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ml.chartshapes+xml"/>
  <Override PartName="/xl/drawings/drawing4.xml" ContentType="application/vnd.openxmlformats-officedocument.drawing+xml"/>
  <Override PartName="/xl/drawings/drawing5.xml" ContentType="application/vnd.openxmlformats-officedocument.drawing+xml"/>
  <Override PartName="/xl/ink/ink1.xml" ContentType="application/inkml+xml"/>
  <Override PartName="/xl/drawings/drawing6.xml" ContentType="application/vnd.openxmlformats-officedocument.drawing+xml"/>
  <Override PartName="/xl/drawings/drawing7.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ttps://d.docs.live.net/6bd5ad420a257c6e/Desktop/"/>
    </mc:Choice>
  </mc:AlternateContent>
  <xr:revisionPtr revIDLastSave="635" documentId="13_ncr:1_{1D07DC70-8F75-4AA3-BD32-BC892E8FE9BE}" xr6:coauthVersionLast="47" xr6:coauthVersionMax="47" xr10:uidLastSave="{81A19B4E-D208-4D76-949E-2C0612A14339}"/>
  <bookViews>
    <workbookView xWindow="-93" yWindow="-93" windowWidth="25786" windowHeight="13866" xr2:uid="{3A29CA41-3B41-4772-A70E-82010DF50F9D}"/>
  </bookViews>
  <sheets>
    <sheet name="Sheet1" sheetId="1" r:id="rId1"/>
    <sheet name="Sheet2" sheetId="2" r:id="rId2"/>
    <sheet name="Sheet3" sheetId="3" r:id="rId3"/>
    <sheet name="Sheet4" sheetId="4" r:id="rId4"/>
    <sheet name="Sheet5" sheetId="5" r:id="rId5"/>
    <sheet name="Sheet6" sheetId="6" r:id="rId6"/>
    <sheet name="Sheet7" sheetId="7" r:id="rId7"/>
    <sheet name="Sheet8" sheetId="8" r:id="rId8"/>
    <sheet name="Sheet9" sheetId="9" r:id="rId9"/>
    <sheet name="Sheet10" sheetId="10" r:id="rId10"/>
    <sheet name="Sheet11" sheetId="11" r:id="rId1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86" i="4" l="1"/>
  <c r="S34" i="9"/>
  <c r="O37" i="9"/>
  <c r="W26" i="9"/>
  <c r="O25" i="9"/>
  <c r="S22" i="9"/>
  <c r="O22" i="9"/>
  <c r="O19" i="9"/>
  <c r="S19" i="9"/>
  <c r="S12" i="9"/>
  <c r="O12" i="9"/>
  <c r="AB9" i="9"/>
  <c r="S5" i="9"/>
  <c r="W9" i="9" s="1"/>
  <c r="U273" i="6"/>
  <c r="Q273" i="6"/>
  <c r="U298" i="6"/>
  <c r="O298" i="6"/>
  <c r="U292" i="6"/>
  <c r="Q292" i="6"/>
  <c r="Q290" i="6"/>
  <c r="I8" i="8"/>
  <c r="I9" i="8" s="1"/>
  <c r="I10" i="8" s="1"/>
  <c r="I11" i="8" s="1"/>
  <c r="I12" i="8" s="1"/>
  <c r="I13" i="8" s="1"/>
  <c r="I14" i="8" s="1"/>
  <c r="I15" i="8" s="1"/>
  <c r="I16" i="8" s="1"/>
  <c r="I17" i="8" s="1"/>
  <c r="I18" i="8" s="1"/>
  <c r="I19" i="8" s="1"/>
  <c r="I20" i="8" s="1"/>
  <c r="I21" i="8" s="1"/>
  <c r="I22" i="8" s="1"/>
  <c r="I23" i="8" s="1"/>
  <c r="I24" i="8" s="1"/>
  <c r="I25" i="8" s="1"/>
  <c r="I26" i="8" s="1"/>
  <c r="I27" i="8" s="1"/>
  <c r="I28" i="8" s="1"/>
  <c r="I29" i="8" s="1"/>
  <c r="I30" i="8" s="1"/>
  <c r="I31" i="8" s="1"/>
  <c r="I32" i="8" s="1"/>
  <c r="I33" i="8" s="1"/>
  <c r="I34" i="8" s="1"/>
  <c r="I35" i="8" s="1"/>
  <c r="I36" i="8" s="1"/>
  <c r="I37" i="8" s="1"/>
  <c r="I38" i="8" s="1"/>
  <c r="I39" i="8" s="1"/>
  <c r="I40" i="8" s="1"/>
  <c r="I41" i="8" s="1"/>
  <c r="I42" i="8" s="1"/>
  <c r="I43" i="8" s="1"/>
  <c r="I44" i="8" s="1"/>
  <c r="I45" i="8" s="1"/>
  <c r="I46" i="8" s="1"/>
  <c r="I47" i="8" s="1"/>
  <c r="I48" i="8" s="1"/>
  <c r="I49" i="8" s="1"/>
  <c r="I50" i="8" s="1"/>
  <c r="I51" i="8" s="1"/>
  <c r="I52" i="8" s="1"/>
  <c r="I53" i="8" s="1"/>
  <c r="I54" i="8" s="1"/>
  <c r="I55" i="8" s="1"/>
  <c r="I56" i="8" s="1"/>
  <c r="I57" i="8" s="1"/>
  <c r="I58" i="8" s="1"/>
  <c r="I59" i="8" s="1"/>
  <c r="I60" i="8" s="1"/>
  <c r="I61" i="8" s="1"/>
  <c r="I62" i="8" s="1"/>
  <c r="I63" i="8" s="1"/>
  <c r="I64" i="8" s="1"/>
  <c r="I65" i="8" s="1"/>
  <c r="I66" i="8" s="1"/>
  <c r="I67" i="8" s="1"/>
  <c r="I68" i="8" s="1"/>
  <c r="I69" i="8" s="1"/>
  <c r="I70" i="8" s="1"/>
  <c r="I71" i="8" s="1"/>
  <c r="I72" i="8" s="1"/>
  <c r="I73" i="8" s="1"/>
  <c r="I74" i="8" s="1"/>
  <c r="I75" i="8" s="1"/>
  <c r="I76" i="8" s="1"/>
  <c r="I77" i="8" s="1"/>
  <c r="I78" i="8" s="1"/>
  <c r="I79" i="8" s="1"/>
  <c r="I80" i="8" s="1"/>
  <c r="I81" i="8" s="1"/>
  <c r="I82" i="8" s="1"/>
  <c r="I83" i="8" s="1"/>
  <c r="I84" i="8" s="1"/>
  <c r="I85" i="8" s="1"/>
  <c r="I86" i="8" s="1"/>
  <c r="I87" i="8" s="1"/>
  <c r="I88" i="8" s="1"/>
  <c r="I89" i="8" s="1"/>
  <c r="Y5" i="8"/>
  <c r="X5" i="8" s="1"/>
  <c r="W5" i="8" s="1"/>
  <c r="V5" i="8" s="1"/>
  <c r="U5" i="8" s="1"/>
  <c r="T5" i="8" s="1"/>
  <c r="S5" i="8" s="1"/>
  <c r="R5" i="8" s="1"/>
  <c r="Q5" i="8" s="1"/>
  <c r="P5" i="8" s="1"/>
  <c r="O5" i="8" s="1"/>
  <c r="N5" i="8" s="1"/>
  <c r="M5" i="8" s="1"/>
  <c r="L5" i="8" s="1"/>
  <c r="Q268" i="6"/>
  <c r="Q270" i="6"/>
  <c r="Q272" i="6"/>
  <c r="Q274" i="6"/>
  <c r="Q276" i="6"/>
  <c r="Q278" i="6"/>
  <c r="Q280" i="6"/>
  <c r="Q282" i="6"/>
  <c r="Q284" i="6"/>
  <c r="Q286" i="6"/>
  <c r="Q288" i="6"/>
  <c r="Q266" i="6"/>
  <c r="Q264" i="6"/>
  <c r="U290" i="6"/>
  <c r="Q260" i="6"/>
  <c r="U260" i="6"/>
  <c r="U288" i="6"/>
  <c r="U286" i="6"/>
  <c r="U284" i="6"/>
  <c r="U282" i="6"/>
  <c r="U280" i="6"/>
  <c r="U278" i="6"/>
  <c r="U276" i="6"/>
  <c r="U274" i="6"/>
  <c r="U272" i="6"/>
  <c r="U268" i="6"/>
  <c r="U266" i="6"/>
  <c r="U270" i="6"/>
  <c r="U264" i="6"/>
  <c r="BS12" i="6"/>
  <c r="CA11" i="6"/>
  <c r="CA12" i="6" s="1"/>
  <c r="CC9" i="6"/>
  <c r="CC12" i="6" s="1"/>
  <c r="BY8" i="6"/>
  <c r="BY12" i="6" s="1"/>
  <c r="BS8" i="6"/>
  <c r="CB7" i="6" s="1"/>
  <c r="CB12" i="6" s="1"/>
  <c r="BZ7" i="6"/>
  <c r="BZ12" i="6" s="1"/>
  <c r="BV7" i="6"/>
  <c r="BV12" i="6" s="1"/>
  <c r="BT7" i="6"/>
  <c r="BT12" i="6" s="1"/>
  <c r="BR7" i="6"/>
  <c r="BR12" i="6" s="1"/>
  <c r="BY6" i="6"/>
  <c r="CE6" i="6" s="1"/>
  <c r="AH14" i="6"/>
  <c r="AH15" i="6" s="1"/>
  <c r="AH16" i="6" s="1"/>
  <c r="AH17" i="6" s="1"/>
  <c r="AH18" i="6" s="1"/>
  <c r="AH19" i="6" s="1"/>
  <c r="AH20" i="6" s="1"/>
  <c r="AH21" i="6" s="1"/>
  <c r="AH22" i="6" s="1"/>
  <c r="AH23" i="6" s="1"/>
  <c r="AH24" i="6" s="1"/>
  <c r="AH25" i="6" s="1"/>
  <c r="AH26" i="6" s="1"/>
  <c r="AH27" i="6" s="1"/>
  <c r="AH28" i="6" s="1"/>
  <c r="AH29" i="6" s="1"/>
  <c r="AH30" i="6" s="1"/>
  <c r="AH31" i="6" s="1"/>
  <c r="AH32" i="6" s="1"/>
  <c r="AH33" i="6" s="1"/>
  <c r="AH34" i="6" s="1"/>
  <c r="AH35" i="6" s="1"/>
  <c r="AH36" i="6" s="1"/>
  <c r="AH37" i="6" s="1"/>
  <c r="AH38" i="6" s="1"/>
  <c r="AH39" i="6" s="1"/>
  <c r="AH40" i="6" s="1"/>
  <c r="AH41" i="6" s="1"/>
  <c r="AH42" i="6" s="1"/>
  <c r="AH43" i="6" s="1"/>
  <c r="AH44" i="6" s="1"/>
  <c r="AD253" i="6"/>
  <c r="AD254" i="6" s="1"/>
  <c r="AD255" i="6" s="1"/>
  <c r="AD256" i="6" s="1"/>
  <c r="AD257" i="6" s="1"/>
  <c r="AD258" i="6" s="1"/>
  <c r="AD259" i="6" s="1"/>
  <c r="AD260" i="6" s="1"/>
  <c r="AD261" i="6" s="1"/>
  <c r="AD262" i="6" s="1"/>
  <c r="AD263" i="6" s="1"/>
  <c r="AD264" i="6" s="1"/>
  <c r="AD265" i="6" s="1"/>
  <c r="AD266" i="6" s="1"/>
  <c r="AD267" i="6" s="1"/>
  <c r="AD268" i="6" s="1"/>
  <c r="AD269" i="6" s="1"/>
  <c r="AD270" i="6" s="1"/>
  <c r="AD271" i="6" s="1"/>
  <c r="AD272" i="6" s="1"/>
  <c r="AD273" i="6" s="1"/>
  <c r="AD274" i="6" s="1"/>
  <c r="AD275" i="6" s="1"/>
  <c r="AD276" i="6" s="1"/>
  <c r="AD277" i="6" s="1"/>
  <c r="AD278" i="6" s="1"/>
  <c r="AD279" i="6" s="1"/>
  <c r="AD280" i="6" s="1"/>
  <c r="AD281" i="6" s="1"/>
  <c r="AD282" i="6" s="1"/>
  <c r="AD283" i="6" s="1"/>
  <c r="AD221" i="6"/>
  <c r="AD222" i="6" s="1"/>
  <c r="AD223" i="6" s="1"/>
  <c r="AD224" i="6" s="1"/>
  <c r="AD225" i="6" s="1"/>
  <c r="AD226" i="6" s="1"/>
  <c r="AD227" i="6" s="1"/>
  <c r="AD228" i="6" s="1"/>
  <c r="AD229" i="6" s="1"/>
  <c r="AD230" i="6" s="1"/>
  <c r="AD231" i="6" s="1"/>
  <c r="AD232" i="6" s="1"/>
  <c r="AD233" i="6" s="1"/>
  <c r="AD234" i="6" s="1"/>
  <c r="AD235" i="6" s="1"/>
  <c r="AD236" i="6" s="1"/>
  <c r="AD237" i="6" s="1"/>
  <c r="AD238" i="6" s="1"/>
  <c r="AD239" i="6" s="1"/>
  <c r="AD240" i="6" s="1"/>
  <c r="AD241" i="6" s="1"/>
  <c r="AD242" i="6" s="1"/>
  <c r="AD243" i="6" s="1"/>
  <c r="AD244" i="6" s="1"/>
  <c r="AD245" i="6" s="1"/>
  <c r="AD246" i="6" s="1"/>
  <c r="AD247" i="6" s="1"/>
  <c r="AD248" i="6" s="1"/>
  <c r="AD249" i="6" s="1"/>
  <c r="AD250" i="6" s="1"/>
  <c r="AD251" i="6" s="1"/>
  <c r="AD189" i="6"/>
  <c r="AD190" i="6" s="1"/>
  <c r="AD191" i="6" s="1"/>
  <c r="AD192" i="6" s="1"/>
  <c r="AD193" i="6" s="1"/>
  <c r="AD194" i="6" s="1"/>
  <c r="AD195" i="6" s="1"/>
  <c r="AD196" i="6" s="1"/>
  <c r="AD197" i="6" s="1"/>
  <c r="AD198" i="6" s="1"/>
  <c r="AD199" i="6" s="1"/>
  <c r="AD200" i="6" s="1"/>
  <c r="AD201" i="6" s="1"/>
  <c r="AD202" i="6" s="1"/>
  <c r="AD203" i="6" s="1"/>
  <c r="AD204" i="6" s="1"/>
  <c r="AD205" i="6" s="1"/>
  <c r="AD206" i="6" s="1"/>
  <c r="AD207" i="6" s="1"/>
  <c r="AD208" i="6" s="1"/>
  <c r="AD209" i="6" s="1"/>
  <c r="AD210" i="6" s="1"/>
  <c r="AD211" i="6" s="1"/>
  <c r="AD212" i="6" s="1"/>
  <c r="AD213" i="6" s="1"/>
  <c r="AD214" i="6" s="1"/>
  <c r="AD215" i="6" s="1"/>
  <c r="AD216" i="6" s="1"/>
  <c r="AD217" i="6" s="1"/>
  <c r="AD218" i="6" s="1"/>
  <c r="AD219" i="6" s="1"/>
  <c r="AD157" i="6"/>
  <c r="AD158" i="6" s="1"/>
  <c r="AD159" i="6" s="1"/>
  <c r="AD160" i="6" s="1"/>
  <c r="AD161" i="6" s="1"/>
  <c r="AD162" i="6" s="1"/>
  <c r="AD163" i="6" s="1"/>
  <c r="AD164" i="6" s="1"/>
  <c r="AD165" i="6" s="1"/>
  <c r="AD166" i="6" s="1"/>
  <c r="AD167" i="6" s="1"/>
  <c r="AD168" i="6" s="1"/>
  <c r="AD169" i="6" s="1"/>
  <c r="AD170" i="6" s="1"/>
  <c r="AD171" i="6" s="1"/>
  <c r="AD172" i="6" s="1"/>
  <c r="AD173" i="6" s="1"/>
  <c r="AD174" i="6" s="1"/>
  <c r="AD175" i="6" s="1"/>
  <c r="AD176" i="6" s="1"/>
  <c r="AD177" i="6" s="1"/>
  <c r="AD178" i="6" s="1"/>
  <c r="AD179" i="6" s="1"/>
  <c r="AD180" i="6" s="1"/>
  <c r="AD181" i="6" s="1"/>
  <c r="AD182" i="6" s="1"/>
  <c r="AD183" i="6" s="1"/>
  <c r="AD184" i="6" s="1"/>
  <c r="AD185" i="6" s="1"/>
  <c r="AD186" i="6" s="1"/>
  <c r="AD187" i="6" s="1"/>
  <c r="AD125" i="6"/>
  <c r="AD126" i="6" s="1"/>
  <c r="AD127" i="6" s="1"/>
  <c r="AD128" i="6" s="1"/>
  <c r="AD129" i="6" s="1"/>
  <c r="AD130" i="6" s="1"/>
  <c r="AD131" i="6" s="1"/>
  <c r="AD132" i="6" s="1"/>
  <c r="AD133" i="6" s="1"/>
  <c r="AD134" i="6" s="1"/>
  <c r="AD135" i="6" s="1"/>
  <c r="AD136" i="6" s="1"/>
  <c r="AD137" i="6" s="1"/>
  <c r="AD138" i="6" s="1"/>
  <c r="AD139" i="6" s="1"/>
  <c r="AD140" i="6" s="1"/>
  <c r="AD141" i="6" s="1"/>
  <c r="AD142" i="6" s="1"/>
  <c r="AD143" i="6" s="1"/>
  <c r="AD144" i="6" s="1"/>
  <c r="AD145" i="6" s="1"/>
  <c r="AD146" i="6" s="1"/>
  <c r="AD147" i="6" s="1"/>
  <c r="AD148" i="6" s="1"/>
  <c r="AD149" i="6" s="1"/>
  <c r="AD150" i="6" s="1"/>
  <c r="AD151" i="6" s="1"/>
  <c r="AD152" i="6" s="1"/>
  <c r="AD153" i="6" s="1"/>
  <c r="AD154" i="6" s="1"/>
  <c r="AD155" i="6" s="1"/>
  <c r="AD93" i="6"/>
  <c r="AD94" i="6" s="1"/>
  <c r="AD95" i="6" s="1"/>
  <c r="AD96" i="6" s="1"/>
  <c r="AD97" i="6" s="1"/>
  <c r="AD98" i="6" s="1"/>
  <c r="AD99" i="6" s="1"/>
  <c r="AD100" i="6" s="1"/>
  <c r="AD101" i="6" s="1"/>
  <c r="AD102" i="6" s="1"/>
  <c r="AD103" i="6" s="1"/>
  <c r="AD104" i="6" s="1"/>
  <c r="AD105" i="6" s="1"/>
  <c r="AD106" i="6" s="1"/>
  <c r="AD107" i="6" s="1"/>
  <c r="AD108" i="6" s="1"/>
  <c r="AD109" i="6" s="1"/>
  <c r="AD110" i="6" s="1"/>
  <c r="AD111" i="6" s="1"/>
  <c r="AD112" i="6" s="1"/>
  <c r="AD113" i="6" s="1"/>
  <c r="AD114" i="6" s="1"/>
  <c r="AD115" i="6" s="1"/>
  <c r="AD116" i="6" s="1"/>
  <c r="AD117" i="6" s="1"/>
  <c r="AD118" i="6" s="1"/>
  <c r="AD119" i="6" s="1"/>
  <c r="AD120" i="6" s="1"/>
  <c r="AD121" i="6" s="1"/>
  <c r="AD122" i="6" s="1"/>
  <c r="AD123" i="6" s="1"/>
  <c r="AD61" i="6"/>
  <c r="AD62" i="6" s="1"/>
  <c r="AD63" i="6" s="1"/>
  <c r="AD64" i="6" s="1"/>
  <c r="AD65" i="6" s="1"/>
  <c r="AD66" i="6" s="1"/>
  <c r="AD67" i="6" s="1"/>
  <c r="AD68" i="6" s="1"/>
  <c r="AD69" i="6" s="1"/>
  <c r="AD70" i="6" s="1"/>
  <c r="AD71" i="6" s="1"/>
  <c r="AD72" i="6" s="1"/>
  <c r="AD73" i="6" s="1"/>
  <c r="AD74" i="6" s="1"/>
  <c r="AD75" i="6" s="1"/>
  <c r="AD76" i="6" s="1"/>
  <c r="AD77" i="6" s="1"/>
  <c r="AD78" i="6" s="1"/>
  <c r="AD79" i="6" s="1"/>
  <c r="AD80" i="6" s="1"/>
  <c r="AD81" i="6" s="1"/>
  <c r="AD82" i="6" s="1"/>
  <c r="AD83" i="6" s="1"/>
  <c r="AD84" i="6" s="1"/>
  <c r="AD85" i="6" s="1"/>
  <c r="AD86" i="6" s="1"/>
  <c r="AD87" i="6" s="1"/>
  <c r="AD88" i="6" s="1"/>
  <c r="AD89" i="6" s="1"/>
  <c r="AD90" i="6" s="1"/>
  <c r="AD91" i="6" s="1"/>
  <c r="AD29" i="6"/>
  <c r="AD30" i="6" s="1"/>
  <c r="AD31" i="6" s="1"/>
  <c r="AD32" i="6" s="1"/>
  <c r="AD33" i="6" s="1"/>
  <c r="AD34" i="6" s="1"/>
  <c r="AD35" i="6" s="1"/>
  <c r="AD36" i="6" s="1"/>
  <c r="AD37" i="6" s="1"/>
  <c r="AD38" i="6" s="1"/>
  <c r="AD39" i="6" s="1"/>
  <c r="AD40" i="6" s="1"/>
  <c r="AD41" i="6" s="1"/>
  <c r="AD42" i="6" s="1"/>
  <c r="AD43" i="6" s="1"/>
  <c r="AD44" i="6" s="1"/>
  <c r="AD45" i="6" s="1"/>
  <c r="AD46" i="6" s="1"/>
  <c r="AD47" i="6" s="1"/>
  <c r="AD48" i="6" s="1"/>
  <c r="AD49" i="6" s="1"/>
  <c r="AD50" i="6" s="1"/>
  <c r="AD51" i="6" s="1"/>
  <c r="AD52" i="6" s="1"/>
  <c r="AD53" i="6" s="1"/>
  <c r="AD54" i="6" s="1"/>
  <c r="AD55" i="6" s="1"/>
  <c r="AD56" i="6" s="1"/>
  <c r="AD57" i="6" s="1"/>
  <c r="AD58" i="6" s="1"/>
  <c r="AD59" i="6" s="1"/>
  <c r="AA140" i="6"/>
  <c r="AA151" i="6" s="1"/>
  <c r="AB148" i="6"/>
  <c r="AB164" i="6" s="1"/>
  <c r="AB180" i="6" s="1"/>
  <c r="AB196" i="6" s="1"/>
  <c r="AB212" i="6" s="1"/>
  <c r="AB228" i="6" s="1"/>
  <c r="AB244" i="6" s="1"/>
  <c r="AB143" i="6"/>
  <c r="AB159" i="6" s="1"/>
  <c r="AB175" i="6" s="1"/>
  <c r="AB191" i="6" s="1"/>
  <c r="AB207" i="6" s="1"/>
  <c r="AB223" i="6" s="1"/>
  <c r="AB239" i="6" s="1"/>
  <c r="AB255" i="6" s="1"/>
  <c r="AM35" i="6"/>
  <c r="AM36" i="6" s="1"/>
  <c r="AM37" i="6" s="1"/>
  <c r="AM38" i="6" s="1"/>
  <c r="AM39" i="6" s="1"/>
  <c r="AM40" i="6" s="1"/>
  <c r="AM41" i="6" s="1"/>
  <c r="AM42" i="6" s="1"/>
  <c r="AM43" i="6" s="1"/>
  <c r="AM44" i="6" s="1"/>
  <c r="AN24" i="6"/>
  <c r="AN25" i="6" s="1"/>
  <c r="AN26" i="6" s="1"/>
  <c r="AN27" i="6" s="1"/>
  <c r="AN28" i="6" s="1"/>
  <c r="AN29" i="6" s="1"/>
  <c r="AN30" i="6" s="1"/>
  <c r="AN31" i="6" s="1"/>
  <c r="AN32" i="6" s="1"/>
  <c r="AN33" i="6" s="1"/>
  <c r="AN34" i="6" s="1"/>
  <c r="AN35" i="6" s="1"/>
  <c r="AN36" i="6" s="1"/>
  <c r="AN37" i="6" s="1"/>
  <c r="AN38" i="6" s="1"/>
  <c r="AN39" i="6" s="1"/>
  <c r="AN40" i="6" s="1"/>
  <c r="AN41" i="6" s="1"/>
  <c r="AN42" i="6" s="1"/>
  <c r="AN43" i="6" s="1"/>
  <c r="AN44" i="6" s="1"/>
  <c r="AP13" i="6"/>
  <c r="AP14" i="6" s="1"/>
  <c r="AP15" i="6" s="1"/>
  <c r="AP16" i="6" s="1"/>
  <c r="AP17" i="6" s="1"/>
  <c r="AP18" i="6" s="1"/>
  <c r="AP19" i="6" s="1"/>
  <c r="AP20" i="6" s="1"/>
  <c r="AP21" i="6" s="1"/>
  <c r="AP22" i="6" s="1"/>
  <c r="AP23" i="6" s="1"/>
  <c r="AP24" i="6" s="1"/>
  <c r="AP25" i="6" s="1"/>
  <c r="AP26" i="6" s="1"/>
  <c r="AP27" i="6" s="1"/>
  <c r="AP28" i="6" s="1"/>
  <c r="AP29" i="6" s="1"/>
  <c r="AP30" i="6" s="1"/>
  <c r="AP31" i="6" s="1"/>
  <c r="AP32" i="6" s="1"/>
  <c r="AP33" i="6" s="1"/>
  <c r="AP34" i="6" s="1"/>
  <c r="AP35" i="6" s="1"/>
  <c r="AP36" i="6" s="1"/>
  <c r="AP37" i="6" s="1"/>
  <c r="AP38" i="6" s="1"/>
  <c r="AP39" i="6" s="1"/>
  <c r="AP40" i="6" s="1"/>
  <c r="AP41" i="6" s="1"/>
  <c r="AP42" i="6" s="1"/>
  <c r="AP43" i="6" s="1"/>
  <c r="AP44" i="6" s="1"/>
  <c r="AO13" i="6"/>
  <c r="AO14" i="6" s="1"/>
  <c r="AO15" i="6" s="1"/>
  <c r="AO16" i="6" s="1"/>
  <c r="AO17" i="6" s="1"/>
  <c r="AO18" i="6" s="1"/>
  <c r="AO19" i="6" s="1"/>
  <c r="AO20" i="6" s="1"/>
  <c r="AO21" i="6" s="1"/>
  <c r="AO22" i="6" s="1"/>
  <c r="AO23" i="6" s="1"/>
  <c r="Z11" i="6"/>
  <c r="Z16" i="6" s="1"/>
  <c r="Z19" i="6" s="1"/>
  <c r="Z24" i="6" s="1"/>
  <c r="Z27" i="6" s="1"/>
  <c r="Z32" i="6" s="1"/>
  <c r="Z35" i="6" s="1"/>
  <c r="Z40" i="6" s="1"/>
  <c r="Z43" i="6" s="1"/>
  <c r="Z48" i="6" s="1"/>
  <c r="Z51" i="6" s="1"/>
  <c r="Z56" i="6" s="1"/>
  <c r="Z59" i="6" s="1"/>
  <c r="Z64" i="6" s="1"/>
  <c r="Z67" i="6" s="1"/>
  <c r="Z72" i="6" s="1"/>
  <c r="Z75" i="6" s="1"/>
  <c r="Z80" i="6" s="1"/>
  <c r="Z83" i="6" s="1"/>
  <c r="Z88" i="6" s="1"/>
  <c r="Z91" i="6" s="1"/>
  <c r="Z96" i="6" s="1"/>
  <c r="Z99" i="6" s="1"/>
  <c r="Z104" i="6" s="1"/>
  <c r="Z107" i="6" s="1"/>
  <c r="Z112" i="6" s="1"/>
  <c r="Z115" i="6" s="1"/>
  <c r="Z120" i="6" s="1"/>
  <c r="Z123" i="6" s="1"/>
  <c r="Z128" i="6" s="1"/>
  <c r="Z131" i="6" s="1"/>
  <c r="Z136" i="6" s="1"/>
  <c r="Z139" i="6" s="1"/>
  <c r="Z144" i="6" s="1"/>
  <c r="Z147" i="6" s="1"/>
  <c r="Z152" i="6" s="1"/>
  <c r="Z155" i="6" s="1"/>
  <c r="Z160" i="6" s="1"/>
  <c r="Z163" i="6" s="1"/>
  <c r="Z168" i="6" s="1"/>
  <c r="Z171" i="6" s="1"/>
  <c r="Z176" i="6" s="1"/>
  <c r="Z179" i="6" s="1"/>
  <c r="Z184" i="6" s="1"/>
  <c r="Z187" i="6" s="1"/>
  <c r="Z192" i="6" s="1"/>
  <c r="Z195" i="6" s="1"/>
  <c r="Z200" i="6" s="1"/>
  <c r="Z203" i="6" s="1"/>
  <c r="Z208" i="6" s="1"/>
  <c r="Z211" i="6" s="1"/>
  <c r="Z216" i="6" s="1"/>
  <c r="Z219" i="6" s="1"/>
  <c r="Z224" i="6" s="1"/>
  <c r="Z227" i="6" s="1"/>
  <c r="Z232" i="6" s="1"/>
  <c r="Z235" i="6" s="1"/>
  <c r="Z240" i="6" s="1"/>
  <c r="Z243" i="6" s="1"/>
  <c r="Z248" i="6" s="1"/>
  <c r="Z251" i="6" s="1"/>
  <c r="Z256" i="6" s="1"/>
  <c r="Z259" i="6" s="1"/>
  <c r="O31" i="6"/>
  <c r="U31" i="6" s="1"/>
  <c r="O32" i="6"/>
  <c r="U32" i="6" s="1"/>
  <c r="O35" i="6"/>
  <c r="U35" i="6" s="1"/>
  <c r="O36" i="6"/>
  <c r="U36" i="6" s="1"/>
  <c r="O39" i="6"/>
  <c r="U39" i="6" s="1"/>
  <c r="O40" i="6"/>
  <c r="U40" i="6" s="1"/>
  <c r="O43" i="6"/>
  <c r="U43" i="6" s="1"/>
  <c r="O44" i="6"/>
  <c r="U44" i="6" s="1"/>
  <c r="O47" i="6"/>
  <c r="U47" i="6" s="1"/>
  <c r="O48" i="6"/>
  <c r="U48" i="6" s="1"/>
  <c r="O51" i="6"/>
  <c r="U51" i="6" s="1"/>
  <c r="O52" i="6"/>
  <c r="U52" i="6" s="1"/>
  <c r="O55" i="6"/>
  <c r="U55" i="6" s="1"/>
  <c r="O56" i="6"/>
  <c r="Q56" i="6" s="1"/>
  <c r="O59" i="6"/>
  <c r="U59" i="6" s="1"/>
  <c r="O60" i="6"/>
  <c r="U60" i="6" s="1"/>
  <c r="O63" i="6"/>
  <c r="U63" i="6" s="1"/>
  <c r="O64" i="6"/>
  <c r="U64" i="6" s="1"/>
  <c r="O67" i="6"/>
  <c r="U67" i="6" s="1"/>
  <c r="O68" i="6"/>
  <c r="U68" i="6" s="1"/>
  <c r="O71" i="6"/>
  <c r="U71" i="6" s="1"/>
  <c r="O72" i="6"/>
  <c r="U72" i="6" s="1"/>
  <c r="O75" i="6"/>
  <c r="U75" i="6" s="1"/>
  <c r="O76" i="6"/>
  <c r="U76" i="6" s="1"/>
  <c r="O79" i="6"/>
  <c r="U79" i="6" s="1"/>
  <c r="O80" i="6"/>
  <c r="U80" i="6" s="1"/>
  <c r="O83" i="6"/>
  <c r="U83" i="6" s="1"/>
  <c r="O84" i="6"/>
  <c r="U84" i="6" s="1"/>
  <c r="O87" i="6"/>
  <c r="U87" i="6" s="1"/>
  <c r="O88" i="6"/>
  <c r="U88" i="6" s="1"/>
  <c r="O91" i="6"/>
  <c r="U91" i="6" s="1"/>
  <c r="O92" i="6"/>
  <c r="U92" i="6" s="1"/>
  <c r="O95" i="6"/>
  <c r="U95" i="6" s="1"/>
  <c r="O96" i="6"/>
  <c r="U96" i="6" s="1"/>
  <c r="O99" i="6"/>
  <c r="U99" i="6" s="1"/>
  <c r="O100" i="6"/>
  <c r="U100" i="6" s="1"/>
  <c r="O103" i="6"/>
  <c r="U103" i="6" s="1"/>
  <c r="O104" i="6"/>
  <c r="U104" i="6" s="1"/>
  <c r="O107" i="6"/>
  <c r="U107" i="6" s="1"/>
  <c r="O108" i="6"/>
  <c r="U108" i="6" s="1"/>
  <c r="O111" i="6"/>
  <c r="U111" i="6" s="1"/>
  <c r="O112" i="6"/>
  <c r="U112" i="6" s="1"/>
  <c r="O115" i="6"/>
  <c r="U115" i="6" s="1"/>
  <c r="O116" i="6"/>
  <c r="U116" i="6" s="1"/>
  <c r="O119" i="6"/>
  <c r="U119" i="6" s="1"/>
  <c r="O120" i="6"/>
  <c r="U120" i="6" s="1"/>
  <c r="O123" i="6"/>
  <c r="U123" i="6" s="1"/>
  <c r="O124" i="6"/>
  <c r="U124" i="6" s="1"/>
  <c r="O127" i="6"/>
  <c r="U127" i="6" s="1"/>
  <c r="O128" i="6"/>
  <c r="U128" i="6" s="1"/>
  <c r="O131" i="6"/>
  <c r="U131" i="6" s="1"/>
  <c r="O132" i="6"/>
  <c r="U132" i="6" s="1"/>
  <c r="O135" i="6"/>
  <c r="U135" i="6" s="1"/>
  <c r="O136" i="6"/>
  <c r="U136" i="6" s="1"/>
  <c r="O139" i="6"/>
  <c r="U139" i="6" s="1"/>
  <c r="O140" i="6"/>
  <c r="U140" i="6" s="1"/>
  <c r="O143" i="6"/>
  <c r="U143" i="6" s="1"/>
  <c r="O144" i="6"/>
  <c r="Q144" i="6" s="1"/>
  <c r="O147" i="6"/>
  <c r="U147" i="6" s="1"/>
  <c r="O148" i="6"/>
  <c r="U148" i="6" s="1"/>
  <c r="O151" i="6"/>
  <c r="U151" i="6" s="1"/>
  <c r="O152" i="6"/>
  <c r="U152" i="6" s="1"/>
  <c r="O155" i="6"/>
  <c r="U155" i="6" s="1"/>
  <c r="O156" i="6"/>
  <c r="Q156" i="6" s="1"/>
  <c r="O159" i="6"/>
  <c r="U159" i="6" s="1"/>
  <c r="O160" i="6"/>
  <c r="U160" i="6" s="1"/>
  <c r="O163" i="6"/>
  <c r="U163" i="6" s="1"/>
  <c r="O164" i="6"/>
  <c r="U164" i="6" s="1"/>
  <c r="O167" i="6"/>
  <c r="U167" i="6" s="1"/>
  <c r="O168" i="6"/>
  <c r="U168" i="6" s="1"/>
  <c r="O171" i="6"/>
  <c r="U171" i="6" s="1"/>
  <c r="O172" i="6"/>
  <c r="Q172" i="6" s="1"/>
  <c r="O175" i="6"/>
  <c r="U175" i="6" s="1"/>
  <c r="O176" i="6"/>
  <c r="U176" i="6" s="1"/>
  <c r="O179" i="6"/>
  <c r="U179" i="6" s="1"/>
  <c r="O180" i="6"/>
  <c r="U180" i="6" s="1"/>
  <c r="O183" i="6"/>
  <c r="U183" i="6" s="1"/>
  <c r="O184" i="6"/>
  <c r="U184" i="6" s="1"/>
  <c r="O187" i="6"/>
  <c r="U187" i="6" s="1"/>
  <c r="O188" i="6"/>
  <c r="U188" i="6" s="1"/>
  <c r="O191" i="6"/>
  <c r="U191" i="6" s="1"/>
  <c r="O192" i="6"/>
  <c r="U192" i="6" s="1"/>
  <c r="O195" i="6"/>
  <c r="U195" i="6" s="1"/>
  <c r="O196" i="6"/>
  <c r="U196" i="6" s="1"/>
  <c r="O199" i="6"/>
  <c r="U199" i="6" s="1"/>
  <c r="O200" i="6"/>
  <c r="U200" i="6" s="1"/>
  <c r="O203" i="6"/>
  <c r="U203" i="6" s="1"/>
  <c r="O204" i="6"/>
  <c r="U204" i="6" s="1"/>
  <c r="O207" i="6"/>
  <c r="U207" i="6" s="1"/>
  <c r="O208" i="6"/>
  <c r="Q208" i="6" s="1"/>
  <c r="O211" i="6"/>
  <c r="U211" i="6" s="1"/>
  <c r="O212" i="6"/>
  <c r="U212" i="6" s="1"/>
  <c r="O215" i="6"/>
  <c r="U215" i="6" s="1"/>
  <c r="O216" i="6"/>
  <c r="U216" i="6" s="1"/>
  <c r="O219" i="6"/>
  <c r="U219" i="6" s="1"/>
  <c r="O220" i="6"/>
  <c r="U220" i="6" s="1"/>
  <c r="O223" i="6"/>
  <c r="U223" i="6" s="1"/>
  <c r="O224" i="6"/>
  <c r="U224" i="6" s="1"/>
  <c r="O227" i="6"/>
  <c r="U227" i="6" s="1"/>
  <c r="O228" i="6"/>
  <c r="U228" i="6" s="1"/>
  <c r="O231" i="6"/>
  <c r="U231" i="6" s="1"/>
  <c r="O232" i="6"/>
  <c r="U232" i="6" s="1"/>
  <c r="O235" i="6"/>
  <c r="U235" i="6" s="1"/>
  <c r="O236" i="6"/>
  <c r="U236" i="6" s="1"/>
  <c r="O239" i="6"/>
  <c r="U239" i="6" s="1"/>
  <c r="O240" i="6"/>
  <c r="U240" i="6" s="1"/>
  <c r="O243" i="6"/>
  <c r="U243" i="6" s="1"/>
  <c r="O244" i="6"/>
  <c r="Q244" i="6" s="1"/>
  <c r="O247" i="6"/>
  <c r="U247" i="6" s="1"/>
  <c r="O248" i="6"/>
  <c r="U248" i="6" s="1"/>
  <c r="O251" i="6"/>
  <c r="U251" i="6" s="1"/>
  <c r="O252" i="6"/>
  <c r="U252" i="6" s="1"/>
  <c r="O255" i="6"/>
  <c r="U255" i="6" s="1"/>
  <c r="O256" i="6"/>
  <c r="U256" i="6" s="1"/>
  <c r="O259" i="6"/>
  <c r="U259" i="6" s="1"/>
  <c r="O15" i="6"/>
  <c r="U15" i="6" s="1"/>
  <c r="O16" i="6"/>
  <c r="U16" i="6" s="1"/>
  <c r="O19" i="6"/>
  <c r="U19" i="6" s="1"/>
  <c r="O20" i="6"/>
  <c r="Q20" i="6" s="1"/>
  <c r="O23" i="6"/>
  <c r="U23" i="6" s="1"/>
  <c r="O24" i="6"/>
  <c r="Q24" i="6" s="1"/>
  <c r="O27" i="6"/>
  <c r="U27" i="6" s="1"/>
  <c r="O28" i="6"/>
  <c r="U28" i="6" s="1"/>
  <c r="O12" i="6"/>
  <c r="U12" i="6" s="1"/>
  <c r="O11" i="6"/>
  <c r="U11" i="6" s="1"/>
  <c r="O8" i="6"/>
  <c r="U8" i="6" s="1"/>
  <c r="O7" i="6"/>
  <c r="U7" i="6" s="1"/>
  <c r="D36" i="6"/>
  <c r="D37" i="6" s="1"/>
  <c r="D38" i="6" s="1"/>
  <c r="D39" i="6" s="1"/>
  <c r="D40" i="6" s="1"/>
  <c r="D41" i="6" s="1"/>
  <c r="D42" i="6" s="1"/>
  <c r="D43" i="6" s="1"/>
  <c r="D44" i="6" s="1"/>
  <c r="D45" i="6" s="1"/>
  <c r="D46" i="6" s="1"/>
  <c r="D47" i="6" s="1"/>
  <c r="D48" i="6" s="1"/>
  <c r="D49" i="6" s="1"/>
  <c r="D50" i="6" s="1"/>
  <c r="D51" i="6" s="1"/>
  <c r="D52" i="6" s="1"/>
  <c r="D53" i="6" s="1"/>
  <c r="D54" i="6" s="1"/>
  <c r="D55" i="6" s="1"/>
  <c r="D56" i="6" s="1"/>
  <c r="D57" i="6" s="1"/>
  <c r="D58" i="6" s="1"/>
  <c r="D59" i="6" s="1"/>
  <c r="D60" i="6" s="1"/>
  <c r="D61" i="6" s="1"/>
  <c r="D62" i="6" s="1"/>
  <c r="D63" i="6" s="1"/>
  <c r="D64" i="6" s="1"/>
  <c r="D65" i="6" s="1"/>
  <c r="D66" i="6" s="1"/>
  <c r="D67" i="6" s="1"/>
  <c r="D68" i="6" s="1"/>
  <c r="D69" i="6" s="1"/>
  <c r="D70" i="6" s="1"/>
  <c r="D71" i="6" s="1"/>
  <c r="D72" i="6" s="1"/>
  <c r="D73" i="6" s="1"/>
  <c r="D74" i="6" s="1"/>
  <c r="D75" i="6" s="1"/>
  <c r="D76" i="6" s="1"/>
  <c r="D77" i="6" s="1"/>
  <c r="D78" i="6" s="1"/>
  <c r="D79" i="6" s="1"/>
  <c r="D80" i="6" s="1"/>
  <c r="D81" i="6" s="1"/>
  <c r="D82" i="6" s="1"/>
  <c r="D83" i="6" s="1"/>
  <c r="D84" i="6" s="1"/>
  <c r="D85" i="6" s="1"/>
  <c r="D86" i="6" s="1"/>
  <c r="D87" i="6" s="1"/>
  <c r="D88" i="6" s="1"/>
  <c r="D89" i="6" s="1"/>
  <c r="D90" i="6" s="1"/>
  <c r="D91" i="6" s="1"/>
  <c r="D92" i="6" s="1"/>
  <c r="D93" i="6" s="1"/>
  <c r="D94" i="6" s="1"/>
  <c r="D95" i="6" s="1"/>
  <c r="D96" i="6" s="1"/>
  <c r="D97" i="6" s="1"/>
  <c r="D98" i="6" s="1"/>
  <c r="D99" i="6" s="1"/>
  <c r="D100" i="6" s="1"/>
  <c r="D101" i="6" s="1"/>
  <c r="D102" i="6" s="1"/>
  <c r="D103" i="6" s="1"/>
  <c r="D104" i="6" s="1"/>
  <c r="D105" i="6" s="1"/>
  <c r="D106" i="6" s="1"/>
  <c r="D107" i="6" s="1"/>
  <c r="D108" i="6" s="1"/>
  <c r="D109" i="6" s="1"/>
  <c r="D110" i="6" s="1"/>
  <c r="D111" i="6" s="1"/>
  <c r="D112" i="6" s="1"/>
  <c r="D113" i="6" s="1"/>
  <c r="D114" i="6" s="1"/>
  <c r="D115" i="6" s="1"/>
  <c r="D116" i="6" s="1"/>
  <c r="D117" i="6" s="1"/>
  <c r="D118" i="6" s="1"/>
  <c r="D119" i="6" s="1"/>
  <c r="D120" i="6" s="1"/>
  <c r="D121" i="6" s="1"/>
  <c r="D122" i="6" s="1"/>
  <c r="D123" i="6" s="1"/>
  <c r="D124" i="6" s="1"/>
  <c r="D125" i="6" s="1"/>
  <c r="D126" i="6" s="1"/>
  <c r="D127" i="6" s="1"/>
  <c r="D128" i="6" s="1"/>
  <c r="D129" i="6" s="1"/>
  <c r="D130" i="6" s="1"/>
  <c r="D131" i="6" s="1"/>
  <c r="D132" i="6" s="1"/>
  <c r="D133" i="6" s="1"/>
  <c r="D134" i="6" s="1"/>
  <c r="D135" i="6" s="1"/>
  <c r="D136" i="6" s="1"/>
  <c r="D137" i="6" s="1"/>
  <c r="D138" i="6" s="1"/>
  <c r="D139" i="6" s="1"/>
  <c r="D140" i="6" s="1"/>
  <c r="D141" i="6" s="1"/>
  <c r="D142" i="6" s="1"/>
  <c r="D143" i="6" s="1"/>
  <c r="D144" i="6" s="1"/>
  <c r="D145" i="6" s="1"/>
  <c r="D146" i="6" s="1"/>
  <c r="D147" i="6" s="1"/>
  <c r="D148" i="6" s="1"/>
  <c r="D149" i="6" s="1"/>
  <c r="D150" i="6" s="1"/>
  <c r="D151" i="6" s="1"/>
  <c r="D152" i="6" s="1"/>
  <c r="D153" i="6" s="1"/>
  <c r="D154" i="6" s="1"/>
  <c r="D155" i="6" s="1"/>
  <c r="D156" i="6" s="1"/>
  <c r="D157" i="6" s="1"/>
  <c r="D158" i="6" s="1"/>
  <c r="D159" i="6" s="1"/>
  <c r="D160" i="6" s="1"/>
  <c r="D161" i="6" s="1"/>
  <c r="D162" i="6" s="1"/>
  <c r="D163" i="6" s="1"/>
  <c r="D164" i="6" s="1"/>
  <c r="D165" i="6" s="1"/>
  <c r="D166" i="6" s="1"/>
  <c r="D167" i="6" s="1"/>
  <c r="D168" i="6" s="1"/>
  <c r="D169" i="6" s="1"/>
  <c r="D170" i="6" s="1"/>
  <c r="D171" i="6" s="1"/>
  <c r="D172" i="6" s="1"/>
  <c r="D173" i="6" s="1"/>
  <c r="D174" i="6" s="1"/>
  <c r="D175" i="6" s="1"/>
  <c r="D176" i="6" s="1"/>
  <c r="D177" i="6" s="1"/>
  <c r="D178" i="6" s="1"/>
  <c r="D179" i="6" s="1"/>
  <c r="D180" i="6" s="1"/>
  <c r="D181" i="6" s="1"/>
  <c r="D182" i="6" s="1"/>
  <c r="D183" i="6" s="1"/>
  <c r="D184" i="6" s="1"/>
  <c r="D185" i="6" s="1"/>
  <c r="D186" i="6" s="1"/>
  <c r="D187" i="6" s="1"/>
  <c r="D188" i="6" s="1"/>
  <c r="D189" i="6" s="1"/>
  <c r="D190" i="6" s="1"/>
  <c r="D191" i="6" s="1"/>
  <c r="D192" i="6" s="1"/>
  <c r="D193" i="6" s="1"/>
  <c r="D194" i="6" s="1"/>
  <c r="D195" i="6" s="1"/>
  <c r="D196" i="6" s="1"/>
  <c r="D197" i="6" s="1"/>
  <c r="D198" i="6" s="1"/>
  <c r="D199" i="6" s="1"/>
  <c r="D200" i="6" s="1"/>
  <c r="D201" i="6" s="1"/>
  <c r="D202" i="6" s="1"/>
  <c r="D203" i="6" s="1"/>
  <c r="D204" i="6" s="1"/>
  <c r="D205" i="6" s="1"/>
  <c r="D206" i="6" s="1"/>
  <c r="D207" i="6" s="1"/>
  <c r="D208" i="6" s="1"/>
  <c r="D209" i="6" s="1"/>
  <c r="D210" i="6" s="1"/>
  <c r="D211" i="6" s="1"/>
  <c r="D212" i="6" s="1"/>
  <c r="D213" i="6" s="1"/>
  <c r="D214" i="6" s="1"/>
  <c r="D215" i="6" s="1"/>
  <c r="D216" i="6" s="1"/>
  <c r="D217" i="6" s="1"/>
  <c r="D218" i="6" s="1"/>
  <c r="D219" i="6" s="1"/>
  <c r="D220" i="6" s="1"/>
  <c r="D221" i="6" s="1"/>
  <c r="D222" i="6" s="1"/>
  <c r="D223" i="6" s="1"/>
  <c r="D224" i="6" s="1"/>
  <c r="D225" i="6" s="1"/>
  <c r="D226" i="6" s="1"/>
  <c r="D227" i="6" s="1"/>
  <c r="D228" i="6" s="1"/>
  <c r="D229" i="6" s="1"/>
  <c r="D230" i="6" s="1"/>
  <c r="D231" i="6" s="1"/>
  <c r="D232" i="6" s="1"/>
  <c r="D233" i="6" s="1"/>
  <c r="D234" i="6" s="1"/>
  <c r="D235" i="6" s="1"/>
  <c r="D236" i="6" s="1"/>
  <c r="D237" i="6" s="1"/>
  <c r="D238" i="6" s="1"/>
  <c r="D239" i="6" s="1"/>
  <c r="D240" i="6" s="1"/>
  <c r="D241" i="6" s="1"/>
  <c r="D242" i="6" s="1"/>
  <c r="D243" i="6" s="1"/>
  <c r="D244" i="6" s="1"/>
  <c r="D245" i="6" s="1"/>
  <c r="D246" i="6" s="1"/>
  <c r="D247" i="6" s="1"/>
  <c r="D248" i="6" s="1"/>
  <c r="D249" i="6" s="1"/>
  <c r="D250" i="6" s="1"/>
  <c r="D251" i="6" s="1"/>
  <c r="D252" i="6" s="1"/>
  <c r="D253" i="6" s="1"/>
  <c r="D254" i="6" s="1"/>
  <c r="D255" i="6" s="1"/>
  <c r="D256" i="6" s="1"/>
  <c r="D257" i="6" s="1"/>
  <c r="D258" i="6" s="1"/>
  <c r="D259" i="6" s="1"/>
  <c r="D6" i="6"/>
  <c r="D7" i="6" s="1"/>
  <c r="D8" i="6" s="1"/>
  <c r="D9" i="6" s="1"/>
  <c r="D10" i="6" s="1"/>
  <c r="D11" i="6" s="1"/>
  <c r="D12" i="6" s="1"/>
  <c r="D13" i="6" s="1"/>
  <c r="D14" i="6" s="1"/>
  <c r="D15" i="6" s="1"/>
  <c r="D16" i="6" s="1"/>
  <c r="D17" i="6" s="1"/>
  <c r="D18" i="6" s="1"/>
  <c r="D19" i="6" s="1"/>
  <c r="D20" i="6" s="1"/>
  <c r="D21" i="6" s="1"/>
  <c r="D22" i="6" s="1"/>
  <c r="D23" i="6" s="1"/>
  <c r="D24" i="6" s="1"/>
  <c r="D25" i="6" s="1"/>
  <c r="D26" i="6" s="1"/>
  <c r="D27" i="6" s="1"/>
  <c r="D28" i="6" s="1"/>
  <c r="D29" i="6" s="1"/>
  <c r="D30" i="6" s="1"/>
  <c r="D31" i="6" s="1"/>
  <c r="D32" i="6" s="1"/>
  <c r="D33" i="6" s="1"/>
  <c r="D34" i="6" s="1"/>
  <c r="AS28" i="5"/>
  <c r="AT28" i="5"/>
  <c r="AU28" i="5"/>
  <c r="AV28" i="5"/>
  <c r="AW28" i="5"/>
  <c r="AX28" i="5"/>
  <c r="AY28" i="5"/>
  <c r="AZ28" i="5"/>
  <c r="BA28" i="5"/>
  <c r="BB28" i="5"/>
  <c r="BC28" i="5"/>
  <c r="BD28" i="5"/>
  <c r="BA18" i="5"/>
  <c r="AZ18" i="5"/>
  <c r="AY18" i="5"/>
  <c r="AX18" i="5"/>
  <c r="AW18" i="5"/>
  <c r="AV18" i="5"/>
  <c r="AU18" i="5"/>
  <c r="AT18" i="5"/>
  <c r="AS18" i="5"/>
  <c r="BB18" i="5"/>
  <c r="C39" i="5"/>
  <c r="C40" i="5" s="1"/>
  <c r="C41" i="5" s="1"/>
  <c r="C42" i="5" s="1"/>
  <c r="C43" i="5" s="1"/>
  <c r="C44" i="5" s="1"/>
  <c r="C45" i="5" s="1"/>
  <c r="C46" i="5" s="1"/>
  <c r="C47" i="5" s="1"/>
  <c r="C48" i="5" s="1"/>
  <c r="C49" i="5" s="1"/>
  <c r="C50" i="5" s="1"/>
  <c r="C51" i="5" s="1"/>
  <c r="C52" i="5" s="1"/>
  <c r="C53" i="5" s="1"/>
  <c r="C54" i="5" s="1"/>
  <c r="C55" i="5" s="1"/>
  <c r="C56" i="5" s="1"/>
  <c r="C57" i="5" s="1"/>
  <c r="C58" i="5" s="1"/>
  <c r="C59" i="5" s="1"/>
  <c r="C60" i="5" s="1"/>
  <c r="C61" i="5" s="1"/>
  <c r="C62" i="5" s="1"/>
  <c r="C63" i="5" s="1"/>
  <c r="C64" i="5" s="1"/>
  <c r="C65" i="5" s="1"/>
  <c r="C66" i="5" s="1"/>
  <c r="C67" i="5" s="1"/>
  <c r="C68" i="5" s="1"/>
  <c r="C69" i="5" s="1"/>
  <c r="C70" i="5" s="1"/>
  <c r="C71" i="5" s="1"/>
  <c r="C72" i="5" s="1"/>
  <c r="C73" i="5" s="1"/>
  <c r="C74" i="5" s="1"/>
  <c r="C75" i="5" s="1"/>
  <c r="C76" i="5" s="1"/>
  <c r="C77" i="5" s="1"/>
  <c r="C78" i="5" s="1"/>
  <c r="C79" i="5" s="1"/>
  <c r="C80" i="5" s="1"/>
  <c r="C81" i="5" s="1"/>
  <c r="C82" i="5" s="1"/>
  <c r="C83" i="5" s="1"/>
  <c r="C84" i="5" s="1"/>
  <c r="C85" i="5" s="1"/>
  <c r="C86" i="5" s="1"/>
  <c r="C87" i="5" s="1"/>
  <c r="C88" i="5" s="1"/>
  <c r="C89" i="5" s="1"/>
  <c r="C90" i="5" s="1"/>
  <c r="C91" i="5" s="1"/>
  <c r="C92" i="5" s="1"/>
  <c r="C93" i="5" s="1"/>
  <c r="C94" i="5" s="1"/>
  <c r="C95" i="5" s="1"/>
  <c r="C96" i="5" s="1"/>
  <c r="C97" i="5" s="1"/>
  <c r="C98" i="5" s="1"/>
  <c r="C99" i="5" s="1"/>
  <c r="C100" i="5" s="1"/>
  <c r="C101" i="5" s="1"/>
  <c r="C102" i="5" s="1"/>
  <c r="C103" i="5" s="1"/>
  <c r="C104" i="5" s="1"/>
  <c r="C105" i="5" s="1"/>
  <c r="C106" i="5" s="1"/>
  <c r="C107" i="5" s="1"/>
  <c r="C108" i="5" s="1"/>
  <c r="C109" i="5" s="1"/>
  <c r="C110" i="5" s="1"/>
  <c r="C111" i="5" s="1"/>
  <c r="C112" i="5" s="1"/>
  <c r="C113" i="5" s="1"/>
  <c r="C114" i="5" s="1"/>
  <c r="C115" i="5" s="1"/>
  <c r="C116" i="5" s="1"/>
  <c r="C117" i="5" s="1"/>
  <c r="C118" i="5" s="1"/>
  <c r="C119" i="5" s="1"/>
  <c r="C120" i="5" s="1"/>
  <c r="C121" i="5" s="1"/>
  <c r="C122" i="5" s="1"/>
  <c r="C123" i="5" s="1"/>
  <c r="C124" i="5" s="1"/>
  <c r="C125" i="5" s="1"/>
  <c r="C126" i="5" s="1"/>
  <c r="C127" i="5" s="1"/>
  <c r="C128" i="5" s="1"/>
  <c r="C129" i="5" s="1"/>
  <c r="C130" i="5" s="1"/>
  <c r="C131" i="5" s="1"/>
  <c r="C132" i="5" s="1"/>
  <c r="C133" i="5" s="1"/>
  <c r="C134" i="5" s="1"/>
  <c r="C135" i="5" s="1"/>
  <c r="C136" i="5" s="1"/>
  <c r="C137" i="5" s="1"/>
  <c r="C138" i="5" s="1"/>
  <c r="C139" i="5" s="1"/>
  <c r="C140" i="5" s="1"/>
  <c r="C141" i="5" s="1"/>
  <c r="C142" i="5" s="1"/>
  <c r="C143" i="5" s="1"/>
  <c r="C144" i="5" s="1"/>
  <c r="C145" i="5" s="1"/>
  <c r="C146" i="5" s="1"/>
  <c r="C147" i="5" s="1"/>
  <c r="C148" i="5" s="1"/>
  <c r="C149" i="5" s="1"/>
  <c r="C150" i="5" s="1"/>
  <c r="C151" i="5" s="1"/>
  <c r="C152" i="5" s="1"/>
  <c r="C153" i="5" s="1"/>
  <c r="C154" i="5" s="1"/>
  <c r="C155" i="5" s="1"/>
  <c r="C156" i="5" s="1"/>
  <c r="C157" i="5" s="1"/>
  <c r="C158" i="5" s="1"/>
  <c r="C159" i="5" s="1"/>
  <c r="C160" i="5" s="1"/>
  <c r="C161" i="5" s="1"/>
  <c r="C162" i="5" s="1"/>
  <c r="C163" i="5" s="1"/>
  <c r="C164" i="5" s="1"/>
  <c r="C165" i="5" s="1"/>
  <c r="C166" i="5" s="1"/>
  <c r="C167" i="5" s="1"/>
  <c r="C168" i="5" s="1"/>
  <c r="C169" i="5" s="1"/>
  <c r="C170" i="5" s="1"/>
  <c r="C171" i="5" s="1"/>
  <c r="C172" i="5" s="1"/>
  <c r="C173" i="5" s="1"/>
  <c r="C174" i="5" s="1"/>
  <c r="C175" i="5" s="1"/>
  <c r="C176" i="5" s="1"/>
  <c r="C177" i="5" s="1"/>
  <c r="C178" i="5" s="1"/>
  <c r="C179" i="5" s="1"/>
  <c r="C180" i="5" s="1"/>
  <c r="C181" i="5" s="1"/>
  <c r="C182" i="5" s="1"/>
  <c r="C183" i="5" s="1"/>
  <c r="C184" i="5" s="1"/>
  <c r="C185" i="5" s="1"/>
  <c r="C186" i="5" s="1"/>
  <c r="C187" i="5" s="1"/>
  <c r="C188" i="5" s="1"/>
  <c r="C189" i="5" s="1"/>
  <c r="C190" i="5" s="1"/>
  <c r="C191" i="5" s="1"/>
  <c r="C192" i="5" s="1"/>
  <c r="C193" i="5" s="1"/>
  <c r="C194" i="5" s="1"/>
  <c r="C195" i="5" s="1"/>
  <c r="C196" i="5" s="1"/>
  <c r="C197" i="5" s="1"/>
  <c r="C198" i="5" s="1"/>
  <c r="C199" i="5" s="1"/>
  <c r="C200" i="5" s="1"/>
  <c r="C201" i="5" s="1"/>
  <c r="C202" i="5" s="1"/>
  <c r="C203" i="5" s="1"/>
  <c r="C204" i="5" s="1"/>
  <c r="C205" i="5" s="1"/>
  <c r="C206" i="5" s="1"/>
  <c r="C207" i="5" s="1"/>
  <c r="C208" i="5" s="1"/>
  <c r="C209" i="5" s="1"/>
  <c r="C210" i="5" s="1"/>
  <c r="C211" i="5" s="1"/>
  <c r="C212" i="5" s="1"/>
  <c r="C213" i="5" s="1"/>
  <c r="C214" i="5" s="1"/>
  <c r="C215" i="5" s="1"/>
  <c r="C216" i="5" s="1"/>
  <c r="C217" i="5" s="1"/>
  <c r="C218" i="5" s="1"/>
  <c r="C219" i="5" s="1"/>
  <c r="C220" i="5" s="1"/>
  <c r="C221" i="5" s="1"/>
  <c r="C222" i="5" s="1"/>
  <c r="C223" i="5" s="1"/>
  <c r="C224" i="5" s="1"/>
  <c r="C225" i="5" s="1"/>
  <c r="C226" i="5" s="1"/>
  <c r="C227" i="5" s="1"/>
  <c r="C228" i="5" s="1"/>
  <c r="C229" i="5" s="1"/>
  <c r="C230" i="5" s="1"/>
  <c r="C231" i="5" s="1"/>
  <c r="C232" i="5" s="1"/>
  <c r="C233" i="5" s="1"/>
  <c r="C234" i="5" s="1"/>
  <c r="C235" i="5" s="1"/>
  <c r="C236" i="5" s="1"/>
  <c r="C237" i="5" s="1"/>
  <c r="C238" i="5" s="1"/>
  <c r="C239" i="5" s="1"/>
  <c r="C240" i="5" s="1"/>
  <c r="C241" i="5" s="1"/>
  <c r="C242" i="5" s="1"/>
  <c r="C243" i="5" s="1"/>
  <c r="C244" i="5" s="1"/>
  <c r="C245" i="5" s="1"/>
  <c r="C246" i="5" s="1"/>
  <c r="C247" i="5" s="1"/>
  <c r="C248" i="5" s="1"/>
  <c r="C249" i="5" s="1"/>
  <c r="C250" i="5" s="1"/>
  <c r="C251" i="5" s="1"/>
  <c r="C252" i="5" s="1"/>
  <c r="C253" i="5" s="1"/>
  <c r="C254" i="5" s="1"/>
  <c r="C255" i="5" s="1"/>
  <c r="C256" i="5" s="1"/>
  <c r="C257" i="5" s="1"/>
  <c r="C258" i="5" s="1"/>
  <c r="C259" i="5" s="1"/>
  <c r="C260" i="5" s="1"/>
  <c r="C261" i="5" s="1"/>
  <c r="C262" i="5" s="1"/>
  <c r="C9" i="5"/>
  <c r="C10" i="5" s="1"/>
  <c r="C11" i="5" s="1"/>
  <c r="C12" i="5" s="1"/>
  <c r="C13" i="5" s="1"/>
  <c r="C14" i="5" s="1"/>
  <c r="C15" i="5" s="1"/>
  <c r="C16" i="5" s="1"/>
  <c r="C17" i="5" s="1"/>
  <c r="C18" i="5" s="1"/>
  <c r="C19" i="5" s="1"/>
  <c r="C20" i="5" s="1"/>
  <c r="C21" i="5" s="1"/>
  <c r="C22" i="5" s="1"/>
  <c r="C23" i="5" s="1"/>
  <c r="C24" i="5" s="1"/>
  <c r="C25" i="5" s="1"/>
  <c r="C26" i="5" s="1"/>
  <c r="C27" i="5" s="1"/>
  <c r="C28" i="5" s="1"/>
  <c r="C29" i="5" s="1"/>
  <c r="C30" i="5" s="1"/>
  <c r="C31" i="5" s="1"/>
  <c r="C32" i="5" s="1"/>
  <c r="C33" i="5" s="1"/>
  <c r="C34" i="5" s="1"/>
  <c r="C35" i="5" s="1"/>
  <c r="C36" i="5" s="1"/>
  <c r="C37" i="5" s="1"/>
  <c r="AO94" i="5"/>
  <c r="AO95" i="5" s="1"/>
  <c r="AO96" i="5" s="1"/>
  <c r="AO97" i="5" s="1"/>
  <c r="AO98" i="5" s="1"/>
  <c r="AO99" i="5" s="1"/>
  <c r="AO100" i="5" s="1"/>
  <c r="AO101" i="5" s="1"/>
  <c r="AO102" i="5" s="1"/>
  <c r="AO103" i="5" s="1"/>
  <c r="AO104" i="5" s="1"/>
  <c r="AO105" i="5" s="1"/>
  <c r="AO106" i="5" s="1"/>
  <c r="AO107" i="5" s="1"/>
  <c r="AO108" i="5" s="1"/>
  <c r="AO109" i="5" s="1"/>
  <c r="AO110" i="5" s="1"/>
  <c r="AO111" i="5" s="1"/>
  <c r="AO112" i="5" s="1"/>
  <c r="AO113" i="5" s="1"/>
  <c r="AO114" i="5" s="1"/>
  <c r="AO115" i="5" s="1"/>
  <c r="AO116" i="5" s="1"/>
  <c r="AO117" i="5" s="1"/>
  <c r="AO118" i="5" s="1"/>
  <c r="AO119" i="5" s="1"/>
  <c r="AO120" i="5" s="1"/>
  <c r="AO121" i="5" s="1"/>
  <c r="AO122" i="5" s="1"/>
  <c r="AO123" i="5" s="1"/>
  <c r="AO124" i="5" s="1"/>
  <c r="AO125" i="5" s="1"/>
  <c r="AO126" i="5" s="1"/>
  <c r="AO127" i="5" s="1"/>
  <c r="AO128" i="5" s="1"/>
  <c r="AO129" i="5" s="1"/>
  <c r="AO130" i="5" s="1"/>
  <c r="AO131" i="5" s="1"/>
  <c r="AO132" i="5" s="1"/>
  <c r="AO133" i="5" s="1"/>
  <c r="AO134" i="5" s="1"/>
  <c r="AO51" i="5"/>
  <c r="AO52" i="5" s="1"/>
  <c r="AO53" i="5" s="1"/>
  <c r="AO54" i="5" s="1"/>
  <c r="AO55" i="5" s="1"/>
  <c r="AO56" i="5" s="1"/>
  <c r="AO57" i="5" s="1"/>
  <c r="AO58" i="5" s="1"/>
  <c r="AO59" i="5" s="1"/>
  <c r="AO60" i="5" s="1"/>
  <c r="AO61" i="5" s="1"/>
  <c r="AO62" i="5" s="1"/>
  <c r="AO63" i="5" s="1"/>
  <c r="AO64" i="5" s="1"/>
  <c r="AO65" i="5" s="1"/>
  <c r="AO66" i="5" s="1"/>
  <c r="AO67" i="5" s="1"/>
  <c r="AO68" i="5" s="1"/>
  <c r="AO69" i="5" s="1"/>
  <c r="AO70" i="5" s="1"/>
  <c r="AO71" i="5" s="1"/>
  <c r="AO72" i="5" s="1"/>
  <c r="AO73" i="5" s="1"/>
  <c r="AO74" i="5" s="1"/>
  <c r="AO75" i="5" s="1"/>
  <c r="AO76" i="5" s="1"/>
  <c r="AO77" i="5" s="1"/>
  <c r="AO78" i="5" s="1"/>
  <c r="AO79" i="5" s="1"/>
  <c r="AO80" i="5" s="1"/>
  <c r="AO81" i="5" s="1"/>
  <c r="AO82" i="5" s="1"/>
  <c r="AO83" i="5" s="1"/>
  <c r="AO84" i="5" s="1"/>
  <c r="AO85" i="5" s="1"/>
  <c r="AO86" i="5" s="1"/>
  <c r="AO87" i="5" s="1"/>
  <c r="AO88" i="5" s="1"/>
  <c r="AO89" i="5" s="1"/>
  <c r="AO90" i="5" s="1"/>
  <c r="AO91" i="5" s="1"/>
  <c r="AO8" i="5"/>
  <c r="AO9" i="5" s="1"/>
  <c r="AO10" i="5" s="1"/>
  <c r="AO11" i="5" s="1"/>
  <c r="AO12" i="5" s="1"/>
  <c r="AO13" i="5" s="1"/>
  <c r="AO14" i="5" s="1"/>
  <c r="AO15" i="5" s="1"/>
  <c r="AO16" i="5" s="1"/>
  <c r="AO17" i="5" s="1"/>
  <c r="AO18" i="5" s="1"/>
  <c r="AO19" i="5" s="1"/>
  <c r="AO20" i="5" s="1"/>
  <c r="AO21" i="5" s="1"/>
  <c r="AO22" i="5" s="1"/>
  <c r="AO23" i="5" s="1"/>
  <c r="AO24" i="5" s="1"/>
  <c r="AO25" i="5" s="1"/>
  <c r="AO26" i="5" s="1"/>
  <c r="AO27" i="5" s="1"/>
  <c r="AO28" i="5" s="1"/>
  <c r="AO29" i="5" s="1"/>
  <c r="AO30" i="5" s="1"/>
  <c r="AO31" i="5" s="1"/>
  <c r="AO32" i="5" s="1"/>
  <c r="AO33" i="5" s="1"/>
  <c r="AO34" i="5" s="1"/>
  <c r="AO35" i="5" s="1"/>
  <c r="AO36" i="5" s="1"/>
  <c r="AO37" i="5" s="1"/>
  <c r="AO38" i="5" s="1"/>
  <c r="AO39" i="5" s="1"/>
  <c r="AO40" i="5" s="1"/>
  <c r="AO41" i="5" s="1"/>
  <c r="AO42" i="5" s="1"/>
  <c r="AO43" i="5" s="1"/>
  <c r="AO44" i="5" s="1"/>
  <c r="AO45" i="5" s="1"/>
  <c r="AO46" i="5" s="1"/>
  <c r="AO47" i="5" s="1"/>
  <c r="AO48" i="5" s="1"/>
  <c r="CK6" i="6" l="1"/>
  <c r="CQ6" i="6" s="1"/>
  <c r="CE8" i="6"/>
  <c r="BW9" i="6"/>
  <c r="BW12" i="6" s="1"/>
  <c r="BU10" i="6"/>
  <c r="BU12" i="6" s="1"/>
  <c r="BX7" i="6"/>
  <c r="BX12" i="6" s="1"/>
  <c r="U144" i="6"/>
  <c r="U172" i="6"/>
  <c r="Q179" i="6"/>
  <c r="Q195" i="6"/>
  <c r="Q147" i="6"/>
  <c r="Q131" i="6"/>
  <c r="Q259" i="6"/>
  <c r="Q115" i="6"/>
  <c r="U244" i="6"/>
  <c r="Q243" i="6"/>
  <c r="Q99" i="6"/>
  <c r="Q227" i="6"/>
  <c r="Q83" i="6"/>
  <c r="Q211" i="6"/>
  <c r="Q67" i="6"/>
  <c r="U208" i="6"/>
  <c r="U56" i="6"/>
  <c r="Q36" i="6"/>
  <c r="Q228" i="6"/>
  <c r="Q212" i="6"/>
  <c r="Q196" i="6"/>
  <c r="Q180" i="6"/>
  <c r="Q164" i="6"/>
  <c r="Q148" i="6"/>
  <c r="Q132" i="6"/>
  <c r="Q116" i="6"/>
  <c r="Q100" i="6"/>
  <c r="Q84" i="6"/>
  <c r="Q68" i="6"/>
  <c r="Q256" i="6"/>
  <c r="Q240" i="6"/>
  <c r="Q224" i="6"/>
  <c r="Q192" i="6"/>
  <c r="Q176" i="6"/>
  <c r="Q160" i="6"/>
  <c r="Q128" i="6"/>
  <c r="Q112" i="6"/>
  <c r="Q96" i="6"/>
  <c r="Q80" i="6"/>
  <c r="Q64" i="6"/>
  <c r="Q163" i="6"/>
  <c r="Q255" i="6"/>
  <c r="Q239" i="6"/>
  <c r="Q223" i="6"/>
  <c r="Q207" i="6"/>
  <c r="Q191" i="6"/>
  <c r="Q175" i="6"/>
  <c r="Q159" i="6"/>
  <c r="Q143" i="6"/>
  <c r="Q127" i="6"/>
  <c r="Q111" i="6"/>
  <c r="Q95" i="6"/>
  <c r="Q79" i="6"/>
  <c r="Q63" i="6"/>
  <c r="U156" i="6"/>
  <c r="Q252" i="6"/>
  <c r="Q236" i="6"/>
  <c r="Q220" i="6"/>
  <c r="Q204" i="6"/>
  <c r="Q188" i="6"/>
  <c r="Q140" i="6"/>
  <c r="Q124" i="6"/>
  <c r="Q108" i="6"/>
  <c r="Q92" i="6"/>
  <c r="Q76" i="6"/>
  <c r="Q60" i="6"/>
  <c r="Q251" i="6"/>
  <c r="Q235" i="6"/>
  <c r="Q219" i="6"/>
  <c r="Q203" i="6"/>
  <c r="Q187" i="6"/>
  <c r="Q171" i="6"/>
  <c r="Q155" i="6"/>
  <c r="Q139" i="6"/>
  <c r="Q123" i="6"/>
  <c r="Q107" i="6"/>
  <c r="Q91" i="6"/>
  <c r="Q75" i="6"/>
  <c r="Q59" i="6"/>
  <c r="Q248" i="6"/>
  <c r="Q232" i="6"/>
  <c r="Q216" i="6"/>
  <c r="Q200" i="6"/>
  <c r="Q184" i="6"/>
  <c r="Q168" i="6"/>
  <c r="Q152" i="6"/>
  <c r="Q136" i="6"/>
  <c r="Q120" i="6"/>
  <c r="Q104" i="6"/>
  <c r="Q88" i="6"/>
  <c r="Q72" i="6"/>
  <c r="Q16" i="6"/>
  <c r="Q247" i="6"/>
  <c r="Q231" i="6"/>
  <c r="Q215" i="6"/>
  <c r="Q199" i="6"/>
  <c r="Q183" i="6"/>
  <c r="Q167" i="6"/>
  <c r="Q151" i="6"/>
  <c r="Q135" i="6"/>
  <c r="Q119" i="6"/>
  <c r="Q103" i="6"/>
  <c r="Q87" i="6"/>
  <c r="Q71" i="6"/>
  <c r="Q55" i="6"/>
  <c r="Q35" i="6"/>
  <c r="Q52" i="6"/>
  <c r="Q51" i="6"/>
  <c r="Q15" i="6"/>
  <c r="Q48" i="6"/>
  <c r="Q8" i="6"/>
  <c r="Q47" i="6"/>
  <c r="Q7" i="6"/>
  <c r="Q11" i="6"/>
  <c r="Q12" i="6"/>
  <c r="U24" i="6"/>
  <c r="Q32" i="6"/>
  <c r="Q44" i="6"/>
  <c r="U20" i="6"/>
  <c r="Q23" i="6"/>
  <c r="Q31" i="6"/>
  <c r="Q43" i="6"/>
  <c r="Q28" i="6"/>
  <c r="Q40" i="6"/>
  <c r="Q19" i="6"/>
  <c r="Q27" i="6"/>
  <c r="Q39" i="6"/>
  <c r="R247" i="5"/>
  <c r="S247" i="5"/>
  <c r="T247" i="5"/>
  <c r="U247" i="5"/>
  <c r="V247" i="5"/>
  <c r="W247" i="5"/>
  <c r="X247" i="5"/>
  <c r="Y247" i="5"/>
  <c r="R248" i="5"/>
  <c r="S248" i="5"/>
  <c r="T248" i="5"/>
  <c r="U248" i="5"/>
  <c r="V248" i="5"/>
  <c r="W248" i="5"/>
  <c r="X248" i="5"/>
  <c r="Y248" i="5"/>
  <c r="R249" i="5"/>
  <c r="S249" i="5"/>
  <c r="T249" i="5"/>
  <c r="U249" i="5"/>
  <c r="V249" i="5"/>
  <c r="W249" i="5"/>
  <c r="X249" i="5"/>
  <c r="Y249" i="5"/>
  <c r="R250" i="5"/>
  <c r="S250" i="5"/>
  <c r="T250" i="5"/>
  <c r="U250" i="5"/>
  <c r="V250" i="5"/>
  <c r="W250" i="5"/>
  <c r="X250" i="5"/>
  <c r="Y250" i="5"/>
  <c r="R251" i="5"/>
  <c r="S251" i="5"/>
  <c r="T251" i="5"/>
  <c r="U251" i="5"/>
  <c r="V251" i="5"/>
  <c r="W251" i="5"/>
  <c r="X251" i="5"/>
  <c r="Y251" i="5"/>
  <c r="R252" i="5"/>
  <c r="S252" i="5"/>
  <c r="T252" i="5"/>
  <c r="U252" i="5"/>
  <c r="V252" i="5"/>
  <c r="W252" i="5"/>
  <c r="X252" i="5"/>
  <c r="Y252" i="5"/>
  <c r="R253" i="5"/>
  <c r="S253" i="5"/>
  <c r="T253" i="5"/>
  <c r="U253" i="5"/>
  <c r="V253" i="5"/>
  <c r="W253" i="5"/>
  <c r="X253" i="5"/>
  <c r="Y253" i="5"/>
  <c r="R254" i="5"/>
  <c r="S254" i="5"/>
  <c r="T254" i="5"/>
  <c r="U254" i="5"/>
  <c r="V254" i="5"/>
  <c r="W254" i="5"/>
  <c r="X254" i="5"/>
  <c r="Y254" i="5"/>
  <c r="P39" i="5"/>
  <c r="P40" i="5" s="1"/>
  <c r="P41" i="5" s="1"/>
  <c r="P42" i="5" s="1"/>
  <c r="P43" i="5" s="1"/>
  <c r="P44" i="5" s="1"/>
  <c r="P45" i="5" s="1"/>
  <c r="P46" i="5" s="1"/>
  <c r="P47" i="5" s="1"/>
  <c r="P48" i="5" s="1"/>
  <c r="P49" i="5" s="1"/>
  <c r="P50" i="5" s="1"/>
  <c r="P51" i="5" s="1"/>
  <c r="P52" i="5" s="1"/>
  <c r="P53" i="5" s="1"/>
  <c r="P54" i="5" s="1"/>
  <c r="P55" i="5" s="1"/>
  <c r="P56" i="5" s="1"/>
  <c r="P57" i="5" s="1"/>
  <c r="P58" i="5" s="1"/>
  <c r="P59" i="5" s="1"/>
  <c r="P60" i="5" s="1"/>
  <c r="P61" i="5" s="1"/>
  <c r="P62" i="5" s="1"/>
  <c r="P63" i="5" s="1"/>
  <c r="P64" i="5" s="1"/>
  <c r="P65" i="5" s="1"/>
  <c r="P66" i="5" s="1"/>
  <c r="P67" i="5" s="1"/>
  <c r="P68" i="5" s="1"/>
  <c r="P69" i="5" s="1"/>
  <c r="P70" i="5" s="1"/>
  <c r="P71" i="5" s="1"/>
  <c r="P72" i="5" s="1"/>
  <c r="P73" i="5" s="1"/>
  <c r="P74" i="5" s="1"/>
  <c r="P75" i="5" s="1"/>
  <c r="P76" i="5" s="1"/>
  <c r="P77" i="5" s="1"/>
  <c r="P78" i="5" s="1"/>
  <c r="P79" i="5" s="1"/>
  <c r="P80" i="5" s="1"/>
  <c r="P81" i="5" s="1"/>
  <c r="P82" i="5" s="1"/>
  <c r="P83" i="5" s="1"/>
  <c r="P84" i="5" s="1"/>
  <c r="P85" i="5" s="1"/>
  <c r="P86" i="5" s="1"/>
  <c r="P87" i="5" s="1"/>
  <c r="P88" i="5" s="1"/>
  <c r="P89" i="5" s="1"/>
  <c r="P90" i="5" s="1"/>
  <c r="P91" i="5" s="1"/>
  <c r="P92" i="5" s="1"/>
  <c r="P93" i="5" s="1"/>
  <c r="P94" i="5" s="1"/>
  <c r="P95" i="5" s="1"/>
  <c r="P96" i="5" s="1"/>
  <c r="P97" i="5" s="1"/>
  <c r="P98" i="5" s="1"/>
  <c r="P99" i="5" s="1"/>
  <c r="P100" i="5" s="1"/>
  <c r="P101" i="5" s="1"/>
  <c r="P102" i="5" s="1"/>
  <c r="P103" i="5" s="1"/>
  <c r="P104" i="5" s="1"/>
  <c r="P105" i="5" s="1"/>
  <c r="P106" i="5" s="1"/>
  <c r="P107" i="5" s="1"/>
  <c r="P108" i="5" s="1"/>
  <c r="P109" i="5" s="1"/>
  <c r="P110" i="5" s="1"/>
  <c r="P111" i="5" s="1"/>
  <c r="P112" i="5" s="1"/>
  <c r="P113" i="5" s="1"/>
  <c r="P114" i="5" s="1"/>
  <c r="P115" i="5" s="1"/>
  <c r="P116" i="5" s="1"/>
  <c r="P117" i="5" s="1"/>
  <c r="P118" i="5" s="1"/>
  <c r="P119" i="5" s="1"/>
  <c r="P120" i="5" s="1"/>
  <c r="P121" i="5" s="1"/>
  <c r="P122" i="5" s="1"/>
  <c r="P123" i="5" s="1"/>
  <c r="P124" i="5" s="1"/>
  <c r="P125" i="5" s="1"/>
  <c r="P126" i="5" s="1"/>
  <c r="P127" i="5" s="1"/>
  <c r="P128" i="5" s="1"/>
  <c r="P129" i="5" s="1"/>
  <c r="P130" i="5" s="1"/>
  <c r="P131" i="5" s="1"/>
  <c r="P132" i="5" s="1"/>
  <c r="P133" i="5" s="1"/>
  <c r="P134" i="5" s="1"/>
  <c r="P135" i="5" s="1"/>
  <c r="P136" i="5" s="1"/>
  <c r="P137" i="5" s="1"/>
  <c r="P138" i="5" s="1"/>
  <c r="P139" i="5" s="1"/>
  <c r="P140" i="5" s="1"/>
  <c r="P141" i="5" s="1"/>
  <c r="P142" i="5" s="1"/>
  <c r="P143" i="5" s="1"/>
  <c r="P144" i="5" s="1"/>
  <c r="P145" i="5" s="1"/>
  <c r="P146" i="5" s="1"/>
  <c r="P147" i="5" s="1"/>
  <c r="P148" i="5" s="1"/>
  <c r="P149" i="5" s="1"/>
  <c r="P150" i="5" s="1"/>
  <c r="P151" i="5" s="1"/>
  <c r="P152" i="5" s="1"/>
  <c r="P153" i="5" s="1"/>
  <c r="P154" i="5" s="1"/>
  <c r="P155" i="5" s="1"/>
  <c r="P156" i="5" s="1"/>
  <c r="P157" i="5" s="1"/>
  <c r="P158" i="5" s="1"/>
  <c r="P159" i="5" s="1"/>
  <c r="P160" i="5" s="1"/>
  <c r="P161" i="5" s="1"/>
  <c r="P162" i="5" s="1"/>
  <c r="P163" i="5" s="1"/>
  <c r="P164" i="5" s="1"/>
  <c r="P165" i="5" s="1"/>
  <c r="P166" i="5" s="1"/>
  <c r="P167" i="5" s="1"/>
  <c r="P168" i="5" s="1"/>
  <c r="P169" i="5" s="1"/>
  <c r="P170" i="5" s="1"/>
  <c r="P171" i="5" s="1"/>
  <c r="P172" i="5" s="1"/>
  <c r="P173" i="5" s="1"/>
  <c r="P174" i="5" s="1"/>
  <c r="P175" i="5" s="1"/>
  <c r="P176" i="5" s="1"/>
  <c r="P177" i="5" s="1"/>
  <c r="P178" i="5" s="1"/>
  <c r="P179" i="5" s="1"/>
  <c r="P180" i="5" s="1"/>
  <c r="P181" i="5" s="1"/>
  <c r="P182" i="5" s="1"/>
  <c r="P183" i="5" s="1"/>
  <c r="P184" i="5" s="1"/>
  <c r="P185" i="5" s="1"/>
  <c r="P186" i="5" s="1"/>
  <c r="P187" i="5" s="1"/>
  <c r="P188" i="5" s="1"/>
  <c r="P189" i="5" s="1"/>
  <c r="P190" i="5" s="1"/>
  <c r="P191" i="5" s="1"/>
  <c r="P192" i="5" s="1"/>
  <c r="P193" i="5" s="1"/>
  <c r="P194" i="5" s="1"/>
  <c r="P195" i="5" s="1"/>
  <c r="P196" i="5" s="1"/>
  <c r="P197" i="5" s="1"/>
  <c r="P198" i="5" s="1"/>
  <c r="P199" i="5" s="1"/>
  <c r="P200" i="5" s="1"/>
  <c r="P201" i="5" s="1"/>
  <c r="P202" i="5" s="1"/>
  <c r="P203" i="5" s="1"/>
  <c r="P204" i="5" s="1"/>
  <c r="P205" i="5" s="1"/>
  <c r="P206" i="5" s="1"/>
  <c r="P207" i="5" s="1"/>
  <c r="P208" i="5" s="1"/>
  <c r="P209" i="5" s="1"/>
  <c r="P210" i="5" s="1"/>
  <c r="P211" i="5" s="1"/>
  <c r="P212" i="5" s="1"/>
  <c r="P213" i="5" s="1"/>
  <c r="P214" i="5" s="1"/>
  <c r="P215" i="5" s="1"/>
  <c r="P216" i="5" s="1"/>
  <c r="P217" i="5" s="1"/>
  <c r="P218" i="5" s="1"/>
  <c r="P219" i="5" s="1"/>
  <c r="P220" i="5" s="1"/>
  <c r="P221" i="5" s="1"/>
  <c r="P222" i="5" s="1"/>
  <c r="P223" i="5" s="1"/>
  <c r="P224" i="5" s="1"/>
  <c r="P225" i="5" s="1"/>
  <c r="P226" i="5" s="1"/>
  <c r="P227" i="5" s="1"/>
  <c r="P228" i="5" s="1"/>
  <c r="P229" i="5" s="1"/>
  <c r="P230" i="5" s="1"/>
  <c r="P231" i="5" s="1"/>
  <c r="P232" i="5" s="1"/>
  <c r="P233" i="5" s="1"/>
  <c r="P234" i="5" s="1"/>
  <c r="P235" i="5" s="1"/>
  <c r="P236" i="5" s="1"/>
  <c r="P237" i="5" s="1"/>
  <c r="P238" i="5" s="1"/>
  <c r="P239" i="5" s="1"/>
  <c r="P240" i="5" s="1"/>
  <c r="P241" i="5" s="1"/>
  <c r="P242" i="5" s="1"/>
  <c r="P243" i="5" s="1"/>
  <c r="P244" i="5" s="1"/>
  <c r="P245" i="5" s="1"/>
  <c r="P246" i="5" s="1"/>
  <c r="P247" i="5" s="1"/>
  <c r="P248" i="5" s="1"/>
  <c r="P249" i="5" s="1"/>
  <c r="P250" i="5" s="1"/>
  <c r="P251" i="5" s="1"/>
  <c r="P252" i="5" s="1"/>
  <c r="P253" i="5" s="1"/>
  <c r="P254" i="5" s="1"/>
  <c r="P255" i="5" s="1"/>
  <c r="P256" i="5" s="1"/>
  <c r="P257" i="5" s="1"/>
  <c r="P258" i="5" s="1"/>
  <c r="P259" i="5" s="1"/>
  <c r="P260" i="5" s="1"/>
  <c r="P261" i="5" s="1"/>
  <c r="P262" i="5" s="1"/>
  <c r="P9" i="5"/>
  <c r="P10" i="5" s="1"/>
  <c r="P11" i="5" s="1"/>
  <c r="P12" i="5" s="1"/>
  <c r="P13" i="5" s="1"/>
  <c r="P14" i="5" s="1"/>
  <c r="P15" i="5" s="1"/>
  <c r="P16" i="5" s="1"/>
  <c r="P17" i="5" s="1"/>
  <c r="P18" i="5" s="1"/>
  <c r="P19" i="5" s="1"/>
  <c r="P20" i="5" s="1"/>
  <c r="P21" i="5" s="1"/>
  <c r="P22" i="5" s="1"/>
  <c r="P23" i="5" s="1"/>
  <c r="P24" i="5" s="1"/>
  <c r="P25" i="5" s="1"/>
  <c r="P26" i="5" s="1"/>
  <c r="P27" i="5" s="1"/>
  <c r="P28" i="5" s="1"/>
  <c r="P29" i="5" s="1"/>
  <c r="P30" i="5" s="1"/>
  <c r="P31" i="5" s="1"/>
  <c r="P32" i="5" s="1"/>
  <c r="P33" i="5" s="1"/>
  <c r="P34" i="5" s="1"/>
  <c r="P35" i="5" s="1"/>
  <c r="P36" i="5" s="1"/>
  <c r="P37" i="5" s="1"/>
  <c r="CW206" i="1"/>
  <c r="CW142" i="1"/>
  <c r="CS494" i="1"/>
  <c r="CS430" i="1"/>
  <c r="CS366" i="1"/>
  <c r="CS302" i="1"/>
  <c r="CS238" i="1"/>
  <c r="CS174" i="1"/>
  <c r="CN190" i="1"/>
  <c r="CN222" i="1"/>
  <c r="CN254" i="1"/>
  <c r="CN286" i="1"/>
  <c r="CN318" i="1"/>
  <c r="CN350" i="1"/>
  <c r="CN382" i="1"/>
  <c r="CN414" i="1"/>
  <c r="CN446" i="1"/>
  <c r="CN478" i="1"/>
  <c r="CN510" i="1"/>
  <c r="CN158" i="1"/>
  <c r="CL178" i="1"/>
  <c r="CL186" i="1"/>
  <c r="CL194" i="1"/>
  <c r="CL202" i="1"/>
  <c r="CL210" i="1"/>
  <c r="CL218" i="1"/>
  <c r="CL226" i="1"/>
  <c r="CL234" i="1"/>
  <c r="CL242" i="1"/>
  <c r="CL250" i="1"/>
  <c r="CL258" i="1"/>
  <c r="CL266" i="1"/>
  <c r="CL274" i="1"/>
  <c r="CL282" i="1"/>
  <c r="CL290" i="1"/>
  <c r="CL298" i="1"/>
  <c r="CL306" i="1"/>
  <c r="CL314" i="1"/>
  <c r="CL322" i="1"/>
  <c r="CL330" i="1"/>
  <c r="CL338" i="1"/>
  <c r="CL346" i="1"/>
  <c r="CL354" i="1"/>
  <c r="CL362" i="1"/>
  <c r="CL370" i="1"/>
  <c r="CL378" i="1"/>
  <c r="CL386" i="1"/>
  <c r="CL394" i="1"/>
  <c r="CL402" i="1"/>
  <c r="CL410" i="1"/>
  <c r="CL418" i="1"/>
  <c r="CL426" i="1"/>
  <c r="CL434" i="1"/>
  <c r="CL442" i="1"/>
  <c r="CL450" i="1"/>
  <c r="CL458" i="1"/>
  <c r="CL466" i="1"/>
  <c r="CL474" i="1"/>
  <c r="CL482" i="1"/>
  <c r="CL490" i="1"/>
  <c r="CL498" i="1"/>
  <c r="CL506" i="1"/>
  <c r="CL514" i="1"/>
  <c r="CL522" i="1"/>
  <c r="CH150" i="1"/>
  <c r="CH166" i="1"/>
  <c r="CH182" i="1"/>
  <c r="CH198" i="1"/>
  <c r="CH214" i="1"/>
  <c r="CH230" i="1"/>
  <c r="CH246" i="1"/>
  <c r="CH262" i="1"/>
  <c r="CH278" i="1"/>
  <c r="CH294" i="1"/>
  <c r="CH310" i="1"/>
  <c r="CH326" i="1"/>
  <c r="CH342" i="1"/>
  <c r="CH358" i="1"/>
  <c r="CH374" i="1"/>
  <c r="CH390" i="1"/>
  <c r="CH406" i="1"/>
  <c r="CH422" i="1"/>
  <c r="CH438" i="1"/>
  <c r="CH454" i="1"/>
  <c r="CH470" i="1"/>
  <c r="CH486" i="1"/>
  <c r="CH502" i="1"/>
  <c r="CH518" i="1"/>
  <c r="CH134" i="1"/>
  <c r="CB129" i="1"/>
  <c r="BT297" i="1"/>
  <c r="BT329" i="1"/>
  <c r="BT361" i="1"/>
  <c r="BT393" i="1"/>
  <c r="BT425" i="1"/>
  <c r="BT457" i="1"/>
  <c r="BT489" i="1"/>
  <c r="BU217" i="1"/>
  <c r="BU281" i="1"/>
  <c r="BU345" i="1"/>
  <c r="BU409" i="1"/>
  <c r="BU473" i="1"/>
  <c r="BU153" i="1"/>
  <c r="BT169" i="1"/>
  <c r="BT201" i="1"/>
  <c r="BT233" i="1"/>
  <c r="BT265" i="1"/>
  <c r="BT137" i="1"/>
  <c r="BS161" i="1"/>
  <c r="BS177" i="1"/>
  <c r="BS193" i="1"/>
  <c r="BS209" i="1"/>
  <c r="BS225" i="1"/>
  <c r="BS241" i="1"/>
  <c r="BS257" i="1"/>
  <c r="BS273" i="1"/>
  <c r="BS289" i="1"/>
  <c r="BS305" i="1"/>
  <c r="BS145" i="1"/>
  <c r="BR157" i="1"/>
  <c r="BR165" i="1"/>
  <c r="BR173" i="1"/>
  <c r="BR181" i="1"/>
  <c r="BR189" i="1"/>
  <c r="BR197" i="1"/>
  <c r="BR205" i="1"/>
  <c r="BR213" i="1"/>
  <c r="BR221" i="1"/>
  <c r="BR229" i="1"/>
  <c r="BR237" i="1"/>
  <c r="BR245" i="1"/>
  <c r="BR253" i="1"/>
  <c r="BR261" i="1"/>
  <c r="BR269" i="1"/>
  <c r="BR277" i="1"/>
  <c r="BR285" i="1"/>
  <c r="BR293" i="1"/>
  <c r="BR301" i="1"/>
  <c r="BR309" i="1"/>
  <c r="BR141" i="1"/>
  <c r="BR149" i="1"/>
  <c r="BR133" i="1"/>
  <c r="BJ129" i="1"/>
  <c r="BI130" i="1"/>
  <c r="C4" i="4"/>
  <c r="C5" i="4" s="1"/>
  <c r="C6" i="4" s="1"/>
  <c r="C7" i="4" s="1"/>
  <c r="C8" i="4" s="1"/>
  <c r="C9" i="4" s="1"/>
  <c r="C10" i="4" s="1"/>
  <c r="C11" i="4" s="1"/>
  <c r="C12" i="4" s="1"/>
  <c r="C13" i="4" s="1"/>
  <c r="C14" i="4" s="1"/>
  <c r="C15" i="4" s="1"/>
  <c r="C16" i="4" s="1"/>
  <c r="C17" i="4" s="1"/>
  <c r="C18" i="4" s="1"/>
  <c r="C19" i="4" s="1"/>
  <c r="C20" i="4" s="1"/>
  <c r="C21" i="4" s="1"/>
  <c r="C22" i="4" s="1"/>
  <c r="C23" i="4" s="1"/>
  <c r="C24" i="4" s="1"/>
  <c r="C25" i="4" s="1"/>
  <c r="C26" i="4" s="1"/>
  <c r="C27" i="4" s="1"/>
  <c r="C28" i="4" s="1"/>
  <c r="C29" i="4" s="1"/>
  <c r="C30" i="4" s="1"/>
  <c r="C31" i="4" s="1"/>
  <c r="C32" i="4" s="1"/>
  <c r="C33" i="4" s="1"/>
  <c r="C34" i="4" s="1"/>
  <c r="C35" i="4" s="1"/>
  <c r="C36" i="4" s="1"/>
  <c r="C37" i="4" s="1"/>
  <c r="C38" i="4" s="1"/>
  <c r="C39" i="4" s="1"/>
  <c r="C40" i="4" s="1"/>
  <c r="C41" i="4" s="1"/>
  <c r="C42" i="4" s="1"/>
  <c r="C43" i="4" s="1"/>
  <c r="C44" i="4" s="1"/>
  <c r="C45" i="4" s="1"/>
  <c r="C46" i="4" s="1"/>
  <c r="C47" i="4" s="1"/>
  <c r="C48" i="4" s="1"/>
  <c r="C49" i="4" s="1"/>
  <c r="C50" i="4" s="1"/>
  <c r="C51" i="4" s="1"/>
  <c r="C52" i="4" s="1"/>
  <c r="C53" i="4" s="1"/>
  <c r="C54" i="4" s="1"/>
  <c r="C55" i="4" s="1"/>
  <c r="C56" i="4" s="1"/>
  <c r="C57" i="4" s="1"/>
  <c r="C58" i="4" s="1"/>
  <c r="C59" i="4" s="1"/>
  <c r="C60" i="4" s="1"/>
  <c r="C61" i="4" s="1"/>
  <c r="C62" i="4" s="1"/>
  <c r="C63" i="4" s="1"/>
  <c r="C64" i="4" s="1"/>
  <c r="C65" i="4" s="1"/>
  <c r="C66" i="4" s="1"/>
  <c r="C67" i="4" s="1"/>
  <c r="C68" i="4" s="1"/>
  <c r="C69" i="4" s="1"/>
  <c r="C70" i="4" s="1"/>
  <c r="C71" i="4" s="1"/>
  <c r="C72" i="4" s="1"/>
  <c r="C73" i="4" s="1"/>
  <c r="C74" i="4" s="1"/>
  <c r="C75" i="4" s="1"/>
  <c r="C76" i="4" s="1"/>
  <c r="C77" i="4" s="1"/>
  <c r="C78" i="4" s="1"/>
  <c r="C79" i="4" s="1"/>
  <c r="C80" i="4" s="1"/>
  <c r="C81" i="4" s="1"/>
  <c r="C82" i="4" s="1"/>
  <c r="C83" i="4" s="1"/>
  <c r="C84" i="4" s="1"/>
  <c r="C85" i="4" s="1"/>
  <c r="C86" i="4" s="1"/>
  <c r="C87" i="4" s="1"/>
  <c r="C88" i="4" s="1"/>
  <c r="C89" i="4" s="1"/>
  <c r="C90" i="4" s="1"/>
  <c r="C91" i="4" s="1"/>
  <c r="C92" i="4" s="1"/>
  <c r="C93" i="4" s="1"/>
  <c r="C94" i="4" s="1"/>
  <c r="C95" i="4" s="1"/>
  <c r="C96" i="4" s="1"/>
  <c r="C97" i="4" s="1"/>
  <c r="C98" i="4" s="1"/>
  <c r="C99" i="4" s="1"/>
  <c r="C100" i="4" s="1"/>
  <c r="C101" i="4" s="1"/>
  <c r="C102" i="4" s="1"/>
  <c r="C103" i="4" s="1"/>
  <c r="C104" i="4" s="1"/>
  <c r="C105" i="4" s="1"/>
  <c r="C106" i="4" s="1"/>
  <c r="C107" i="4" s="1"/>
  <c r="C108" i="4" s="1"/>
  <c r="C109" i="4" s="1"/>
  <c r="C110" i="4" s="1"/>
  <c r="C111" i="4" s="1"/>
  <c r="C112" i="4" s="1"/>
  <c r="C113" i="4" s="1"/>
  <c r="C114" i="4" s="1"/>
  <c r="C115" i="4" s="1"/>
  <c r="C116" i="4" s="1"/>
  <c r="C117" i="4" s="1"/>
  <c r="C118" i="4" s="1"/>
  <c r="C119" i="4" s="1"/>
  <c r="C120" i="4" s="1"/>
  <c r="C121" i="4" s="1"/>
  <c r="C122" i="4" s="1"/>
  <c r="C123" i="4" s="1"/>
  <c r="C124" i="4" s="1"/>
  <c r="C125" i="4" s="1"/>
  <c r="C126" i="4" s="1"/>
  <c r="C127" i="4" s="1"/>
  <c r="C128" i="4" s="1"/>
  <c r="C129" i="4" s="1"/>
  <c r="C130" i="4" s="1"/>
  <c r="C131" i="4" s="1"/>
  <c r="C132" i="4" s="1"/>
  <c r="C133" i="4" s="1"/>
  <c r="C134" i="4" s="1"/>
  <c r="C135" i="4" s="1"/>
  <c r="C136" i="4" s="1"/>
  <c r="C137" i="4" s="1"/>
  <c r="C138" i="4" s="1"/>
  <c r="C139" i="4" s="1"/>
  <c r="C140" i="4" s="1"/>
  <c r="C141" i="4" s="1"/>
  <c r="C142" i="4" s="1"/>
  <c r="C143" i="4" s="1"/>
  <c r="C144" i="4" s="1"/>
  <c r="C145" i="4" s="1"/>
  <c r="C146" i="4" s="1"/>
  <c r="C147" i="4" s="1"/>
  <c r="C148" i="4" s="1"/>
  <c r="C149" i="4" s="1"/>
  <c r="C150" i="4" s="1"/>
  <c r="C151" i="4" s="1"/>
  <c r="C152" i="4" s="1"/>
  <c r="C153" i="4" s="1"/>
  <c r="C154" i="4" s="1"/>
  <c r="C155" i="4" s="1"/>
  <c r="C156" i="4" s="1"/>
  <c r="C157" i="4" s="1"/>
  <c r="C158" i="4" s="1"/>
  <c r="C159" i="4" s="1"/>
  <c r="C160" i="4" s="1"/>
  <c r="C161" i="4" s="1"/>
  <c r="C162" i="4" s="1"/>
  <c r="C163" i="4" s="1"/>
  <c r="C164" i="4" s="1"/>
  <c r="C165" i="4" s="1"/>
  <c r="C166" i="4" s="1"/>
  <c r="C167" i="4" s="1"/>
  <c r="C168" i="4" s="1"/>
  <c r="C169" i="4" s="1"/>
  <c r="C170" i="4" s="1"/>
  <c r="C171" i="4" s="1"/>
  <c r="C172" i="4" s="1"/>
  <c r="C173" i="4" s="1"/>
  <c r="C174" i="4" s="1"/>
  <c r="C175" i="4" s="1"/>
  <c r="C176" i="4" s="1"/>
  <c r="C177" i="4" s="1"/>
  <c r="C178" i="4" s="1"/>
  <c r="C179" i="4" s="1"/>
  <c r="C180" i="4" s="1"/>
  <c r="C181" i="4" s="1"/>
  <c r="C182" i="4" s="1"/>
  <c r="C183" i="4" s="1"/>
  <c r="C184" i="4" s="1"/>
  <c r="C185" i="4" s="1"/>
  <c r="C186" i="4" s="1"/>
  <c r="C187" i="4" s="1"/>
  <c r="C188" i="4" s="1"/>
  <c r="C189" i="4" s="1"/>
  <c r="C190" i="4" s="1"/>
  <c r="C191" i="4" s="1"/>
  <c r="C192" i="4" s="1"/>
  <c r="C193" i="4" s="1"/>
  <c r="C194" i="4" s="1"/>
  <c r="C195" i="4" s="1"/>
  <c r="C196" i="4" s="1"/>
  <c r="C197" i="4" s="1"/>
  <c r="C198" i="4" s="1"/>
  <c r="C199" i="4" s="1"/>
  <c r="C200" i="4" s="1"/>
  <c r="C201" i="4" s="1"/>
  <c r="C202" i="4" s="1"/>
  <c r="C203" i="4" s="1"/>
  <c r="C204" i="4" s="1"/>
  <c r="C205" i="4" s="1"/>
  <c r="C206" i="4" s="1"/>
  <c r="C207" i="4" s="1"/>
  <c r="C208" i="4" s="1"/>
  <c r="C209" i="4" s="1"/>
  <c r="C210" i="4" s="1"/>
  <c r="C211" i="4" s="1"/>
  <c r="C212" i="4" s="1"/>
  <c r="C213" i="4" s="1"/>
  <c r="C214" i="4" s="1"/>
  <c r="C215" i="4" s="1"/>
  <c r="C216" i="4" s="1"/>
  <c r="C217" i="4" s="1"/>
  <c r="C218" i="4" s="1"/>
  <c r="C219" i="4" s="1"/>
  <c r="C220" i="4" s="1"/>
  <c r="C221" i="4" s="1"/>
  <c r="C222" i="4" s="1"/>
  <c r="C223" i="4" s="1"/>
  <c r="C224" i="4" s="1"/>
  <c r="C225" i="4" s="1"/>
  <c r="C226" i="4" s="1"/>
  <c r="C227" i="4" s="1"/>
  <c r="C228" i="4" s="1"/>
  <c r="C229" i="4" s="1"/>
  <c r="C230" i="4" s="1"/>
  <c r="C231" i="4" s="1"/>
  <c r="C232" i="4" s="1"/>
  <c r="C233" i="4" s="1"/>
  <c r="C234" i="4" s="1"/>
  <c r="C235" i="4" s="1"/>
  <c r="C236" i="4" s="1"/>
  <c r="C237" i="4" s="1"/>
  <c r="C238" i="4" s="1"/>
  <c r="C239" i="4" s="1"/>
  <c r="C240" i="4" s="1"/>
  <c r="C241" i="4" s="1"/>
  <c r="C242" i="4" s="1"/>
  <c r="C243" i="4" s="1"/>
  <c r="C244" i="4" s="1"/>
  <c r="C245" i="4" s="1"/>
  <c r="C246" i="4" s="1"/>
  <c r="C247" i="4" s="1"/>
  <c r="C248" i="4" s="1"/>
  <c r="C249" i="4" s="1"/>
  <c r="C250" i="4" s="1"/>
  <c r="C251" i="4" s="1"/>
  <c r="C252" i="4" s="1"/>
  <c r="C253" i="4" s="1"/>
  <c r="C254" i="4" s="1"/>
  <c r="C255" i="4" s="1"/>
  <c r="C256" i="4" s="1"/>
  <c r="C257" i="4" s="1"/>
  <c r="C258" i="4" s="1"/>
  <c r="C259" i="4" s="1"/>
  <c r="C260" i="4" s="1"/>
  <c r="C261" i="4" s="1"/>
  <c r="C262" i="4" s="1"/>
  <c r="C263" i="4" s="1"/>
  <c r="C264" i="4" s="1"/>
  <c r="C265" i="4" s="1"/>
  <c r="C266" i="4" s="1"/>
  <c r="C267" i="4" s="1"/>
  <c r="C268" i="4" s="1"/>
  <c r="C269" i="4" s="1"/>
  <c r="C270" i="4" s="1"/>
  <c r="C271" i="4" s="1"/>
  <c r="C272" i="4" s="1"/>
  <c r="C273" i="4" s="1"/>
  <c r="C274" i="4" s="1"/>
  <c r="C275" i="4" s="1"/>
  <c r="C276" i="4" s="1"/>
  <c r="C277" i="4" s="1"/>
  <c r="C278" i="4" s="1"/>
  <c r="C279" i="4" s="1"/>
  <c r="C280" i="4" s="1"/>
  <c r="C281" i="4" s="1"/>
  <c r="C282" i="4" s="1"/>
  <c r="C283" i="4" s="1"/>
  <c r="C284" i="4" s="1"/>
  <c r="C285" i="4" s="1"/>
  <c r="C286" i="4" s="1"/>
  <c r="C287" i="4" s="1"/>
  <c r="C288" i="4" s="1"/>
  <c r="C289" i="4" s="1"/>
  <c r="C290" i="4" s="1"/>
  <c r="C291" i="4" s="1"/>
  <c r="C292" i="4" s="1"/>
  <c r="C293" i="4" s="1"/>
  <c r="C294" i="4" s="1"/>
  <c r="C295" i="4" s="1"/>
  <c r="C296" i="4" s="1"/>
  <c r="C297" i="4" s="1"/>
  <c r="C298" i="4" s="1"/>
  <c r="C299" i="4" s="1"/>
  <c r="C300" i="4" s="1"/>
  <c r="C301" i="4" s="1"/>
  <c r="C302" i="4" s="1"/>
  <c r="C303" i="4" s="1"/>
  <c r="C304" i="4" s="1"/>
  <c r="C305" i="4" s="1"/>
  <c r="C306" i="4" s="1"/>
  <c r="C307" i="4" s="1"/>
  <c r="C308" i="4" s="1"/>
  <c r="C309" i="4" s="1"/>
  <c r="C310" i="4" s="1"/>
  <c r="C311" i="4" s="1"/>
  <c r="C312" i="4" s="1"/>
  <c r="C313" i="4" s="1"/>
  <c r="C314" i="4" s="1"/>
  <c r="C315" i="4" s="1"/>
  <c r="C316" i="4" s="1"/>
  <c r="C317" i="4" s="1"/>
  <c r="C318" i="4" s="1"/>
  <c r="C319" i="4" s="1"/>
  <c r="C320" i="4" s="1"/>
  <c r="C321" i="4" s="1"/>
  <c r="C322" i="4" s="1"/>
  <c r="C323" i="4" s="1"/>
  <c r="C324" i="4" s="1"/>
  <c r="C325" i="4" s="1"/>
  <c r="C326" i="4" s="1"/>
  <c r="C327" i="4" s="1"/>
  <c r="C328" i="4" s="1"/>
  <c r="C329" i="4" s="1"/>
  <c r="C330" i="4" s="1"/>
  <c r="C331" i="4" s="1"/>
  <c r="C332" i="4" s="1"/>
  <c r="C333" i="4" s="1"/>
  <c r="C334" i="4" s="1"/>
  <c r="C335" i="4" s="1"/>
  <c r="C336" i="4" s="1"/>
  <c r="C337" i="4" s="1"/>
  <c r="C338" i="4" s="1"/>
  <c r="C339" i="4" s="1"/>
  <c r="C340" i="4" s="1"/>
  <c r="C341" i="4" s="1"/>
  <c r="C342" i="4" s="1"/>
  <c r="C343" i="4" s="1"/>
  <c r="C344" i="4" s="1"/>
  <c r="C345" i="4" s="1"/>
  <c r="C346" i="4" s="1"/>
  <c r="C347" i="4" s="1"/>
  <c r="C348" i="4" s="1"/>
  <c r="C349" i="4" s="1"/>
  <c r="C350" i="4" s="1"/>
  <c r="C351" i="4" s="1"/>
  <c r="C352" i="4" s="1"/>
  <c r="C353" i="4" s="1"/>
  <c r="C354" i="4" s="1"/>
  <c r="C355" i="4" s="1"/>
  <c r="C356" i="4" s="1"/>
  <c r="C357" i="4" s="1"/>
  <c r="C358" i="4" s="1"/>
  <c r="C359" i="4" s="1"/>
  <c r="C360" i="4" s="1"/>
  <c r="C361" i="4" s="1"/>
  <c r="C362" i="4" s="1"/>
  <c r="C363" i="4" s="1"/>
  <c r="C364" i="4" s="1"/>
  <c r="C365" i="4" s="1"/>
  <c r="C366" i="4" s="1"/>
  <c r="C367" i="4" s="1"/>
  <c r="C368" i="4" s="1"/>
  <c r="C369" i="4" s="1"/>
  <c r="C370" i="4" s="1"/>
  <c r="C371" i="4" s="1"/>
  <c r="C372" i="4" s="1"/>
  <c r="C373" i="4" s="1"/>
  <c r="C374" i="4" s="1"/>
  <c r="C375" i="4" s="1"/>
  <c r="C376" i="4" s="1"/>
  <c r="C377" i="4" s="1"/>
  <c r="C378" i="4" s="1"/>
  <c r="C379" i="4" s="1"/>
  <c r="C380" i="4" s="1"/>
  <c r="C381" i="4" s="1"/>
  <c r="C382" i="4" s="1"/>
  <c r="C383" i="4" s="1"/>
  <c r="C384" i="4" s="1"/>
  <c r="C385" i="4" s="1"/>
  <c r="C386" i="4" s="1"/>
  <c r="C387" i="4" s="1"/>
  <c r="C388" i="4" s="1"/>
  <c r="C389" i="4" s="1"/>
  <c r="C390" i="4" s="1"/>
  <c r="C391" i="4" s="1"/>
  <c r="C392" i="4" s="1"/>
  <c r="C393" i="4" s="1"/>
  <c r="C394" i="4" s="1"/>
  <c r="C395" i="4" s="1"/>
  <c r="C396" i="4" s="1"/>
  <c r="C397" i="4" s="1"/>
  <c r="C398" i="4" s="1"/>
  <c r="C399" i="4" s="1"/>
  <c r="C400" i="4" s="1"/>
  <c r="C401" i="4" s="1"/>
  <c r="C402" i="4" s="1"/>
  <c r="C403" i="4" s="1"/>
  <c r="C404" i="4" s="1"/>
  <c r="C405" i="4" s="1"/>
  <c r="C406" i="4" s="1"/>
  <c r="C407" i="4" s="1"/>
  <c r="C408" i="4" s="1"/>
  <c r="C409" i="4" s="1"/>
  <c r="C410" i="4" s="1"/>
  <c r="C411" i="4" s="1"/>
  <c r="C412" i="4" s="1"/>
  <c r="C413" i="4" s="1"/>
  <c r="C414" i="4" s="1"/>
  <c r="C415" i="4" s="1"/>
  <c r="C416" i="4" s="1"/>
  <c r="C417" i="4" s="1"/>
  <c r="C418" i="4" s="1"/>
  <c r="C419" i="4" s="1"/>
  <c r="C420" i="4" s="1"/>
  <c r="C421" i="4" s="1"/>
  <c r="C422" i="4" s="1"/>
  <c r="C423" i="4" s="1"/>
  <c r="C424" i="4" s="1"/>
  <c r="C425" i="4" s="1"/>
  <c r="C426" i="4" s="1"/>
  <c r="C427" i="4" s="1"/>
  <c r="C428" i="4" s="1"/>
  <c r="C429" i="4" s="1"/>
  <c r="C430" i="4" s="1"/>
  <c r="C431" i="4" s="1"/>
  <c r="C432" i="4" s="1"/>
  <c r="C433" i="4" s="1"/>
  <c r="C434" i="4" s="1"/>
  <c r="C435" i="4" s="1"/>
  <c r="C436" i="4" s="1"/>
  <c r="C437" i="4" s="1"/>
  <c r="C438" i="4" s="1"/>
  <c r="C439" i="4" s="1"/>
  <c r="C440" i="4" s="1"/>
  <c r="C441" i="4" s="1"/>
  <c r="C442" i="4" s="1"/>
  <c r="C443" i="4" s="1"/>
  <c r="C444" i="4" s="1"/>
  <c r="C445" i="4" s="1"/>
  <c r="C446" i="4" s="1"/>
  <c r="C447" i="4" s="1"/>
  <c r="C448" i="4" s="1"/>
  <c r="C449" i="4" s="1"/>
  <c r="C450" i="4" s="1"/>
  <c r="C451" i="4" s="1"/>
  <c r="C452" i="4" s="1"/>
  <c r="C453" i="4" s="1"/>
  <c r="C454" i="4" s="1"/>
  <c r="C455" i="4" s="1"/>
  <c r="C456" i="4" s="1"/>
  <c r="C457" i="4" s="1"/>
  <c r="C458" i="4" s="1"/>
  <c r="C459" i="4" s="1"/>
  <c r="C460" i="4" s="1"/>
  <c r="C461" i="4" s="1"/>
  <c r="C462" i="4" s="1"/>
  <c r="C463" i="4" s="1"/>
  <c r="C464" i="4" s="1"/>
  <c r="C465" i="4" s="1"/>
  <c r="C466" i="4" s="1"/>
  <c r="C467" i="4" s="1"/>
  <c r="C468" i="4" s="1"/>
  <c r="C469" i="4" s="1"/>
  <c r="C470" i="4" s="1"/>
  <c r="C471" i="4" s="1"/>
  <c r="C472" i="4" s="1"/>
  <c r="C473" i="4" s="1"/>
  <c r="C474" i="4" s="1"/>
  <c r="C475" i="4" s="1"/>
  <c r="C476" i="4" s="1"/>
  <c r="C477" i="4" s="1"/>
  <c r="C478" i="4" s="1"/>
  <c r="C479" i="4" s="1"/>
  <c r="C480" i="4" s="1"/>
  <c r="C481" i="4" s="1"/>
  <c r="C482" i="4" s="1"/>
  <c r="C483" i="4" s="1"/>
  <c r="C484" i="4" s="1"/>
  <c r="C485" i="4" s="1"/>
  <c r="C486" i="4" s="1"/>
  <c r="C487" i="4" s="1"/>
  <c r="C488" i="4" s="1"/>
  <c r="C489" i="4" s="1"/>
  <c r="C490" i="4" s="1"/>
  <c r="C491" i="4" s="1"/>
  <c r="C492" i="4" s="1"/>
  <c r="C493" i="4" s="1"/>
  <c r="C494" i="4" s="1"/>
  <c r="C495" i="4" s="1"/>
  <c r="C496" i="4" s="1"/>
  <c r="C497" i="4" s="1"/>
  <c r="C498" i="4" s="1"/>
  <c r="C499" i="4" s="1"/>
  <c r="C500" i="4" s="1"/>
  <c r="C501" i="4" s="1"/>
  <c r="C502" i="4" s="1"/>
  <c r="C503" i="4" s="1"/>
  <c r="C504" i="4" s="1"/>
  <c r="C505" i="4" s="1"/>
  <c r="C506" i="4" s="1"/>
  <c r="C507" i="4" s="1"/>
  <c r="C508" i="4" s="1"/>
  <c r="C509" i="4" s="1"/>
  <c r="C510" i="4" s="1"/>
  <c r="C511" i="4" s="1"/>
  <c r="C512" i="4" s="1"/>
  <c r="C513" i="4" s="1"/>
  <c r="C514" i="4" s="1"/>
  <c r="C515" i="4" s="1"/>
  <c r="C516" i="4" s="1"/>
  <c r="C517" i="4" s="1"/>
  <c r="C518" i="4" s="1"/>
  <c r="C519" i="4" s="1"/>
  <c r="C520" i="4" s="1"/>
  <c r="C521" i="4" s="1"/>
  <c r="C522" i="4" s="1"/>
  <c r="C523" i="4" s="1"/>
  <c r="C524" i="4" s="1"/>
  <c r="C525" i="4" s="1"/>
  <c r="C526" i="4" s="1"/>
  <c r="C527" i="4" s="1"/>
  <c r="C528" i="4" s="1"/>
  <c r="C529" i="4" s="1"/>
  <c r="C530" i="4" s="1"/>
  <c r="C531" i="4" s="1"/>
  <c r="C532" i="4" s="1"/>
  <c r="C533" i="4" s="1"/>
  <c r="C534" i="4" s="1"/>
  <c r="C535" i="4" s="1"/>
  <c r="C536" i="4" s="1"/>
  <c r="C537" i="4" s="1"/>
  <c r="C538" i="4" s="1"/>
  <c r="C539" i="4" s="1"/>
  <c r="C540" i="4" s="1"/>
  <c r="C541" i="4" s="1"/>
  <c r="C542" i="4" s="1"/>
  <c r="C543" i="4" s="1"/>
  <c r="C544" i="4" s="1"/>
  <c r="C545" i="4" s="1"/>
  <c r="C546" i="4" s="1"/>
  <c r="C547" i="4" s="1"/>
  <c r="C548" i="4" s="1"/>
  <c r="C549" i="4" s="1"/>
  <c r="C550" i="4" s="1"/>
  <c r="C551" i="4" s="1"/>
  <c r="C552" i="4" s="1"/>
  <c r="C553" i="4" s="1"/>
  <c r="C554" i="4" s="1"/>
  <c r="C555" i="4" s="1"/>
  <c r="C556" i="4" s="1"/>
  <c r="C557" i="4" s="1"/>
  <c r="C558" i="4" s="1"/>
  <c r="C559" i="4" s="1"/>
  <c r="C560" i="4" s="1"/>
  <c r="C561" i="4" s="1"/>
  <c r="C562" i="4" s="1"/>
  <c r="C563" i="4" s="1"/>
  <c r="C564" i="4" s="1"/>
  <c r="C565" i="4" s="1"/>
  <c r="C566" i="4" s="1"/>
  <c r="C567" i="4" s="1"/>
  <c r="C568" i="4" s="1"/>
  <c r="C569" i="4" s="1"/>
  <c r="C570" i="4" s="1"/>
  <c r="C571" i="4" s="1"/>
  <c r="C572" i="4" s="1"/>
  <c r="C573" i="4" s="1"/>
  <c r="C574" i="4" s="1"/>
  <c r="C575" i="4" s="1"/>
  <c r="C576" i="4" s="1"/>
  <c r="C577" i="4" s="1"/>
  <c r="C578" i="4" s="1"/>
  <c r="C579" i="4" s="1"/>
  <c r="C580" i="4" s="1"/>
  <c r="C581" i="4" s="1"/>
  <c r="C582" i="4" s="1"/>
  <c r="C583" i="4" s="1"/>
  <c r="C584" i="4" s="1"/>
  <c r="C585" i="4" s="1"/>
  <c r="C586" i="4" s="1"/>
  <c r="C587" i="4" s="1"/>
  <c r="C588" i="4" s="1"/>
  <c r="C589" i="4" s="1"/>
  <c r="C590" i="4" s="1"/>
  <c r="C591" i="4" s="1"/>
  <c r="C592" i="4" s="1"/>
  <c r="C593" i="4" s="1"/>
  <c r="C594" i="4" s="1"/>
  <c r="C595" i="4" s="1"/>
  <c r="C596" i="4" s="1"/>
  <c r="C597" i="4" s="1"/>
  <c r="C598" i="4" s="1"/>
  <c r="C599" i="4" s="1"/>
  <c r="C600" i="4" s="1"/>
  <c r="C601" i="4" s="1"/>
  <c r="C602" i="4" s="1"/>
  <c r="C603" i="4" s="1"/>
  <c r="C604" i="4" s="1"/>
  <c r="C605" i="4" s="1"/>
  <c r="C606" i="4" s="1"/>
  <c r="C607" i="4" s="1"/>
  <c r="C608" i="4" s="1"/>
  <c r="C609" i="4" s="1"/>
  <c r="C610" i="4" s="1"/>
  <c r="C611" i="4" s="1"/>
  <c r="C612" i="4" s="1"/>
  <c r="C613" i="4" s="1"/>
  <c r="C614" i="4" s="1"/>
  <c r="C615" i="4" s="1"/>
  <c r="C616" i="4" s="1"/>
  <c r="C617" i="4" s="1"/>
  <c r="C618" i="4" s="1"/>
  <c r="C619" i="4" s="1"/>
  <c r="C620" i="4" s="1"/>
  <c r="C621" i="4" s="1"/>
  <c r="C622" i="4" s="1"/>
  <c r="C623" i="4" s="1"/>
  <c r="C624" i="4" s="1"/>
  <c r="C625" i="4" s="1"/>
  <c r="C626" i="4" s="1"/>
  <c r="C627" i="4" s="1"/>
  <c r="C628" i="4" s="1"/>
  <c r="C629" i="4" s="1"/>
  <c r="C630" i="4" s="1"/>
  <c r="C631" i="4" s="1"/>
  <c r="C632" i="4" s="1"/>
  <c r="C633" i="4" s="1"/>
  <c r="C634" i="4" s="1"/>
  <c r="C635" i="4" s="1"/>
  <c r="C636" i="4" s="1"/>
  <c r="C637" i="4" s="1"/>
  <c r="C638" i="4" s="1"/>
  <c r="C639" i="4" s="1"/>
  <c r="C640" i="4" s="1"/>
  <c r="C641" i="4" s="1"/>
  <c r="C642" i="4" s="1"/>
  <c r="C643" i="4" s="1"/>
  <c r="C644" i="4" s="1"/>
  <c r="C645" i="4" s="1"/>
  <c r="C646" i="4" s="1"/>
  <c r="C647" i="4" s="1"/>
  <c r="C648" i="4" s="1"/>
  <c r="C649" i="4" s="1"/>
  <c r="C650" i="4" s="1"/>
  <c r="C651" i="4" s="1"/>
  <c r="C652" i="4" s="1"/>
  <c r="C653" i="4" s="1"/>
  <c r="C654" i="4" s="1"/>
  <c r="C655" i="4" s="1"/>
  <c r="C656" i="4" s="1"/>
  <c r="C657" i="4" s="1"/>
  <c r="C658" i="4" s="1"/>
  <c r="C659" i="4" s="1"/>
  <c r="C660" i="4" s="1"/>
  <c r="C661" i="4" s="1"/>
  <c r="C662" i="4" s="1"/>
  <c r="C663" i="4" s="1"/>
  <c r="C664" i="4" s="1"/>
  <c r="C665" i="4" s="1"/>
  <c r="C666" i="4" s="1"/>
  <c r="C667" i="4" s="1"/>
  <c r="C668" i="4" s="1"/>
  <c r="C669" i="4" s="1"/>
  <c r="C670" i="4" s="1"/>
  <c r="C671" i="4" s="1"/>
  <c r="C672" i="4" s="1"/>
  <c r="C673" i="4" s="1"/>
  <c r="C674" i="4" s="1"/>
  <c r="C675" i="4" s="1"/>
  <c r="C676" i="4" s="1"/>
  <c r="C677" i="4" s="1"/>
  <c r="C678" i="4" s="1"/>
  <c r="C679" i="4" s="1"/>
  <c r="C680" i="4" s="1"/>
  <c r="C681" i="4" s="1"/>
  <c r="C682" i="4" s="1"/>
  <c r="C683" i="4" s="1"/>
  <c r="C684" i="4" s="1"/>
  <c r="C685" i="4" s="1"/>
  <c r="C686" i="4" s="1"/>
  <c r="C687" i="4" s="1"/>
  <c r="C688" i="4" s="1"/>
  <c r="C689" i="4" s="1"/>
  <c r="C690" i="4" s="1"/>
  <c r="C691" i="4" s="1"/>
  <c r="C692" i="4" s="1"/>
  <c r="C693" i="4" s="1"/>
  <c r="C694" i="4" s="1"/>
  <c r="C695" i="4" s="1"/>
  <c r="C696" i="4" s="1"/>
  <c r="C697" i="4" s="1"/>
  <c r="C698" i="4" s="1"/>
  <c r="C699" i="4" s="1"/>
  <c r="C700" i="4" s="1"/>
  <c r="C701" i="4" s="1"/>
  <c r="C702" i="4" s="1"/>
  <c r="C703" i="4" s="1"/>
  <c r="C704" i="4" s="1"/>
  <c r="C705" i="4" s="1"/>
  <c r="C706" i="4" s="1"/>
  <c r="C707" i="4" s="1"/>
  <c r="C708" i="4" s="1"/>
  <c r="C709" i="4" s="1"/>
  <c r="C710" i="4" s="1"/>
  <c r="C711" i="4" s="1"/>
  <c r="C712" i="4" s="1"/>
  <c r="C713" i="4" s="1"/>
  <c r="C714" i="4" s="1"/>
  <c r="C715" i="4" s="1"/>
  <c r="C716" i="4" s="1"/>
  <c r="C717" i="4" s="1"/>
  <c r="C718" i="4" s="1"/>
  <c r="C719" i="4" s="1"/>
  <c r="C720" i="4" s="1"/>
  <c r="C721" i="4" s="1"/>
  <c r="C722" i="4" s="1"/>
  <c r="C723" i="4" s="1"/>
  <c r="C724" i="4" s="1"/>
  <c r="C725" i="4" s="1"/>
  <c r="C726" i="4" s="1"/>
  <c r="C727" i="4" s="1"/>
  <c r="C728" i="4" s="1"/>
  <c r="C729" i="4" s="1"/>
  <c r="C730" i="4" s="1"/>
  <c r="C731" i="4" s="1"/>
  <c r="C732" i="4" s="1"/>
  <c r="C733" i="4" s="1"/>
  <c r="C734" i="4" s="1"/>
  <c r="C735" i="4" s="1"/>
  <c r="C736" i="4" s="1"/>
  <c r="C737" i="4" s="1"/>
  <c r="C738" i="4" s="1"/>
  <c r="C739" i="4" s="1"/>
  <c r="C740" i="4" s="1"/>
  <c r="C741" i="4" s="1"/>
  <c r="C742" i="4" s="1"/>
  <c r="C743" i="4" s="1"/>
  <c r="C744" i="4" s="1"/>
  <c r="C745" i="4" s="1"/>
  <c r="C746" i="4" s="1"/>
  <c r="C747" i="4" s="1"/>
  <c r="C748" i="4" s="1"/>
  <c r="C749" i="4" s="1"/>
  <c r="C750" i="4" s="1"/>
  <c r="C751" i="4" s="1"/>
  <c r="C752" i="4" s="1"/>
  <c r="C753" i="4" s="1"/>
  <c r="C754" i="4" s="1"/>
  <c r="C755" i="4" s="1"/>
  <c r="C756" i="4" s="1"/>
  <c r="C757" i="4" s="1"/>
  <c r="C758" i="4" s="1"/>
  <c r="C759" i="4" s="1"/>
  <c r="C760" i="4" s="1"/>
  <c r="C761" i="4" s="1"/>
  <c r="C762" i="4" s="1"/>
  <c r="C763" i="4" s="1"/>
  <c r="C764" i="4" s="1"/>
  <c r="C765" i="4" s="1"/>
  <c r="C766" i="4" s="1"/>
  <c r="C767" i="4" s="1"/>
  <c r="C768" i="4" s="1"/>
  <c r="C769" i="4" s="1"/>
  <c r="C770" i="4" s="1"/>
  <c r="C771" i="4" s="1"/>
  <c r="C772" i="4" s="1"/>
  <c r="C773" i="4" s="1"/>
  <c r="C774" i="4" s="1"/>
  <c r="C775" i="4" s="1"/>
  <c r="C776" i="4" s="1"/>
  <c r="C777" i="4" s="1"/>
  <c r="C778" i="4" s="1"/>
  <c r="C779" i="4" s="1"/>
  <c r="C780" i="4" s="1"/>
  <c r="C781" i="4" s="1"/>
  <c r="C782" i="4" s="1"/>
  <c r="C783" i="4" s="1"/>
  <c r="C784" i="4" s="1"/>
  <c r="C785" i="4" s="1"/>
  <c r="C786" i="4" s="1"/>
  <c r="C787" i="4" s="1"/>
  <c r="C788" i="4" s="1"/>
  <c r="C789" i="4" s="1"/>
  <c r="C790" i="4" s="1"/>
  <c r="C791" i="4" s="1"/>
  <c r="C792" i="4" s="1"/>
  <c r="C793" i="4" s="1"/>
  <c r="C794" i="4" s="1"/>
  <c r="C795" i="4" s="1"/>
  <c r="C796" i="4" s="1"/>
  <c r="C797" i="4" s="1"/>
  <c r="C798" i="4" s="1"/>
  <c r="C799" i="4" s="1"/>
  <c r="C800" i="4" s="1"/>
  <c r="C801" i="4" s="1"/>
  <c r="C802" i="4" s="1"/>
  <c r="C803" i="4" s="1"/>
  <c r="C804" i="4" s="1"/>
  <c r="C805" i="4" s="1"/>
  <c r="C806" i="4" s="1"/>
  <c r="C807" i="4" s="1"/>
  <c r="C808" i="4" s="1"/>
  <c r="C809" i="4" s="1"/>
  <c r="C810" i="4" s="1"/>
  <c r="C811" i="4" s="1"/>
  <c r="C812" i="4" s="1"/>
  <c r="C813" i="4" s="1"/>
  <c r="C814" i="4" s="1"/>
  <c r="C815" i="4" s="1"/>
  <c r="C816" i="4" s="1"/>
  <c r="C817" i="4" s="1"/>
  <c r="C818" i="4" s="1"/>
  <c r="C819" i="4" s="1"/>
  <c r="C820" i="4" s="1"/>
  <c r="C821" i="4" s="1"/>
  <c r="C822" i="4" s="1"/>
  <c r="C823" i="4" s="1"/>
  <c r="C824" i="4" s="1"/>
  <c r="C825" i="4" s="1"/>
  <c r="C826" i="4" s="1"/>
  <c r="C827" i="4" s="1"/>
  <c r="C828" i="4" s="1"/>
  <c r="C829" i="4" s="1"/>
  <c r="C830" i="4" s="1"/>
  <c r="C831" i="4" s="1"/>
  <c r="C832" i="4" s="1"/>
  <c r="C833" i="4" s="1"/>
  <c r="C834" i="4" s="1"/>
  <c r="C835" i="4" s="1"/>
  <c r="C836" i="4" s="1"/>
  <c r="C837" i="4" s="1"/>
  <c r="C838" i="4" s="1"/>
  <c r="C839" i="4" s="1"/>
  <c r="C840" i="4" s="1"/>
  <c r="C841" i="4" s="1"/>
  <c r="C842" i="4" s="1"/>
  <c r="C843" i="4" s="1"/>
  <c r="C844" i="4" s="1"/>
  <c r="C845" i="4" s="1"/>
  <c r="C846" i="4" s="1"/>
  <c r="C847" i="4" s="1"/>
  <c r="C848" i="4" s="1"/>
  <c r="C849" i="4" s="1"/>
  <c r="C850" i="4" s="1"/>
  <c r="C851" i="4" s="1"/>
  <c r="C852" i="4" s="1"/>
  <c r="C853" i="4" s="1"/>
  <c r="C854" i="4" s="1"/>
  <c r="C855" i="4" s="1"/>
  <c r="C856" i="4" s="1"/>
  <c r="C857" i="4" s="1"/>
  <c r="C858" i="4" s="1"/>
  <c r="C859" i="4" s="1"/>
  <c r="C860" i="4" s="1"/>
  <c r="C861" i="4" s="1"/>
  <c r="C862" i="4" s="1"/>
  <c r="C863" i="4" s="1"/>
  <c r="C864" i="4" s="1"/>
  <c r="C865" i="4" s="1"/>
  <c r="C866" i="4" s="1"/>
  <c r="C867" i="4" s="1"/>
  <c r="C868" i="4" s="1"/>
  <c r="C869" i="4" s="1"/>
  <c r="C870" i="4" s="1"/>
  <c r="C871" i="4" s="1"/>
  <c r="C872" i="4" s="1"/>
  <c r="C873" i="4" s="1"/>
  <c r="C874" i="4" s="1"/>
  <c r="C875" i="4" s="1"/>
  <c r="C876" i="4" s="1"/>
  <c r="C877" i="4" s="1"/>
  <c r="C878" i="4" s="1"/>
  <c r="C879" i="4" s="1"/>
  <c r="C880" i="4" s="1"/>
  <c r="C881" i="4" s="1"/>
  <c r="C882" i="4" s="1"/>
  <c r="C883" i="4" s="1"/>
  <c r="C884" i="4" s="1"/>
  <c r="C885" i="4" s="1"/>
  <c r="C886" i="4" s="1"/>
  <c r="C887" i="4" s="1"/>
  <c r="C888" i="4" s="1"/>
  <c r="C889" i="4" s="1"/>
  <c r="C890" i="4" s="1"/>
  <c r="C891" i="4" s="1"/>
  <c r="C892" i="4" s="1"/>
  <c r="C893" i="4" s="1"/>
  <c r="C894" i="4" s="1"/>
  <c r="C895" i="4" s="1"/>
  <c r="C896" i="4" s="1"/>
  <c r="C897" i="4" s="1"/>
  <c r="C898" i="4" s="1"/>
  <c r="C899" i="4" s="1"/>
  <c r="C900" i="4" s="1"/>
  <c r="C901" i="4" s="1"/>
  <c r="C902" i="4" s="1"/>
  <c r="C903" i="4" s="1"/>
  <c r="C904" i="4" s="1"/>
  <c r="C905" i="4" s="1"/>
  <c r="C906" i="4" s="1"/>
  <c r="C907" i="4" s="1"/>
  <c r="C908" i="4" s="1"/>
  <c r="C909" i="4" s="1"/>
  <c r="C910" i="4" s="1"/>
  <c r="C911" i="4" s="1"/>
  <c r="C912" i="4" s="1"/>
  <c r="C913" i="4" s="1"/>
  <c r="C914" i="4" s="1"/>
  <c r="C915" i="4" s="1"/>
  <c r="C916" i="4" s="1"/>
  <c r="C917" i="4" s="1"/>
  <c r="C918" i="4" s="1"/>
  <c r="C919" i="4" s="1"/>
  <c r="C920" i="4" s="1"/>
  <c r="C921" i="4" s="1"/>
  <c r="C922" i="4" s="1"/>
  <c r="C923" i="4" s="1"/>
  <c r="C924" i="4" s="1"/>
  <c r="C925" i="4" s="1"/>
  <c r="C926" i="4" s="1"/>
  <c r="C927" i="4" s="1"/>
  <c r="C928" i="4" s="1"/>
  <c r="C929" i="4" s="1"/>
  <c r="C930" i="4" s="1"/>
  <c r="C931" i="4" s="1"/>
  <c r="C932" i="4" s="1"/>
  <c r="C933" i="4" s="1"/>
  <c r="C934" i="4" s="1"/>
  <c r="C935" i="4" s="1"/>
  <c r="C936" i="4" s="1"/>
  <c r="C937" i="4" s="1"/>
  <c r="C938" i="4" s="1"/>
  <c r="C939" i="4" s="1"/>
  <c r="C940" i="4" s="1"/>
  <c r="C941" i="4" s="1"/>
  <c r="C942" i="4" s="1"/>
  <c r="C943" i="4" s="1"/>
  <c r="C944" i="4" s="1"/>
  <c r="C945" i="4" s="1"/>
  <c r="C946" i="4" s="1"/>
  <c r="C947" i="4" s="1"/>
  <c r="C948" i="4" s="1"/>
  <c r="C949" i="4" s="1"/>
  <c r="C950" i="4" s="1"/>
  <c r="C951" i="4" s="1"/>
  <c r="C952" i="4" s="1"/>
  <c r="C953" i="4" s="1"/>
  <c r="C954" i="4" s="1"/>
  <c r="C955" i="4" s="1"/>
  <c r="C956" i="4" s="1"/>
  <c r="C957" i="4" s="1"/>
  <c r="C958" i="4" s="1"/>
  <c r="C959" i="4" s="1"/>
  <c r="C960" i="4" s="1"/>
  <c r="C961" i="4" s="1"/>
  <c r="C962" i="4" s="1"/>
  <c r="C963" i="4" s="1"/>
  <c r="C964" i="4" s="1"/>
  <c r="C965" i="4" s="1"/>
  <c r="C966" i="4" s="1"/>
  <c r="C967" i="4" s="1"/>
  <c r="C968" i="4" s="1"/>
  <c r="C969" i="4" s="1"/>
  <c r="C970" i="4" s="1"/>
  <c r="C971" i="4" s="1"/>
  <c r="C972" i="4" s="1"/>
  <c r="C973" i="4" s="1"/>
  <c r="C974" i="4" s="1"/>
  <c r="C975" i="4" s="1"/>
  <c r="C976" i="4" s="1"/>
  <c r="C977" i="4" s="1"/>
  <c r="C978" i="4" s="1"/>
  <c r="C979" i="4" s="1"/>
  <c r="C980" i="4" s="1"/>
  <c r="C981" i="4" s="1"/>
  <c r="C982" i="4" s="1"/>
  <c r="C983" i="4" s="1"/>
  <c r="C984" i="4" s="1"/>
  <c r="C985" i="4" s="1"/>
  <c r="C986" i="4" s="1"/>
  <c r="C987" i="4" s="1"/>
  <c r="C988" i="4" s="1"/>
  <c r="C989" i="4" s="1"/>
  <c r="C990" i="4" s="1"/>
  <c r="C991" i="4" s="1"/>
  <c r="C992" i="4" s="1"/>
  <c r="C993" i="4" s="1"/>
  <c r="C994" i="4" s="1"/>
  <c r="C995" i="4" s="1"/>
  <c r="C996" i="4" s="1"/>
  <c r="C997" i="4" s="1"/>
  <c r="C998" i="4" s="1"/>
  <c r="C999" i="4" s="1"/>
  <c r="C1000" i="4" s="1"/>
  <c r="C1001" i="4" s="1"/>
  <c r="C1002" i="4" s="1"/>
  <c r="C1003" i="4" s="1"/>
  <c r="C1004" i="4" s="1"/>
  <c r="C1005" i="4" s="1"/>
  <c r="C1006" i="4" s="1"/>
  <c r="C1007" i="4" s="1"/>
  <c r="C1008" i="4" s="1"/>
  <c r="C1009" i="4" s="1"/>
  <c r="C1010" i="4" s="1"/>
  <c r="C1011" i="4" s="1"/>
  <c r="C1012" i="4" s="1"/>
  <c r="C1013" i="4" s="1"/>
  <c r="C1014" i="4" s="1"/>
  <c r="C1015" i="4" s="1"/>
  <c r="C1016" i="4" s="1"/>
  <c r="C1017" i="4" s="1"/>
  <c r="C1018" i="4" s="1"/>
  <c r="C1019" i="4" s="1"/>
  <c r="C1020" i="4" s="1"/>
  <c r="C1021" i="4" s="1"/>
  <c r="C1022" i="4" s="1"/>
  <c r="C1023" i="4" s="1"/>
  <c r="C1024" i="4" s="1"/>
  <c r="C1025" i="4" s="1"/>
  <c r="C1026" i="4" s="1"/>
  <c r="C1027" i="4" s="1"/>
  <c r="C1028" i="4" s="1"/>
  <c r="C1029" i="4" s="1"/>
  <c r="C1030" i="4" s="1"/>
  <c r="C1031" i="4" s="1"/>
  <c r="C1032" i="4" s="1"/>
  <c r="C1033" i="4" s="1"/>
  <c r="C1034" i="4" s="1"/>
  <c r="C1035" i="4" s="1"/>
  <c r="C1036" i="4" s="1"/>
  <c r="C1037" i="4" s="1"/>
  <c r="C1038" i="4" s="1"/>
  <c r="C1039" i="4" s="1"/>
  <c r="C1040" i="4" s="1"/>
  <c r="C1041" i="4" s="1"/>
  <c r="C1042" i="4" s="1"/>
  <c r="C1043" i="4" s="1"/>
  <c r="C1044" i="4" s="1"/>
  <c r="C1045" i="4" s="1"/>
  <c r="C1046" i="4" s="1"/>
  <c r="C1047" i="4" s="1"/>
  <c r="C1048" i="4" s="1"/>
  <c r="C1049" i="4" s="1"/>
  <c r="C1050" i="4" s="1"/>
  <c r="C1051" i="4" s="1"/>
  <c r="C1052" i="4" s="1"/>
  <c r="C1053" i="4" s="1"/>
  <c r="C1054" i="4" s="1"/>
  <c r="C1055" i="4" s="1"/>
  <c r="C1056" i="4" s="1"/>
  <c r="C1057" i="4" s="1"/>
  <c r="C1058" i="4" s="1"/>
  <c r="C1059" i="4" s="1"/>
  <c r="C1060" i="4" s="1"/>
  <c r="C1061" i="4" s="1"/>
  <c r="C1062" i="4" s="1"/>
  <c r="C1063" i="4" s="1"/>
  <c r="C1064" i="4" s="1"/>
  <c r="C1065" i="4" s="1"/>
  <c r="C1066" i="4" s="1"/>
  <c r="C1067" i="4" s="1"/>
  <c r="C1068" i="4" s="1"/>
  <c r="C1069" i="4" s="1"/>
  <c r="C1070" i="4" s="1"/>
  <c r="C1071" i="4" s="1"/>
  <c r="C1072" i="4" s="1"/>
  <c r="C1073" i="4" s="1"/>
  <c r="C1074" i="4" s="1"/>
  <c r="C1075" i="4" s="1"/>
  <c r="C1076" i="4" s="1"/>
  <c r="C1077" i="4" s="1"/>
  <c r="C1078" i="4" s="1"/>
  <c r="C1079" i="4" s="1"/>
  <c r="C1080" i="4" s="1"/>
  <c r="C1081" i="4" s="1"/>
  <c r="C1082" i="4" s="1"/>
  <c r="C1083" i="4" s="1"/>
  <c r="C1084" i="4" s="1"/>
  <c r="C1085" i="4" s="1"/>
  <c r="C1086" i="4" s="1"/>
  <c r="C1087" i="4" s="1"/>
  <c r="C1088" i="4" s="1"/>
  <c r="C1089" i="4" s="1"/>
  <c r="C1090" i="4" s="1"/>
  <c r="C1091" i="4" s="1"/>
  <c r="C1092" i="4" s="1"/>
  <c r="C1093" i="4" s="1"/>
  <c r="C1094" i="4" s="1"/>
  <c r="C1095" i="4" s="1"/>
  <c r="C1096" i="4" s="1"/>
  <c r="C1097" i="4" s="1"/>
  <c r="C1098" i="4" s="1"/>
  <c r="C1099" i="4" s="1"/>
  <c r="C1100" i="4" s="1"/>
  <c r="C1101" i="4" s="1"/>
  <c r="C1102" i="4" s="1"/>
  <c r="C1103" i="4" s="1"/>
  <c r="C1104" i="4" s="1"/>
  <c r="C1105" i="4" s="1"/>
  <c r="C1106" i="4" s="1"/>
  <c r="C1107" i="4" s="1"/>
  <c r="C1108" i="4" s="1"/>
  <c r="C1109" i="4" s="1"/>
  <c r="C1110" i="4" s="1"/>
  <c r="C1111" i="4" s="1"/>
  <c r="C1112" i="4" s="1"/>
  <c r="C1113" i="4" s="1"/>
  <c r="C1114" i="4" s="1"/>
  <c r="C1115" i="4" s="1"/>
  <c r="C1116" i="4" s="1"/>
  <c r="C1117" i="4" s="1"/>
  <c r="C1118" i="4" s="1"/>
  <c r="C1119" i="4" s="1"/>
  <c r="C1120" i="4" s="1"/>
  <c r="C1121" i="4" s="1"/>
  <c r="C1122" i="4" s="1"/>
  <c r="C1123" i="4" s="1"/>
  <c r="C1124" i="4" s="1"/>
  <c r="C1125" i="4" s="1"/>
  <c r="C1126" i="4" s="1"/>
  <c r="C1127" i="4" s="1"/>
  <c r="C1128" i="4" s="1"/>
  <c r="C1129" i="4" s="1"/>
  <c r="C1130" i="4" s="1"/>
  <c r="C1131" i="4" s="1"/>
  <c r="C1132" i="4" s="1"/>
  <c r="C1133" i="4" s="1"/>
  <c r="C1134" i="4" s="1"/>
  <c r="C1135" i="4" s="1"/>
  <c r="C1136" i="4" s="1"/>
  <c r="C1137" i="4" s="1"/>
  <c r="C1138" i="4" s="1"/>
  <c r="C1139" i="4" s="1"/>
  <c r="C1140" i="4" s="1"/>
  <c r="C1141" i="4" s="1"/>
  <c r="C1142" i="4" s="1"/>
  <c r="C1143" i="4" s="1"/>
  <c r="C1144" i="4" s="1"/>
  <c r="C1145" i="4" s="1"/>
  <c r="C1146" i="4" s="1"/>
  <c r="C1147" i="4" s="1"/>
  <c r="C1148" i="4" s="1"/>
  <c r="C1149" i="4" s="1"/>
  <c r="C1150" i="4" s="1"/>
  <c r="C1151" i="4" s="1"/>
  <c r="C1152" i="4" s="1"/>
  <c r="C1153" i="4" s="1"/>
  <c r="C1154" i="4" s="1"/>
  <c r="C1155" i="4" s="1"/>
  <c r="C1156" i="4" s="1"/>
  <c r="C1157" i="4" s="1"/>
  <c r="C1158" i="4" s="1"/>
  <c r="C1159" i="4" s="1"/>
  <c r="C1160" i="4" s="1"/>
  <c r="C1161" i="4" s="1"/>
  <c r="C1162" i="4" s="1"/>
  <c r="C1163" i="4" s="1"/>
  <c r="C1164" i="4" s="1"/>
  <c r="C1165" i="4" s="1"/>
  <c r="C1166" i="4" s="1"/>
  <c r="C1167" i="4" s="1"/>
  <c r="C1168" i="4" s="1"/>
  <c r="C1169" i="4" s="1"/>
  <c r="C1170" i="4" s="1"/>
  <c r="C1171" i="4" s="1"/>
  <c r="C1172" i="4" s="1"/>
  <c r="C1173" i="4" s="1"/>
  <c r="C1174" i="4" s="1"/>
  <c r="C1175" i="4" s="1"/>
  <c r="C1176" i="4" s="1"/>
  <c r="C1177" i="4" s="1"/>
  <c r="C1178" i="4" s="1"/>
  <c r="C1179" i="4" s="1"/>
  <c r="C1180" i="4" s="1"/>
  <c r="C1181" i="4" s="1"/>
  <c r="C1182" i="4" s="1"/>
  <c r="C1183" i="4" s="1"/>
  <c r="C1184" i="4" s="1"/>
  <c r="C1185" i="4" s="1"/>
  <c r="C1186" i="4" s="1"/>
  <c r="C1187" i="4" s="1"/>
  <c r="C1188" i="4" s="1"/>
  <c r="C1189" i="4" s="1"/>
  <c r="C1190" i="4" s="1"/>
  <c r="C1191" i="4" s="1"/>
  <c r="C1192" i="4" s="1"/>
  <c r="C1193" i="4" s="1"/>
  <c r="C1194" i="4" s="1"/>
  <c r="C1195" i="4" s="1"/>
  <c r="C1196" i="4" s="1"/>
  <c r="C1197" i="4" s="1"/>
  <c r="C1198" i="4" s="1"/>
  <c r="C1199" i="4" s="1"/>
  <c r="C1200" i="4" s="1"/>
  <c r="C1201" i="4" s="1"/>
  <c r="C1202" i="4" s="1"/>
  <c r="C1203" i="4" s="1"/>
  <c r="C1204" i="4" s="1"/>
  <c r="C1205" i="4" s="1"/>
  <c r="C1206" i="4" s="1"/>
  <c r="C1207" i="4" s="1"/>
  <c r="C1208" i="4" s="1"/>
  <c r="C1209" i="4" s="1"/>
  <c r="C1210" i="4" s="1"/>
  <c r="C1211" i="4" s="1"/>
  <c r="C1212" i="4" s="1"/>
  <c r="C1213" i="4" s="1"/>
  <c r="C1214" i="4" s="1"/>
  <c r="C1215" i="4" s="1"/>
  <c r="C1216" i="4" s="1"/>
  <c r="C1217" i="4" s="1"/>
  <c r="C1218" i="4" s="1"/>
  <c r="C1219" i="4" s="1"/>
  <c r="C1220" i="4" s="1"/>
  <c r="C1221" i="4" s="1"/>
  <c r="C1222" i="4" s="1"/>
  <c r="C1223" i="4" s="1"/>
  <c r="C1224" i="4" s="1"/>
  <c r="C1225" i="4" s="1"/>
  <c r="C1226" i="4" s="1"/>
  <c r="C1227" i="4" s="1"/>
  <c r="C1228" i="4" s="1"/>
  <c r="C1229" i="4" s="1"/>
  <c r="C1230" i="4" s="1"/>
  <c r="C1231" i="4" s="1"/>
  <c r="C1232" i="4" s="1"/>
  <c r="C1233" i="4" s="1"/>
  <c r="C1234" i="4" s="1"/>
  <c r="C1235" i="4" s="1"/>
  <c r="C1236" i="4" s="1"/>
  <c r="C1237" i="4" s="1"/>
  <c r="C1238" i="4" s="1"/>
  <c r="C1239" i="4" s="1"/>
  <c r="C1240" i="4" s="1"/>
  <c r="C1241" i="4" s="1"/>
  <c r="C1242" i="4" s="1"/>
  <c r="C1243" i="4" s="1"/>
  <c r="C1244" i="4" s="1"/>
  <c r="C1245" i="4" s="1"/>
  <c r="C1246" i="4" s="1"/>
  <c r="C1247" i="4" s="1"/>
  <c r="C1248" i="4" s="1"/>
  <c r="C1249" i="4" s="1"/>
  <c r="C1250" i="4" s="1"/>
  <c r="C1251" i="4" s="1"/>
  <c r="C1252" i="4" s="1"/>
  <c r="C1253" i="4" s="1"/>
  <c r="C1254" i="4" s="1"/>
  <c r="C1255" i="4" s="1"/>
  <c r="C1256" i="4" s="1"/>
  <c r="C1257" i="4" s="1"/>
  <c r="C1258" i="4" s="1"/>
  <c r="C1259" i="4" s="1"/>
  <c r="C1260" i="4" s="1"/>
  <c r="C1261" i="4" s="1"/>
  <c r="C1262" i="4" s="1"/>
  <c r="C1263" i="4" s="1"/>
  <c r="C1264" i="4" s="1"/>
  <c r="C1265" i="4" s="1"/>
  <c r="C1266" i="4" s="1"/>
  <c r="C1267" i="4" s="1"/>
  <c r="C1268" i="4" s="1"/>
  <c r="C1269" i="4" s="1"/>
  <c r="C1270" i="4" s="1"/>
  <c r="C1271" i="4" s="1"/>
  <c r="C1272" i="4" s="1"/>
  <c r="C1273" i="4" s="1"/>
  <c r="C1274" i="4" s="1"/>
  <c r="C1275" i="4" s="1"/>
  <c r="C1276" i="4" s="1"/>
  <c r="C1277" i="4" s="1"/>
  <c r="C1278" i="4" s="1"/>
  <c r="C1279" i="4" s="1"/>
  <c r="C1280" i="4" s="1"/>
  <c r="C1281" i="4" s="1"/>
  <c r="C1282" i="4" s="1"/>
  <c r="C1283" i="4" s="1"/>
  <c r="C1284" i="4" s="1"/>
  <c r="C1285" i="4" s="1"/>
  <c r="C1286" i="4" s="1"/>
  <c r="C1287" i="4" s="1"/>
  <c r="C1288" i="4" s="1"/>
  <c r="C1289" i="4" s="1"/>
  <c r="C1290" i="4" s="1"/>
  <c r="C1291" i="4" s="1"/>
  <c r="C1292" i="4" s="1"/>
  <c r="C1293" i="4" s="1"/>
  <c r="C1294" i="4" s="1"/>
  <c r="C1295" i="4" s="1"/>
  <c r="C1296" i="4" s="1"/>
  <c r="C1297" i="4" s="1"/>
  <c r="C1298" i="4" s="1"/>
  <c r="C1299" i="4" s="1"/>
  <c r="C1300" i="4" s="1"/>
  <c r="C1301" i="4" s="1"/>
  <c r="C1302" i="4" s="1"/>
  <c r="C1303" i="4" s="1"/>
  <c r="C1304" i="4" s="1"/>
  <c r="C1305" i="4" s="1"/>
  <c r="C1306" i="4" s="1"/>
  <c r="C1307" i="4" s="1"/>
  <c r="C1308" i="4" s="1"/>
  <c r="C1309" i="4" s="1"/>
  <c r="C1310" i="4" s="1"/>
  <c r="C1311" i="4" s="1"/>
  <c r="C1312" i="4" s="1"/>
  <c r="C1313" i="4" s="1"/>
  <c r="C1314" i="4" s="1"/>
  <c r="C1315" i="4" s="1"/>
  <c r="C1316" i="4" s="1"/>
  <c r="C1317" i="4" s="1"/>
  <c r="C1318" i="4" s="1"/>
  <c r="C1319" i="4" s="1"/>
  <c r="C1320" i="4" s="1"/>
  <c r="C1321" i="4" s="1"/>
  <c r="C1322" i="4" s="1"/>
  <c r="C1323" i="4" s="1"/>
  <c r="C1324" i="4" s="1"/>
  <c r="C1325" i="4" s="1"/>
  <c r="C1326" i="4" s="1"/>
  <c r="C1327" i="4" s="1"/>
  <c r="C1328" i="4" s="1"/>
  <c r="C1329" i="4" s="1"/>
  <c r="C1330" i="4" s="1"/>
  <c r="C1331" i="4" s="1"/>
  <c r="C1332" i="4" s="1"/>
  <c r="C1333" i="4" s="1"/>
  <c r="C1334" i="4" s="1"/>
  <c r="C1335" i="4" s="1"/>
  <c r="C1336" i="4" s="1"/>
  <c r="C1337" i="4" s="1"/>
  <c r="C1338" i="4" s="1"/>
  <c r="C1339" i="4" s="1"/>
  <c r="C1340" i="4" s="1"/>
  <c r="C1341" i="4" s="1"/>
  <c r="C1342" i="4" s="1"/>
  <c r="C1343" i="4" s="1"/>
  <c r="C1344" i="4" s="1"/>
  <c r="C1345" i="4" s="1"/>
  <c r="C1346" i="4" s="1"/>
  <c r="C1347" i="4" s="1"/>
  <c r="C1348" i="4" s="1"/>
  <c r="C1349" i="4" s="1"/>
  <c r="C1350" i="4" s="1"/>
  <c r="C1351" i="4" s="1"/>
  <c r="C1352" i="4" s="1"/>
  <c r="C1353" i="4" s="1"/>
  <c r="C1354" i="4" s="1"/>
  <c r="C1355" i="4" s="1"/>
  <c r="C1356" i="4" s="1"/>
  <c r="C1357" i="4" s="1"/>
  <c r="C1358" i="4" s="1"/>
  <c r="C1359" i="4" s="1"/>
  <c r="C1360" i="4" s="1"/>
  <c r="C1361" i="4" s="1"/>
  <c r="C1362" i="4" s="1"/>
  <c r="C1363" i="4" s="1"/>
  <c r="C1364" i="4" s="1"/>
  <c r="C1365" i="4" s="1"/>
  <c r="C1366" i="4" s="1"/>
  <c r="C1367" i="4" s="1"/>
  <c r="C1368" i="4" s="1"/>
  <c r="C1369" i="4" s="1"/>
  <c r="C1370" i="4" s="1"/>
  <c r="C1371" i="4" s="1"/>
  <c r="C1372" i="4" s="1"/>
  <c r="C1373" i="4" s="1"/>
  <c r="C1374" i="4" s="1"/>
  <c r="C1375" i="4" s="1"/>
  <c r="C1376" i="4" s="1"/>
  <c r="C1377" i="4" s="1"/>
  <c r="C1378" i="4" s="1"/>
  <c r="C1379" i="4" s="1"/>
  <c r="C1380" i="4" s="1"/>
  <c r="C1381" i="4" s="1"/>
  <c r="C1382" i="4" s="1"/>
  <c r="C1383" i="4" s="1"/>
  <c r="C1384" i="4" s="1"/>
  <c r="C1385" i="4" s="1"/>
  <c r="C1386" i="4" s="1"/>
  <c r="C1387" i="4" s="1"/>
  <c r="C1388" i="4" s="1"/>
  <c r="C1389" i="4" s="1"/>
  <c r="C1390" i="4" s="1"/>
  <c r="C1391" i="4" s="1"/>
  <c r="C1392" i="4" s="1"/>
  <c r="C1393" i="4" s="1"/>
  <c r="C1394" i="4" s="1"/>
  <c r="C1395" i="4" s="1"/>
  <c r="C1396" i="4" s="1"/>
  <c r="C1397" i="4" s="1"/>
  <c r="C1398" i="4" s="1"/>
  <c r="C1399" i="4" s="1"/>
  <c r="C1400" i="4" s="1"/>
  <c r="C1401" i="4" s="1"/>
  <c r="C1402" i="4" s="1"/>
  <c r="C1403" i="4" s="1"/>
  <c r="C1404" i="4" s="1"/>
  <c r="C1405" i="4" s="1"/>
  <c r="C1406" i="4" s="1"/>
  <c r="C1407" i="4" s="1"/>
  <c r="C1408" i="4" s="1"/>
  <c r="C1409" i="4" s="1"/>
  <c r="C1410" i="4" s="1"/>
  <c r="C1411" i="4" s="1"/>
  <c r="C1412" i="4" s="1"/>
  <c r="C1413" i="4" s="1"/>
  <c r="C1414" i="4" s="1"/>
  <c r="C1415" i="4" s="1"/>
  <c r="C1416" i="4" s="1"/>
  <c r="C1417" i="4" s="1"/>
  <c r="C1418" i="4" s="1"/>
  <c r="C1419" i="4" s="1"/>
  <c r="C1420" i="4" s="1"/>
  <c r="C1421" i="4" s="1"/>
  <c r="C1422" i="4" s="1"/>
  <c r="C1423" i="4" s="1"/>
  <c r="C1424" i="4" s="1"/>
  <c r="C1425" i="4" s="1"/>
  <c r="C1426" i="4" s="1"/>
  <c r="C1427" i="4" s="1"/>
  <c r="C1428" i="4" s="1"/>
  <c r="C1429" i="4" s="1"/>
  <c r="C1430" i="4" s="1"/>
  <c r="C1431" i="4" s="1"/>
  <c r="C1432" i="4" s="1"/>
  <c r="C1433" i="4" s="1"/>
  <c r="C1434" i="4" s="1"/>
  <c r="C1435" i="4" s="1"/>
  <c r="C1436" i="4" s="1"/>
  <c r="C1437" i="4" s="1"/>
  <c r="C1438" i="4" s="1"/>
  <c r="C1439" i="4" s="1"/>
  <c r="C1440" i="4" s="1"/>
  <c r="C1441" i="4" s="1"/>
  <c r="C1442" i="4" s="1"/>
  <c r="C1443" i="4" s="1"/>
  <c r="C1444" i="4" s="1"/>
  <c r="C1445" i="4" s="1"/>
  <c r="C1446" i="4" s="1"/>
  <c r="C1447" i="4" s="1"/>
  <c r="C1448" i="4" s="1"/>
  <c r="C1449" i="4" s="1"/>
  <c r="C1450" i="4" s="1"/>
  <c r="C1451" i="4" s="1"/>
  <c r="C1452" i="4" s="1"/>
  <c r="C1453" i="4" s="1"/>
  <c r="C1454" i="4" s="1"/>
  <c r="C1455" i="4" s="1"/>
  <c r="C1456" i="4" s="1"/>
  <c r="C1457" i="4" s="1"/>
  <c r="C1458" i="4" s="1"/>
  <c r="C1459" i="4" s="1"/>
  <c r="C1460" i="4" s="1"/>
  <c r="C1461" i="4" s="1"/>
  <c r="C1462" i="4" s="1"/>
  <c r="C1463" i="4" s="1"/>
  <c r="C1464" i="4" s="1"/>
  <c r="C1465" i="4" s="1"/>
  <c r="C1466" i="4" s="1"/>
  <c r="C1467" i="4" s="1"/>
  <c r="C1468" i="4" s="1"/>
  <c r="C1469" i="4" s="1"/>
  <c r="C1470" i="4" s="1"/>
  <c r="C1471" i="4" s="1"/>
  <c r="C1472" i="4" s="1"/>
  <c r="C1473" i="4" s="1"/>
  <c r="C1474" i="4" s="1"/>
  <c r="C1475" i="4" s="1"/>
  <c r="C1476" i="4" s="1"/>
  <c r="C1477" i="4" s="1"/>
  <c r="C1478" i="4" s="1"/>
  <c r="C1479" i="4" s="1"/>
  <c r="C1480" i="4" s="1"/>
  <c r="C1481" i="4" s="1"/>
  <c r="C1482" i="4" s="1"/>
  <c r="C1483" i="4" s="1"/>
  <c r="C1484" i="4" s="1"/>
  <c r="C1485" i="4" s="1"/>
  <c r="C1486" i="4" s="1"/>
  <c r="C1487" i="4" s="1"/>
  <c r="C1488" i="4" s="1"/>
  <c r="C1489" i="4" s="1"/>
  <c r="C1490" i="4" s="1"/>
  <c r="C1491" i="4" s="1"/>
  <c r="C1492" i="4" s="1"/>
  <c r="C1493" i="4" s="1"/>
  <c r="C1494" i="4" s="1"/>
  <c r="C1495" i="4" s="1"/>
  <c r="C1496" i="4" s="1"/>
  <c r="C1497" i="4" s="1"/>
  <c r="C1498" i="4" s="1"/>
  <c r="C1499" i="4" s="1"/>
  <c r="C1500" i="4" s="1"/>
  <c r="C1501" i="4" s="1"/>
  <c r="C1502" i="4" s="1"/>
  <c r="C1503" i="4" s="1"/>
  <c r="C1504" i="4" s="1"/>
  <c r="C1505" i="4" s="1"/>
  <c r="C1506" i="4" s="1"/>
  <c r="C1507" i="4" s="1"/>
  <c r="C1508" i="4" s="1"/>
  <c r="C1509" i="4" s="1"/>
  <c r="C1510" i="4" s="1"/>
  <c r="C1511" i="4" s="1"/>
  <c r="C1512" i="4" s="1"/>
  <c r="C1513" i="4" s="1"/>
  <c r="C1514" i="4" s="1"/>
  <c r="C1515" i="4" s="1"/>
  <c r="C1516" i="4" s="1"/>
  <c r="C1517" i="4" s="1"/>
  <c r="C1518" i="4" s="1"/>
  <c r="C1519" i="4" s="1"/>
  <c r="C1520" i="4" s="1"/>
  <c r="C1521" i="4" s="1"/>
  <c r="C1522" i="4" s="1"/>
  <c r="C1523" i="4" s="1"/>
  <c r="C1524" i="4" s="1"/>
  <c r="C1525" i="4" s="1"/>
  <c r="C1526" i="4" s="1"/>
  <c r="C1527" i="4" s="1"/>
  <c r="C1528" i="4" s="1"/>
  <c r="C1529" i="4" s="1"/>
  <c r="C1530" i="4" s="1"/>
  <c r="C1531" i="4" s="1"/>
  <c r="C1532" i="4" s="1"/>
  <c r="C1533" i="4" s="1"/>
  <c r="C1534" i="4" s="1"/>
  <c r="C1535" i="4" s="1"/>
  <c r="C1536" i="4" s="1"/>
  <c r="C1537" i="4" s="1"/>
  <c r="C1538" i="4" s="1"/>
  <c r="C1539" i="4" s="1"/>
  <c r="C1540" i="4" s="1"/>
  <c r="C1541" i="4" s="1"/>
  <c r="C1542" i="4" s="1"/>
  <c r="C1543" i="4" s="1"/>
  <c r="C1544" i="4" s="1"/>
  <c r="C1545" i="4" s="1"/>
  <c r="C1546" i="4" s="1"/>
  <c r="C1547" i="4" s="1"/>
  <c r="C1548" i="4" s="1"/>
  <c r="C1549" i="4" s="1"/>
  <c r="C1550" i="4" s="1"/>
  <c r="C1551" i="4" s="1"/>
  <c r="C1552" i="4" s="1"/>
  <c r="C1553" i="4" s="1"/>
  <c r="C1554" i="4" s="1"/>
  <c r="C1555" i="4" s="1"/>
  <c r="C1556" i="4" s="1"/>
  <c r="C1557" i="4" s="1"/>
  <c r="C1558" i="4" s="1"/>
  <c r="C1559" i="4" s="1"/>
  <c r="C1560" i="4" s="1"/>
  <c r="C1561" i="4" s="1"/>
  <c r="C1562" i="4" s="1"/>
  <c r="C1563" i="4" s="1"/>
  <c r="C1564" i="4" s="1"/>
  <c r="C1565" i="4" s="1"/>
  <c r="C1566" i="4" s="1"/>
  <c r="C1567" i="4" s="1"/>
  <c r="C1568" i="4" s="1"/>
  <c r="C1569" i="4" s="1"/>
  <c r="C1570" i="4" s="1"/>
  <c r="C1571" i="4" s="1"/>
  <c r="C1572" i="4" s="1"/>
  <c r="C1573" i="4" s="1"/>
  <c r="C1574" i="4" s="1"/>
  <c r="C1575" i="4" s="1"/>
  <c r="C1576" i="4" s="1"/>
  <c r="C1577" i="4" s="1"/>
  <c r="C1578" i="4" s="1"/>
  <c r="C1579" i="4" s="1"/>
  <c r="C1580" i="4" s="1"/>
  <c r="C1581" i="4" s="1"/>
  <c r="C1582" i="4" s="1"/>
  <c r="C1583" i="4" s="1"/>
  <c r="C1584" i="4" s="1"/>
  <c r="C1585" i="4" s="1"/>
  <c r="C1586" i="4" s="1"/>
  <c r="C1587" i="4" s="1"/>
  <c r="C1588" i="4" s="1"/>
  <c r="C1589" i="4" s="1"/>
  <c r="C1590" i="4" s="1"/>
  <c r="C1591" i="4" s="1"/>
  <c r="C1592" i="4" s="1"/>
  <c r="C1593" i="4" s="1"/>
  <c r="C1594" i="4" s="1"/>
  <c r="C1595" i="4" s="1"/>
  <c r="C1596" i="4" s="1"/>
  <c r="C1597" i="4" s="1"/>
  <c r="C1598" i="4" s="1"/>
  <c r="C1599" i="4" s="1"/>
  <c r="C1600" i="4" s="1"/>
  <c r="C1601" i="4" s="1"/>
  <c r="C1602" i="4" s="1"/>
  <c r="C1603" i="4" s="1"/>
  <c r="C1604" i="4" s="1"/>
  <c r="C1605" i="4" s="1"/>
  <c r="C1606" i="4" s="1"/>
  <c r="C1607" i="4" s="1"/>
  <c r="C1608" i="4" s="1"/>
  <c r="C1609" i="4" s="1"/>
  <c r="C1610" i="4" s="1"/>
  <c r="C1611" i="4" s="1"/>
  <c r="C1612" i="4" s="1"/>
  <c r="C1613" i="4" s="1"/>
  <c r="C1614" i="4" s="1"/>
  <c r="C1615" i="4" s="1"/>
  <c r="C1616" i="4" s="1"/>
  <c r="C1617" i="4" s="1"/>
  <c r="C1618" i="4" s="1"/>
  <c r="C1619" i="4" s="1"/>
  <c r="C1620" i="4" s="1"/>
  <c r="C1621" i="4" s="1"/>
  <c r="C1622" i="4" s="1"/>
  <c r="C1623" i="4" s="1"/>
  <c r="C1624" i="4" s="1"/>
  <c r="C1625" i="4" s="1"/>
  <c r="C1626" i="4" s="1"/>
  <c r="C1627" i="4" s="1"/>
  <c r="C1628" i="4" s="1"/>
  <c r="C1629" i="4" s="1"/>
  <c r="C1630" i="4" s="1"/>
  <c r="C1631" i="4" s="1"/>
  <c r="C1632" i="4" s="1"/>
  <c r="C1633" i="4" s="1"/>
  <c r="C1634" i="4" s="1"/>
  <c r="C1635" i="4" s="1"/>
  <c r="C1636" i="4" s="1"/>
  <c r="C1637" i="4" s="1"/>
  <c r="C1638" i="4" s="1"/>
  <c r="C1639" i="4" s="1"/>
  <c r="C1640" i="4" s="1"/>
  <c r="C1641" i="4" s="1"/>
  <c r="C1642" i="4" s="1"/>
  <c r="C1643" i="4" s="1"/>
  <c r="C1644" i="4" s="1"/>
  <c r="C1645" i="4" s="1"/>
  <c r="C1646" i="4" s="1"/>
  <c r="C1647" i="4" s="1"/>
  <c r="C1648" i="4" s="1"/>
  <c r="C1649" i="4" s="1"/>
  <c r="C1650" i="4" s="1"/>
  <c r="C1651" i="4" s="1"/>
  <c r="C1652" i="4" s="1"/>
  <c r="C1653" i="4" s="1"/>
  <c r="C1654" i="4" s="1"/>
  <c r="C1655" i="4" s="1"/>
  <c r="C1656" i="4" s="1"/>
  <c r="C1657" i="4" s="1"/>
  <c r="C1658" i="4" s="1"/>
  <c r="C1659" i="4" s="1"/>
  <c r="C1660" i="4" s="1"/>
  <c r="C1661" i="4" s="1"/>
  <c r="C1662" i="4" s="1"/>
  <c r="C1663" i="4" s="1"/>
  <c r="C1664" i="4" s="1"/>
  <c r="C1665" i="4" s="1"/>
  <c r="C1666" i="4" s="1"/>
  <c r="C1667" i="4" s="1"/>
  <c r="C1668" i="4" s="1"/>
  <c r="C1669" i="4" s="1"/>
  <c r="C1670" i="4" s="1"/>
  <c r="C1671" i="4" s="1"/>
  <c r="C1672" i="4" s="1"/>
  <c r="C1673" i="4" s="1"/>
  <c r="C1674" i="4" s="1"/>
  <c r="C1675" i="4" s="1"/>
  <c r="C1676" i="4" s="1"/>
  <c r="C1677" i="4" s="1"/>
  <c r="C1678" i="4" s="1"/>
  <c r="C1679" i="4" s="1"/>
  <c r="C1680" i="4" s="1"/>
  <c r="C1681" i="4" s="1"/>
  <c r="C1682" i="4" s="1"/>
  <c r="C1683" i="4" s="1"/>
  <c r="C1684" i="4" s="1"/>
  <c r="C1685" i="4" s="1"/>
  <c r="C1686" i="4" s="1"/>
  <c r="C1687" i="4" s="1"/>
  <c r="C1688" i="4" s="1"/>
  <c r="C1689" i="4" s="1"/>
  <c r="C1690" i="4" s="1"/>
  <c r="C1691" i="4" s="1"/>
  <c r="C1692" i="4" s="1"/>
  <c r="C1693" i="4" s="1"/>
  <c r="C1694" i="4" s="1"/>
  <c r="C1695" i="4" s="1"/>
  <c r="C1696" i="4" s="1"/>
  <c r="C1697" i="4" s="1"/>
  <c r="C1698" i="4" s="1"/>
  <c r="C1699" i="4" s="1"/>
  <c r="C1700" i="4" s="1"/>
  <c r="C1701" i="4" s="1"/>
  <c r="C1702" i="4" s="1"/>
  <c r="C1703" i="4" s="1"/>
  <c r="C1704" i="4" s="1"/>
  <c r="C1705" i="4" s="1"/>
  <c r="C1706" i="4" s="1"/>
  <c r="C1707" i="4" s="1"/>
  <c r="C1708" i="4" s="1"/>
  <c r="C1709" i="4" s="1"/>
  <c r="C1710" i="4" s="1"/>
  <c r="C1711" i="4" s="1"/>
  <c r="C1712" i="4" s="1"/>
  <c r="C1713" i="4" s="1"/>
  <c r="C1714" i="4" s="1"/>
  <c r="C1715" i="4" s="1"/>
  <c r="C1716" i="4" s="1"/>
  <c r="C1717" i="4" s="1"/>
  <c r="C1718" i="4" s="1"/>
  <c r="C1719" i="4" s="1"/>
  <c r="C1720" i="4" s="1"/>
  <c r="C1721" i="4" s="1"/>
  <c r="C1722" i="4" s="1"/>
  <c r="C1723" i="4" s="1"/>
  <c r="C1724" i="4" s="1"/>
  <c r="C1725" i="4" s="1"/>
  <c r="C1726" i="4" s="1"/>
  <c r="C1727" i="4" s="1"/>
  <c r="C1728" i="4" s="1"/>
  <c r="C1729" i="4" s="1"/>
  <c r="C1730" i="4" s="1"/>
  <c r="C1731" i="4" s="1"/>
  <c r="C1732" i="4" s="1"/>
  <c r="C1733" i="4" s="1"/>
  <c r="C1734" i="4" s="1"/>
  <c r="C1735" i="4" s="1"/>
  <c r="C1736" i="4" s="1"/>
  <c r="C1737" i="4" s="1"/>
  <c r="C1738" i="4" s="1"/>
  <c r="C1739" i="4" s="1"/>
  <c r="C1740" i="4" s="1"/>
  <c r="C1741" i="4" s="1"/>
  <c r="C1742" i="4" s="1"/>
  <c r="C1743" i="4" s="1"/>
  <c r="C1744" i="4" s="1"/>
  <c r="C1745" i="4" s="1"/>
  <c r="C1746" i="4" s="1"/>
  <c r="C1747" i="4" s="1"/>
  <c r="C1748" i="4" s="1"/>
  <c r="C1749" i="4" s="1"/>
  <c r="C1750" i="4" s="1"/>
  <c r="C1751" i="4" s="1"/>
  <c r="C1752" i="4" s="1"/>
  <c r="C1753" i="4" s="1"/>
  <c r="C1754" i="4" s="1"/>
  <c r="C1755" i="4" s="1"/>
  <c r="C1756" i="4" s="1"/>
  <c r="C1757" i="4" s="1"/>
  <c r="C1758" i="4" s="1"/>
  <c r="C1759" i="4" s="1"/>
  <c r="C1760" i="4" s="1"/>
  <c r="C1761" i="4" s="1"/>
  <c r="C1762" i="4" s="1"/>
  <c r="C1763" i="4" s="1"/>
  <c r="C1764" i="4" s="1"/>
  <c r="C1765" i="4" s="1"/>
  <c r="C1766" i="4" s="1"/>
  <c r="C1767" i="4" s="1"/>
  <c r="C1768" i="4" s="1"/>
  <c r="C1769" i="4" s="1"/>
  <c r="C1770" i="4" s="1"/>
  <c r="C1771" i="4" s="1"/>
  <c r="C1772" i="4" s="1"/>
  <c r="C1773" i="4" s="1"/>
  <c r="C1774" i="4" s="1"/>
  <c r="C1775" i="4" s="1"/>
  <c r="C1776" i="4" s="1"/>
  <c r="C1777" i="4" s="1"/>
  <c r="C1778" i="4" s="1"/>
  <c r="C1779" i="4" s="1"/>
  <c r="C1780" i="4" s="1"/>
  <c r="C1781" i="4" s="1"/>
  <c r="C1782" i="4" s="1"/>
  <c r="C1783" i="4" s="1"/>
  <c r="C1784" i="4" s="1"/>
  <c r="C1785" i="4" s="1"/>
  <c r="C1786" i="4" s="1"/>
  <c r="C1787" i="4" s="1"/>
  <c r="C1788" i="4" s="1"/>
  <c r="C1789" i="4" s="1"/>
  <c r="C1790" i="4" s="1"/>
  <c r="C1791" i="4" s="1"/>
  <c r="C1792" i="4" s="1"/>
  <c r="C1793" i="4" s="1"/>
  <c r="C1794" i="4" s="1"/>
  <c r="C1795" i="4" s="1"/>
  <c r="C1796" i="4" s="1"/>
  <c r="C1797" i="4" s="1"/>
  <c r="C1798" i="4" s="1"/>
  <c r="C1799" i="4" s="1"/>
  <c r="C1800" i="4" s="1"/>
  <c r="C1801" i="4" s="1"/>
  <c r="C1802" i="4" s="1"/>
  <c r="C1803" i="4" s="1"/>
  <c r="C1804" i="4" s="1"/>
  <c r="C1805" i="4" s="1"/>
  <c r="C1806" i="4" s="1"/>
  <c r="C1807" i="4" s="1"/>
  <c r="C1808" i="4" s="1"/>
  <c r="C1809" i="4" s="1"/>
  <c r="C1810" i="4" s="1"/>
  <c r="C1811" i="4" s="1"/>
  <c r="C1812" i="4" s="1"/>
  <c r="C1813" i="4" s="1"/>
  <c r="C1814" i="4" s="1"/>
  <c r="C1815" i="4" s="1"/>
  <c r="C1816" i="4" s="1"/>
  <c r="C1817" i="4" s="1"/>
  <c r="C1818" i="4" s="1"/>
  <c r="C1819" i="4" s="1"/>
  <c r="C1820" i="4" s="1"/>
  <c r="C1821" i="4" s="1"/>
  <c r="C1822" i="4" s="1"/>
  <c r="C1823" i="4" s="1"/>
  <c r="C1824" i="4" s="1"/>
  <c r="C1825" i="4" s="1"/>
  <c r="C1826" i="4" s="1"/>
  <c r="C1827" i="4" s="1"/>
  <c r="C1828" i="4" s="1"/>
  <c r="C1829" i="4" s="1"/>
  <c r="C1830" i="4" s="1"/>
  <c r="C1831" i="4" s="1"/>
  <c r="C1832" i="4" s="1"/>
  <c r="C1833" i="4" s="1"/>
  <c r="C1834" i="4" s="1"/>
  <c r="C1835" i="4" s="1"/>
  <c r="C1836" i="4" s="1"/>
  <c r="C1837" i="4" s="1"/>
  <c r="C1838" i="4" s="1"/>
  <c r="C1839" i="4" s="1"/>
  <c r="C1840" i="4" s="1"/>
  <c r="C1841" i="4" s="1"/>
  <c r="C1842" i="4" s="1"/>
  <c r="C1843" i="4" s="1"/>
  <c r="C1844" i="4" s="1"/>
  <c r="C1845" i="4" s="1"/>
  <c r="C1846" i="4" s="1"/>
  <c r="C1847" i="4" s="1"/>
  <c r="C1848" i="4" s="1"/>
  <c r="C1849" i="4" s="1"/>
  <c r="C1850" i="4" s="1"/>
  <c r="C1851" i="4" s="1"/>
  <c r="C1852" i="4" s="1"/>
  <c r="C1853" i="4" s="1"/>
  <c r="C1854" i="4" s="1"/>
  <c r="C1855" i="4" s="1"/>
  <c r="C1856" i="4" s="1"/>
  <c r="C1857" i="4" s="1"/>
  <c r="C1858" i="4" s="1"/>
  <c r="C1859" i="4" s="1"/>
  <c r="C1860" i="4" s="1"/>
  <c r="C1861" i="4" s="1"/>
  <c r="C1862" i="4" s="1"/>
  <c r="C1863" i="4" s="1"/>
  <c r="C1864" i="4" s="1"/>
  <c r="C1865" i="4" s="1"/>
  <c r="C1866" i="4" s="1"/>
  <c r="C1867" i="4" s="1"/>
  <c r="C1868" i="4" s="1"/>
  <c r="C1869" i="4" s="1"/>
  <c r="C1870" i="4" s="1"/>
  <c r="C1871" i="4" s="1"/>
  <c r="C1872" i="4" s="1"/>
  <c r="C1873" i="4" s="1"/>
  <c r="C1874" i="4" s="1"/>
  <c r="C1875" i="4" s="1"/>
  <c r="C1876" i="4" s="1"/>
  <c r="C1877" i="4" s="1"/>
  <c r="C1878" i="4" s="1"/>
  <c r="C1879" i="4" s="1"/>
  <c r="C1880" i="4" s="1"/>
  <c r="C1881" i="4" s="1"/>
  <c r="C1882" i="4" s="1"/>
  <c r="C1883" i="4" s="1"/>
  <c r="C1884" i="4" s="1"/>
  <c r="C1885" i="4" s="1"/>
  <c r="C1886" i="4" s="1"/>
  <c r="C1887" i="4" s="1"/>
  <c r="C1888" i="4" s="1"/>
  <c r="C1889" i="4" s="1"/>
  <c r="C1890" i="4" s="1"/>
  <c r="C1891" i="4" s="1"/>
  <c r="C1892" i="4" s="1"/>
  <c r="C1893" i="4" s="1"/>
  <c r="C1894" i="4" s="1"/>
  <c r="C1895" i="4" s="1"/>
  <c r="C1896" i="4" s="1"/>
  <c r="C1897" i="4" s="1"/>
  <c r="C1898" i="4" s="1"/>
  <c r="C1899" i="4" s="1"/>
  <c r="C1900" i="4" s="1"/>
  <c r="C1901" i="4" s="1"/>
  <c r="C1902" i="4" s="1"/>
  <c r="C1903" i="4" s="1"/>
  <c r="C1904" i="4" s="1"/>
  <c r="C1905" i="4" s="1"/>
  <c r="C1906" i="4" s="1"/>
  <c r="C1907" i="4" s="1"/>
  <c r="C1908" i="4" s="1"/>
  <c r="C1909" i="4" s="1"/>
  <c r="C1910" i="4" s="1"/>
  <c r="C1911" i="4" s="1"/>
  <c r="C1912" i="4" s="1"/>
  <c r="C1913" i="4" s="1"/>
  <c r="C1914" i="4" s="1"/>
  <c r="C1915" i="4" s="1"/>
  <c r="C1916" i="4" s="1"/>
  <c r="C1917" i="4" s="1"/>
  <c r="C1918" i="4" s="1"/>
  <c r="C1919" i="4" s="1"/>
  <c r="C1920" i="4" s="1"/>
  <c r="C1921" i="4" s="1"/>
  <c r="C1922" i="4" s="1"/>
  <c r="C1923" i="4" s="1"/>
  <c r="C1924" i="4" s="1"/>
  <c r="C1925" i="4" s="1"/>
  <c r="C1926" i="4" s="1"/>
  <c r="C1927" i="4" s="1"/>
  <c r="C1928" i="4" s="1"/>
  <c r="C1929" i="4" s="1"/>
  <c r="C1930" i="4" s="1"/>
  <c r="C1931" i="4" s="1"/>
  <c r="C1932" i="4" s="1"/>
  <c r="C1933" i="4" s="1"/>
  <c r="C1934" i="4" s="1"/>
  <c r="C1935" i="4" s="1"/>
  <c r="C1936" i="4" s="1"/>
  <c r="C1937" i="4" s="1"/>
  <c r="C1938" i="4" s="1"/>
  <c r="C1939" i="4" s="1"/>
  <c r="C1940" i="4" s="1"/>
  <c r="C1941" i="4" s="1"/>
  <c r="C1942" i="4" s="1"/>
  <c r="C1943" i="4" s="1"/>
  <c r="C1944" i="4" s="1"/>
  <c r="C1945" i="4" s="1"/>
  <c r="C1946" i="4" s="1"/>
  <c r="C1947" i="4" s="1"/>
  <c r="C1948" i="4" s="1"/>
  <c r="C1949" i="4" s="1"/>
  <c r="C1950" i="4" s="1"/>
  <c r="C1951" i="4" s="1"/>
  <c r="C1952" i="4" s="1"/>
  <c r="C1953" i="4" s="1"/>
  <c r="C1954" i="4" s="1"/>
  <c r="C1955" i="4" s="1"/>
  <c r="C1956" i="4" s="1"/>
  <c r="C1957" i="4" s="1"/>
  <c r="C1958" i="4" s="1"/>
  <c r="C1959" i="4" s="1"/>
  <c r="C1960" i="4" s="1"/>
  <c r="C1961" i="4" s="1"/>
  <c r="C1962" i="4" s="1"/>
  <c r="C1963" i="4" s="1"/>
  <c r="C1964" i="4" s="1"/>
  <c r="C1965" i="4" s="1"/>
  <c r="C1966" i="4" s="1"/>
  <c r="C1967" i="4" s="1"/>
  <c r="C1968" i="4" s="1"/>
  <c r="C1969" i="4" s="1"/>
  <c r="C1970" i="4" s="1"/>
  <c r="C1971" i="4" s="1"/>
  <c r="C1972" i="4" s="1"/>
  <c r="C1973" i="4" s="1"/>
  <c r="C1974" i="4" s="1"/>
  <c r="C1975" i="4" s="1"/>
  <c r="C1976" i="4" s="1"/>
  <c r="C1977" i="4" s="1"/>
  <c r="C1978" i="4" s="1"/>
  <c r="C1979" i="4" s="1"/>
  <c r="C1980" i="4" s="1"/>
  <c r="C1981" i="4" s="1"/>
  <c r="C1982" i="4" s="1"/>
  <c r="C1983" i="4" s="1"/>
  <c r="C1984" i="4" s="1"/>
  <c r="C1985" i="4" s="1"/>
  <c r="C1986" i="4" s="1"/>
  <c r="C1987" i="4" s="1"/>
  <c r="C1988" i="4" s="1"/>
  <c r="C1989" i="4" s="1"/>
  <c r="C1990" i="4" s="1"/>
  <c r="C1991" i="4" s="1"/>
  <c r="C1992" i="4" s="1"/>
  <c r="C1993" i="4" s="1"/>
  <c r="C1994" i="4" s="1"/>
  <c r="C1995" i="4" s="1"/>
  <c r="C1996" i="4" s="1"/>
  <c r="C1997" i="4" s="1"/>
  <c r="C1998" i="4" s="1"/>
  <c r="C1999" i="4" s="1"/>
  <c r="C2000" i="4" s="1"/>
  <c r="C2001" i="4" s="1"/>
  <c r="C2002" i="4" s="1"/>
  <c r="C2003" i="4" s="1"/>
  <c r="C2004" i="4" s="1"/>
  <c r="C2005" i="4" s="1"/>
  <c r="C2006" i="4" s="1"/>
  <c r="C2007" i="4" s="1"/>
  <c r="C2008" i="4" s="1"/>
  <c r="C2009" i="4" s="1"/>
  <c r="C2010" i="4" s="1"/>
  <c r="C2011" i="4" s="1"/>
  <c r="C2012" i="4" s="1"/>
  <c r="C2013" i="4" s="1"/>
  <c r="C2014" i="4" s="1"/>
  <c r="C2015" i="4" s="1"/>
  <c r="C2016" i="4" s="1"/>
  <c r="C2017" i="4" s="1"/>
  <c r="C2018" i="4" s="1"/>
  <c r="C2019" i="4" s="1"/>
  <c r="C2020" i="4" s="1"/>
  <c r="C2021" i="4" s="1"/>
  <c r="C2022" i="4" s="1"/>
  <c r="C2023" i="4" s="1"/>
  <c r="C2024" i="4" s="1"/>
  <c r="C2025" i="4" s="1"/>
  <c r="C2026" i="4" s="1"/>
  <c r="C2027" i="4" s="1"/>
  <c r="C2028" i="4" s="1"/>
  <c r="C2029" i="4" s="1"/>
  <c r="C2030" i="4" s="1"/>
  <c r="C2031" i="4" s="1"/>
  <c r="C2032" i="4" s="1"/>
  <c r="C2033" i="4" s="1"/>
  <c r="C2034" i="4" s="1"/>
  <c r="C2035" i="4" s="1"/>
  <c r="C2036" i="4" s="1"/>
  <c r="C2037" i="4" s="1"/>
  <c r="C2038" i="4" s="1"/>
  <c r="C2039" i="4" s="1"/>
  <c r="C2040" i="4" s="1"/>
  <c r="C2041" i="4" s="1"/>
  <c r="C2042" i="4" s="1"/>
  <c r="C2043" i="4" s="1"/>
  <c r="C2044" i="4" s="1"/>
  <c r="C2045" i="4" s="1"/>
  <c r="C2046" i="4" s="1"/>
  <c r="C2047" i="4" s="1"/>
  <c r="C2048" i="4" s="1"/>
  <c r="C2049" i="4" s="1"/>
  <c r="C2050" i="4" s="1"/>
  <c r="C2051" i="4" s="1"/>
  <c r="C2052" i="4" s="1"/>
  <c r="C2053" i="4" s="1"/>
  <c r="C2054" i="4" s="1"/>
  <c r="C2055" i="4" s="1"/>
  <c r="C2056" i="4" s="1"/>
  <c r="C2057" i="4" s="1"/>
  <c r="C2058" i="4" s="1"/>
  <c r="C2059" i="4" s="1"/>
  <c r="C2060" i="4" s="1"/>
  <c r="C2061" i="4" s="1"/>
  <c r="C2062" i="4" s="1"/>
  <c r="C2063" i="4" s="1"/>
  <c r="C2064" i="4" s="1"/>
  <c r="C2065" i="4" s="1"/>
  <c r="C2066" i="4" s="1"/>
  <c r="C2067" i="4" s="1"/>
  <c r="C2068" i="4" s="1"/>
  <c r="C2069" i="4" s="1"/>
  <c r="C2070" i="4" s="1"/>
  <c r="C2071" i="4" s="1"/>
  <c r="C2072" i="4" s="1"/>
  <c r="C2073" i="4" s="1"/>
  <c r="C2074" i="4" s="1"/>
  <c r="C2075" i="4" s="1"/>
  <c r="C2076" i="4" s="1"/>
  <c r="C2077" i="4" s="1"/>
  <c r="C2078" i="4" s="1"/>
  <c r="C2079" i="4" s="1"/>
  <c r="C2080" i="4" s="1"/>
  <c r="C2081" i="4" s="1"/>
  <c r="C2082" i="4" s="1"/>
  <c r="C2083" i="4" s="1"/>
  <c r="C2084" i="4" s="1"/>
  <c r="C2085" i="4" s="1"/>
  <c r="C2086" i="4" s="1"/>
  <c r="C2087" i="4" s="1"/>
  <c r="C2088" i="4" s="1"/>
  <c r="C2089" i="4" s="1"/>
  <c r="C2090" i="4" s="1"/>
  <c r="C2091" i="4" s="1"/>
  <c r="C2092" i="4" s="1"/>
  <c r="C2093" i="4" s="1"/>
  <c r="C2094" i="4" s="1"/>
  <c r="C2095" i="4" s="1"/>
  <c r="C2096" i="4" s="1"/>
  <c r="C2097" i="4" s="1"/>
  <c r="C2098" i="4" s="1"/>
  <c r="C2099" i="4" s="1"/>
  <c r="C2100" i="4" s="1"/>
  <c r="C2101" i="4" s="1"/>
  <c r="C2102" i="4" s="1"/>
  <c r="C2103" i="4" s="1"/>
  <c r="C2104" i="4" s="1"/>
  <c r="C2105" i="4" s="1"/>
  <c r="C2106" i="4" s="1"/>
  <c r="C2107" i="4" s="1"/>
  <c r="C2108" i="4" s="1"/>
  <c r="C2109" i="4" s="1"/>
  <c r="C2110" i="4" s="1"/>
  <c r="C2111" i="4" s="1"/>
  <c r="C2112" i="4" s="1"/>
  <c r="C2113" i="4" s="1"/>
  <c r="C2114" i="4" s="1"/>
  <c r="C2115" i="4" s="1"/>
  <c r="C2116" i="4" s="1"/>
  <c r="C2117" i="4" s="1"/>
  <c r="C2118" i="4" s="1"/>
  <c r="C2119" i="4" s="1"/>
  <c r="C2120" i="4" s="1"/>
  <c r="C2121" i="4" s="1"/>
  <c r="C2122" i="4" s="1"/>
  <c r="C2123" i="4" s="1"/>
  <c r="C2124" i="4" s="1"/>
  <c r="C2125" i="4" s="1"/>
  <c r="C2126" i="4" s="1"/>
  <c r="C2127" i="4" s="1"/>
  <c r="C2128" i="4" s="1"/>
  <c r="C2129" i="4" s="1"/>
  <c r="C2130" i="4" s="1"/>
  <c r="C2131" i="4" s="1"/>
  <c r="C2132" i="4" s="1"/>
  <c r="C2133" i="4" s="1"/>
  <c r="C2134" i="4" s="1"/>
  <c r="C2135" i="4" s="1"/>
  <c r="C2136" i="4" s="1"/>
  <c r="C2137" i="4" s="1"/>
  <c r="C2138" i="4" s="1"/>
  <c r="C2139" i="4" s="1"/>
  <c r="C2140" i="4" s="1"/>
  <c r="C2141" i="4" s="1"/>
  <c r="C2142" i="4" s="1"/>
  <c r="C2143" i="4" s="1"/>
  <c r="C2144" i="4" s="1"/>
  <c r="C2145" i="4" s="1"/>
  <c r="C2146" i="4" s="1"/>
  <c r="C2147" i="4" s="1"/>
  <c r="C2148" i="4" s="1"/>
  <c r="C2149" i="4" s="1"/>
  <c r="C2150" i="4" s="1"/>
  <c r="C2151" i="4" s="1"/>
  <c r="C2152" i="4" s="1"/>
  <c r="C2153" i="4" s="1"/>
  <c r="C2154" i="4" s="1"/>
  <c r="C2155" i="4" s="1"/>
  <c r="C2156" i="4" s="1"/>
  <c r="C2157" i="4" s="1"/>
  <c r="C2158" i="4" s="1"/>
  <c r="C2159" i="4" s="1"/>
  <c r="C2160" i="4" s="1"/>
  <c r="C2161" i="4" s="1"/>
  <c r="C2162" i="4" s="1"/>
  <c r="C2163" i="4" s="1"/>
  <c r="C2164" i="4" s="1"/>
  <c r="C2165" i="4" s="1"/>
  <c r="C2166" i="4" s="1"/>
  <c r="C2167" i="4" s="1"/>
  <c r="C2168" i="4" s="1"/>
  <c r="C2169" i="4" s="1"/>
  <c r="C2170" i="4" s="1"/>
  <c r="C2171" i="4" s="1"/>
  <c r="C2172" i="4" s="1"/>
  <c r="C2173" i="4" s="1"/>
  <c r="C2174" i="4" s="1"/>
  <c r="C2175" i="4" s="1"/>
  <c r="C2176" i="4" s="1"/>
  <c r="C2177" i="4" s="1"/>
  <c r="C2178" i="4" s="1"/>
  <c r="C2179" i="4" s="1"/>
  <c r="C2180" i="4" s="1"/>
  <c r="C2181" i="4" s="1"/>
  <c r="C2182" i="4" s="1"/>
  <c r="C2183" i="4" s="1"/>
  <c r="C2184" i="4" s="1"/>
  <c r="C2185" i="4" s="1"/>
  <c r="C2186" i="4" s="1"/>
  <c r="C2187" i="4" s="1"/>
  <c r="C2188" i="4" s="1"/>
  <c r="C2189" i="4" s="1"/>
  <c r="C2190" i="4" s="1"/>
  <c r="C2191" i="4" s="1"/>
  <c r="C2192" i="4" s="1"/>
  <c r="C2193" i="4" s="1"/>
  <c r="C2194" i="4" s="1"/>
  <c r="C2195" i="4" s="1"/>
  <c r="C2196" i="4" s="1"/>
  <c r="C2197" i="4" s="1"/>
  <c r="C2198" i="4" s="1"/>
  <c r="C2199" i="4" s="1"/>
  <c r="C2200" i="4" s="1"/>
  <c r="C2201" i="4" s="1"/>
  <c r="C2202" i="4" s="1"/>
  <c r="C2203" i="4" s="1"/>
  <c r="C2204" i="4" s="1"/>
  <c r="C2205" i="4" s="1"/>
  <c r="C2206" i="4" s="1"/>
  <c r="C2207" i="4" s="1"/>
  <c r="C2208" i="4" s="1"/>
  <c r="C2209" i="4" s="1"/>
  <c r="C2210" i="4" s="1"/>
  <c r="C2211" i="4" s="1"/>
  <c r="C2212" i="4" s="1"/>
  <c r="C2213" i="4" s="1"/>
  <c r="C2214" i="4" s="1"/>
  <c r="C2215" i="4" s="1"/>
  <c r="C2216" i="4" s="1"/>
  <c r="C2217" i="4" s="1"/>
  <c r="C2218" i="4" s="1"/>
  <c r="C2219" i="4" s="1"/>
  <c r="C2220" i="4" s="1"/>
  <c r="C2221" i="4" s="1"/>
  <c r="C2222" i="4" s="1"/>
  <c r="C2223" i="4" s="1"/>
  <c r="C2224" i="4" s="1"/>
  <c r="C2225" i="4" s="1"/>
  <c r="C2226" i="4" s="1"/>
  <c r="C2227" i="4" s="1"/>
  <c r="C2228" i="4" s="1"/>
  <c r="C2229" i="4" s="1"/>
  <c r="C2230" i="4" s="1"/>
  <c r="C2231" i="4" s="1"/>
  <c r="C2232" i="4" s="1"/>
  <c r="C2233" i="4" s="1"/>
  <c r="C2234" i="4" s="1"/>
  <c r="C2235" i="4" s="1"/>
  <c r="C2236" i="4" s="1"/>
  <c r="C2237" i="4" s="1"/>
  <c r="C2238" i="4" s="1"/>
  <c r="C2239" i="4" s="1"/>
  <c r="C2240" i="4" s="1"/>
  <c r="C2241" i="4" s="1"/>
  <c r="C2242" i="4" s="1"/>
  <c r="C2243" i="4" s="1"/>
  <c r="C2244" i="4" s="1"/>
  <c r="C2245" i="4" s="1"/>
  <c r="C2246" i="4" s="1"/>
  <c r="C2247" i="4" s="1"/>
  <c r="C2248" i="4" s="1"/>
  <c r="C2249" i="4" s="1"/>
  <c r="C2250" i="4" s="1"/>
  <c r="C2251" i="4" s="1"/>
  <c r="C2252" i="4" s="1"/>
  <c r="C2253" i="4" s="1"/>
  <c r="C2254" i="4" s="1"/>
  <c r="C2255" i="4" s="1"/>
  <c r="C2256" i="4" s="1"/>
  <c r="C2257" i="4" s="1"/>
  <c r="C2258" i="4" s="1"/>
  <c r="C2259" i="4" s="1"/>
  <c r="C2260" i="4" s="1"/>
  <c r="C2261" i="4" s="1"/>
  <c r="C2262" i="4" s="1"/>
  <c r="C2263" i="4" s="1"/>
  <c r="C2264" i="4" s="1"/>
  <c r="C2265" i="4" s="1"/>
  <c r="C2266" i="4" s="1"/>
  <c r="C2267" i="4" s="1"/>
  <c r="C2268" i="4" s="1"/>
  <c r="C2269" i="4" s="1"/>
  <c r="C2270" i="4" s="1"/>
  <c r="C2271" i="4" s="1"/>
  <c r="C2272" i="4" s="1"/>
  <c r="C2273" i="4" s="1"/>
  <c r="C2274" i="4" s="1"/>
  <c r="C2275" i="4" s="1"/>
  <c r="C2276" i="4" s="1"/>
  <c r="C2277" i="4" s="1"/>
  <c r="C2278" i="4" s="1"/>
  <c r="C2279" i="4" s="1"/>
  <c r="C2280" i="4" s="1"/>
  <c r="C2281" i="4" s="1"/>
  <c r="C2282" i="4" s="1"/>
  <c r="C2283" i="4" s="1"/>
  <c r="C2284" i="4" s="1"/>
  <c r="C2285" i="4" s="1"/>
  <c r="C2286" i="4" s="1"/>
  <c r="C2287" i="4" s="1"/>
  <c r="C2288" i="4" s="1"/>
  <c r="C2289" i="4" s="1"/>
  <c r="C2290" i="4" s="1"/>
  <c r="C2291" i="4" s="1"/>
  <c r="C2292" i="4" s="1"/>
  <c r="C2293" i="4" s="1"/>
  <c r="C2294" i="4" s="1"/>
  <c r="C2295" i="4" s="1"/>
  <c r="C2296" i="4" s="1"/>
  <c r="C2297" i="4" s="1"/>
  <c r="C2298" i="4" s="1"/>
  <c r="C2299" i="4" s="1"/>
  <c r="C2300" i="4" s="1"/>
  <c r="C2301" i="4" s="1"/>
  <c r="C2302" i="4" s="1"/>
  <c r="C2303" i="4" s="1"/>
  <c r="C2304" i="4" s="1"/>
  <c r="C2305" i="4" s="1"/>
  <c r="C2306" i="4" s="1"/>
  <c r="C2307" i="4" s="1"/>
  <c r="C2308" i="4" s="1"/>
  <c r="C2309" i="4" s="1"/>
  <c r="C2310" i="4" s="1"/>
  <c r="C2311" i="4" s="1"/>
  <c r="C2312" i="4" s="1"/>
  <c r="C2313" i="4" s="1"/>
  <c r="C2314" i="4" s="1"/>
  <c r="C2315" i="4" s="1"/>
  <c r="C2316" i="4" s="1"/>
  <c r="C2317" i="4" s="1"/>
  <c r="C2318" i="4" s="1"/>
  <c r="C2319" i="4" s="1"/>
  <c r="C2320" i="4" s="1"/>
  <c r="C2321" i="4" s="1"/>
  <c r="C2322" i="4" s="1"/>
  <c r="C2323" i="4" s="1"/>
  <c r="C2324" i="4" s="1"/>
  <c r="C2325" i="4" s="1"/>
  <c r="C2326" i="4" s="1"/>
  <c r="C2327" i="4" s="1"/>
  <c r="C2328" i="4" s="1"/>
  <c r="C2329" i="4" s="1"/>
  <c r="C2330" i="4" s="1"/>
  <c r="C2331" i="4" s="1"/>
  <c r="C2332" i="4" s="1"/>
  <c r="C2333" i="4" s="1"/>
  <c r="C2334" i="4" s="1"/>
  <c r="C2335" i="4" s="1"/>
  <c r="C2336" i="4" s="1"/>
  <c r="C2337" i="4" s="1"/>
  <c r="C2338" i="4" s="1"/>
  <c r="C2339" i="4" s="1"/>
  <c r="C2340" i="4" s="1"/>
  <c r="C2341" i="4" s="1"/>
  <c r="C2342" i="4" s="1"/>
  <c r="C2343" i="4" s="1"/>
  <c r="C2344" i="4" s="1"/>
  <c r="C2345" i="4" s="1"/>
  <c r="C2346" i="4" s="1"/>
  <c r="C2347" i="4" s="1"/>
  <c r="C2348" i="4" s="1"/>
  <c r="C2349" i="4" s="1"/>
  <c r="C2350" i="4" s="1"/>
  <c r="C2351" i="4" s="1"/>
  <c r="C2352" i="4" s="1"/>
  <c r="C2353" i="4" s="1"/>
  <c r="C2354" i="4" s="1"/>
  <c r="C2355" i="4" s="1"/>
  <c r="C2356" i="4" s="1"/>
  <c r="C2357" i="4" s="1"/>
  <c r="C2358" i="4" s="1"/>
  <c r="C2359" i="4" s="1"/>
  <c r="C2360" i="4" s="1"/>
  <c r="C2361" i="4" s="1"/>
  <c r="C2362" i="4" s="1"/>
  <c r="C2363" i="4" s="1"/>
  <c r="C2364" i="4" s="1"/>
  <c r="C2365" i="4" s="1"/>
  <c r="C2366" i="4" s="1"/>
  <c r="C2367" i="4" s="1"/>
  <c r="C2368" i="4" s="1"/>
  <c r="C2369" i="4" s="1"/>
  <c r="C2370" i="4" s="1"/>
  <c r="C2371" i="4" s="1"/>
  <c r="C2372" i="4" s="1"/>
  <c r="C2373" i="4" s="1"/>
  <c r="C2374" i="4" s="1"/>
  <c r="C2375" i="4" s="1"/>
  <c r="C2376" i="4" s="1"/>
  <c r="C2377" i="4" s="1"/>
  <c r="C2378" i="4" s="1"/>
  <c r="C2379" i="4" s="1"/>
  <c r="C2380" i="4" s="1"/>
  <c r="C2381" i="4" s="1"/>
  <c r="C2382" i="4" s="1"/>
  <c r="C2383" i="4" s="1"/>
  <c r="C2384" i="4" s="1"/>
  <c r="C2385" i="4" s="1"/>
  <c r="C2386" i="4" s="1"/>
  <c r="C2387" i="4" s="1"/>
  <c r="C2388" i="4" s="1"/>
  <c r="C2389" i="4" s="1"/>
  <c r="C2390" i="4" s="1"/>
  <c r="C2391" i="4" s="1"/>
  <c r="C2392" i="4" s="1"/>
  <c r="C2393" i="4" s="1"/>
  <c r="C2394" i="4" s="1"/>
  <c r="C2395" i="4" s="1"/>
  <c r="C2396" i="4" s="1"/>
  <c r="C2397" i="4" s="1"/>
  <c r="C2398" i="4" s="1"/>
  <c r="C2399" i="4" s="1"/>
  <c r="C2400" i="4" s="1"/>
  <c r="C2401" i="4" s="1"/>
  <c r="C2402" i="4" s="1"/>
  <c r="C2403" i="4" s="1"/>
  <c r="C2404" i="4" s="1"/>
  <c r="C2405" i="4" s="1"/>
  <c r="C2406" i="4" s="1"/>
  <c r="C2407" i="4" s="1"/>
  <c r="C2408" i="4" s="1"/>
  <c r="C2409" i="4" s="1"/>
  <c r="C2410" i="4" s="1"/>
  <c r="C2411" i="4" s="1"/>
  <c r="C2412" i="4" s="1"/>
  <c r="C2413" i="4" s="1"/>
  <c r="C2414" i="4" s="1"/>
  <c r="C2415" i="4" s="1"/>
  <c r="C2416" i="4" s="1"/>
  <c r="C2417" i="4" s="1"/>
  <c r="C2418" i="4" s="1"/>
  <c r="C2419" i="4" s="1"/>
  <c r="C2420" i="4" s="1"/>
  <c r="C2421" i="4" s="1"/>
  <c r="C2422" i="4" s="1"/>
  <c r="C2423" i="4" s="1"/>
  <c r="C2424" i="4" s="1"/>
  <c r="C2425" i="4" s="1"/>
  <c r="C2426" i="4" s="1"/>
  <c r="C2427" i="4" s="1"/>
  <c r="C2428" i="4" s="1"/>
  <c r="C2429" i="4" s="1"/>
  <c r="C2430" i="4" s="1"/>
  <c r="C2431" i="4" s="1"/>
  <c r="C2432" i="4" s="1"/>
  <c r="C2433" i="4" s="1"/>
  <c r="C2434" i="4" s="1"/>
  <c r="C2435" i="4" s="1"/>
  <c r="C2436" i="4" s="1"/>
  <c r="C2437" i="4" s="1"/>
  <c r="C2438" i="4" s="1"/>
  <c r="C2439" i="4" s="1"/>
  <c r="C2440" i="4" s="1"/>
  <c r="C2441" i="4" s="1"/>
  <c r="C2442" i="4" s="1"/>
  <c r="C2443" i="4" s="1"/>
  <c r="C2444" i="4" s="1"/>
  <c r="C2445" i="4" s="1"/>
  <c r="C2446" i="4" s="1"/>
  <c r="C2447" i="4" s="1"/>
  <c r="C2448" i="4" s="1"/>
  <c r="C2449" i="4" s="1"/>
  <c r="C2450" i="4" s="1"/>
  <c r="C2451" i="4" s="1"/>
  <c r="C2452" i="4" s="1"/>
  <c r="C2453" i="4" s="1"/>
  <c r="C2454" i="4" s="1"/>
  <c r="C2455" i="4" s="1"/>
  <c r="C2456" i="4" s="1"/>
  <c r="C2457" i="4" s="1"/>
  <c r="C2458" i="4" s="1"/>
  <c r="C2459" i="4" s="1"/>
  <c r="C2460" i="4" s="1"/>
  <c r="C2461" i="4" s="1"/>
  <c r="C2462" i="4" s="1"/>
  <c r="C2463" i="4" s="1"/>
  <c r="C2464" i="4" s="1"/>
  <c r="C2465" i="4" s="1"/>
  <c r="C2466" i="4" s="1"/>
  <c r="C2467" i="4" s="1"/>
  <c r="C2468" i="4" s="1"/>
  <c r="C2469" i="4" s="1"/>
  <c r="C2470" i="4" s="1"/>
  <c r="C2471" i="4" s="1"/>
  <c r="C2472" i="4" s="1"/>
  <c r="C2473" i="4" s="1"/>
  <c r="C2474" i="4" s="1"/>
  <c r="C2475" i="4" s="1"/>
  <c r="C2476" i="4" s="1"/>
  <c r="C2477" i="4" s="1"/>
  <c r="C2478" i="4" s="1"/>
  <c r="C2479" i="4" s="1"/>
  <c r="C2480" i="4" s="1"/>
  <c r="C2481" i="4" s="1"/>
  <c r="C2482" i="4" s="1"/>
  <c r="C2483" i="4" s="1"/>
  <c r="C2484" i="4" s="1"/>
  <c r="C2485" i="4" s="1"/>
  <c r="C2486" i="4" s="1"/>
  <c r="C2487" i="4" s="1"/>
  <c r="C2488" i="4" s="1"/>
  <c r="C2489" i="4" s="1"/>
  <c r="C2490" i="4" s="1"/>
  <c r="C2491" i="4" s="1"/>
  <c r="C2492" i="4" s="1"/>
  <c r="C2493" i="4" s="1"/>
  <c r="C2494" i="4" s="1"/>
  <c r="C2495" i="4" s="1"/>
  <c r="C2496" i="4" s="1"/>
  <c r="C2497" i="4" s="1"/>
  <c r="C2498" i="4" s="1"/>
  <c r="C2499" i="4" s="1"/>
  <c r="C2500" i="4" s="1"/>
  <c r="C2501" i="4" s="1"/>
  <c r="C2502" i="4" s="1"/>
  <c r="C2503" i="4" s="1"/>
  <c r="C2504" i="4" s="1"/>
  <c r="C2505" i="4" s="1"/>
  <c r="C2506" i="4" s="1"/>
  <c r="C2507" i="4" s="1"/>
  <c r="C2508" i="4" s="1"/>
  <c r="C2509" i="4" s="1"/>
  <c r="C2510" i="4" s="1"/>
  <c r="C2511" i="4" s="1"/>
  <c r="C2512" i="4" s="1"/>
  <c r="C2513" i="4" s="1"/>
  <c r="C2514" i="4" s="1"/>
  <c r="C2515" i="4" s="1"/>
  <c r="C2516" i="4" s="1"/>
  <c r="C2517" i="4" s="1"/>
  <c r="C2518" i="4" s="1"/>
  <c r="C2519" i="4" s="1"/>
  <c r="C2520" i="4" s="1"/>
  <c r="C2521" i="4" s="1"/>
  <c r="C2522" i="4" s="1"/>
  <c r="C2523" i="4" s="1"/>
  <c r="C2524" i="4" s="1"/>
  <c r="C2525" i="4" s="1"/>
  <c r="C2526" i="4" s="1"/>
  <c r="C2527" i="4" s="1"/>
  <c r="C2528" i="4" s="1"/>
  <c r="C2529" i="4" s="1"/>
  <c r="C2530" i="4" s="1"/>
  <c r="C2531" i="4" s="1"/>
  <c r="C2532" i="4" s="1"/>
  <c r="C2533" i="4" s="1"/>
  <c r="C2534" i="4" s="1"/>
  <c r="C2535" i="4" s="1"/>
  <c r="C2536" i="4" s="1"/>
  <c r="C2537" i="4" s="1"/>
  <c r="C2538" i="4" s="1"/>
  <c r="C2539" i="4" s="1"/>
  <c r="C2540" i="4" s="1"/>
  <c r="C2541" i="4" s="1"/>
  <c r="C2542" i="4" s="1"/>
  <c r="C2543" i="4" s="1"/>
  <c r="C2544" i="4" s="1"/>
  <c r="C2545" i="4" s="1"/>
  <c r="C2546" i="4" s="1"/>
  <c r="C2547" i="4" s="1"/>
  <c r="C2548" i="4" s="1"/>
  <c r="C2549" i="4" s="1"/>
  <c r="C2550" i="4" s="1"/>
  <c r="C2551" i="4" s="1"/>
  <c r="C2552" i="4" s="1"/>
  <c r="C2553" i="4" s="1"/>
  <c r="C2554" i="4" s="1"/>
  <c r="C2555" i="4" s="1"/>
  <c r="C2556" i="4" s="1"/>
  <c r="C2557" i="4" s="1"/>
  <c r="C2558" i="4" s="1"/>
  <c r="C2559" i="4" s="1"/>
  <c r="C2560" i="4" s="1"/>
  <c r="C2561" i="4" s="1"/>
  <c r="C2562" i="4" s="1"/>
  <c r="C2563" i="4" s="1"/>
  <c r="C2564" i="4" s="1"/>
  <c r="C2565" i="4" s="1"/>
  <c r="C2566" i="4" s="1"/>
  <c r="C2567" i="4" s="1"/>
  <c r="C2568" i="4" s="1"/>
  <c r="C2569" i="4" s="1"/>
  <c r="C2570" i="4" s="1"/>
  <c r="C2571" i="4" s="1"/>
  <c r="C2572" i="4" s="1"/>
  <c r="C2573" i="4" s="1"/>
  <c r="C2574" i="4" s="1"/>
  <c r="C2575" i="4" s="1"/>
  <c r="C2576" i="4" s="1"/>
  <c r="C2577" i="4" s="1"/>
  <c r="C2578" i="4" s="1"/>
  <c r="C2579" i="4" s="1"/>
  <c r="C2580" i="4" s="1"/>
  <c r="C2581" i="4" s="1"/>
  <c r="C2582" i="4" s="1"/>
  <c r="C2583" i="4" s="1"/>
  <c r="C2584" i="4" s="1"/>
  <c r="C2585" i="4" s="1"/>
  <c r="C2586" i="4" s="1"/>
  <c r="C2587" i="4" s="1"/>
  <c r="C2588" i="4" s="1"/>
  <c r="C2589" i="4" s="1"/>
  <c r="C2590" i="4" s="1"/>
  <c r="C2591" i="4" s="1"/>
  <c r="C2592" i="4" s="1"/>
  <c r="C2593" i="4" s="1"/>
  <c r="C2594" i="4" s="1"/>
  <c r="C2595" i="4" s="1"/>
  <c r="C2596" i="4" s="1"/>
  <c r="C2597" i="4" s="1"/>
  <c r="C2598" i="4" s="1"/>
  <c r="C2599" i="4" s="1"/>
  <c r="C2600" i="4" s="1"/>
  <c r="C2601" i="4" s="1"/>
  <c r="C2602" i="4" s="1"/>
  <c r="C2603" i="4" s="1"/>
  <c r="C2604" i="4" s="1"/>
  <c r="C2605" i="4" s="1"/>
  <c r="C2606" i="4" s="1"/>
  <c r="C2607" i="4" s="1"/>
  <c r="C2608" i="4" s="1"/>
  <c r="C2609" i="4" s="1"/>
  <c r="C2610" i="4" s="1"/>
  <c r="C2611" i="4" s="1"/>
  <c r="C2612" i="4" s="1"/>
  <c r="C2613" i="4" s="1"/>
  <c r="C2614" i="4" s="1"/>
  <c r="C2615" i="4" s="1"/>
  <c r="C2616" i="4" s="1"/>
  <c r="C2617" i="4" s="1"/>
  <c r="C2618" i="4" s="1"/>
  <c r="C2619" i="4" s="1"/>
  <c r="C2620" i="4" s="1"/>
  <c r="C2621" i="4" s="1"/>
  <c r="C2622" i="4" s="1"/>
  <c r="C2623" i="4" s="1"/>
  <c r="C2624" i="4" s="1"/>
  <c r="C2625" i="4" s="1"/>
  <c r="C2626" i="4" s="1"/>
  <c r="C2627" i="4" s="1"/>
  <c r="C2628" i="4" s="1"/>
  <c r="C2629" i="4" s="1"/>
  <c r="C2630" i="4" s="1"/>
  <c r="C2631" i="4" s="1"/>
  <c r="C2632" i="4" s="1"/>
  <c r="C2633" i="4" s="1"/>
  <c r="C2634" i="4" s="1"/>
  <c r="C2635" i="4" s="1"/>
  <c r="C2636" i="4" s="1"/>
  <c r="C2637" i="4" s="1"/>
  <c r="C2638" i="4" s="1"/>
  <c r="C2639" i="4" s="1"/>
  <c r="C2640" i="4" s="1"/>
  <c r="C2641" i="4" s="1"/>
  <c r="C2642" i="4" s="1"/>
  <c r="C2643" i="4" s="1"/>
  <c r="C2644" i="4" s="1"/>
  <c r="C2645" i="4" s="1"/>
  <c r="C2646" i="4" s="1"/>
  <c r="C2647" i="4" s="1"/>
  <c r="C2648" i="4" s="1"/>
  <c r="C2649" i="4" s="1"/>
  <c r="C2650" i="4" s="1"/>
  <c r="C2651" i="4" s="1"/>
  <c r="C2652" i="4" s="1"/>
  <c r="C2653" i="4" s="1"/>
  <c r="C2654" i="4" s="1"/>
  <c r="C2655" i="4" s="1"/>
  <c r="C2656" i="4" s="1"/>
  <c r="C2657" i="4" s="1"/>
  <c r="C2658" i="4" s="1"/>
  <c r="C2659" i="4" s="1"/>
  <c r="C2660" i="4" s="1"/>
  <c r="C2661" i="4" s="1"/>
  <c r="C2662" i="4" s="1"/>
  <c r="C2663" i="4" s="1"/>
  <c r="C2664" i="4" s="1"/>
  <c r="C2665" i="4" s="1"/>
  <c r="C2666" i="4" s="1"/>
  <c r="C2667" i="4" s="1"/>
  <c r="C2668" i="4" s="1"/>
  <c r="C2669" i="4" s="1"/>
  <c r="C2670" i="4" s="1"/>
  <c r="C2671" i="4" s="1"/>
  <c r="C2672" i="4" s="1"/>
  <c r="C2673" i="4" s="1"/>
  <c r="C2674" i="4" s="1"/>
  <c r="C2675" i="4" s="1"/>
  <c r="C2676" i="4" s="1"/>
  <c r="C2677" i="4" s="1"/>
  <c r="C2678" i="4" s="1"/>
  <c r="C2679" i="4" s="1"/>
  <c r="C2680" i="4" s="1"/>
  <c r="C2681" i="4" s="1"/>
  <c r="C2682" i="4" s="1"/>
  <c r="C2683" i="4" s="1"/>
  <c r="C2684" i="4" s="1"/>
  <c r="C2685" i="4" s="1"/>
  <c r="C2686" i="4" s="1"/>
  <c r="C2687" i="4" s="1"/>
  <c r="C2688" i="4" s="1"/>
  <c r="C2689" i="4" s="1"/>
  <c r="C2690" i="4" s="1"/>
  <c r="C2691" i="4" s="1"/>
  <c r="C2692" i="4" s="1"/>
  <c r="C2693" i="4" s="1"/>
  <c r="C2694" i="4" s="1"/>
  <c r="C2695" i="4" s="1"/>
  <c r="C2696" i="4" s="1"/>
  <c r="C2697" i="4" s="1"/>
  <c r="C2698" i="4" s="1"/>
  <c r="C2699" i="4" s="1"/>
  <c r="C2700" i="4" s="1"/>
  <c r="C2701" i="4" s="1"/>
  <c r="C2702" i="4" s="1"/>
  <c r="C2703" i="4" s="1"/>
  <c r="C2704" i="4" s="1"/>
  <c r="C2705" i="4" s="1"/>
  <c r="C2706" i="4" s="1"/>
  <c r="C2707" i="4" s="1"/>
  <c r="C2708" i="4" s="1"/>
  <c r="C2709" i="4" s="1"/>
  <c r="C2710" i="4" s="1"/>
  <c r="C2711" i="4" s="1"/>
  <c r="C2712" i="4" s="1"/>
  <c r="C2713" i="4" s="1"/>
  <c r="C2714" i="4" s="1"/>
  <c r="C2715" i="4" s="1"/>
  <c r="C2716" i="4" s="1"/>
  <c r="C2717" i="4" s="1"/>
  <c r="C2718" i="4" s="1"/>
  <c r="C2719" i="4" s="1"/>
  <c r="C2720" i="4" s="1"/>
  <c r="C2721" i="4" s="1"/>
  <c r="C2722" i="4" s="1"/>
  <c r="C2723" i="4" s="1"/>
  <c r="C2724" i="4" s="1"/>
  <c r="C2725" i="4" s="1"/>
  <c r="C2726" i="4" s="1"/>
  <c r="C2727" i="4" s="1"/>
  <c r="C2728" i="4" s="1"/>
  <c r="C2729" i="4" s="1"/>
  <c r="C2730" i="4" s="1"/>
  <c r="C2731" i="4" s="1"/>
  <c r="C2732" i="4" s="1"/>
  <c r="C2733" i="4" s="1"/>
  <c r="C2734" i="4" s="1"/>
  <c r="C2735" i="4" s="1"/>
  <c r="C2736" i="4" s="1"/>
  <c r="C2737" i="4" s="1"/>
  <c r="C2738" i="4" s="1"/>
  <c r="J2226" i="4"/>
  <c r="J2227" i="4"/>
  <c r="J2228" i="4"/>
  <c r="J2229" i="4"/>
  <c r="J2230" i="4"/>
  <c r="J2231" i="4"/>
  <c r="J2232" i="4"/>
  <c r="J2233" i="4"/>
  <c r="J2234" i="4"/>
  <c r="J2235" i="4"/>
  <c r="J2236" i="4"/>
  <c r="J2237" i="4"/>
  <c r="J2238" i="4"/>
  <c r="J2239" i="4"/>
  <c r="J2240" i="4"/>
  <c r="J2241" i="4"/>
  <c r="J2242" i="4"/>
  <c r="J2243" i="4"/>
  <c r="J2244" i="4"/>
  <c r="J2245" i="4"/>
  <c r="J2246" i="4"/>
  <c r="J2247" i="4"/>
  <c r="J2248" i="4"/>
  <c r="J2249" i="4"/>
  <c r="J2250" i="4"/>
  <c r="J2251" i="4"/>
  <c r="J2252" i="4"/>
  <c r="J2253" i="4"/>
  <c r="J2254" i="4"/>
  <c r="J2255" i="4"/>
  <c r="J2256" i="4"/>
  <c r="J2257" i="4"/>
  <c r="J2258" i="4"/>
  <c r="J2259" i="4"/>
  <c r="J2260" i="4"/>
  <c r="J2261" i="4"/>
  <c r="J2262" i="4"/>
  <c r="J2263" i="4"/>
  <c r="J2264" i="4"/>
  <c r="J2265" i="4"/>
  <c r="J2266" i="4"/>
  <c r="J2267" i="4"/>
  <c r="J2268" i="4"/>
  <c r="J2269" i="4"/>
  <c r="J2270" i="4"/>
  <c r="J2271" i="4"/>
  <c r="J2272" i="4"/>
  <c r="J2273" i="4"/>
  <c r="J2274" i="4"/>
  <c r="J2275" i="4"/>
  <c r="J2276" i="4"/>
  <c r="J2277" i="4"/>
  <c r="J2278" i="4"/>
  <c r="J2279" i="4"/>
  <c r="J2280" i="4"/>
  <c r="J2281" i="4"/>
  <c r="J2282" i="4"/>
  <c r="J2283" i="4"/>
  <c r="J2284" i="4"/>
  <c r="J2285" i="4"/>
  <c r="J2286" i="4"/>
  <c r="J2287" i="4"/>
  <c r="J2288" i="4"/>
  <c r="J2289" i="4"/>
  <c r="J2290" i="4"/>
  <c r="J2291" i="4"/>
  <c r="J2292" i="4"/>
  <c r="J2293" i="4"/>
  <c r="J2294" i="4"/>
  <c r="J2295" i="4"/>
  <c r="J2296" i="4"/>
  <c r="J2297" i="4"/>
  <c r="J2298" i="4"/>
  <c r="J2299" i="4"/>
  <c r="J2300" i="4"/>
  <c r="J2301" i="4"/>
  <c r="J2302" i="4"/>
  <c r="J2303" i="4"/>
  <c r="J2304" i="4"/>
  <c r="J2305" i="4"/>
  <c r="J2306" i="4"/>
  <c r="J2307" i="4"/>
  <c r="J2308" i="4"/>
  <c r="J2309" i="4"/>
  <c r="J2310" i="4"/>
  <c r="J2311" i="4"/>
  <c r="J2312" i="4"/>
  <c r="J2313" i="4"/>
  <c r="J2314" i="4"/>
  <c r="J2315" i="4"/>
  <c r="J2316" i="4"/>
  <c r="J2317" i="4"/>
  <c r="J2318" i="4"/>
  <c r="J2319" i="4"/>
  <c r="J2320" i="4"/>
  <c r="J2321" i="4"/>
  <c r="J2322" i="4"/>
  <c r="J2323" i="4"/>
  <c r="J2324" i="4"/>
  <c r="J2325" i="4"/>
  <c r="J2326" i="4"/>
  <c r="J2327" i="4"/>
  <c r="J2328" i="4"/>
  <c r="J2329" i="4"/>
  <c r="J2330" i="4"/>
  <c r="J2331" i="4"/>
  <c r="J2332" i="4"/>
  <c r="J2333" i="4"/>
  <c r="J2334" i="4"/>
  <c r="J2335" i="4"/>
  <c r="J2336" i="4"/>
  <c r="J2337" i="4"/>
  <c r="J2338" i="4"/>
  <c r="J2339" i="4"/>
  <c r="J2340" i="4"/>
  <c r="J2341" i="4"/>
  <c r="J2342" i="4"/>
  <c r="J2343" i="4"/>
  <c r="J2344" i="4"/>
  <c r="J2345" i="4"/>
  <c r="J2346" i="4"/>
  <c r="J2347" i="4"/>
  <c r="J2348" i="4"/>
  <c r="J2349" i="4"/>
  <c r="J2350" i="4"/>
  <c r="J2351" i="4"/>
  <c r="J2352" i="4"/>
  <c r="J2353" i="4"/>
  <c r="J2354" i="4"/>
  <c r="J2355" i="4"/>
  <c r="J2356" i="4"/>
  <c r="J2357" i="4"/>
  <c r="J2358" i="4"/>
  <c r="J2359" i="4"/>
  <c r="J2360" i="4"/>
  <c r="J2361" i="4"/>
  <c r="J2362" i="4"/>
  <c r="J2363" i="4"/>
  <c r="J2364" i="4"/>
  <c r="J2365" i="4"/>
  <c r="J2366" i="4"/>
  <c r="J2367" i="4"/>
  <c r="J2368" i="4"/>
  <c r="J2369" i="4"/>
  <c r="J2370" i="4"/>
  <c r="J2371" i="4"/>
  <c r="J2372" i="4"/>
  <c r="J2373" i="4"/>
  <c r="J2374" i="4"/>
  <c r="J2375" i="4"/>
  <c r="J2376" i="4"/>
  <c r="J2377" i="4"/>
  <c r="J2378" i="4"/>
  <c r="J2379" i="4"/>
  <c r="J2380" i="4"/>
  <c r="J2381" i="4"/>
  <c r="J2382" i="4"/>
  <c r="J2383" i="4"/>
  <c r="J2384" i="4"/>
  <c r="J2385" i="4"/>
  <c r="J2386" i="4"/>
  <c r="J2387" i="4"/>
  <c r="J2388" i="4"/>
  <c r="J2389" i="4"/>
  <c r="J2390" i="4"/>
  <c r="J2391" i="4"/>
  <c r="J2392" i="4"/>
  <c r="J2393" i="4"/>
  <c r="J2394" i="4"/>
  <c r="J2395" i="4"/>
  <c r="J2396" i="4"/>
  <c r="J2397" i="4"/>
  <c r="J2398" i="4"/>
  <c r="J2399" i="4"/>
  <c r="J2400" i="4"/>
  <c r="J2401" i="4"/>
  <c r="J2402" i="4"/>
  <c r="J2403" i="4"/>
  <c r="J2404" i="4"/>
  <c r="J2405" i="4"/>
  <c r="J2406" i="4"/>
  <c r="J2407" i="4"/>
  <c r="J2408" i="4"/>
  <c r="J2409" i="4"/>
  <c r="J2410" i="4"/>
  <c r="J2411" i="4"/>
  <c r="J2412" i="4"/>
  <c r="J2413" i="4"/>
  <c r="J2414" i="4"/>
  <c r="J2415" i="4"/>
  <c r="J2416" i="4"/>
  <c r="J2417" i="4"/>
  <c r="J2418" i="4"/>
  <c r="J2419" i="4"/>
  <c r="J2420" i="4"/>
  <c r="J2421" i="4"/>
  <c r="J2422" i="4"/>
  <c r="J2423" i="4"/>
  <c r="J2424" i="4"/>
  <c r="J2425" i="4"/>
  <c r="J2426" i="4"/>
  <c r="J2427" i="4"/>
  <c r="J2428" i="4"/>
  <c r="J2429" i="4"/>
  <c r="J2430" i="4"/>
  <c r="J2431" i="4"/>
  <c r="J2432" i="4"/>
  <c r="J2433" i="4"/>
  <c r="J2434" i="4"/>
  <c r="J2435" i="4"/>
  <c r="J2436" i="4"/>
  <c r="J2437" i="4"/>
  <c r="J2438" i="4"/>
  <c r="J2439" i="4"/>
  <c r="J2440" i="4"/>
  <c r="J2441" i="4"/>
  <c r="J2442" i="4"/>
  <c r="J2443" i="4"/>
  <c r="J2444" i="4"/>
  <c r="J2445" i="4"/>
  <c r="J2446" i="4"/>
  <c r="J2447" i="4"/>
  <c r="J2448" i="4"/>
  <c r="J2449" i="4"/>
  <c r="J2450" i="4"/>
  <c r="J2451" i="4"/>
  <c r="J2452" i="4"/>
  <c r="J2453" i="4"/>
  <c r="J2454" i="4"/>
  <c r="J2455" i="4"/>
  <c r="J2456" i="4"/>
  <c r="J2457" i="4"/>
  <c r="J2458" i="4"/>
  <c r="J2459" i="4"/>
  <c r="J2460" i="4"/>
  <c r="J2461" i="4"/>
  <c r="J2462" i="4"/>
  <c r="J2463" i="4"/>
  <c r="J2464" i="4"/>
  <c r="J2465" i="4"/>
  <c r="J2466" i="4"/>
  <c r="J2467" i="4"/>
  <c r="J2468" i="4"/>
  <c r="J2469" i="4"/>
  <c r="J2470" i="4"/>
  <c r="J2471" i="4"/>
  <c r="J2472" i="4"/>
  <c r="J2473" i="4"/>
  <c r="J2474" i="4"/>
  <c r="J2475" i="4"/>
  <c r="J2476" i="4"/>
  <c r="J2477" i="4"/>
  <c r="J2478" i="4"/>
  <c r="J2479" i="4"/>
  <c r="J2480" i="4"/>
  <c r="J2481" i="4"/>
  <c r="J2482" i="4"/>
  <c r="J2483" i="4"/>
  <c r="J2484" i="4"/>
  <c r="J2485" i="4"/>
  <c r="J2486" i="4"/>
  <c r="J2487" i="4"/>
  <c r="J2488" i="4"/>
  <c r="J2489" i="4"/>
  <c r="J2490" i="4"/>
  <c r="J2491" i="4"/>
  <c r="J2492" i="4"/>
  <c r="J2493" i="4"/>
  <c r="J2494" i="4"/>
  <c r="J2495" i="4"/>
  <c r="J2496" i="4"/>
  <c r="J2497" i="4"/>
  <c r="J2498" i="4"/>
  <c r="J2499" i="4"/>
  <c r="J2500" i="4"/>
  <c r="J2501" i="4"/>
  <c r="J2502" i="4"/>
  <c r="J2503" i="4"/>
  <c r="J2504" i="4"/>
  <c r="J2505" i="4"/>
  <c r="J2506" i="4"/>
  <c r="J2507" i="4"/>
  <c r="J2508" i="4"/>
  <c r="J2509" i="4"/>
  <c r="J2510" i="4"/>
  <c r="J2511" i="4"/>
  <c r="J2512" i="4"/>
  <c r="J2513" i="4"/>
  <c r="J2514" i="4"/>
  <c r="J2515" i="4"/>
  <c r="J2516" i="4"/>
  <c r="J2517" i="4"/>
  <c r="J2518" i="4"/>
  <c r="J2519" i="4"/>
  <c r="J2520" i="4"/>
  <c r="J2521" i="4"/>
  <c r="J2522" i="4"/>
  <c r="J2523" i="4"/>
  <c r="J2524" i="4"/>
  <c r="J2525" i="4"/>
  <c r="J2526" i="4"/>
  <c r="J2527" i="4"/>
  <c r="J2528" i="4"/>
  <c r="J2529" i="4"/>
  <c r="J2530" i="4"/>
  <c r="J2531" i="4"/>
  <c r="J2532" i="4"/>
  <c r="J2533" i="4"/>
  <c r="J2534" i="4"/>
  <c r="J2535" i="4"/>
  <c r="J2536" i="4"/>
  <c r="J2537" i="4"/>
  <c r="J2538" i="4"/>
  <c r="J2539" i="4"/>
  <c r="J2540" i="4"/>
  <c r="J2541" i="4"/>
  <c r="J2542" i="4"/>
  <c r="J2543" i="4"/>
  <c r="J2544" i="4"/>
  <c r="J2545" i="4"/>
  <c r="J2546" i="4"/>
  <c r="J2547" i="4"/>
  <c r="J2548" i="4"/>
  <c r="J2549" i="4"/>
  <c r="J2550" i="4"/>
  <c r="J2551" i="4"/>
  <c r="J2552" i="4"/>
  <c r="J2553" i="4"/>
  <c r="J2554" i="4"/>
  <c r="J2555" i="4"/>
  <c r="J2556" i="4"/>
  <c r="J2557" i="4"/>
  <c r="J2558" i="4"/>
  <c r="J2559" i="4"/>
  <c r="J2560" i="4"/>
  <c r="J2561" i="4"/>
  <c r="J2562" i="4"/>
  <c r="J2563" i="4"/>
  <c r="J2564" i="4"/>
  <c r="J2565" i="4"/>
  <c r="J2566" i="4"/>
  <c r="J2567" i="4"/>
  <c r="J2568" i="4"/>
  <c r="J2569" i="4"/>
  <c r="J2570" i="4"/>
  <c r="J2571" i="4"/>
  <c r="J2572" i="4"/>
  <c r="J2573" i="4"/>
  <c r="J2574" i="4"/>
  <c r="J2575" i="4"/>
  <c r="J2576" i="4"/>
  <c r="J2577" i="4"/>
  <c r="J2578" i="4"/>
  <c r="J2579" i="4"/>
  <c r="J2580" i="4"/>
  <c r="J2581" i="4"/>
  <c r="J2582" i="4"/>
  <c r="J2583" i="4"/>
  <c r="J2584" i="4"/>
  <c r="J2585" i="4"/>
  <c r="J2586" i="4"/>
  <c r="J2587" i="4"/>
  <c r="J2588" i="4"/>
  <c r="J2589" i="4"/>
  <c r="J2590" i="4"/>
  <c r="J2591" i="4"/>
  <c r="J2592" i="4"/>
  <c r="J2593" i="4"/>
  <c r="J2594" i="4"/>
  <c r="J2595" i="4"/>
  <c r="J2596" i="4"/>
  <c r="J2597" i="4"/>
  <c r="J2598" i="4"/>
  <c r="J2599" i="4"/>
  <c r="J2600" i="4"/>
  <c r="J2601" i="4"/>
  <c r="J2602" i="4"/>
  <c r="J2603" i="4"/>
  <c r="J2604" i="4"/>
  <c r="J2605" i="4"/>
  <c r="J2606" i="4"/>
  <c r="J2607" i="4"/>
  <c r="J2608" i="4"/>
  <c r="J2609" i="4"/>
  <c r="J2610" i="4"/>
  <c r="J2611" i="4"/>
  <c r="J2612" i="4"/>
  <c r="J2613" i="4"/>
  <c r="J2614" i="4"/>
  <c r="J2615" i="4"/>
  <c r="J2616" i="4"/>
  <c r="J2617" i="4"/>
  <c r="J2618" i="4"/>
  <c r="J2619" i="4"/>
  <c r="J2620" i="4"/>
  <c r="J2621" i="4"/>
  <c r="J2622" i="4"/>
  <c r="J2623" i="4"/>
  <c r="J2624" i="4"/>
  <c r="J2625" i="4"/>
  <c r="J2626" i="4"/>
  <c r="J2627" i="4"/>
  <c r="J2628" i="4"/>
  <c r="J2629" i="4"/>
  <c r="J2630" i="4"/>
  <c r="J2631" i="4"/>
  <c r="J2632" i="4"/>
  <c r="J2633" i="4"/>
  <c r="J2634" i="4"/>
  <c r="J2635" i="4"/>
  <c r="J2636" i="4"/>
  <c r="J2637" i="4"/>
  <c r="J2638" i="4"/>
  <c r="J2639" i="4"/>
  <c r="J2640" i="4"/>
  <c r="J2641" i="4"/>
  <c r="J2642" i="4"/>
  <c r="J2643" i="4"/>
  <c r="J2644" i="4"/>
  <c r="J2645" i="4"/>
  <c r="J2646" i="4"/>
  <c r="J2647" i="4"/>
  <c r="J2648" i="4"/>
  <c r="J2649" i="4"/>
  <c r="J2650" i="4"/>
  <c r="J2651" i="4"/>
  <c r="J2652" i="4"/>
  <c r="J2653" i="4"/>
  <c r="J2654" i="4"/>
  <c r="J2655" i="4"/>
  <c r="J2656" i="4"/>
  <c r="J2657" i="4"/>
  <c r="J2658" i="4"/>
  <c r="J2659" i="4"/>
  <c r="J2660" i="4"/>
  <c r="J2661" i="4"/>
  <c r="J2662" i="4"/>
  <c r="J2663" i="4"/>
  <c r="J2664" i="4"/>
  <c r="J2665" i="4"/>
  <c r="J2666" i="4"/>
  <c r="J2667" i="4"/>
  <c r="J2668" i="4"/>
  <c r="J2669" i="4"/>
  <c r="J2670" i="4"/>
  <c r="J2671" i="4"/>
  <c r="J2672" i="4"/>
  <c r="J2673" i="4"/>
  <c r="J2674" i="4"/>
  <c r="J2675" i="4"/>
  <c r="J2676" i="4"/>
  <c r="J2677" i="4"/>
  <c r="J2678" i="4"/>
  <c r="J2679" i="4"/>
  <c r="J2680" i="4"/>
  <c r="J2681" i="4"/>
  <c r="J2682" i="4"/>
  <c r="J2683" i="4"/>
  <c r="J2684" i="4"/>
  <c r="J2685" i="4"/>
  <c r="J2686" i="4"/>
  <c r="J2687" i="4"/>
  <c r="J2688" i="4"/>
  <c r="J2689" i="4"/>
  <c r="J2690" i="4"/>
  <c r="J2691" i="4"/>
  <c r="J2692" i="4"/>
  <c r="J2693" i="4"/>
  <c r="J2694" i="4"/>
  <c r="J2695" i="4"/>
  <c r="J2696" i="4"/>
  <c r="J2697" i="4"/>
  <c r="J2698" i="4"/>
  <c r="J2699" i="4"/>
  <c r="J2700" i="4"/>
  <c r="J2701" i="4"/>
  <c r="J2702" i="4"/>
  <c r="J2703" i="4"/>
  <c r="J2704" i="4"/>
  <c r="J2705" i="4"/>
  <c r="J2706" i="4"/>
  <c r="J2707" i="4"/>
  <c r="J2708" i="4"/>
  <c r="J2709" i="4"/>
  <c r="J2710" i="4"/>
  <c r="J2711" i="4"/>
  <c r="J2712" i="4"/>
  <c r="J2713" i="4"/>
  <c r="J2714" i="4"/>
  <c r="J2715" i="4"/>
  <c r="J2716" i="4"/>
  <c r="J2717" i="4"/>
  <c r="J2718" i="4"/>
  <c r="J2719" i="4"/>
  <c r="J2720" i="4"/>
  <c r="J2721" i="4"/>
  <c r="J2722" i="4"/>
  <c r="J2723" i="4"/>
  <c r="J2724" i="4"/>
  <c r="J2725" i="4"/>
  <c r="J2726" i="4"/>
  <c r="J2727" i="4"/>
  <c r="J2728" i="4"/>
  <c r="J2729" i="4"/>
  <c r="J2730" i="4"/>
  <c r="J2731" i="4"/>
  <c r="J2732" i="4"/>
  <c r="J2733" i="4"/>
  <c r="J2734" i="4"/>
  <c r="J2735" i="4"/>
  <c r="J2736" i="4"/>
  <c r="J2737" i="4"/>
  <c r="J2738" i="4"/>
  <c r="J2225" i="4"/>
  <c r="J2224" i="4"/>
  <c r="J2223" i="4"/>
  <c r="J2222" i="4"/>
  <c r="J2221" i="4"/>
  <c r="J2220" i="4"/>
  <c r="J2219" i="4"/>
  <c r="J2218" i="4"/>
  <c r="J2217" i="4"/>
  <c r="J2216" i="4"/>
  <c r="J2215" i="4"/>
  <c r="J2214" i="4"/>
  <c r="J2213" i="4"/>
  <c r="J2212" i="4"/>
  <c r="J2211" i="4"/>
  <c r="J2210" i="4"/>
  <c r="J2209" i="4"/>
  <c r="J2208" i="4"/>
  <c r="J2207" i="4"/>
  <c r="J2206" i="4"/>
  <c r="J2205" i="4"/>
  <c r="J2204" i="4"/>
  <c r="J2203" i="4"/>
  <c r="J2202" i="4"/>
  <c r="J2201" i="4"/>
  <c r="J2200" i="4"/>
  <c r="J2199" i="4"/>
  <c r="J2198" i="4"/>
  <c r="J2197" i="4"/>
  <c r="J2196" i="4"/>
  <c r="J2195" i="4"/>
  <c r="J2194" i="4"/>
  <c r="J2193" i="4"/>
  <c r="J2192" i="4"/>
  <c r="J2191" i="4"/>
  <c r="J2190" i="4"/>
  <c r="J2189" i="4"/>
  <c r="J2188" i="4"/>
  <c r="J2187" i="4"/>
  <c r="J2186" i="4"/>
  <c r="J2185" i="4"/>
  <c r="J2184" i="4"/>
  <c r="J2183" i="4"/>
  <c r="J2182" i="4"/>
  <c r="J2181" i="4"/>
  <c r="J2180" i="4"/>
  <c r="J2179" i="4"/>
  <c r="J2178" i="4"/>
  <c r="J2177" i="4"/>
  <c r="J2176" i="4"/>
  <c r="J2175" i="4"/>
  <c r="J2174" i="4"/>
  <c r="J2173" i="4"/>
  <c r="J2172" i="4"/>
  <c r="J2171" i="4"/>
  <c r="J2170" i="4"/>
  <c r="J2169" i="4"/>
  <c r="J2168" i="4"/>
  <c r="J2167" i="4"/>
  <c r="J2166" i="4"/>
  <c r="J2165" i="4"/>
  <c r="J2164" i="4"/>
  <c r="J2163" i="4"/>
  <c r="J2162" i="4"/>
  <c r="J2161" i="4"/>
  <c r="J2160" i="4"/>
  <c r="J2159" i="4"/>
  <c r="J2158" i="4"/>
  <c r="J2157" i="4"/>
  <c r="J2156" i="4"/>
  <c r="J2155" i="4"/>
  <c r="J2154" i="4"/>
  <c r="J2153" i="4"/>
  <c r="J2152" i="4"/>
  <c r="J2151" i="4"/>
  <c r="J2150" i="4"/>
  <c r="J2149" i="4"/>
  <c r="J2148" i="4"/>
  <c r="J2147" i="4"/>
  <c r="J2146" i="4"/>
  <c r="J2145" i="4"/>
  <c r="J2144" i="4"/>
  <c r="J2143" i="4"/>
  <c r="J2142" i="4"/>
  <c r="J2141" i="4"/>
  <c r="J2140" i="4"/>
  <c r="J2139" i="4"/>
  <c r="J2138" i="4"/>
  <c r="J2137" i="4"/>
  <c r="J2136" i="4"/>
  <c r="J2135" i="4"/>
  <c r="J2134" i="4"/>
  <c r="J2133" i="4"/>
  <c r="J2132" i="4"/>
  <c r="J2131" i="4"/>
  <c r="J2130" i="4"/>
  <c r="J2129" i="4"/>
  <c r="J2128" i="4"/>
  <c r="J2127" i="4"/>
  <c r="J2126" i="4"/>
  <c r="J2125" i="4"/>
  <c r="J2124" i="4"/>
  <c r="J2123" i="4"/>
  <c r="J2122" i="4"/>
  <c r="J2121" i="4"/>
  <c r="J2120" i="4"/>
  <c r="J2119" i="4"/>
  <c r="J2118" i="4"/>
  <c r="J2117" i="4"/>
  <c r="J2116" i="4"/>
  <c r="J2115" i="4"/>
  <c r="J2114" i="4"/>
  <c r="J2113" i="4"/>
  <c r="J2112" i="4"/>
  <c r="J2111" i="4"/>
  <c r="J2110" i="4"/>
  <c r="J2109" i="4"/>
  <c r="J2108" i="4"/>
  <c r="J2107" i="4"/>
  <c r="J2106" i="4"/>
  <c r="J2105" i="4"/>
  <c r="J2104" i="4"/>
  <c r="J2103" i="4"/>
  <c r="J2102" i="4"/>
  <c r="J2101" i="4"/>
  <c r="J2100" i="4"/>
  <c r="J2099" i="4"/>
  <c r="J2098" i="4"/>
  <c r="J2097" i="4"/>
  <c r="J2096" i="4"/>
  <c r="J2095" i="4"/>
  <c r="J2094" i="4"/>
  <c r="J2093" i="4"/>
  <c r="J2092" i="4"/>
  <c r="J2091" i="4"/>
  <c r="J2090" i="4"/>
  <c r="J2089" i="4"/>
  <c r="J2088" i="4"/>
  <c r="J2087" i="4"/>
  <c r="J2086" i="4"/>
  <c r="J2085" i="4"/>
  <c r="J2084" i="4"/>
  <c r="J2083" i="4"/>
  <c r="J2082" i="4"/>
  <c r="J2081" i="4"/>
  <c r="J2080" i="4"/>
  <c r="J2079" i="4"/>
  <c r="J2078" i="4"/>
  <c r="J2077" i="4"/>
  <c r="J2076" i="4"/>
  <c r="J2075" i="4"/>
  <c r="J2074" i="4"/>
  <c r="J2073" i="4"/>
  <c r="J2072" i="4"/>
  <c r="J2071" i="4"/>
  <c r="J2070" i="4"/>
  <c r="J2069" i="4"/>
  <c r="J2068" i="4"/>
  <c r="J2067" i="4"/>
  <c r="J2066" i="4"/>
  <c r="J2065" i="4"/>
  <c r="J2064" i="4"/>
  <c r="J2063" i="4"/>
  <c r="J2062" i="4"/>
  <c r="J2061" i="4"/>
  <c r="J2060" i="4"/>
  <c r="J2059" i="4"/>
  <c r="J2058" i="4"/>
  <c r="J2057" i="4"/>
  <c r="J2056" i="4"/>
  <c r="J2055" i="4"/>
  <c r="J2054" i="4"/>
  <c r="J2053" i="4"/>
  <c r="J2052" i="4"/>
  <c r="J2051" i="4"/>
  <c r="J2050" i="4"/>
  <c r="J2049" i="4"/>
  <c r="J2048" i="4"/>
  <c r="J2047" i="4"/>
  <c r="J2046" i="4"/>
  <c r="J2045" i="4"/>
  <c r="J2044" i="4"/>
  <c r="J2043" i="4"/>
  <c r="J2042" i="4"/>
  <c r="J2041" i="4"/>
  <c r="J2040" i="4"/>
  <c r="J2039" i="4"/>
  <c r="J2038" i="4"/>
  <c r="J2037" i="4"/>
  <c r="J2036" i="4"/>
  <c r="J2035" i="4"/>
  <c r="J2034" i="4"/>
  <c r="J2033" i="4"/>
  <c r="J2032" i="4"/>
  <c r="J2031" i="4"/>
  <c r="J2030" i="4"/>
  <c r="J2029" i="4"/>
  <c r="J2028" i="4"/>
  <c r="J2027" i="4"/>
  <c r="J2026" i="4"/>
  <c r="J2025" i="4"/>
  <c r="J2024" i="4"/>
  <c r="J2023" i="4"/>
  <c r="J2022" i="4"/>
  <c r="J2021" i="4"/>
  <c r="J2020" i="4"/>
  <c r="J2019" i="4"/>
  <c r="J2018" i="4"/>
  <c r="J2017" i="4"/>
  <c r="J2016" i="4"/>
  <c r="J2015" i="4"/>
  <c r="J2014" i="4"/>
  <c r="J2013" i="4"/>
  <c r="J2012" i="4"/>
  <c r="J2011" i="4"/>
  <c r="J2010" i="4"/>
  <c r="J2009" i="4"/>
  <c r="J2008" i="4"/>
  <c r="J2007" i="4"/>
  <c r="J2006" i="4"/>
  <c r="J2005" i="4"/>
  <c r="J2004" i="4"/>
  <c r="J2003" i="4"/>
  <c r="J2002" i="4"/>
  <c r="J2001" i="4"/>
  <c r="J2000" i="4"/>
  <c r="J1999" i="4"/>
  <c r="J1998" i="4"/>
  <c r="J1997" i="4"/>
  <c r="J1996" i="4"/>
  <c r="J1995" i="4"/>
  <c r="J1994" i="4"/>
  <c r="J1993" i="4"/>
  <c r="J1992" i="4"/>
  <c r="J1991" i="4"/>
  <c r="J1990" i="4"/>
  <c r="J1989" i="4"/>
  <c r="J1988" i="4"/>
  <c r="J1987" i="4"/>
  <c r="J1986" i="4"/>
  <c r="J1985" i="4"/>
  <c r="J1984" i="4"/>
  <c r="J1983" i="4"/>
  <c r="J1982" i="4"/>
  <c r="J1981" i="4"/>
  <c r="J1980" i="4"/>
  <c r="J1979" i="4"/>
  <c r="J1978" i="4"/>
  <c r="J1977" i="4"/>
  <c r="J1976" i="4"/>
  <c r="J1975" i="4"/>
  <c r="J1974" i="4"/>
  <c r="J1973" i="4"/>
  <c r="J1972" i="4"/>
  <c r="J1971" i="4"/>
  <c r="J1970" i="4"/>
  <c r="J1969" i="4"/>
  <c r="J1968" i="4"/>
  <c r="J1967" i="4"/>
  <c r="J1966" i="4"/>
  <c r="J1965" i="4"/>
  <c r="J1964" i="4"/>
  <c r="J1963" i="4"/>
  <c r="J1962" i="4"/>
  <c r="J1961" i="4"/>
  <c r="J1960" i="4"/>
  <c r="J1959" i="4"/>
  <c r="J1958" i="4"/>
  <c r="J1957" i="4"/>
  <c r="J1956" i="4"/>
  <c r="J1955" i="4"/>
  <c r="J1954" i="4"/>
  <c r="J1953" i="4"/>
  <c r="J1952" i="4"/>
  <c r="J1951" i="4"/>
  <c r="J1950" i="4"/>
  <c r="J1949" i="4"/>
  <c r="J1948" i="4"/>
  <c r="J1947" i="4"/>
  <c r="J1946" i="4"/>
  <c r="J1945" i="4"/>
  <c r="J1944" i="4"/>
  <c r="J1943" i="4"/>
  <c r="J1942" i="4"/>
  <c r="J1941" i="4"/>
  <c r="J1940" i="4"/>
  <c r="J1939" i="4"/>
  <c r="J1938" i="4"/>
  <c r="J1937" i="4"/>
  <c r="J1936" i="4"/>
  <c r="J1935" i="4"/>
  <c r="J1934" i="4"/>
  <c r="J1933" i="4"/>
  <c r="J1932" i="4"/>
  <c r="J1931" i="4"/>
  <c r="J1930" i="4"/>
  <c r="J1929" i="4"/>
  <c r="J1928" i="4"/>
  <c r="J1927" i="4"/>
  <c r="J1926" i="4"/>
  <c r="J1925" i="4"/>
  <c r="J1924" i="4"/>
  <c r="J1923" i="4"/>
  <c r="J1922" i="4"/>
  <c r="J1921" i="4"/>
  <c r="J1920" i="4"/>
  <c r="J1919" i="4"/>
  <c r="J1918" i="4"/>
  <c r="J1917" i="4"/>
  <c r="J1916" i="4"/>
  <c r="J1915" i="4"/>
  <c r="J1914" i="4"/>
  <c r="J1913" i="4"/>
  <c r="J1912" i="4"/>
  <c r="J1911" i="4"/>
  <c r="J1910" i="4"/>
  <c r="J1909" i="4"/>
  <c r="J1908" i="4"/>
  <c r="J1907" i="4"/>
  <c r="J1906" i="4"/>
  <c r="J1905" i="4"/>
  <c r="J1904" i="4"/>
  <c r="J1903" i="4"/>
  <c r="J1902" i="4"/>
  <c r="J1901" i="4"/>
  <c r="J1900" i="4"/>
  <c r="J1899" i="4"/>
  <c r="J1898" i="4"/>
  <c r="J1897" i="4"/>
  <c r="J1896" i="4"/>
  <c r="J1895" i="4"/>
  <c r="J1894" i="4"/>
  <c r="J1893" i="4"/>
  <c r="J1892" i="4"/>
  <c r="J1891" i="4"/>
  <c r="J1890" i="4"/>
  <c r="J1889" i="4"/>
  <c r="J1888" i="4"/>
  <c r="J1887" i="4"/>
  <c r="J1886" i="4"/>
  <c r="J1885" i="4"/>
  <c r="J1884" i="4"/>
  <c r="J1883" i="4"/>
  <c r="J1882" i="4"/>
  <c r="J1881" i="4"/>
  <c r="J1880" i="4"/>
  <c r="J1879" i="4"/>
  <c r="J1878" i="4"/>
  <c r="J1877" i="4"/>
  <c r="J1876" i="4"/>
  <c r="J1875" i="4"/>
  <c r="J1874" i="4"/>
  <c r="J1873" i="4"/>
  <c r="J1872" i="4"/>
  <c r="J1871" i="4"/>
  <c r="J1870" i="4"/>
  <c r="J1869" i="4"/>
  <c r="J1868" i="4"/>
  <c r="J1867" i="4"/>
  <c r="J1866" i="4"/>
  <c r="J1865" i="4"/>
  <c r="J1864" i="4"/>
  <c r="J1863" i="4"/>
  <c r="J1862" i="4"/>
  <c r="J1861" i="4"/>
  <c r="J1860" i="4"/>
  <c r="J1859" i="4"/>
  <c r="J1858" i="4"/>
  <c r="J1857" i="4"/>
  <c r="J1856" i="4"/>
  <c r="J1855" i="4"/>
  <c r="J1854" i="4"/>
  <c r="J1853" i="4"/>
  <c r="J1852" i="4"/>
  <c r="J1851" i="4"/>
  <c r="J1850" i="4"/>
  <c r="J1849" i="4"/>
  <c r="J1848" i="4"/>
  <c r="J1847" i="4"/>
  <c r="J1846" i="4"/>
  <c r="J1845" i="4"/>
  <c r="J1844" i="4"/>
  <c r="J1843" i="4"/>
  <c r="J1842" i="4"/>
  <c r="J1841" i="4"/>
  <c r="J1840" i="4"/>
  <c r="J1839" i="4"/>
  <c r="J1838" i="4"/>
  <c r="J1837" i="4"/>
  <c r="J1836" i="4"/>
  <c r="J1835" i="4"/>
  <c r="J1834" i="4"/>
  <c r="J1833" i="4"/>
  <c r="J1832" i="4"/>
  <c r="J1831" i="4"/>
  <c r="J1830" i="4"/>
  <c r="J1829" i="4"/>
  <c r="J1828" i="4"/>
  <c r="J1827" i="4"/>
  <c r="J1826" i="4"/>
  <c r="J1825" i="4"/>
  <c r="J1824" i="4"/>
  <c r="J1823" i="4"/>
  <c r="J1822" i="4"/>
  <c r="J1821" i="4"/>
  <c r="J1820" i="4"/>
  <c r="J1819" i="4"/>
  <c r="J1818" i="4"/>
  <c r="J1817" i="4"/>
  <c r="J1816" i="4"/>
  <c r="J1815" i="4"/>
  <c r="J1814" i="4"/>
  <c r="J1813" i="4"/>
  <c r="J1812" i="4"/>
  <c r="J1811" i="4"/>
  <c r="J1810" i="4"/>
  <c r="J1809" i="4"/>
  <c r="J1808" i="4"/>
  <c r="J1807" i="4"/>
  <c r="J1806" i="4"/>
  <c r="J1805" i="4"/>
  <c r="J1804" i="4"/>
  <c r="J1803" i="4"/>
  <c r="J1802" i="4"/>
  <c r="J1801" i="4"/>
  <c r="J1800" i="4"/>
  <c r="J1799" i="4"/>
  <c r="J1798" i="4"/>
  <c r="J1797" i="4"/>
  <c r="J1796" i="4"/>
  <c r="J1795" i="4"/>
  <c r="J1794" i="4"/>
  <c r="J1793" i="4"/>
  <c r="J1792" i="4"/>
  <c r="J1791" i="4"/>
  <c r="J1790" i="4"/>
  <c r="J1789" i="4"/>
  <c r="J1788" i="4"/>
  <c r="J1787" i="4"/>
  <c r="J1786" i="4"/>
  <c r="J1785" i="4"/>
  <c r="J1784" i="4"/>
  <c r="J1783" i="4"/>
  <c r="J1782" i="4"/>
  <c r="J1781" i="4"/>
  <c r="J1780" i="4"/>
  <c r="J1779" i="4"/>
  <c r="J1778" i="4"/>
  <c r="J1777" i="4"/>
  <c r="J1776" i="4"/>
  <c r="J1775" i="4"/>
  <c r="J1774" i="4"/>
  <c r="J1773" i="4"/>
  <c r="J1772" i="4"/>
  <c r="J1771" i="4"/>
  <c r="J1770" i="4"/>
  <c r="J1769" i="4"/>
  <c r="J1768" i="4"/>
  <c r="J1767" i="4"/>
  <c r="J1766" i="4"/>
  <c r="J1765" i="4"/>
  <c r="J1764" i="4"/>
  <c r="J1763" i="4"/>
  <c r="J1762" i="4"/>
  <c r="J1761" i="4"/>
  <c r="J1760" i="4"/>
  <c r="J1759" i="4"/>
  <c r="J1758" i="4"/>
  <c r="J1757" i="4"/>
  <c r="J1756" i="4"/>
  <c r="J1755" i="4"/>
  <c r="J1754" i="4"/>
  <c r="J1753" i="4"/>
  <c r="J1752" i="4"/>
  <c r="J1751" i="4"/>
  <c r="J1750" i="4"/>
  <c r="J1749" i="4"/>
  <c r="J1748" i="4"/>
  <c r="J1747" i="4"/>
  <c r="J1746" i="4"/>
  <c r="J1745" i="4"/>
  <c r="J1744" i="4"/>
  <c r="J1743" i="4"/>
  <c r="J1742" i="4"/>
  <c r="J1741" i="4"/>
  <c r="J1740" i="4"/>
  <c r="J1739" i="4"/>
  <c r="J1738" i="4"/>
  <c r="J1737" i="4"/>
  <c r="J1736" i="4"/>
  <c r="J1735" i="4"/>
  <c r="J1734" i="4"/>
  <c r="J1733" i="4"/>
  <c r="J1732" i="4"/>
  <c r="J1731" i="4"/>
  <c r="J1730" i="4"/>
  <c r="J1729" i="4"/>
  <c r="J1728" i="4"/>
  <c r="J1727" i="4"/>
  <c r="J1726" i="4"/>
  <c r="J1725" i="4"/>
  <c r="J1724" i="4"/>
  <c r="J1723" i="4"/>
  <c r="J1722" i="4"/>
  <c r="J1721" i="4"/>
  <c r="J1720" i="4"/>
  <c r="J1719" i="4"/>
  <c r="J1718" i="4"/>
  <c r="J1717" i="4"/>
  <c r="J1716" i="4"/>
  <c r="J1715" i="4"/>
  <c r="J1714" i="4"/>
  <c r="J1713" i="4"/>
  <c r="J1712" i="4"/>
  <c r="J1711" i="4"/>
  <c r="J1710" i="4"/>
  <c r="J1709" i="4"/>
  <c r="J1708" i="4"/>
  <c r="J1707" i="4"/>
  <c r="J1706" i="4"/>
  <c r="J1705" i="4"/>
  <c r="J1704" i="4"/>
  <c r="J1703" i="4"/>
  <c r="J1702" i="4"/>
  <c r="J1701" i="4"/>
  <c r="J1700" i="4"/>
  <c r="J1699" i="4"/>
  <c r="J1698" i="4"/>
  <c r="J1697" i="4"/>
  <c r="J1696" i="4"/>
  <c r="J1695" i="4"/>
  <c r="J1694" i="4"/>
  <c r="J1693" i="4"/>
  <c r="J1692" i="4"/>
  <c r="J1691" i="4"/>
  <c r="J1690" i="4"/>
  <c r="J1689" i="4"/>
  <c r="J1688" i="4"/>
  <c r="J1687" i="4"/>
  <c r="J1686" i="4"/>
  <c r="J1685" i="4"/>
  <c r="J1684" i="4"/>
  <c r="J1683" i="4"/>
  <c r="J1682" i="4"/>
  <c r="J1681" i="4"/>
  <c r="J1680" i="4"/>
  <c r="J1679" i="4"/>
  <c r="J1678" i="4"/>
  <c r="J1677" i="4"/>
  <c r="J1676" i="4"/>
  <c r="J1675" i="4"/>
  <c r="J1674" i="4"/>
  <c r="J1673" i="4"/>
  <c r="J1672" i="4"/>
  <c r="J1671" i="4"/>
  <c r="J1670" i="4"/>
  <c r="J1669" i="4"/>
  <c r="J1668" i="4"/>
  <c r="J1667" i="4"/>
  <c r="J1666" i="4"/>
  <c r="J1665" i="4"/>
  <c r="J1664" i="4"/>
  <c r="J1663" i="4"/>
  <c r="J1662" i="4"/>
  <c r="J1661" i="4"/>
  <c r="J1660" i="4"/>
  <c r="J1659" i="4"/>
  <c r="J1658" i="4"/>
  <c r="J1657" i="4"/>
  <c r="J1656" i="4"/>
  <c r="J1655" i="4"/>
  <c r="J1654" i="4"/>
  <c r="J1653" i="4"/>
  <c r="J1652" i="4"/>
  <c r="J1651" i="4"/>
  <c r="J1650" i="4"/>
  <c r="J1649" i="4"/>
  <c r="J1648" i="4"/>
  <c r="J1647" i="4"/>
  <c r="J1646" i="4"/>
  <c r="J1645" i="4"/>
  <c r="J1644" i="4"/>
  <c r="J1643" i="4"/>
  <c r="J1642" i="4"/>
  <c r="J1641" i="4"/>
  <c r="J1640" i="4"/>
  <c r="J1639" i="4"/>
  <c r="J1638" i="4"/>
  <c r="J1637" i="4"/>
  <c r="J1636" i="4"/>
  <c r="J1635" i="4"/>
  <c r="J1634" i="4"/>
  <c r="J1633" i="4"/>
  <c r="J1632" i="4"/>
  <c r="J1631" i="4"/>
  <c r="J1630" i="4"/>
  <c r="J1629" i="4"/>
  <c r="J1628" i="4"/>
  <c r="J1627" i="4"/>
  <c r="J1626" i="4"/>
  <c r="J1625" i="4"/>
  <c r="J1624" i="4"/>
  <c r="J1623" i="4"/>
  <c r="J1622" i="4"/>
  <c r="J1621" i="4"/>
  <c r="J1620" i="4"/>
  <c r="J1619" i="4"/>
  <c r="J1618" i="4"/>
  <c r="J1617" i="4"/>
  <c r="J1616" i="4"/>
  <c r="J1615" i="4"/>
  <c r="J1614" i="4"/>
  <c r="J1613" i="4"/>
  <c r="J1612" i="4"/>
  <c r="J1611" i="4"/>
  <c r="J1610" i="4"/>
  <c r="J1609" i="4"/>
  <c r="J1608" i="4"/>
  <c r="J1607" i="4"/>
  <c r="J1606" i="4"/>
  <c r="J1605" i="4"/>
  <c r="J1604" i="4"/>
  <c r="J1603" i="4"/>
  <c r="J1602" i="4"/>
  <c r="J1601" i="4"/>
  <c r="J1600" i="4"/>
  <c r="J1599" i="4"/>
  <c r="J1598" i="4"/>
  <c r="J1597" i="4"/>
  <c r="J1596" i="4"/>
  <c r="J1595" i="4"/>
  <c r="J1594" i="4"/>
  <c r="J1593" i="4"/>
  <c r="J1592" i="4"/>
  <c r="J1591" i="4"/>
  <c r="J1590" i="4"/>
  <c r="J1589" i="4"/>
  <c r="J1588" i="4"/>
  <c r="J1587" i="4"/>
  <c r="J1586" i="4"/>
  <c r="J1585" i="4"/>
  <c r="J1584" i="4"/>
  <c r="J1583" i="4"/>
  <c r="J1582" i="4"/>
  <c r="J1581" i="4"/>
  <c r="J1580" i="4"/>
  <c r="J1579" i="4"/>
  <c r="J1578" i="4"/>
  <c r="J1577" i="4"/>
  <c r="J1576" i="4"/>
  <c r="J1575" i="4"/>
  <c r="J1574" i="4"/>
  <c r="J1573" i="4"/>
  <c r="J1572" i="4"/>
  <c r="J1571" i="4"/>
  <c r="J1570" i="4"/>
  <c r="J1569" i="4"/>
  <c r="J1568" i="4"/>
  <c r="J1567" i="4"/>
  <c r="J1566" i="4"/>
  <c r="J1565" i="4"/>
  <c r="J1564" i="4"/>
  <c r="J1563" i="4"/>
  <c r="J1562" i="4"/>
  <c r="J1561" i="4"/>
  <c r="J1560" i="4"/>
  <c r="J1559" i="4"/>
  <c r="J1558" i="4"/>
  <c r="J1557" i="4"/>
  <c r="J1556" i="4"/>
  <c r="J1555" i="4"/>
  <c r="J1554" i="4"/>
  <c r="J1553" i="4"/>
  <c r="J1552" i="4"/>
  <c r="J1551" i="4"/>
  <c r="J1550" i="4"/>
  <c r="J1549" i="4"/>
  <c r="J1548" i="4"/>
  <c r="J1547" i="4"/>
  <c r="J1546" i="4"/>
  <c r="J1545" i="4"/>
  <c r="J1544" i="4"/>
  <c r="J1543" i="4"/>
  <c r="J1542" i="4"/>
  <c r="J1541" i="4"/>
  <c r="J1540" i="4"/>
  <c r="J1539" i="4"/>
  <c r="J1538" i="4"/>
  <c r="J1537" i="4"/>
  <c r="J1536" i="4"/>
  <c r="J1535" i="4"/>
  <c r="J1534" i="4"/>
  <c r="J1533" i="4"/>
  <c r="J1532" i="4"/>
  <c r="J1531" i="4"/>
  <c r="J1530" i="4"/>
  <c r="J1529" i="4"/>
  <c r="J1528" i="4"/>
  <c r="J1527" i="4"/>
  <c r="J1526" i="4"/>
  <c r="J1525" i="4"/>
  <c r="J1524" i="4"/>
  <c r="J1523" i="4"/>
  <c r="J1522" i="4"/>
  <c r="J1521" i="4"/>
  <c r="J1520" i="4"/>
  <c r="J1519" i="4"/>
  <c r="J1518" i="4"/>
  <c r="J1517" i="4"/>
  <c r="J1516" i="4"/>
  <c r="J1515" i="4"/>
  <c r="J1514" i="4"/>
  <c r="J1513" i="4"/>
  <c r="J1512" i="4"/>
  <c r="J1511" i="4"/>
  <c r="J1510" i="4"/>
  <c r="J1509" i="4"/>
  <c r="J1508" i="4"/>
  <c r="J1507" i="4"/>
  <c r="J1506" i="4"/>
  <c r="J1505" i="4"/>
  <c r="J1504" i="4"/>
  <c r="J1503" i="4"/>
  <c r="J1502" i="4"/>
  <c r="J1501" i="4"/>
  <c r="J1500" i="4"/>
  <c r="J1499" i="4"/>
  <c r="J1498" i="4"/>
  <c r="J1497" i="4"/>
  <c r="J1496" i="4"/>
  <c r="J1495" i="4"/>
  <c r="J1494" i="4"/>
  <c r="J1493" i="4"/>
  <c r="J1492" i="4"/>
  <c r="J1491" i="4"/>
  <c r="J1490" i="4"/>
  <c r="J1489" i="4"/>
  <c r="J1488" i="4"/>
  <c r="J1487" i="4"/>
  <c r="J1486" i="4"/>
  <c r="J1485" i="4"/>
  <c r="J1484" i="4"/>
  <c r="J1483" i="4"/>
  <c r="J1482" i="4"/>
  <c r="J1481" i="4"/>
  <c r="J1480" i="4"/>
  <c r="J1479" i="4"/>
  <c r="J1478" i="4"/>
  <c r="J1477" i="4"/>
  <c r="J1476" i="4"/>
  <c r="J1475" i="4"/>
  <c r="J1474" i="4"/>
  <c r="J1473" i="4"/>
  <c r="J1472" i="4"/>
  <c r="J1471" i="4"/>
  <c r="J1470" i="4"/>
  <c r="J1469" i="4"/>
  <c r="J1468" i="4"/>
  <c r="J1467" i="4"/>
  <c r="J1466" i="4"/>
  <c r="J1465" i="4"/>
  <c r="J1464" i="4"/>
  <c r="J1463" i="4"/>
  <c r="J1462" i="4"/>
  <c r="J1461" i="4"/>
  <c r="J1460" i="4"/>
  <c r="J1459" i="4"/>
  <c r="J1458" i="4"/>
  <c r="J1457" i="4"/>
  <c r="J1456" i="4"/>
  <c r="J1455" i="4"/>
  <c r="J1454" i="4"/>
  <c r="J1453" i="4"/>
  <c r="J1452" i="4"/>
  <c r="J1451" i="4"/>
  <c r="J1450" i="4"/>
  <c r="J1449" i="4"/>
  <c r="J1448" i="4"/>
  <c r="J1447" i="4"/>
  <c r="J1446" i="4"/>
  <c r="J1445" i="4"/>
  <c r="J1444" i="4"/>
  <c r="J1443" i="4"/>
  <c r="J1442" i="4"/>
  <c r="J1441" i="4"/>
  <c r="J1440" i="4"/>
  <c r="J1439" i="4"/>
  <c r="J1438" i="4"/>
  <c r="J1437" i="4"/>
  <c r="J1436" i="4"/>
  <c r="J1435" i="4"/>
  <c r="J1434" i="4"/>
  <c r="J1433" i="4"/>
  <c r="J1432" i="4"/>
  <c r="J1431" i="4"/>
  <c r="J1430" i="4"/>
  <c r="J1429" i="4"/>
  <c r="J1428" i="4"/>
  <c r="J1427" i="4"/>
  <c r="J1426" i="4"/>
  <c r="J1425" i="4"/>
  <c r="J1424" i="4"/>
  <c r="J1423" i="4"/>
  <c r="J1422" i="4"/>
  <c r="J1421" i="4"/>
  <c r="J1420" i="4"/>
  <c r="J1419" i="4"/>
  <c r="J1418" i="4"/>
  <c r="J1417" i="4"/>
  <c r="J1416" i="4"/>
  <c r="J1415" i="4"/>
  <c r="J1414" i="4"/>
  <c r="J1413" i="4"/>
  <c r="J1412" i="4"/>
  <c r="J1411" i="4"/>
  <c r="J1410" i="4"/>
  <c r="J1409" i="4"/>
  <c r="J1408" i="4"/>
  <c r="J1407" i="4"/>
  <c r="J1406" i="4"/>
  <c r="J1405" i="4"/>
  <c r="J1404" i="4"/>
  <c r="J1403" i="4"/>
  <c r="J1402" i="4"/>
  <c r="J1401" i="4"/>
  <c r="J1400" i="4"/>
  <c r="J1399" i="4"/>
  <c r="J1398" i="4"/>
  <c r="J1397" i="4"/>
  <c r="J1396" i="4"/>
  <c r="J1395" i="4"/>
  <c r="J1394" i="4"/>
  <c r="J1393" i="4"/>
  <c r="J1392" i="4"/>
  <c r="J1391" i="4"/>
  <c r="J1390" i="4"/>
  <c r="J1389" i="4"/>
  <c r="J1388" i="4"/>
  <c r="J1387" i="4"/>
  <c r="J1386" i="4"/>
  <c r="J1385" i="4"/>
  <c r="J1384" i="4"/>
  <c r="J1383" i="4"/>
  <c r="J1382" i="4"/>
  <c r="J1381" i="4"/>
  <c r="J1380" i="4"/>
  <c r="J1379" i="4"/>
  <c r="J1378" i="4"/>
  <c r="J1377" i="4"/>
  <c r="J1376" i="4"/>
  <c r="J1375" i="4"/>
  <c r="J1374" i="4"/>
  <c r="J1373" i="4"/>
  <c r="J1372" i="4"/>
  <c r="J1371" i="4"/>
  <c r="J1370" i="4"/>
  <c r="J1369" i="4"/>
  <c r="J1368" i="4"/>
  <c r="J1367" i="4"/>
  <c r="J1366" i="4"/>
  <c r="J1365" i="4"/>
  <c r="J1364" i="4"/>
  <c r="J1363" i="4"/>
  <c r="J1362" i="4"/>
  <c r="J1361" i="4"/>
  <c r="J1360" i="4"/>
  <c r="J1359" i="4"/>
  <c r="J1358" i="4"/>
  <c r="J1357" i="4"/>
  <c r="J1356" i="4"/>
  <c r="J1355" i="4"/>
  <c r="J1354" i="4"/>
  <c r="J1353" i="4"/>
  <c r="J1352" i="4"/>
  <c r="J1351" i="4"/>
  <c r="J1350" i="4"/>
  <c r="J1349" i="4"/>
  <c r="J1348" i="4"/>
  <c r="J1347" i="4"/>
  <c r="J1346" i="4"/>
  <c r="J1345" i="4"/>
  <c r="J1344" i="4"/>
  <c r="J1343" i="4"/>
  <c r="J1342" i="4"/>
  <c r="J1341" i="4"/>
  <c r="J1340" i="4"/>
  <c r="J1339" i="4"/>
  <c r="J1338" i="4"/>
  <c r="J1337" i="4"/>
  <c r="J1336" i="4"/>
  <c r="J1335" i="4"/>
  <c r="J1334" i="4"/>
  <c r="J1333" i="4"/>
  <c r="J1332" i="4"/>
  <c r="J1331" i="4"/>
  <c r="J1330" i="4"/>
  <c r="J1329" i="4"/>
  <c r="J1328" i="4"/>
  <c r="J1327" i="4"/>
  <c r="J1326" i="4"/>
  <c r="J1325" i="4"/>
  <c r="J1324" i="4"/>
  <c r="J1323" i="4"/>
  <c r="J1322" i="4"/>
  <c r="J1321" i="4"/>
  <c r="J1320" i="4"/>
  <c r="J1319" i="4"/>
  <c r="J1318" i="4"/>
  <c r="J1317" i="4"/>
  <c r="J1316" i="4"/>
  <c r="J1315" i="4"/>
  <c r="J1314" i="4"/>
  <c r="J1313" i="4"/>
  <c r="J1312" i="4"/>
  <c r="J1311" i="4"/>
  <c r="J1310" i="4"/>
  <c r="J1309" i="4"/>
  <c r="J1308" i="4"/>
  <c r="J1307" i="4"/>
  <c r="J1306" i="4"/>
  <c r="J1305" i="4"/>
  <c r="J1304" i="4"/>
  <c r="J1303" i="4"/>
  <c r="J1302" i="4"/>
  <c r="J1301" i="4"/>
  <c r="J1300" i="4"/>
  <c r="J1299" i="4"/>
  <c r="J1298" i="4"/>
  <c r="J1297" i="4"/>
  <c r="J1296" i="4"/>
  <c r="J1295" i="4"/>
  <c r="J1294" i="4"/>
  <c r="J1293" i="4"/>
  <c r="J1292" i="4"/>
  <c r="J1291" i="4"/>
  <c r="J1290" i="4"/>
  <c r="J1289" i="4"/>
  <c r="J1288" i="4"/>
  <c r="J1287" i="4"/>
  <c r="J1286" i="4"/>
  <c r="J1285" i="4"/>
  <c r="J1284" i="4"/>
  <c r="J1283" i="4"/>
  <c r="J1282" i="4"/>
  <c r="J1281" i="4"/>
  <c r="J1280" i="4"/>
  <c r="J1279" i="4"/>
  <c r="J1278" i="4"/>
  <c r="J1277" i="4"/>
  <c r="J1276" i="4"/>
  <c r="J1275" i="4"/>
  <c r="J1274" i="4"/>
  <c r="J1273" i="4"/>
  <c r="J1272" i="4"/>
  <c r="J1271" i="4"/>
  <c r="J1270" i="4"/>
  <c r="J1269" i="4"/>
  <c r="J1268" i="4"/>
  <c r="J1267" i="4"/>
  <c r="J1266" i="4"/>
  <c r="J1265" i="4"/>
  <c r="J1264" i="4"/>
  <c r="J1263" i="4"/>
  <c r="J1262" i="4"/>
  <c r="J1261" i="4"/>
  <c r="J1260" i="4"/>
  <c r="J1259" i="4"/>
  <c r="J1258" i="4"/>
  <c r="J1257" i="4"/>
  <c r="J1256" i="4"/>
  <c r="J1255" i="4"/>
  <c r="J1254" i="4"/>
  <c r="J1253" i="4"/>
  <c r="J1252" i="4"/>
  <c r="J1251" i="4"/>
  <c r="J1250" i="4"/>
  <c r="J1249" i="4"/>
  <c r="J1248" i="4"/>
  <c r="J1247" i="4"/>
  <c r="J1246" i="4"/>
  <c r="J1245" i="4"/>
  <c r="J1244" i="4"/>
  <c r="J1243" i="4"/>
  <c r="J1242" i="4"/>
  <c r="J1241" i="4"/>
  <c r="J1240" i="4"/>
  <c r="J1239" i="4"/>
  <c r="J1238" i="4"/>
  <c r="J1237" i="4"/>
  <c r="J1236" i="4"/>
  <c r="J1235" i="4"/>
  <c r="J1234" i="4"/>
  <c r="J1233" i="4"/>
  <c r="J1232" i="4"/>
  <c r="J1231" i="4"/>
  <c r="J1230" i="4"/>
  <c r="J1229" i="4"/>
  <c r="J1228" i="4"/>
  <c r="J1227" i="4"/>
  <c r="J1226" i="4"/>
  <c r="J1225" i="4"/>
  <c r="J1224" i="4"/>
  <c r="J1223" i="4"/>
  <c r="J1222" i="4"/>
  <c r="J1221" i="4"/>
  <c r="J1220" i="4"/>
  <c r="J1219" i="4"/>
  <c r="J1218" i="4"/>
  <c r="J1217" i="4"/>
  <c r="J1216" i="4"/>
  <c r="J1215" i="4"/>
  <c r="J1214" i="4"/>
  <c r="J1213" i="4"/>
  <c r="J1212" i="4"/>
  <c r="J1211" i="4"/>
  <c r="J1210" i="4"/>
  <c r="J1209" i="4"/>
  <c r="J1208" i="4"/>
  <c r="J1207" i="4"/>
  <c r="J1206" i="4"/>
  <c r="J1205" i="4"/>
  <c r="J1204" i="4"/>
  <c r="J1203" i="4"/>
  <c r="J1202" i="4"/>
  <c r="J1201" i="4"/>
  <c r="J1200" i="4"/>
  <c r="J1199" i="4"/>
  <c r="J1198" i="4"/>
  <c r="J1197" i="4"/>
  <c r="J1196" i="4"/>
  <c r="J1195" i="4"/>
  <c r="J1194" i="4"/>
  <c r="J1193" i="4"/>
  <c r="J1192" i="4"/>
  <c r="J1191" i="4"/>
  <c r="J1190" i="4"/>
  <c r="J1189" i="4"/>
  <c r="J1188" i="4"/>
  <c r="J1187" i="4"/>
  <c r="J1186" i="4"/>
  <c r="J1185" i="4"/>
  <c r="J1184" i="4"/>
  <c r="J1183" i="4"/>
  <c r="J1182" i="4"/>
  <c r="J1181" i="4"/>
  <c r="J1180" i="4"/>
  <c r="J1179" i="4"/>
  <c r="J1178" i="4"/>
  <c r="J1177" i="4"/>
  <c r="J1176" i="4"/>
  <c r="J1175" i="4"/>
  <c r="J1174" i="4"/>
  <c r="J1173" i="4"/>
  <c r="J1172" i="4"/>
  <c r="J1171" i="4"/>
  <c r="J1170" i="4"/>
  <c r="J1169" i="4"/>
  <c r="J1168" i="4"/>
  <c r="J1167" i="4"/>
  <c r="J1166" i="4"/>
  <c r="J1165" i="4"/>
  <c r="J1164" i="4"/>
  <c r="J1163" i="4"/>
  <c r="J1162" i="4"/>
  <c r="J1161" i="4"/>
  <c r="J1160" i="4"/>
  <c r="J1159" i="4"/>
  <c r="J1158" i="4"/>
  <c r="J1157" i="4"/>
  <c r="J1156" i="4"/>
  <c r="J1155" i="4"/>
  <c r="J1154" i="4"/>
  <c r="J1153" i="4"/>
  <c r="J1152" i="4"/>
  <c r="J1151" i="4"/>
  <c r="J1150" i="4"/>
  <c r="J1149" i="4"/>
  <c r="J1148" i="4"/>
  <c r="J1147" i="4"/>
  <c r="J1146" i="4"/>
  <c r="J1145" i="4"/>
  <c r="J1144" i="4"/>
  <c r="J1143" i="4"/>
  <c r="J1142" i="4"/>
  <c r="J1141" i="4"/>
  <c r="J1140" i="4"/>
  <c r="J1139" i="4"/>
  <c r="J1138" i="4"/>
  <c r="J1137" i="4"/>
  <c r="J1136" i="4"/>
  <c r="J1135" i="4"/>
  <c r="J1134" i="4"/>
  <c r="J1133" i="4"/>
  <c r="J1132" i="4"/>
  <c r="J1131" i="4"/>
  <c r="J1130" i="4"/>
  <c r="J1129" i="4"/>
  <c r="J1128" i="4"/>
  <c r="J1127" i="4"/>
  <c r="J1126" i="4"/>
  <c r="J1125" i="4"/>
  <c r="J1124" i="4"/>
  <c r="J1123" i="4"/>
  <c r="J1122" i="4"/>
  <c r="J1121" i="4"/>
  <c r="J1120" i="4"/>
  <c r="J1119" i="4"/>
  <c r="J1118" i="4"/>
  <c r="J1117" i="4"/>
  <c r="J1116" i="4"/>
  <c r="J1115" i="4"/>
  <c r="J1114" i="4"/>
  <c r="J1113" i="4"/>
  <c r="J1112" i="4"/>
  <c r="J1111" i="4"/>
  <c r="J1110" i="4"/>
  <c r="J1109" i="4"/>
  <c r="J1108" i="4"/>
  <c r="J1107" i="4"/>
  <c r="J1106" i="4"/>
  <c r="J1105" i="4"/>
  <c r="J1104" i="4"/>
  <c r="J1103" i="4"/>
  <c r="J1102" i="4"/>
  <c r="J1101" i="4"/>
  <c r="J1100" i="4"/>
  <c r="J1099" i="4"/>
  <c r="J1098" i="4"/>
  <c r="J1097" i="4"/>
  <c r="J1096" i="4"/>
  <c r="J1095" i="4"/>
  <c r="J1094" i="4"/>
  <c r="J1093" i="4"/>
  <c r="J1092" i="4"/>
  <c r="J1091" i="4"/>
  <c r="J1090" i="4"/>
  <c r="J1089" i="4"/>
  <c r="J1088" i="4"/>
  <c r="J1087" i="4"/>
  <c r="J1086" i="4"/>
  <c r="J1085" i="4"/>
  <c r="J1084" i="4"/>
  <c r="J1083" i="4"/>
  <c r="J1082" i="4"/>
  <c r="J1081" i="4"/>
  <c r="J1080" i="4"/>
  <c r="J1079" i="4"/>
  <c r="J1078" i="4"/>
  <c r="J1077" i="4"/>
  <c r="J1076" i="4"/>
  <c r="J1075" i="4"/>
  <c r="J1074" i="4"/>
  <c r="J1070" i="4"/>
  <c r="J1066" i="4"/>
  <c r="J1065" i="4"/>
  <c r="J1064" i="4"/>
  <c r="J1063" i="4"/>
  <c r="J1062" i="4"/>
  <c r="J1061" i="4"/>
  <c r="J1060" i="4"/>
  <c r="J1059" i="4"/>
  <c r="J1058" i="4"/>
  <c r="J1057" i="4"/>
  <c r="J1056" i="4"/>
  <c r="J1055" i="4"/>
  <c r="J1054" i="4"/>
  <c r="J1053" i="4"/>
  <c r="J1052" i="4"/>
  <c r="J1051" i="4"/>
  <c r="J1050" i="4"/>
  <c r="J1049" i="4"/>
  <c r="J1048" i="4"/>
  <c r="J1047" i="4"/>
  <c r="J1046" i="4"/>
  <c r="J1045" i="4"/>
  <c r="J1044" i="4"/>
  <c r="J1043" i="4"/>
  <c r="J1042" i="4"/>
  <c r="J1041" i="4"/>
  <c r="J1040" i="4"/>
  <c r="J1039" i="4"/>
  <c r="J1038" i="4"/>
  <c r="J1037" i="4"/>
  <c r="J1036" i="4"/>
  <c r="J1035" i="4"/>
  <c r="J1034" i="4"/>
  <c r="J1033" i="4"/>
  <c r="J1032" i="4"/>
  <c r="J1031" i="4"/>
  <c r="J1030" i="4"/>
  <c r="J1029" i="4"/>
  <c r="J1028" i="4"/>
  <c r="J1027" i="4"/>
  <c r="J1026" i="4"/>
  <c r="J1025" i="4"/>
  <c r="J1024" i="4"/>
  <c r="J1023" i="4"/>
  <c r="J1022" i="4"/>
  <c r="J1021" i="4"/>
  <c r="J1020" i="4"/>
  <c r="J1019" i="4"/>
  <c r="J1018" i="4"/>
  <c r="J1017" i="4"/>
  <c r="J1016" i="4"/>
  <c r="J1015" i="4"/>
  <c r="J1014" i="4"/>
  <c r="J1013" i="4"/>
  <c r="J1012" i="4"/>
  <c r="J1011" i="4"/>
  <c r="J1010" i="4"/>
  <c r="J1009" i="4"/>
  <c r="J1008" i="4"/>
  <c r="J1007" i="4"/>
  <c r="J1006" i="4"/>
  <c r="J1005" i="4"/>
  <c r="J1004" i="4"/>
  <c r="J1003" i="4"/>
  <c r="J1002" i="4"/>
  <c r="J1001" i="4"/>
  <c r="J1000" i="4"/>
  <c r="J999" i="4"/>
  <c r="J998" i="4"/>
  <c r="J997" i="4"/>
  <c r="J996" i="4"/>
  <c r="J995" i="4"/>
  <c r="J994" i="4"/>
  <c r="J993" i="4"/>
  <c r="J992" i="4"/>
  <c r="J991" i="4"/>
  <c r="J990" i="4"/>
  <c r="J989" i="4"/>
  <c r="J988" i="4"/>
  <c r="J987" i="4"/>
  <c r="J986" i="4"/>
  <c r="J985" i="4"/>
  <c r="J984" i="4"/>
  <c r="J983" i="4"/>
  <c r="J982" i="4"/>
  <c r="J981" i="4"/>
  <c r="J980" i="4"/>
  <c r="J979" i="4"/>
  <c r="J978" i="4"/>
  <c r="J977" i="4"/>
  <c r="J976" i="4"/>
  <c r="J975" i="4"/>
  <c r="J974" i="4"/>
  <c r="J973" i="4"/>
  <c r="J972" i="4"/>
  <c r="J971" i="4"/>
  <c r="J970" i="4"/>
  <c r="J969" i="4"/>
  <c r="J968" i="4"/>
  <c r="J967" i="4"/>
  <c r="J966" i="4"/>
  <c r="J965" i="4"/>
  <c r="J964" i="4"/>
  <c r="J963" i="4"/>
  <c r="J962" i="4"/>
  <c r="J961" i="4"/>
  <c r="J960" i="4"/>
  <c r="J959" i="4"/>
  <c r="J958" i="4"/>
  <c r="J957" i="4"/>
  <c r="J956" i="4"/>
  <c r="J955" i="4"/>
  <c r="J954" i="4"/>
  <c r="J953" i="4"/>
  <c r="J952" i="4"/>
  <c r="J951" i="4"/>
  <c r="J950" i="4"/>
  <c r="J949" i="4"/>
  <c r="J948" i="4"/>
  <c r="J947" i="4"/>
  <c r="J946" i="4"/>
  <c r="J942" i="4"/>
  <c r="J938" i="4"/>
  <c r="J937" i="4"/>
  <c r="J936" i="4"/>
  <c r="J935" i="4"/>
  <c r="J934" i="4"/>
  <c r="J933" i="4"/>
  <c r="J932" i="4"/>
  <c r="J931" i="4"/>
  <c r="J930" i="4"/>
  <c r="J929" i="4"/>
  <c r="J928" i="4"/>
  <c r="J927" i="4"/>
  <c r="J926" i="4"/>
  <c r="J925" i="4"/>
  <c r="J924" i="4"/>
  <c r="J923" i="4"/>
  <c r="J922" i="4"/>
  <c r="J921" i="4"/>
  <c r="J920" i="4"/>
  <c r="J919" i="4"/>
  <c r="J918" i="4"/>
  <c r="J917" i="4"/>
  <c r="J916" i="4"/>
  <c r="J915" i="4"/>
  <c r="J914" i="4"/>
  <c r="J913" i="4"/>
  <c r="J912" i="4"/>
  <c r="J911" i="4"/>
  <c r="J910" i="4"/>
  <c r="J909" i="4"/>
  <c r="J908" i="4"/>
  <c r="J907" i="4"/>
  <c r="J906" i="4"/>
  <c r="J905" i="4"/>
  <c r="J904" i="4"/>
  <c r="J903" i="4"/>
  <c r="J902" i="4"/>
  <c r="J901" i="4"/>
  <c r="J900" i="4"/>
  <c r="J899" i="4"/>
  <c r="J898" i="4"/>
  <c r="J897" i="4"/>
  <c r="J896" i="4"/>
  <c r="J895" i="4"/>
  <c r="J894" i="4"/>
  <c r="J893" i="4"/>
  <c r="J892" i="4"/>
  <c r="J891" i="4"/>
  <c r="J890" i="4"/>
  <c r="J889" i="4"/>
  <c r="J888" i="4"/>
  <c r="J887" i="4"/>
  <c r="J886" i="4"/>
  <c r="J885" i="4"/>
  <c r="J884" i="4"/>
  <c r="J883" i="4"/>
  <c r="J882" i="4"/>
  <c r="J881" i="4"/>
  <c r="J880" i="4"/>
  <c r="J879" i="4"/>
  <c r="J878" i="4"/>
  <c r="J877" i="4"/>
  <c r="J876" i="4"/>
  <c r="J875" i="4"/>
  <c r="J874" i="4"/>
  <c r="J873" i="4"/>
  <c r="J872" i="4"/>
  <c r="J871" i="4"/>
  <c r="J870" i="4"/>
  <c r="J869" i="4"/>
  <c r="J868" i="4"/>
  <c r="J867" i="4"/>
  <c r="J866" i="4"/>
  <c r="J865" i="4"/>
  <c r="J864" i="4"/>
  <c r="J863" i="4"/>
  <c r="J862" i="4"/>
  <c r="J861" i="4"/>
  <c r="J860" i="4"/>
  <c r="J859" i="4"/>
  <c r="J858" i="4"/>
  <c r="J857" i="4"/>
  <c r="J856" i="4"/>
  <c r="J855" i="4"/>
  <c r="J854" i="4"/>
  <c r="J853" i="4"/>
  <c r="J852" i="4"/>
  <c r="J851" i="4"/>
  <c r="J850" i="4"/>
  <c r="J849" i="4"/>
  <c r="J848" i="4"/>
  <c r="J847" i="4"/>
  <c r="J846" i="4"/>
  <c r="J845" i="4"/>
  <c r="J844" i="4"/>
  <c r="J843" i="4"/>
  <c r="J842" i="4"/>
  <c r="J841" i="4"/>
  <c r="J840" i="4"/>
  <c r="J839" i="4"/>
  <c r="J838" i="4"/>
  <c r="J837" i="4"/>
  <c r="J836" i="4"/>
  <c r="J835" i="4"/>
  <c r="J834" i="4"/>
  <c r="J833" i="4"/>
  <c r="J832" i="4"/>
  <c r="J831" i="4"/>
  <c r="J830" i="4"/>
  <c r="J829" i="4"/>
  <c r="J828" i="4"/>
  <c r="J827" i="4"/>
  <c r="J826" i="4"/>
  <c r="J825" i="4"/>
  <c r="J824" i="4"/>
  <c r="J823" i="4"/>
  <c r="J822" i="4"/>
  <c r="J821" i="4"/>
  <c r="J820" i="4"/>
  <c r="J819" i="4"/>
  <c r="J818" i="4"/>
  <c r="J817" i="4"/>
  <c r="J816" i="4"/>
  <c r="J815" i="4"/>
  <c r="J814" i="4"/>
  <c r="J813" i="4"/>
  <c r="J812" i="4"/>
  <c r="J811" i="4"/>
  <c r="J810" i="4"/>
  <c r="J809" i="4"/>
  <c r="J808" i="4"/>
  <c r="J807" i="4"/>
  <c r="J806" i="4"/>
  <c r="J805" i="4"/>
  <c r="J804" i="4"/>
  <c r="J803" i="4"/>
  <c r="J802" i="4"/>
  <c r="J801" i="4"/>
  <c r="J800" i="4"/>
  <c r="J799" i="4"/>
  <c r="J798" i="4"/>
  <c r="J797" i="4"/>
  <c r="J796" i="4"/>
  <c r="J795" i="4"/>
  <c r="J794" i="4"/>
  <c r="J793" i="4"/>
  <c r="J792" i="4"/>
  <c r="J791" i="4"/>
  <c r="J790" i="4"/>
  <c r="J789" i="4"/>
  <c r="J788" i="4"/>
  <c r="J787" i="4"/>
  <c r="J786" i="4"/>
  <c r="J785" i="4"/>
  <c r="J784" i="4"/>
  <c r="J783" i="4"/>
  <c r="J782" i="4"/>
  <c r="J781" i="4"/>
  <c r="J780" i="4"/>
  <c r="J779" i="4"/>
  <c r="J778" i="4"/>
  <c r="J777" i="4"/>
  <c r="J776" i="4"/>
  <c r="J775" i="4"/>
  <c r="J774" i="4"/>
  <c r="J773" i="4"/>
  <c r="J772" i="4"/>
  <c r="J771" i="4"/>
  <c r="J770" i="4"/>
  <c r="J769" i="4"/>
  <c r="J768" i="4"/>
  <c r="J767" i="4"/>
  <c r="J766" i="4"/>
  <c r="J765" i="4"/>
  <c r="J764" i="4"/>
  <c r="J763" i="4"/>
  <c r="J762" i="4"/>
  <c r="J761" i="4"/>
  <c r="J760" i="4"/>
  <c r="J759" i="4"/>
  <c r="J758" i="4"/>
  <c r="J757" i="4"/>
  <c r="J756" i="4"/>
  <c r="J755" i="4"/>
  <c r="J754" i="4"/>
  <c r="J753" i="4"/>
  <c r="J752" i="4"/>
  <c r="J751" i="4"/>
  <c r="J750" i="4"/>
  <c r="J749" i="4"/>
  <c r="J748" i="4"/>
  <c r="J747" i="4"/>
  <c r="J746" i="4"/>
  <c r="J745" i="4"/>
  <c r="J744" i="4"/>
  <c r="J743" i="4"/>
  <c r="J742" i="4"/>
  <c r="J741" i="4"/>
  <c r="J740" i="4"/>
  <c r="J739" i="4"/>
  <c r="J738" i="4"/>
  <c r="J737" i="4"/>
  <c r="J736" i="4"/>
  <c r="J735" i="4"/>
  <c r="J734" i="4"/>
  <c r="J733" i="4"/>
  <c r="J732" i="4"/>
  <c r="J731" i="4"/>
  <c r="J730" i="4"/>
  <c r="J729" i="4"/>
  <c r="J728" i="4"/>
  <c r="J727" i="4"/>
  <c r="J726" i="4"/>
  <c r="J725" i="4"/>
  <c r="J724" i="4"/>
  <c r="J723" i="4"/>
  <c r="J722" i="4"/>
  <c r="J721" i="4"/>
  <c r="J720" i="4"/>
  <c r="J719" i="4"/>
  <c r="J718" i="4"/>
  <c r="J717" i="4"/>
  <c r="J716" i="4"/>
  <c r="J715" i="4"/>
  <c r="J714" i="4"/>
  <c r="J713" i="4"/>
  <c r="J712" i="4"/>
  <c r="J711" i="4"/>
  <c r="J710" i="4"/>
  <c r="J709" i="4"/>
  <c r="J708" i="4"/>
  <c r="J707" i="4"/>
  <c r="J706" i="4"/>
  <c r="J705" i="4"/>
  <c r="J704" i="4"/>
  <c r="J703" i="4"/>
  <c r="J702" i="4"/>
  <c r="J701" i="4"/>
  <c r="J700" i="4"/>
  <c r="J699" i="4"/>
  <c r="J698" i="4"/>
  <c r="J697" i="4"/>
  <c r="J696" i="4"/>
  <c r="J695" i="4"/>
  <c r="J694" i="4"/>
  <c r="J693" i="4"/>
  <c r="J692" i="4"/>
  <c r="J691" i="4"/>
  <c r="J690" i="4"/>
  <c r="J689" i="4"/>
  <c r="J688" i="4"/>
  <c r="J687" i="4"/>
  <c r="J686" i="4"/>
  <c r="J685" i="4"/>
  <c r="J684" i="4"/>
  <c r="J683" i="4"/>
  <c r="J682" i="4"/>
  <c r="J681" i="4"/>
  <c r="J680" i="4"/>
  <c r="J679" i="4"/>
  <c r="J678" i="4"/>
  <c r="J677" i="4"/>
  <c r="J676" i="4"/>
  <c r="J675" i="4"/>
  <c r="J674" i="4"/>
  <c r="J673" i="4"/>
  <c r="J672" i="4"/>
  <c r="J671" i="4"/>
  <c r="J670" i="4"/>
  <c r="J669" i="4"/>
  <c r="J668" i="4"/>
  <c r="J667" i="4"/>
  <c r="J666" i="4"/>
  <c r="J665" i="4"/>
  <c r="J664" i="4"/>
  <c r="J663" i="4"/>
  <c r="J662" i="4"/>
  <c r="J661" i="4"/>
  <c r="J660" i="4"/>
  <c r="J659" i="4"/>
  <c r="J658" i="4"/>
  <c r="J657" i="4"/>
  <c r="J656" i="4"/>
  <c r="J655" i="4"/>
  <c r="J654" i="4"/>
  <c r="J653" i="4"/>
  <c r="J652" i="4"/>
  <c r="J651" i="4"/>
  <c r="J650" i="4"/>
  <c r="J649" i="4"/>
  <c r="J648" i="4"/>
  <c r="J647" i="4"/>
  <c r="J646" i="4"/>
  <c r="J645" i="4"/>
  <c r="J644" i="4"/>
  <c r="J643" i="4"/>
  <c r="J642" i="4"/>
  <c r="J641" i="4"/>
  <c r="J640" i="4"/>
  <c r="J639" i="4"/>
  <c r="J638" i="4"/>
  <c r="J637" i="4"/>
  <c r="J636" i="4"/>
  <c r="J635" i="4"/>
  <c r="J634" i="4"/>
  <c r="J633" i="4"/>
  <c r="J632" i="4"/>
  <c r="J631" i="4"/>
  <c r="J630" i="4"/>
  <c r="J629" i="4"/>
  <c r="J628" i="4"/>
  <c r="J627" i="4"/>
  <c r="J626" i="4"/>
  <c r="J625" i="4"/>
  <c r="J624" i="4"/>
  <c r="J623" i="4"/>
  <c r="J622" i="4"/>
  <c r="J621" i="4"/>
  <c r="J620" i="4"/>
  <c r="J619" i="4"/>
  <c r="J618" i="4"/>
  <c r="J617" i="4"/>
  <c r="J616" i="4"/>
  <c r="J615" i="4"/>
  <c r="J614" i="4"/>
  <c r="J613" i="4"/>
  <c r="J612" i="4"/>
  <c r="J611" i="4"/>
  <c r="J610" i="4"/>
  <c r="J609" i="4"/>
  <c r="J608" i="4"/>
  <c r="J607" i="4"/>
  <c r="J606" i="4"/>
  <c r="J605" i="4"/>
  <c r="J604" i="4"/>
  <c r="J603" i="4"/>
  <c r="J602" i="4"/>
  <c r="J601" i="4"/>
  <c r="J600" i="4"/>
  <c r="J599" i="4"/>
  <c r="J598" i="4"/>
  <c r="J597" i="4"/>
  <c r="J596" i="4"/>
  <c r="J595" i="4"/>
  <c r="J594" i="4"/>
  <c r="J593" i="4"/>
  <c r="J592" i="4"/>
  <c r="J591" i="4"/>
  <c r="J590" i="4"/>
  <c r="J589" i="4"/>
  <c r="J588" i="4"/>
  <c r="J587" i="4"/>
  <c r="J586" i="4"/>
  <c r="J585" i="4"/>
  <c r="J584" i="4"/>
  <c r="J583" i="4"/>
  <c r="J582" i="4"/>
  <c r="J581" i="4"/>
  <c r="J580" i="4"/>
  <c r="J579" i="4"/>
  <c r="J578" i="4"/>
  <c r="J577" i="4"/>
  <c r="J576" i="4"/>
  <c r="J575" i="4"/>
  <c r="J574" i="4"/>
  <c r="J573" i="4"/>
  <c r="J572" i="4"/>
  <c r="J571" i="4"/>
  <c r="J570" i="4"/>
  <c r="J569" i="4"/>
  <c r="J568" i="4"/>
  <c r="J567" i="4"/>
  <c r="J566" i="4"/>
  <c r="J565" i="4"/>
  <c r="J564" i="4"/>
  <c r="J563" i="4"/>
  <c r="J562" i="4"/>
  <c r="J558" i="4"/>
  <c r="J554" i="4"/>
  <c r="J553" i="4"/>
  <c r="J552" i="4"/>
  <c r="J551" i="4"/>
  <c r="J550" i="4"/>
  <c r="J549" i="4"/>
  <c r="J548" i="4"/>
  <c r="J547" i="4"/>
  <c r="J546" i="4"/>
  <c r="J545" i="4"/>
  <c r="J544" i="4"/>
  <c r="J543" i="4"/>
  <c r="J542" i="4"/>
  <c r="J541" i="4"/>
  <c r="J540" i="4"/>
  <c r="J539" i="4"/>
  <c r="J538" i="4"/>
  <c r="J537" i="4"/>
  <c r="J536" i="4"/>
  <c r="J535" i="4"/>
  <c r="J534" i="4"/>
  <c r="J533" i="4"/>
  <c r="J532" i="4"/>
  <c r="J531" i="4"/>
  <c r="J530" i="4"/>
  <c r="J529" i="4"/>
  <c r="J528" i="4"/>
  <c r="J527" i="4"/>
  <c r="J526" i="4"/>
  <c r="J525" i="4"/>
  <c r="J524" i="4"/>
  <c r="J523" i="4"/>
  <c r="J522" i="4"/>
  <c r="J521" i="4"/>
  <c r="J520" i="4"/>
  <c r="J519" i="4"/>
  <c r="J518" i="4"/>
  <c r="J517" i="4"/>
  <c r="J516" i="4"/>
  <c r="J515" i="4"/>
  <c r="J514" i="4"/>
  <c r="J513" i="4"/>
  <c r="J512" i="4"/>
  <c r="J511" i="4"/>
  <c r="J510" i="4"/>
  <c r="J509" i="4"/>
  <c r="J508" i="4"/>
  <c r="J507" i="4"/>
  <c r="J506" i="4"/>
  <c r="J505" i="4"/>
  <c r="J504" i="4"/>
  <c r="J503" i="4"/>
  <c r="J502" i="4"/>
  <c r="J501" i="4"/>
  <c r="J500" i="4"/>
  <c r="J499" i="4"/>
  <c r="J498" i="4"/>
  <c r="J497" i="4"/>
  <c r="J496" i="4"/>
  <c r="J495" i="4"/>
  <c r="J494" i="4"/>
  <c r="J493" i="4"/>
  <c r="J492" i="4"/>
  <c r="J491" i="4"/>
  <c r="J490" i="4"/>
  <c r="J489" i="4"/>
  <c r="J488" i="4"/>
  <c r="J487" i="4"/>
  <c r="J486" i="4"/>
  <c r="J485" i="4"/>
  <c r="J484" i="4"/>
  <c r="J483" i="4"/>
  <c r="J482" i="4"/>
  <c r="J481" i="4"/>
  <c r="J480" i="4"/>
  <c r="J479" i="4"/>
  <c r="J478" i="4"/>
  <c r="J477" i="4"/>
  <c r="J476" i="4"/>
  <c r="J475" i="4"/>
  <c r="J474" i="4"/>
  <c r="J473" i="4"/>
  <c r="J472" i="4"/>
  <c r="J471" i="4"/>
  <c r="J470" i="4"/>
  <c r="J469" i="4"/>
  <c r="J468" i="4"/>
  <c r="J467" i="4"/>
  <c r="J466" i="4"/>
  <c r="J465" i="4"/>
  <c r="J464" i="4"/>
  <c r="J463" i="4"/>
  <c r="J462" i="4"/>
  <c r="J461" i="4"/>
  <c r="J460" i="4"/>
  <c r="J459" i="4"/>
  <c r="J458" i="4"/>
  <c r="J457" i="4"/>
  <c r="J456" i="4"/>
  <c r="J455" i="4"/>
  <c r="J454" i="4"/>
  <c r="J453" i="4"/>
  <c r="J452" i="4"/>
  <c r="J451" i="4"/>
  <c r="J450" i="4"/>
  <c r="J449" i="4"/>
  <c r="J448" i="4"/>
  <c r="J447" i="4"/>
  <c r="J446" i="4"/>
  <c r="J445" i="4"/>
  <c r="J444" i="4"/>
  <c r="J443" i="4"/>
  <c r="J442" i="4"/>
  <c r="J441" i="4"/>
  <c r="J440" i="4"/>
  <c r="J439" i="4"/>
  <c r="J438" i="4"/>
  <c r="J437" i="4"/>
  <c r="J436" i="4"/>
  <c r="J435" i="4"/>
  <c r="J434" i="4"/>
  <c r="J430" i="4"/>
  <c r="J426" i="4"/>
  <c r="J425" i="4"/>
  <c r="J424" i="4"/>
  <c r="J423" i="4"/>
  <c r="J422" i="4"/>
  <c r="J421" i="4"/>
  <c r="J420" i="4"/>
  <c r="J419" i="4"/>
  <c r="J418" i="4"/>
  <c r="J417" i="4"/>
  <c r="J416" i="4"/>
  <c r="J415" i="4"/>
  <c r="J414" i="4"/>
  <c r="J413" i="4"/>
  <c r="J412" i="4"/>
  <c r="J411" i="4"/>
  <c r="J410" i="4"/>
  <c r="J409" i="4"/>
  <c r="J408" i="4"/>
  <c r="J407" i="4"/>
  <c r="J406" i="4"/>
  <c r="J405" i="4"/>
  <c r="J404" i="4"/>
  <c r="J403" i="4"/>
  <c r="J402" i="4"/>
  <c r="J401" i="4"/>
  <c r="J400" i="4"/>
  <c r="J399" i="4"/>
  <c r="J398" i="4"/>
  <c r="J397" i="4"/>
  <c r="J396" i="4"/>
  <c r="J395" i="4"/>
  <c r="J394" i="4"/>
  <c r="J393" i="4"/>
  <c r="J392" i="4"/>
  <c r="J391" i="4"/>
  <c r="J390" i="4"/>
  <c r="J389" i="4"/>
  <c r="J388" i="4"/>
  <c r="J387" i="4"/>
  <c r="J386" i="4"/>
  <c r="J385" i="4"/>
  <c r="J384" i="4"/>
  <c r="J383" i="4"/>
  <c r="J382" i="4"/>
  <c r="J381" i="4"/>
  <c r="J380" i="4"/>
  <c r="J379" i="4"/>
  <c r="J378" i="4"/>
  <c r="J377" i="4"/>
  <c r="J376" i="4"/>
  <c r="J375" i="4"/>
  <c r="J374" i="4"/>
  <c r="J373" i="4"/>
  <c r="J372" i="4"/>
  <c r="J371" i="4"/>
  <c r="J370" i="4"/>
  <c r="J369" i="4"/>
  <c r="J368" i="4"/>
  <c r="J367" i="4"/>
  <c r="J366" i="4"/>
  <c r="J365" i="4"/>
  <c r="J364" i="4"/>
  <c r="J363" i="4"/>
  <c r="J362" i="4"/>
  <c r="J361" i="4"/>
  <c r="J360" i="4"/>
  <c r="J359" i="4"/>
  <c r="J358" i="4"/>
  <c r="J357" i="4"/>
  <c r="J356" i="4"/>
  <c r="J355" i="4"/>
  <c r="J354" i="4"/>
  <c r="J353" i="4"/>
  <c r="J352" i="4"/>
  <c r="J351" i="4"/>
  <c r="J350" i="4"/>
  <c r="J349" i="4"/>
  <c r="J348" i="4"/>
  <c r="J347" i="4"/>
  <c r="J346" i="4"/>
  <c r="J345" i="4"/>
  <c r="J344" i="4"/>
  <c r="J343" i="4"/>
  <c r="J342" i="4"/>
  <c r="J341" i="4"/>
  <c r="J340" i="4"/>
  <c r="J339" i="4"/>
  <c r="J338" i="4"/>
  <c r="J337" i="4"/>
  <c r="J336" i="4"/>
  <c r="J335" i="4"/>
  <c r="J334" i="4"/>
  <c r="J333" i="4"/>
  <c r="J332" i="4"/>
  <c r="J331" i="4"/>
  <c r="J330" i="4"/>
  <c r="J329" i="4"/>
  <c r="J328" i="4"/>
  <c r="J327" i="4"/>
  <c r="J326" i="4"/>
  <c r="J325" i="4"/>
  <c r="J324" i="4"/>
  <c r="J323" i="4"/>
  <c r="J322" i="4"/>
  <c r="J321" i="4"/>
  <c r="J320" i="4"/>
  <c r="J319" i="4"/>
  <c r="J318" i="4"/>
  <c r="J317" i="4"/>
  <c r="J316" i="4"/>
  <c r="J315" i="4"/>
  <c r="J314" i="4"/>
  <c r="J313" i="4"/>
  <c r="J312" i="4"/>
  <c r="J311" i="4"/>
  <c r="J310" i="4"/>
  <c r="J309" i="4"/>
  <c r="J308" i="4"/>
  <c r="J307" i="4"/>
  <c r="J306" i="4"/>
  <c r="J305" i="4"/>
  <c r="J304" i="4"/>
  <c r="J303" i="4"/>
  <c r="J302" i="4"/>
  <c r="J301" i="4"/>
  <c r="J300" i="4"/>
  <c r="J299" i="4"/>
  <c r="J298" i="4"/>
  <c r="J297" i="4"/>
  <c r="J296" i="4"/>
  <c r="J295" i="4"/>
  <c r="J294" i="4"/>
  <c r="J293" i="4"/>
  <c r="J292" i="4"/>
  <c r="J291" i="4"/>
  <c r="J290" i="4"/>
  <c r="J289" i="4"/>
  <c r="J288" i="4"/>
  <c r="J287" i="4"/>
  <c r="J286" i="4"/>
  <c r="J285" i="4"/>
  <c r="J284" i="4"/>
  <c r="J283" i="4"/>
  <c r="J282" i="4"/>
  <c r="J281" i="4"/>
  <c r="J280" i="4"/>
  <c r="J279" i="4"/>
  <c r="J278" i="4"/>
  <c r="J277" i="4"/>
  <c r="J276" i="4"/>
  <c r="J275" i="4"/>
  <c r="J274" i="4"/>
  <c r="J273" i="4"/>
  <c r="J272" i="4"/>
  <c r="J271" i="4"/>
  <c r="J270" i="4"/>
  <c r="J269" i="4"/>
  <c r="J268" i="4"/>
  <c r="J267" i="4"/>
  <c r="J266" i="4"/>
  <c r="J265" i="4"/>
  <c r="J264" i="4"/>
  <c r="J263" i="4"/>
  <c r="J262" i="4"/>
  <c r="J261" i="4"/>
  <c r="J260" i="4"/>
  <c r="J259" i="4"/>
  <c r="J258" i="4"/>
  <c r="J257" i="4"/>
  <c r="J256" i="4"/>
  <c r="J255" i="4"/>
  <c r="J254" i="4"/>
  <c r="J253" i="4"/>
  <c r="J252" i="4"/>
  <c r="J251" i="4"/>
  <c r="J250" i="4"/>
  <c r="J249" i="4"/>
  <c r="J248" i="4"/>
  <c r="J247" i="4"/>
  <c r="J246" i="4"/>
  <c r="J245" i="4"/>
  <c r="J244" i="4"/>
  <c r="J243" i="4"/>
  <c r="J242" i="4"/>
  <c r="J241" i="4"/>
  <c r="J240" i="4"/>
  <c r="J239" i="4"/>
  <c r="J238" i="4"/>
  <c r="J237" i="4"/>
  <c r="J236" i="4"/>
  <c r="J235" i="4"/>
  <c r="J234" i="4"/>
  <c r="J233" i="4"/>
  <c r="J232" i="4"/>
  <c r="J231" i="4"/>
  <c r="J230" i="4"/>
  <c r="J229" i="4"/>
  <c r="J228" i="4"/>
  <c r="J227" i="4"/>
  <c r="J226" i="4"/>
  <c r="J225" i="4"/>
  <c r="J224" i="4"/>
  <c r="J223" i="4"/>
  <c r="J222" i="4"/>
  <c r="J221" i="4"/>
  <c r="J220" i="4"/>
  <c r="J219" i="4"/>
  <c r="J218" i="4"/>
  <c r="J217" i="4"/>
  <c r="J216" i="4"/>
  <c r="J215" i="4"/>
  <c r="J214" i="4"/>
  <c r="J213" i="4"/>
  <c r="J212" i="4"/>
  <c r="J211" i="4"/>
  <c r="J210" i="4"/>
  <c r="J209" i="4"/>
  <c r="J208" i="4"/>
  <c r="J207" i="4"/>
  <c r="J206" i="4"/>
  <c r="J205" i="4"/>
  <c r="J204" i="4"/>
  <c r="J203" i="4"/>
  <c r="J202" i="4"/>
  <c r="J201" i="4"/>
  <c r="J200" i="4"/>
  <c r="J199" i="4"/>
  <c r="J198" i="4"/>
  <c r="J197" i="4"/>
  <c r="J196" i="4"/>
  <c r="J195" i="4"/>
  <c r="J194" i="4"/>
  <c r="J193" i="4"/>
  <c r="J192" i="4"/>
  <c r="J191" i="4"/>
  <c r="J190" i="4"/>
  <c r="J189" i="4"/>
  <c r="J188" i="4"/>
  <c r="J187" i="4"/>
  <c r="J186" i="4"/>
  <c r="J185" i="4"/>
  <c r="J184" i="4"/>
  <c r="J183" i="4"/>
  <c r="J182" i="4"/>
  <c r="J181" i="4"/>
  <c r="J180" i="4"/>
  <c r="J179" i="4"/>
  <c r="J178" i="4"/>
  <c r="J177" i="4"/>
  <c r="J176" i="4"/>
  <c r="J175" i="4"/>
  <c r="J174" i="4"/>
  <c r="J173" i="4"/>
  <c r="J172" i="4"/>
  <c r="J171" i="4"/>
  <c r="J170" i="4"/>
  <c r="J169" i="4"/>
  <c r="J168" i="4"/>
  <c r="J167" i="4"/>
  <c r="J166" i="4"/>
  <c r="J165" i="4"/>
  <c r="J164" i="4"/>
  <c r="J163" i="4"/>
  <c r="J162" i="4"/>
  <c r="J161" i="4"/>
  <c r="J160" i="4"/>
  <c r="J159" i="4"/>
  <c r="J158" i="4"/>
  <c r="J157" i="4"/>
  <c r="J156" i="4"/>
  <c r="J155" i="4"/>
  <c r="J154" i="4"/>
  <c r="J153" i="4"/>
  <c r="J152" i="4"/>
  <c r="J151" i="4"/>
  <c r="J150" i="4"/>
  <c r="J149" i="4"/>
  <c r="J148" i="4"/>
  <c r="J147" i="4"/>
  <c r="J146" i="4"/>
  <c r="J145" i="4"/>
  <c r="J144" i="4"/>
  <c r="J143" i="4"/>
  <c r="J142" i="4"/>
  <c r="J141" i="4"/>
  <c r="J140" i="4"/>
  <c r="J139" i="4"/>
  <c r="J138" i="4"/>
  <c r="J137" i="4"/>
  <c r="J136" i="4"/>
  <c r="J135" i="4"/>
  <c r="J134" i="4"/>
  <c r="J133" i="4"/>
  <c r="J132" i="4"/>
  <c r="J131" i="4"/>
  <c r="J130" i="4"/>
  <c r="J129" i="4"/>
  <c r="J128" i="4"/>
  <c r="J127" i="4"/>
  <c r="J126" i="4"/>
  <c r="J125" i="4"/>
  <c r="J124" i="4"/>
  <c r="J123" i="4"/>
  <c r="J122" i="4"/>
  <c r="J121" i="4"/>
  <c r="J120" i="4"/>
  <c r="J119" i="4"/>
  <c r="J118" i="4"/>
  <c r="J117" i="4"/>
  <c r="J116" i="4"/>
  <c r="J115" i="4"/>
  <c r="J114" i="4"/>
  <c r="J113" i="4"/>
  <c r="J112" i="4"/>
  <c r="J111" i="4"/>
  <c r="J110" i="4"/>
  <c r="J109" i="4"/>
  <c r="J108" i="4"/>
  <c r="J107" i="4"/>
  <c r="J106" i="4"/>
  <c r="J105" i="4"/>
  <c r="J104" i="4"/>
  <c r="J103" i="4"/>
  <c r="J102" i="4"/>
  <c r="J101" i="4"/>
  <c r="J100" i="4"/>
  <c r="J99" i="4"/>
  <c r="J98" i="4"/>
  <c r="J97" i="4"/>
  <c r="J96" i="4"/>
  <c r="J95" i="4"/>
  <c r="J94" i="4"/>
  <c r="J93" i="4"/>
  <c r="J92" i="4"/>
  <c r="J91" i="4"/>
  <c r="J90" i="4"/>
  <c r="J89" i="4"/>
  <c r="J88" i="4"/>
  <c r="J87" i="4"/>
  <c r="J86" i="4"/>
  <c r="J85" i="4"/>
  <c r="J84" i="4"/>
  <c r="J83" i="4"/>
  <c r="J82" i="4"/>
  <c r="J81" i="4"/>
  <c r="J80" i="4"/>
  <c r="J79" i="4"/>
  <c r="J78" i="4"/>
  <c r="J77" i="4"/>
  <c r="J76" i="4"/>
  <c r="J75" i="4"/>
  <c r="J74" i="4"/>
  <c r="J73" i="4"/>
  <c r="J72" i="4"/>
  <c r="J71" i="4"/>
  <c r="J70" i="4"/>
  <c r="J69" i="4"/>
  <c r="J68" i="4"/>
  <c r="J67" i="4"/>
  <c r="J66" i="4"/>
  <c r="J65" i="4"/>
  <c r="J64" i="4"/>
  <c r="J63" i="4"/>
  <c r="J62" i="4"/>
  <c r="J61" i="4"/>
  <c r="J60" i="4"/>
  <c r="J59" i="4"/>
  <c r="J58" i="4"/>
  <c r="J57" i="4"/>
  <c r="J56" i="4"/>
  <c r="J55" i="4"/>
  <c r="J54" i="4"/>
  <c r="J53" i="4"/>
  <c r="J52" i="4"/>
  <c r="J51" i="4"/>
  <c r="J50" i="4"/>
  <c r="J49" i="4"/>
  <c r="J48" i="4"/>
  <c r="J47" i="4"/>
  <c r="J46" i="4"/>
  <c r="J45" i="4"/>
  <c r="J44" i="4"/>
  <c r="J43" i="4"/>
  <c r="J42" i="4"/>
  <c r="J41" i="4"/>
  <c r="J40" i="4"/>
  <c r="J39" i="4"/>
  <c r="J38" i="4"/>
  <c r="J37" i="4"/>
  <c r="J36" i="4"/>
  <c r="J35" i="4"/>
  <c r="J34" i="4"/>
  <c r="J33" i="4"/>
  <c r="J32" i="4"/>
  <c r="J31" i="4"/>
  <c r="J30" i="4"/>
  <c r="J29" i="4"/>
  <c r="J28" i="4"/>
  <c r="J27" i="4"/>
  <c r="J26" i="4"/>
  <c r="J25" i="4"/>
  <c r="J24" i="4"/>
  <c r="J23" i="4"/>
  <c r="J22" i="4"/>
  <c r="J21" i="4"/>
  <c r="J20" i="4"/>
  <c r="J19" i="4"/>
  <c r="H19" i="4"/>
  <c r="H21" i="4" s="1"/>
  <c r="H23" i="4" s="1"/>
  <c r="H25" i="4" s="1"/>
  <c r="H27" i="4" s="1"/>
  <c r="H29" i="4" s="1"/>
  <c r="H31" i="4" s="1"/>
  <c r="H33" i="4" s="1"/>
  <c r="H35" i="4" s="1"/>
  <c r="H37" i="4" s="1"/>
  <c r="H39" i="4" s="1"/>
  <c r="H41" i="4" s="1"/>
  <c r="H43" i="4" s="1"/>
  <c r="H45" i="4" s="1"/>
  <c r="H47" i="4" s="1"/>
  <c r="H49" i="4" s="1"/>
  <c r="H51" i="4" s="1"/>
  <c r="H53" i="4" s="1"/>
  <c r="H55" i="4" s="1"/>
  <c r="H57" i="4" s="1"/>
  <c r="H59" i="4" s="1"/>
  <c r="H61" i="4" s="1"/>
  <c r="H63" i="4" s="1"/>
  <c r="H65" i="4" s="1"/>
  <c r="H67" i="4" s="1"/>
  <c r="H69" i="4" s="1"/>
  <c r="H71" i="4" s="1"/>
  <c r="H73" i="4" s="1"/>
  <c r="H75" i="4" s="1"/>
  <c r="H77" i="4" s="1"/>
  <c r="H79" i="4" s="1"/>
  <c r="H81" i="4" s="1"/>
  <c r="H83" i="4" s="1"/>
  <c r="H85" i="4" s="1"/>
  <c r="H87" i="4" s="1"/>
  <c r="H89" i="4" s="1"/>
  <c r="H91" i="4" s="1"/>
  <c r="H93" i="4" s="1"/>
  <c r="H95" i="4" s="1"/>
  <c r="H97" i="4" s="1"/>
  <c r="H99" i="4" s="1"/>
  <c r="H101" i="4" s="1"/>
  <c r="H103" i="4" s="1"/>
  <c r="H105" i="4" s="1"/>
  <c r="H107" i="4" s="1"/>
  <c r="H109" i="4" s="1"/>
  <c r="H111" i="4" s="1"/>
  <c r="H113" i="4" s="1"/>
  <c r="H115" i="4" s="1"/>
  <c r="H117" i="4" s="1"/>
  <c r="H119" i="4" s="1"/>
  <c r="H121" i="4" s="1"/>
  <c r="H123" i="4" s="1"/>
  <c r="H125" i="4" s="1"/>
  <c r="H127" i="4" s="1"/>
  <c r="H129" i="4" s="1"/>
  <c r="H131" i="4" s="1"/>
  <c r="H133" i="4" s="1"/>
  <c r="H135" i="4" s="1"/>
  <c r="H137" i="4" s="1"/>
  <c r="H139" i="4" s="1"/>
  <c r="H141" i="4" s="1"/>
  <c r="H143" i="4" s="1"/>
  <c r="H145" i="4" s="1"/>
  <c r="H147" i="4" s="1"/>
  <c r="H149" i="4" s="1"/>
  <c r="H151" i="4" s="1"/>
  <c r="H153" i="4" s="1"/>
  <c r="H155" i="4" s="1"/>
  <c r="H157" i="4" s="1"/>
  <c r="H159" i="4" s="1"/>
  <c r="H161" i="4" s="1"/>
  <c r="H163" i="4" s="1"/>
  <c r="H165" i="4" s="1"/>
  <c r="H167" i="4" s="1"/>
  <c r="H169" i="4" s="1"/>
  <c r="H171" i="4" s="1"/>
  <c r="H173" i="4" s="1"/>
  <c r="H175" i="4" s="1"/>
  <c r="H177" i="4" s="1"/>
  <c r="H179" i="4" s="1"/>
  <c r="H181" i="4" s="1"/>
  <c r="H183" i="4" s="1"/>
  <c r="H185" i="4" s="1"/>
  <c r="H187" i="4" s="1"/>
  <c r="H189" i="4" s="1"/>
  <c r="H191" i="4" s="1"/>
  <c r="H193" i="4" s="1"/>
  <c r="H195" i="4" s="1"/>
  <c r="H197" i="4" s="1"/>
  <c r="H199" i="4" s="1"/>
  <c r="H201" i="4" s="1"/>
  <c r="H203" i="4" s="1"/>
  <c r="H205" i="4" s="1"/>
  <c r="H207" i="4" s="1"/>
  <c r="H209" i="4" s="1"/>
  <c r="H211" i="4" s="1"/>
  <c r="H213" i="4" s="1"/>
  <c r="H215" i="4" s="1"/>
  <c r="H217" i="4" s="1"/>
  <c r="H219" i="4" s="1"/>
  <c r="H221" i="4" s="1"/>
  <c r="H223" i="4" s="1"/>
  <c r="H225" i="4" s="1"/>
  <c r="H227" i="4" s="1"/>
  <c r="H229" i="4" s="1"/>
  <c r="H231" i="4" s="1"/>
  <c r="H233" i="4" s="1"/>
  <c r="H235" i="4" s="1"/>
  <c r="H237" i="4" s="1"/>
  <c r="H239" i="4" s="1"/>
  <c r="H241" i="4" s="1"/>
  <c r="H243" i="4" s="1"/>
  <c r="H245" i="4" s="1"/>
  <c r="H247" i="4" s="1"/>
  <c r="H249" i="4" s="1"/>
  <c r="H251" i="4" s="1"/>
  <c r="H253" i="4" s="1"/>
  <c r="H255" i="4" s="1"/>
  <c r="H257" i="4" s="1"/>
  <c r="H259" i="4" s="1"/>
  <c r="H261" i="4" s="1"/>
  <c r="H263" i="4" s="1"/>
  <c r="H265" i="4" s="1"/>
  <c r="H267" i="4" s="1"/>
  <c r="H269" i="4" s="1"/>
  <c r="H271" i="4" s="1"/>
  <c r="H273" i="4" s="1"/>
  <c r="H275" i="4" s="1"/>
  <c r="H277" i="4" s="1"/>
  <c r="H279" i="4" s="1"/>
  <c r="H281" i="4" s="1"/>
  <c r="H283" i="4" s="1"/>
  <c r="H285" i="4" s="1"/>
  <c r="H287" i="4" s="1"/>
  <c r="H289" i="4" s="1"/>
  <c r="H291" i="4" s="1"/>
  <c r="H293" i="4" s="1"/>
  <c r="H295" i="4" s="1"/>
  <c r="H297" i="4" s="1"/>
  <c r="H299" i="4" s="1"/>
  <c r="H301" i="4" s="1"/>
  <c r="H303" i="4" s="1"/>
  <c r="H305" i="4" s="1"/>
  <c r="H307" i="4" s="1"/>
  <c r="H309" i="4" s="1"/>
  <c r="H311" i="4" s="1"/>
  <c r="H313" i="4" s="1"/>
  <c r="H315" i="4" s="1"/>
  <c r="H317" i="4" s="1"/>
  <c r="H319" i="4" s="1"/>
  <c r="H321" i="4" s="1"/>
  <c r="H323" i="4" s="1"/>
  <c r="H325" i="4" s="1"/>
  <c r="H327" i="4" s="1"/>
  <c r="H329" i="4" s="1"/>
  <c r="H331" i="4" s="1"/>
  <c r="H333" i="4" s="1"/>
  <c r="H335" i="4" s="1"/>
  <c r="H337" i="4" s="1"/>
  <c r="H339" i="4" s="1"/>
  <c r="H341" i="4" s="1"/>
  <c r="H343" i="4" s="1"/>
  <c r="H345" i="4" s="1"/>
  <c r="H347" i="4" s="1"/>
  <c r="H349" i="4" s="1"/>
  <c r="H351" i="4" s="1"/>
  <c r="H353" i="4" s="1"/>
  <c r="H355" i="4" s="1"/>
  <c r="H357" i="4" s="1"/>
  <c r="H359" i="4" s="1"/>
  <c r="H361" i="4" s="1"/>
  <c r="H363" i="4" s="1"/>
  <c r="H365" i="4" s="1"/>
  <c r="H367" i="4" s="1"/>
  <c r="H369" i="4" s="1"/>
  <c r="H371" i="4" s="1"/>
  <c r="H373" i="4" s="1"/>
  <c r="H375" i="4" s="1"/>
  <c r="H377" i="4" s="1"/>
  <c r="H379" i="4" s="1"/>
  <c r="H381" i="4" s="1"/>
  <c r="H383" i="4" s="1"/>
  <c r="H385" i="4" s="1"/>
  <c r="H387" i="4" s="1"/>
  <c r="H389" i="4" s="1"/>
  <c r="H391" i="4" s="1"/>
  <c r="H393" i="4" s="1"/>
  <c r="H395" i="4" s="1"/>
  <c r="H397" i="4" s="1"/>
  <c r="H399" i="4" s="1"/>
  <c r="H401" i="4" s="1"/>
  <c r="H403" i="4" s="1"/>
  <c r="H405" i="4" s="1"/>
  <c r="H407" i="4" s="1"/>
  <c r="H409" i="4" s="1"/>
  <c r="H411" i="4" s="1"/>
  <c r="H413" i="4" s="1"/>
  <c r="H415" i="4" s="1"/>
  <c r="H417" i="4" s="1"/>
  <c r="H419" i="4" s="1"/>
  <c r="H421" i="4" s="1"/>
  <c r="H423" i="4" s="1"/>
  <c r="H425" i="4" s="1"/>
  <c r="H427" i="4" s="1"/>
  <c r="H429" i="4" s="1"/>
  <c r="H431" i="4" s="1"/>
  <c r="H433" i="4" s="1"/>
  <c r="H435" i="4" s="1"/>
  <c r="H437" i="4" s="1"/>
  <c r="H439" i="4" s="1"/>
  <c r="H441" i="4" s="1"/>
  <c r="H443" i="4" s="1"/>
  <c r="H445" i="4" s="1"/>
  <c r="H447" i="4" s="1"/>
  <c r="H449" i="4" s="1"/>
  <c r="H451" i="4" s="1"/>
  <c r="H453" i="4" s="1"/>
  <c r="H455" i="4" s="1"/>
  <c r="H457" i="4" s="1"/>
  <c r="H459" i="4" s="1"/>
  <c r="H461" i="4" s="1"/>
  <c r="H463" i="4" s="1"/>
  <c r="H465" i="4" s="1"/>
  <c r="H467" i="4" s="1"/>
  <c r="H469" i="4" s="1"/>
  <c r="H471" i="4" s="1"/>
  <c r="H473" i="4" s="1"/>
  <c r="H475" i="4" s="1"/>
  <c r="H477" i="4" s="1"/>
  <c r="H479" i="4" s="1"/>
  <c r="H481" i="4" s="1"/>
  <c r="H483" i="4" s="1"/>
  <c r="H485" i="4" s="1"/>
  <c r="H487" i="4" s="1"/>
  <c r="H489" i="4" s="1"/>
  <c r="H491" i="4" s="1"/>
  <c r="H493" i="4" s="1"/>
  <c r="H495" i="4" s="1"/>
  <c r="H497" i="4" s="1"/>
  <c r="H499" i="4" s="1"/>
  <c r="H501" i="4" s="1"/>
  <c r="H503" i="4" s="1"/>
  <c r="H505" i="4" s="1"/>
  <c r="H507" i="4" s="1"/>
  <c r="H509" i="4" s="1"/>
  <c r="H511" i="4" s="1"/>
  <c r="H513" i="4" s="1"/>
  <c r="H515" i="4" s="1"/>
  <c r="H517" i="4" s="1"/>
  <c r="H519" i="4" s="1"/>
  <c r="H521" i="4" s="1"/>
  <c r="H523" i="4" s="1"/>
  <c r="H525" i="4" s="1"/>
  <c r="H527" i="4" s="1"/>
  <c r="H529" i="4" s="1"/>
  <c r="H531" i="4" s="1"/>
  <c r="H533" i="4" s="1"/>
  <c r="H535" i="4" s="1"/>
  <c r="H537" i="4" s="1"/>
  <c r="H539" i="4" s="1"/>
  <c r="H541" i="4" s="1"/>
  <c r="H543" i="4" s="1"/>
  <c r="H545" i="4" s="1"/>
  <c r="H547" i="4" s="1"/>
  <c r="H549" i="4" s="1"/>
  <c r="H551" i="4" s="1"/>
  <c r="H553" i="4" s="1"/>
  <c r="H555" i="4" s="1"/>
  <c r="H557" i="4" s="1"/>
  <c r="H559" i="4" s="1"/>
  <c r="H561" i="4" s="1"/>
  <c r="H563" i="4" s="1"/>
  <c r="H565" i="4" s="1"/>
  <c r="H567" i="4" s="1"/>
  <c r="H569" i="4" s="1"/>
  <c r="H571" i="4" s="1"/>
  <c r="H573" i="4" s="1"/>
  <c r="H575" i="4" s="1"/>
  <c r="H577" i="4" s="1"/>
  <c r="H579" i="4" s="1"/>
  <c r="H581" i="4" s="1"/>
  <c r="H583" i="4" s="1"/>
  <c r="H585" i="4" s="1"/>
  <c r="H587" i="4" s="1"/>
  <c r="H589" i="4" s="1"/>
  <c r="H591" i="4" s="1"/>
  <c r="H593" i="4" s="1"/>
  <c r="H595" i="4" s="1"/>
  <c r="H597" i="4" s="1"/>
  <c r="H599" i="4" s="1"/>
  <c r="H601" i="4" s="1"/>
  <c r="H603" i="4" s="1"/>
  <c r="H605" i="4" s="1"/>
  <c r="H607" i="4" s="1"/>
  <c r="H609" i="4" s="1"/>
  <c r="H611" i="4" s="1"/>
  <c r="H613" i="4" s="1"/>
  <c r="H615" i="4" s="1"/>
  <c r="H617" i="4" s="1"/>
  <c r="H619" i="4" s="1"/>
  <c r="H621" i="4" s="1"/>
  <c r="H623" i="4" s="1"/>
  <c r="H625" i="4" s="1"/>
  <c r="H627" i="4" s="1"/>
  <c r="H629" i="4" s="1"/>
  <c r="H631" i="4" s="1"/>
  <c r="H633" i="4" s="1"/>
  <c r="H635" i="4" s="1"/>
  <c r="H637" i="4" s="1"/>
  <c r="H639" i="4" s="1"/>
  <c r="H641" i="4" s="1"/>
  <c r="H643" i="4" s="1"/>
  <c r="H645" i="4" s="1"/>
  <c r="H647" i="4" s="1"/>
  <c r="H649" i="4" s="1"/>
  <c r="H651" i="4" s="1"/>
  <c r="H653" i="4" s="1"/>
  <c r="H655" i="4" s="1"/>
  <c r="H657" i="4" s="1"/>
  <c r="H659" i="4" s="1"/>
  <c r="H661" i="4" s="1"/>
  <c r="H663" i="4" s="1"/>
  <c r="H665" i="4" s="1"/>
  <c r="H667" i="4" s="1"/>
  <c r="H669" i="4" s="1"/>
  <c r="H671" i="4" s="1"/>
  <c r="H673" i="4" s="1"/>
  <c r="H675" i="4" s="1"/>
  <c r="H677" i="4" s="1"/>
  <c r="H679" i="4" s="1"/>
  <c r="H681" i="4" s="1"/>
  <c r="H683" i="4" s="1"/>
  <c r="H685" i="4" s="1"/>
  <c r="H687" i="4" s="1"/>
  <c r="H689" i="4" s="1"/>
  <c r="H691" i="4" s="1"/>
  <c r="H693" i="4" s="1"/>
  <c r="H695" i="4" s="1"/>
  <c r="H697" i="4" s="1"/>
  <c r="H699" i="4" s="1"/>
  <c r="H701" i="4" s="1"/>
  <c r="H703" i="4" s="1"/>
  <c r="H705" i="4" s="1"/>
  <c r="H707" i="4" s="1"/>
  <c r="H709" i="4" s="1"/>
  <c r="H711" i="4" s="1"/>
  <c r="H713" i="4" s="1"/>
  <c r="H715" i="4" s="1"/>
  <c r="H717" i="4" s="1"/>
  <c r="H719" i="4" s="1"/>
  <c r="H721" i="4" s="1"/>
  <c r="H723" i="4" s="1"/>
  <c r="H725" i="4" s="1"/>
  <c r="H727" i="4" s="1"/>
  <c r="H729" i="4" s="1"/>
  <c r="H731" i="4" s="1"/>
  <c r="H733" i="4" s="1"/>
  <c r="H735" i="4" s="1"/>
  <c r="H737" i="4" s="1"/>
  <c r="H739" i="4" s="1"/>
  <c r="H741" i="4" s="1"/>
  <c r="H743" i="4" s="1"/>
  <c r="H745" i="4" s="1"/>
  <c r="H747" i="4" s="1"/>
  <c r="H749" i="4" s="1"/>
  <c r="H751" i="4" s="1"/>
  <c r="H753" i="4" s="1"/>
  <c r="H755" i="4" s="1"/>
  <c r="H757" i="4" s="1"/>
  <c r="H759" i="4" s="1"/>
  <c r="H761" i="4" s="1"/>
  <c r="H763" i="4" s="1"/>
  <c r="H765" i="4" s="1"/>
  <c r="H767" i="4" s="1"/>
  <c r="H769" i="4" s="1"/>
  <c r="H771" i="4" s="1"/>
  <c r="H773" i="4" s="1"/>
  <c r="H775" i="4" s="1"/>
  <c r="H777" i="4" s="1"/>
  <c r="H779" i="4" s="1"/>
  <c r="H781" i="4" s="1"/>
  <c r="H783" i="4" s="1"/>
  <c r="H785" i="4" s="1"/>
  <c r="H787" i="4" s="1"/>
  <c r="H789" i="4" s="1"/>
  <c r="H791" i="4" s="1"/>
  <c r="H793" i="4" s="1"/>
  <c r="H795" i="4" s="1"/>
  <c r="H797" i="4" s="1"/>
  <c r="H799" i="4" s="1"/>
  <c r="H801" i="4" s="1"/>
  <c r="H803" i="4" s="1"/>
  <c r="H805" i="4" s="1"/>
  <c r="H807" i="4" s="1"/>
  <c r="H809" i="4" s="1"/>
  <c r="H811" i="4" s="1"/>
  <c r="H813" i="4" s="1"/>
  <c r="H815" i="4" s="1"/>
  <c r="H817" i="4" s="1"/>
  <c r="H819" i="4" s="1"/>
  <c r="H821" i="4" s="1"/>
  <c r="H823" i="4" s="1"/>
  <c r="H825" i="4" s="1"/>
  <c r="H827" i="4" s="1"/>
  <c r="H829" i="4" s="1"/>
  <c r="H831" i="4" s="1"/>
  <c r="H833" i="4" s="1"/>
  <c r="H835" i="4" s="1"/>
  <c r="H837" i="4" s="1"/>
  <c r="H839" i="4" s="1"/>
  <c r="H841" i="4" s="1"/>
  <c r="H843" i="4" s="1"/>
  <c r="H845" i="4" s="1"/>
  <c r="H847" i="4" s="1"/>
  <c r="H849" i="4" s="1"/>
  <c r="H851" i="4" s="1"/>
  <c r="H853" i="4" s="1"/>
  <c r="H855" i="4" s="1"/>
  <c r="H857" i="4" s="1"/>
  <c r="H859" i="4" s="1"/>
  <c r="H861" i="4" s="1"/>
  <c r="H863" i="4" s="1"/>
  <c r="H865" i="4" s="1"/>
  <c r="H867" i="4" s="1"/>
  <c r="H869" i="4" s="1"/>
  <c r="H871" i="4" s="1"/>
  <c r="H873" i="4" s="1"/>
  <c r="H875" i="4" s="1"/>
  <c r="H877" i="4" s="1"/>
  <c r="H879" i="4" s="1"/>
  <c r="H881" i="4" s="1"/>
  <c r="H883" i="4" s="1"/>
  <c r="H885" i="4" s="1"/>
  <c r="H887" i="4" s="1"/>
  <c r="H889" i="4" s="1"/>
  <c r="H891" i="4" s="1"/>
  <c r="H893" i="4" s="1"/>
  <c r="H895" i="4" s="1"/>
  <c r="H897" i="4" s="1"/>
  <c r="H899" i="4" s="1"/>
  <c r="H901" i="4" s="1"/>
  <c r="H903" i="4" s="1"/>
  <c r="H905" i="4" s="1"/>
  <c r="H907" i="4" s="1"/>
  <c r="H909" i="4" s="1"/>
  <c r="H911" i="4" s="1"/>
  <c r="H913" i="4" s="1"/>
  <c r="H915" i="4" s="1"/>
  <c r="H917" i="4" s="1"/>
  <c r="H919" i="4" s="1"/>
  <c r="H921" i="4" s="1"/>
  <c r="H923" i="4" s="1"/>
  <c r="H925" i="4" s="1"/>
  <c r="H927" i="4" s="1"/>
  <c r="H929" i="4" s="1"/>
  <c r="H931" i="4" s="1"/>
  <c r="H933" i="4" s="1"/>
  <c r="H935" i="4" s="1"/>
  <c r="H937" i="4" s="1"/>
  <c r="H939" i="4" s="1"/>
  <c r="H941" i="4" s="1"/>
  <c r="H943" i="4" s="1"/>
  <c r="H945" i="4" s="1"/>
  <c r="H947" i="4" s="1"/>
  <c r="H949" i="4" s="1"/>
  <c r="H951" i="4" s="1"/>
  <c r="H953" i="4" s="1"/>
  <c r="H955" i="4" s="1"/>
  <c r="H957" i="4" s="1"/>
  <c r="H959" i="4" s="1"/>
  <c r="H961" i="4" s="1"/>
  <c r="H963" i="4" s="1"/>
  <c r="H965" i="4" s="1"/>
  <c r="H967" i="4" s="1"/>
  <c r="H969" i="4" s="1"/>
  <c r="H971" i="4" s="1"/>
  <c r="H973" i="4" s="1"/>
  <c r="H975" i="4" s="1"/>
  <c r="H977" i="4" s="1"/>
  <c r="H979" i="4" s="1"/>
  <c r="H981" i="4" s="1"/>
  <c r="H983" i="4" s="1"/>
  <c r="H985" i="4" s="1"/>
  <c r="H987" i="4" s="1"/>
  <c r="H989" i="4" s="1"/>
  <c r="H991" i="4" s="1"/>
  <c r="H993" i="4" s="1"/>
  <c r="H995" i="4" s="1"/>
  <c r="H997" i="4" s="1"/>
  <c r="H999" i="4" s="1"/>
  <c r="H1001" i="4" s="1"/>
  <c r="H1003" i="4" s="1"/>
  <c r="H1005" i="4" s="1"/>
  <c r="H1007" i="4" s="1"/>
  <c r="H1009" i="4" s="1"/>
  <c r="H1011" i="4" s="1"/>
  <c r="H1013" i="4" s="1"/>
  <c r="H1015" i="4" s="1"/>
  <c r="H1017" i="4" s="1"/>
  <c r="H1019" i="4" s="1"/>
  <c r="H1021" i="4" s="1"/>
  <c r="H1023" i="4" s="1"/>
  <c r="H1025" i="4" s="1"/>
  <c r="H1027" i="4" s="1"/>
  <c r="H1029" i="4" s="1"/>
  <c r="H1031" i="4" s="1"/>
  <c r="H1033" i="4" s="1"/>
  <c r="H1035" i="4" s="1"/>
  <c r="H1037" i="4" s="1"/>
  <c r="H1039" i="4" s="1"/>
  <c r="H1041" i="4" s="1"/>
  <c r="H1043" i="4" s="1"/>
  <c r="H1045" i="4" s="1"/>
  <c r="H1047" i="4" s="1"/>
  <c r="H1049" i="4" s="1"/>
  <c r="H1051" i="4" s="1"/>
  <c r="H1053" i="4" s="1"/>
  <c r="H1055" i="4" s="1"/>
  <c r="H1057" i="4" s="1"/>
  <c r="H1059" i="4" s="1"/>
  <c r="H1061" i="4" s="1"/>
  <c r="H1063" i="4" s="1"/>
  <c r="H1065" i="4" s="1"/>
  <c r="H1067" i="4" s="1"/>
  <c r="H1069" i="4" s="1"/>
  <c r="H1071" i="4" s="1"/>
  <c r="H1073" i="4" s="1"/>
  <c r="H1075" i="4" s="1"/>
  <c r="H1077" i="4" s="1"/>
  <c r="H1079" i="4" s="1"/>
  <c r="H1081" i="4" s="1"/>
  <c r="H1083" i="4" s="1"/>
  <c r="H1085" i="4" s="1"/>
  <c r="H1087" i="4" s="1"/>
  <c r="H1089" i="4" s="1"/>
  <c r="H1091" i="4" s="1"/>
  <c r="H1093" i="4" s="1"/>
  <c r="H1095" i="4" s="1"/>
  <c r="H1097" i="4" s="1"/>
  <c r="H1099" i="4" s="1"/>
  <c r="H1101" i="4" s="1"/>
  <c r="H1103" i="4" s="1"/>
  <c r="H1105" i="4" s="1"/>
  <c r="H1107" i="4" s="1"/>
  <c r="H1109" i="4" s="1"/>
  <c r="H1111" i="4" s="1"/>
  <c r="H1113" i="4" s="1"/>
  <c r="H1115" i="4" s="1"/>
  <c r="H1117" i="4" s="1"/>
  <c r="H1119" i="4" s="1"/>
  <c r="H1121" i="4" s="1"/>
  <c r="H1123" i="4" s="1"/>
  <c r="H1125" i="4" s="1"/>
  <c r="H1127" i="4" s="1"/>
  <c r="H1129" i="4" s="1"/>
  <c r="H1131" i="4" s="1"/>
  <c r="H1133" i="4" s="1"/>
  <c r="H1135" i="4" s="1"/>
  <c r="H1137" i="4" s="1"/>
  <c r="H1139" i="4" s="1"/>
  <c r="H1141" i="4" s="1"/>
  <c r="H1143" i="4" s="1"/>
  <c r="H1145" i="4" s="1"/>
  <c r="H1147" i="4" s="1"/>
  <c r="H1149" i="4" s="1"/>
  <c r="H1151" i="4" s="1"/>
  <c r="H1153" i="4" s="1"/>
  <c r="H1155" i="4" s="1"/>
  <c r="H1157" i="4" s="1"/>
  <c r="H1159" i="4" s="1"/>
  <c r="H1161" i="4" s="1"/>
  <c r="H1163" i="4" s="1"/>
  <c r="H1165" i="4" s="1"/>
  <c r="H1167" i="4" s="1"/>
  <c r="H1169" i="4" s="1"/>
  <c r="H1171" i="4" s="1"/>
  <c r="H1173" i="4" s="1"/>
  <c r="H1175" i="4" s="1"/>
  <c r="H1177" i="4" s="1"/>
  <c r="H1179" i="4" s="1"/>
  <c r="H1181" i="4" s="1"/>
  <c r="H1183" i="4" s="1"/>
  <c r="H1185" i="4" s="1"/>
  <c r="H1187" i="4" s="1"/>
  <c r="H1189" i="4" s="1"/>
  <c r="H1191" i="4" s="1"/>
  <c r="H1193" i="4" s="1"/>
  <c r="H1195" i="4" s="1"/>
  <c r="H1197" i="4" s="1"/>
  <c r="H1199" i="4" s="1"/>
  <c r="H1201" i="4" s="1"/>
  <c r="H1203" i="4" s="1"/>
  <c r="H1205" i="4" s="1"/>
  <c r="H1207" i="4" s="1"/>
  <c r="H1209" i="4" s="1"/>
  <c r="H1211" i="4" s="1"/>
  <c r="H1213" i="4" s="1"/>
  <c r="H1215" i="4" s="1"/>
  <c r="H1217" i="4" s="1"/>
  <c r="H1219" i="4" s="1"/>
  <c r="H1221" i="4" s="1"/>
  <c r="H1223" i="4" s="1"/>
  <c r="H1225" i="4" s="1"/>
  <c r="H1227" i="4" s="1"/>
  <c r="H1229" i="4" s="1"/>
  <c r="H1231" i="4" s="1"/>
  <c r="H1233" i="4" s="1"/>
  <c r="H1235" i="4" s="1"/>
  <c r="H1237" i="4" s="1"/>
  <c r="H1239" i="4" s="1"/>
  <c r="H1241" i="4" s="1"/>
  <c r="H1243" i="4" s="1"/>
  <c r="H1245" i="4" s="1"/>
  <c r="H1247" i="4" s="1"/>
  <c r="H1249" i="4" s="1"/>
  <c r="H1251" i="4" s="1"/>
  <c r="H1253" i="4" s="1"/>
  <c r="H1255" i="4" s="1"/>
  <c r="H1257" i="4" s="1"/>
  <c r="H1259" i="4" s="1"/>
  <c r="H1261" i="4" s="1"/>
  <c r="H1263" i="4" s="1"/>
  <c r="H1265" i="4" s="1"/>
  <c r="H1267" i="4" s="1"/>
  <c r="H1269" i="4" s="1"/>
  <c r="H1271" i="4" s="1"/>
  <c r="H1273" i="4" s="1"/>
  <c r="H1275" i="4" s="1"/>
  <c r="H1277" i="4" s="1"/>
  <c r="H1279" i="4" s="1"/>
  <c r="H1281" i="4" s="1"/>
  <c r="H1283" i="4" s="1"/>
  <c r="H1285" i="4" s="1"/>
  <c r="H1287" i="4" s="1"/>
  <c r="H1289" i="4" s="1"/>
  <c r="H1291" i="4" s="1"/>
  <c r="H1293" i="4" s="1"/>
  <c r="H1295" i="4" s="1"/>
  <c r="H1297" i="4" s="1"/>
  <c r="H1299" i="4" s="1"/>
  <c r="H1301" i="4" s="1"/>
  <c r="H1303" i="4" s="1"/>
  <c r="H1305" i="4" s="1"/>
  <c r="H1307" i="4" s="1"/>
  <c r="H1309" i="4" s="1"/>
  <c r="H1311" i="4" s="1"/>
  <c r="H1313" i="4" s="1"/>
  <c r="H1315" i="4" s="1"/>
  <c r="H1317" i="4" s="1"/>
  <c r="H1319" i="4" s="1"/>
  <c r="H1321" i="4" s="1"/>
  <c r="H1323" i="4" s="1"/>
  <c r="H1325" i="4" s="1"/>
  <c r="H1327" i="4" s="1"/>
  <c r="H1329" i="4" s="1"/>
  <c r="H1331" i="4" s="1"/>
  <c r="H1333" i="4" s="1"/>
  <c r="H1335" i="4" s="1"/>
  <c r="H1337" i="4" s="1"/>
  <c r="H1339" i="4" s="1"/>
  <c r="H1341" i="4" s="1"/>
  <c r="H1343" i="4" s="1"/>
  <c r="H1345" i="4" s="1"/>
  <c r="H1347" i="4" s="1"/>
  <c r="H1349" i="4" s="1"/>
  <c r="H1351" i="4" s="1"/>
  <c r="H1353" i="4" s="1"/>
  <c r="H1355" i="4" s="1"/>
  <c r="H1357" i="4" s="1"/>
  <c r="H1359" i="4" s="1"/>
  <c r="H1361" i="4" s="1"/>
  <c r="H1363" i="4" s="1"/>
  <c r="H1365" i="4" s="1"/>
  <c r="H1367" i="4" s="1"/>
  <c r="H1369" i="4" s="1"/>
  <c r="H1371" i="4" s="1"/>
  <c r="H1373" i="4" s="1"/>
  <c r="H1375" i="4" s="1"/>
  <c r="H1377" i="4" s="1"/>
  <c r="H1379" i="4" s="1"/>
  <c r="H1381" i="4" s="1"/>
  <c r="H1383" i="4" s="1"/>
  <c r="H1385" i="4" s="1"/>
  <c r="H1387" i="4" s="1"/>
  <c r="H1389" i="4" s="1"/>
  <c r="H1391" i="4" s="1"/>
  <c r="H1393" i="4" s="1"/>
  <c r="H1395" i="4" s="1"/>
  <c r="H1397" i="4" s="1"/>
  <c r="H1399" i="4" s="1"/>
  <c r="H1401" i="4" s="1"/>
  <c r="H1403" i="4" s="1"/>
  <c r="H1405" i="4" s="1"/>
  <c r="H1407" i="4" s="1"/>
  <c r="H1409" i="4" s="1"/>
  <c r="H1411" i="4" s="1"/>
  <c r="H1413" i="4" s="1"/>
  <c r="H1415" i="4" s="1"/>
  <c r="H1417" i="4" s="1"/>
  <c r="H1419" i="4" s="1"/>
  <c r="H1421" i="4" s="1"/>
  <c r="H1423" i="4" s="1"/>
  <c r="H1425" i="4" s="1"/>
  <c r="H1427" i="4" s="1"/>
  <c r="H1429" i="4" s="1"/>
  <c r="H1431" i="4" s="1"/>
  <c r="H1433" i="4" s="1"/>
  <c r="H1435" i="4" s="1"/>
  <c r="H1437" i="4" s="1"/>
  <c r="H1439" i="4" s="1"/>
  <c r="H1441" i="4" s="1"/>
  <c r="H1443" i="4" s="1"/>
  <c r="H1445" i="4" s="1"/>
  <c r="H1447" i="4" s="1"/>
  <c r="H1449" i="4" s="1"/>
  <c r="H1451" i="4" s="1"/>
  <c r="H1453" i="4" s="1"/>
  <c r="H1455" i="4" s="1"/>
  <c r="H1457" i="4" s="1"/>
  <c r="H1459" i="4" s="1"/>
  <c r="H1461" i="4" s="1"/>
  <c r="H1463" i="4" s="1"/>
  <c r="H1465" i="4" s="1"/>
  <c r="H1467" i="4" s="1"/>
  <c r="H1469" i="4" s="1"/>
  <c r="H1471" i="4" s="1"/>
  <c r="H1473" i="4" s="1"/>
  <c r="H1475" i="4" s="1"/>
  <c r="H1477" i="4" s="1"/>
  <c r="H1479" i="4" s="1"/>
  <c r="H1481" i="4" s="1"/>
  <c r="H1483" i="4" s="1"/>
  <c r="H1485" i="4" s="1"/>
  <c r="H1487" i="4" s="1"/>
  <c r="H1489" i="4" s="1"/>
  <c r="H1491" i="4" s="1"/>
  <c r="H1493" i="4" s="1"/>
  <c r="H1495" i="4" s="1"/>
  <c r="H1497" i="4" s="1"/>
  <c r="H1499" i="4" s="1"/>
  <c r="H1501" i="4" s="1"/>
  <c r="H1503" i="4" s="1"/>
  <c r="H1505" i="4" s="1"/>
  <c r="H1507" i="4" s="1"/>
  <c r="H1509" i="4" s="1"/>
  <c r="H1511" i="4" s="1"/>
  <c r="H1513" i="4" s="1"/>
  <c r="H1515" i="4" s="1"/>
  <c r="H1517" i="4" s="1"/>
  <c r="H1519" i="4" s="1"/>
  <c r="H1521" i="4" s="1"/>
  <c r="H1523" i="4" s="1"/>
  <c r="H1525" i="4" s="1"/>
  <c r="H1527" i="4" s="1"/>
  <c r="H1529" i="4" s="1"/>
  <c r="H1531" i="4" s="1"/>
  <c r="H1533" i="4" s="1"/>
  <c r="H1535" i="4" s="1"/>
  <c r="H1537" i="4" s="1"/>
  <c r="H1539" i="4" s="1"/>
  <c r="H1541" i="4" s="1"/>
  <c r="H1543" i="4" s="1"/>
  <c r="H1545" i="4" s="1"/>
  <c r="H1547" i="4" s="1"/>
  <c r="H1549" i="4" s="1"/>
  <c r="H1551" i="4" s="1"/>
  <c r="H1553" i="4" s="1"/>
  <c r="H1555" i="4" s="1"/>
  <c r="H1557" i="4" s="1"/>
  <c r="H1559" i="4" s="1"/>
  <c r="H1561" i="4" s="1"/>
  <c r="H1563" i="4" s="1"/>
  <c r="H1565" i="4" s="1"/>
  <c r="H1567" i="4" s="1"/>
  <c r="H1569" i="4" s="1"/>
  <c r="H1571" i="4" s="1"/>
  <c r="H1573" i="4" s="1"/>
  <c r="H1575" i="4" s="1"/>
  <c r="H1577" i="4" s="1"/>
  <c r="H1579" i="4" s="1"/>
  <c r="H1581" i="4" s="1"/>
  <c r="H1583" i="4" s="1"/>
  <c r="H1585" i="4" s="1"/>
  <c r="H1587" i="4" s="1"/>
  <c r="H1589" i="4" s="1"/>
  <c r="H1591" i="4" s="1"/>
  <c r="H1593" i="4" s="1"/>
  <c r="H1595" i="4" s="1"/>
  <c r="H1597" i="4" s="1"/>
  <c r="H1599" i="4" s="1"/>
  <c r="H1601" i="4" s="1"/>
  <c r="H1603" i="4" s="1"/>
  <c r="H1605" i="4" s="1"/>
  <c r="H1607" i="4" s="1"/>
  <c r="H1609" i="4" s="1"/>
  <c r="H1611" i="4" s="1"/>
  <c r="H1613" i="4" s="1"/>
  <c r="H1615" i="4" s="1"/>
  <c r="H1617" i="4" s="1"/>
  <c r="H1619" i="4" s="1"/>
  <c r="H1621" i="4" s="1"/>
  <c r="H1623" i="4" s="1"/>
  <c r="H1625" i="4" s="1"/>
  <c r="J18" i="4"/>
  <c r="J17" i="4"/>
  <c r="J16" i="4"/>
  <c r="J15" i="4"/>
  <c r="J14" i="4"/>
  <c r="J13" i="4"/>
  <c r="J12" i="4"/>
  <c r="J11" i="4"/>
  <c r="J10" i="4"/>
  <c r="G10" i="4"/>
  <c r="F10" i="4" s="1"/>
  <c r="J9" i="4"/>
  <c r="F9" i="4"/>
  <c r="AS43" i="1"/>
  <c r="AE77" i="1"/>
  <c r="AE80" i="1" s="1"/>
  <c r="AE83" i="1" s="1"/>
  <c r="AG77" i="1"/>
  <c r="AG80" i="1" s="1"/>
  <c r="AG83" i="1" s="1"/>
  <c r="AI77" i="1"/>
  <c r="AI80" i="1" s="1"/>
  <c r="AI83" i="1" s="1"/>
  <c r="AK77" i="1"/>
  <c r="AK80" i="1" s="1"/>
  <c r="AK83" i="1" s="1"/>
  <c r="AK40" i="3"/>
  <c r="AW40" i="3" s="1"/>
  <c r="BI40" i="3" s="1"/>
  <c r="AE39" i="3"/>
  <c r="AI39" i="3" s="1"/>
  <c r="AM39" i="3" s="1"/>
  <c r="AQ39" i="3" s="1"/>
  <c r="AU39" i="3" s="1"/>
  <c r="AY39" i="3" s="1"/>
  <c r="BC39" i="3" s="1"/>
  <c r="BG39" i="3" s="1"/>
  <c r="BK39" i="3" s="1"/>
  <c r="AG38" i="3"/>
  <c r="AJ38" i="3" s="1"/>
  <c r="AM38" i="3" s="1"/>
  <c r="AP38" i="3" s="1"/>
  <c r="AS38" i="3" s="1"/>
  <c r="AV38" i="3" s="1"/>
  <c r="AY38" i="3" s="1"/>
  <c r="BB38" i="3" s="1"/>
  <c r="BE38" i="3" s="1"/>
  <c r="BH38" i="3" s="1"/>
  <c r="BK38" i="3" s="1"/>
  <c r="BN38" i="3" s="1"/>
  <c r="AD36" i="3"/>
  <c r="AF36" i="3" s="1"/>
  <c r="AH36" i="3" s="1"/>
  <c r="AJ36" i="3" s="1"/>
  <c r="AL36" i="3" s="1"/>
  <c r="AN36" i="3" s="1"/>
  <c r="AP36" i="3" s="1"/>
  <c r="AR36" i="3" s="1"/>
  <c r="AT36" i="3" s="1"/>
  <c r="AV36" i="3" s="1"/>
  <c r="AX36" i="3" s="1"/>
  <c r="AZ36" i="3" s="1"/>
  <c r="BB36" i="3" s="1"/>
  <c r="BD36" i="3" s="1"/>
  <c r="BF36" i="3" s="1"/>
  <c r="BH36" i="3" s="1"/>
  <c r="BJ36" i="3" s="1"/>
  <c r="BL36" i="3" s="1"/>
  <c r="BN36" i="3" s="1"/>
  <c r="AF37" i="3"/>
  <c r="AI37" i="3" s="1"/>
  <c r="AL37" i="3" s="1"/>
  <c r="AO37" i="3" s="1"/>
  <c r="AR37" i="3" s="1"/>
  <c r="AU37" i="3" s="1"/>
  <c r="AX37" i="3" s="1"/>
  <c r="BA37" i="3" s="1"/>
  <c r="BD37" i="3" s="1"/>
  <c r="BG37" i="3" s="1"/>
  <c r="BJ37" i="3" s="1"/>
  <c r="BM37" i="3" s="1"/>
  <c r="AB36" i="3"/>
  <c r="AC37" i="3"/>
  <c r="AD38" i="3"/>
  <c r="Y40" i="3"/>
  <c r="AA39" i="3"/>
  <c r="AA38" i="3"/>
  <c r="Z37" i="3"/>
  <c r="Z36" i="3"/>
  <c r="O39" i="3"/>
  <c r="S39" i="3"/>
  <c r="W39" i="3" s="1"/>
  <c r="L38" i="3"/>
  <c r="O38" i="3" s="1"/>
  <c r="R38" i="3" s="1"/>
  <c r="U38" i="3" s="1"/>
  <c r="X38" i="3" s="1"/>
  <c r="I38" i="3"/>
  <c r="K37" i="3"/>
  <c r="N37" i="3" s="1"/>
  <c r="Q37" i="3" s="1"/>
  <c r="T37" i="3" s="1"/>
  <c r="W37" i="3" s="1"/>
  <c r="H37" i="3"/>
  <c r="K39" i="3"/>
  <c r="H36" i="3"/>
  <c r="J36" i="3" s="1"/>
  <c r="L36" i="3" s="1"/>
  <c r="N36" i="3" s="1"/>
  <c r="P36" i="3" s="1"/>
  <c r="R36" i="3" s="1"/>
  <c r="T36" i="3" s="1"/>
  <c r="V36" i="3" s="1"/>
  <c r="X36" i="3" s="1"/>
  <c r="F36" i="3"/>
  <c r="E30" i="3"/>
  <c r="F30" i="3"/>
  <c r="G30" i="3"/>
  <c r="H30" i="3"/>
  <c r="I30" i="3"/>
  <c r="J30" i="3"/>
  <c r="K30" i="3"/>
  <c r="L30" i="3"/>
  <c r="M30" i="3"/>
  <c r="N30" i="3"/>
  <c r="O30" i="3"/>
  <c r="P30" i="3"/>
  <c r="Q30" i="3"/>
  <c r="R30" i="3"/>
  <c r="S30" i="3"/>
  <c r="T30" i="3"/>
  <c r="U30" i="3"/>
  <c r="V30" i="3"/>
  <c r="W30" i="3"/>
  <c r="X30" i="3"/>
  <c r="E31" i="3"/>
  <c r="F31" i="3"/>
  <c r="G31" i="3"/>
  <c r="H31" i="3"/>
  <c r="I31" i="3"/>
  <c r="J31" i="3"/>
  <c r="K31" i="3"/>
  <c r="L31" i="3"/>
  <c r="M31" i="3"/>
  <c r="N31" i="3"/>
  <c r="O31" i="3"/>
  <c r="P31" i="3"/>
  <c r="Q31" i="3"/>
  <c r="R31" i="3"/>
  <c r="S31" i="3"/>
  <c r="T31" i="3"/>
  <c r="U31" i="3"/>
  <c r="V31" i="3"/>
  <c r="W31" i="3"/>
  <c r="X31" i="3"/>
  <c r="E32" i="3"/>
  <c r="F32" i="3"/>
  <c r="G32" i="3"/>
  <c r="H32" i="3"/>
  <c r="I32" i="3"/>
  <c r="J32" i="3"/>
  <c r="K32" i="3"/>
  <c r="L32" i="3"/>
  <c r="M32" i="3"/>
  <c r="N32" i="3"/>
  <c r="O32" i="3"/>
  <c r="P32" i="3"/>
  <c r="Q32" i="3"/>
  <c r="R32" i="3"/>
  <c r="S32" i="3"/>
  <c r="T32" i="3"/>
  <c r="U32" i="3"/>
  <c r="V32" i="3"/>
  <c r="W32" i="3"/>
  <c r="X32" i="3"/>
  <c r="D32" i="3"/>
  <c r="D31" i="3"/>
  <c r="D30" i="3"/>
  <c r="E29" i="3"/>
  <c r="F29" i="3"/>
  <c r="G29" i="3"/>
  <c r="H29" i="3"/>
  <c r="I29" i="3"/>
  <c r="J29" i="3"/>
  <c r="K29" i="3"/>
  <c r="L29" i="3"/>
  <c r="M29" i="3"/>
  <c r="N29" i="3"/>
  <c r="O29" i="3"/>
  <c r="P29" i="3"/>
  <c r="Q29" i="3"/>
  <c r="R29" i="3"/>
  <c r="S29" i="3"/>
  <c r="T29" i="3"/>
  <c r="U29" i="3"/>
  <c r="V29" i="3"/>
  <c r="W29" i="3"/>
  <c r="X29" i="3"/>
  <c r="D29" i="3"/>
  <c r="F28" i="3"/>
  <c r="G28" i="3" s="1"/>
  <c r="E28" i="3"/>
  <c r="O60" i="1"/>
  <c r="P60" i="1"/>
  <c r="P61" i="1" s="1"/>
  <c r="O61" i="1"/>
  <c r="O64" i="1"/>
  <c r="P64" i="1"/>
  <c r="P65" i="1" s="1"/>
  <c r="O65" i="1"/>
  <c r="O68" i="1"/>
  <c r="P68" i="1"/>
  <c r="P69" i="1" s="1"/>
  <c r="O69" i="1"/>
  <c r="O72" i="1"/>
  <c r="P72" i="1"/>
  <c r="P73" i="1" s="1"/>
  <c r="O73" i="1"/>
  <c r="O76" i="1"/>
  <c r="P76" i="1"/>
  <c r="P77" i="1" s="1"/>
  <c r="O77" i="1"/>
  <c r="O80" i="1"/>
  <c r="P80" i="1"/>
  <c r="P81" i="1" s="1"/>
  <c r="O81" i="1"/>
  <c r="O84" i="1"/>
  <c r="P84" i="1"/>
  <c r="P85" i="1" s="1"/>
  <c r="O85" i="1"/>
  <c r="O88" i="1"/>
  <c r="P88" i="1"/>
  <c r="P89" i="1" s="1"/>
  <c r="O89" i="1"/>
  <c r="O92" i="1"/>
  <c r="P92" i="1"/>
  <c r="P93" i="1" s="1"/>
  <c r="O93" i="1"/>
  <c r="O96" i="1"/>
  <c r="P96" i="1"/>
  <c r="P97" i="1" s="1"/>
  <c r="O97" i="1"/>
  <c r="O100" i="1"/>
  <c r="P100" i="1"/>
  <c r="P101" i="1" s="1"/>
  <c r="O101" i="1"/>
  <c r="O104" i="1"/>
  <c r="P104" i="1"/>
  <c r="P105" i="1" s="1"/>
  <c r="O105" i="1"/>
  <c r="O108" i="1"/>
  <c r="P108" i="1"/>
  <c r="P109" i="1" s="1"/>
  <c r="O109" i="1"/>
  <c r="O112" i="1"/>
  <c r="P112" i="1"/>
  <c r="P113" i="1" s="1"/>
  <c r="O113" i="1"/>
  <c r="O116" i="1"/>
  <c r="P116" i="1"/>
  <c r="P117" i="1" s="1"/>
  <c r="O117" i="1"/>
  <c r="O120" i="1"/>
  <c r="P120" i="1"/>
  <c r="P121" i="1" s="1"/>
  <c r="O121" i="1"/>
  <c r="O124" i="1"/>
  <c r="P124" i="1"/>
  <c r="P125" i="1" s="1"/>
  <c r="O125" i="1"/>
  <c r="O128" i="1"/>
  <c r="P128" i="1"/>
  <c r="P129" i="1" s="1"/>
  <c r="O129" i="1"/>
  <c r="O132" i="1"/>
  <c r="P132" i="1"/>
  <c r="P133" i="1" s="1"/>
  <c r="O133" i="1"/>
  <c r="O136" i="1"/>
  <c r="P136" i="1"/>
  <c r="P137" i="1" s="1"/>
  <c r="O137" i="1"/>
  <c r="O140" i="1"/>
  <c r="P140" i="1"/>
  <c r="P141" i="1" s="1"/>
  <c r="O141" i="1"/>
  <c r="O144" i="1"/>
  <c r="P144" i="1"/>
  <c r="P145" i="1" s="1"/>
  <c r="O145" i="1"/>
  <c r="O148" i="1"/>
  <c r="P148" i="1"/>
  <c r="P149" i="1" s="1"/>
  <c r="O149" i="1"/>
  <c r="O152" i="1"/>
  <c r="P152" i="1"/>
  <c r="P153" i="1" s="1"/>
  <c r="O153" i="1"/>
  <c r="O156" i="1"/>
  <c r="P156" i="1"/>
  <c r="P157" i="1" s="1"/>
  <c r="O157" i="1"/>
  <c r="O160" i="1"/>
  <c r="P160" i="1"/>
  <c r="P161" i="1" s="1"/>
  <c r="O161" i="1"/>
  <c r="O164" i="1"/>
  <c r="P164" i="1"/>
  <c r="P165" i="1" s="1"/>
  <c r="O165" i="1"/>
  <c r="O168" i="1"/>
  <c r="P168" i="1"/>
  <c r="P169" i="1" s="1"/>
  <c r="O169" i="1"/>
  <c r="O172" i="1"/>
  <c r="P172" i="1"/>
  <c r="P173" i="1" s="1"/>
  <c r="O173" i="1"/>
  <c r="O176" i="1"/>
  <c r="P176" i="1"/>
  <c r="P177" i="1" s="1"/>
  <c r="O177" i="1"/>
  <c r="O180" i="1"/>
  <c r="P180" i="1"/>
  <c r="P181" i="1" s="1"/>
  <c r="O181" i="1"/>
  <c r="O184" i="1"/>
  <c r="P184" i="1"/>
  <c r="P185" i="1" s="1"/>
  <c r="O185" i="1"/>
  <c r="O188" i="1"/>
  <c r="P188" i="1"/>
  <c r="P189" i="1" s="1"/>
  <c r="O189" i="1"/>
  <c r="O192" i="1"/>
  <c r="P192" i="1"/>
  <c r="P193" i="1" s="1"/>
  <c r="O193" i="1"/>
  <c r="O196" i="1"/>
  <c r="P196" i="1"/>
  <c r="P197" i="1" s="1"/>
  <c r="O197" i="1"/>
  <c r="O200" i="1"/>
  <c r="P200" i="1"/>
  <c r="P201" i="1" s="1"/>
  <c r="O201" i="1"/>
  <c r="O204" i="1"/>
  <c r="P204" i="1"/>
  <c r="P205" i="1" s="1"/>
  <c r="O205" i="1"/>
  <c r="O208" i="1"/>
  <c r="P208" i="1"/>
  <c r="P209" i="1" s="1"/>
  <c r="O209" i="1"/>
  <c r="O212" i="1"/>
  <c r="P212" i="1"/>
  <c r="P213" i="1" s="1"/>
  <c r="O213" i="1"/>
  <c r="O216" i="1"/>
  <c r="P216" i="1"/>
  <c r="P217" i="1" s="1"/>
  <c r="O217" i="1"/>
  <c r="O220" i="1"/>
  <c r="P220" i="1"/>
  <c r="P221" i="1" s="1"/>
  <c r="O221" i="1"/>
  <c r="O224" i="1"/>
  <c r="P224" i="1"/>
  <c r="P225" i="1" s="1"/>
  <c r="O225" i="1"/>
  <c r="O228" i="1"/>
  <c r="P228" i="1"/>
  <c r="P229" i="1" s="1"/>
  <c r="O229" i="1"/>
  <c r="O232" i="1"/>
  <c r="P232" i="1"/>
  <c r="P233" i="1" s="1"/>
  <c r="O233" i="1"/>
  <c r="O236" i="1"/>
  <c r="P236" i="1"/>
  <c r="P237" i="1" s="1"/>
  <c r="O237" i="1"/>
  <c r="O240" i="1"/>
  <c r="P240" i="1"/>
  <c r="P241" i="1" s="1"/>
  <c r="O241" i="1"/>
  <c r="O244" i="1"/>
  <c r="P244" i="1"/>
  <c r="P245" i="1" s="1"/>
  <c r="O245" i="1"/>
  <c r="O248" i="1"/>
  <c r="P248" i="1"/>
  <c r="P249" i="1" s="1"/>
  <c r="O249" i="1"/>
  <c r="O252" i="1"/>
  <c r="P252" i="1"/>
  <c r="P253" i="1" s="1"/>
  <c r="O253" i="1"/>
  <c r="O256" i="1"/>
  <c r="P256" i="1"/>
  <c r="P257" i="1" s="1"/>
  <c r="O257" i="1"/>
  <c r="O260" i="1"/>
  <c r="P260" i="1"/>
  <c r="P261" i="1" s="1"/>
  <c r="O261" i="1"/>
  <c r="O264" i="1"/>
  <c r="P264" i="1"/>
  <c r="P265" i="1" s="1"/>
  <c r="O265" i="1"/>
  <c r="O268" i="1"/>
  <c r="P268" i="1"/>
  <c r="P269" i="1" s="1"/>
  <c r="O269" i="1"/>
  <c r="O272" i="1"/>
  <c r="P272" i="1"/>
  <c r="P273" i="1" s="1"/>
  <c r="O273" i="1"/>
  <c r="O276" i="1"/>
  <c r="P276" i="1"/>
  <c r="P277" i="1" s="1"/>
  <c r="O277" i="1"/>
  <c r="O280" i="1"/>
  <c r="P280" i="1"/>
  <c r="P281" i="1" s="1"/>
  <c r="O281" i="1"/>
  <c r="O284" i="1"/>
  <c r="P284" i="1"/>
  <c r="P285" i="1" s="1"/>
  <c r="O285" i="1"/>
  <c r="O288" i="1"/>
  <c r="P288" i="1"/>
  <c r="P289" i="1" s="1"/>
  <c r="O289" i="1"/>
  <c r="O292" i="1"/>
  <c r="P292" i="1"/>
  <c r="P293" i="1" s="1"/>
  <c r="O293" i="1"/>
  <c r="O296" i="1"/>
  <c r="P296" i="1"/>
  <c r="P297" i="1" s="1"/>
  <c r="O297" i="1"/>
  <c r="O300" i="1"/>
  <c r="P300" i="1"/>
  <c r="P301" i="1" s="1"/>
  <c r="O301" i="1"/>
  <c r="O304" i="1"/>
  <c r="P304" i="1"/>
  <c r="P305" i="1" s="1"/>
  <c r="O305" i="1"/>
  <c r="O308" i="1"/>
  <c r="P308" i="1"/>
  <c r="P309" i="1" s="1"/>
  <c r="O309" i="1"/>
  <c r="O312" i="1"/>
  <c r="P312" i="1"/>
  <c r="P313" i="1" s="1"/>
  <c r="O313" i="1"/>
  <c r="O316" i="1"/>
  <c r="P316" i="1"/>
  <c r="P317" i="1" s="1"/>
  <c r="O317" i="1"/>
  <c r="O320" i="1"/>
  <c r="P320" i="1"/>
  <c r="P321" i="1" s="1"/>
  <c r="O321" i="1"/>
  <c r="O324" i="1"/>
  <c r="P324" i="1"/>
  <c r="P325" i="1" s="1"/>
  <c r="O325" i="1"/>
  <c r="O328" i="1"/>
  <c r="P328" i="1"/>
  <c r="P329" i="1" s="1"/>
  <c r="O329" i="1"/>
  <c r="O332" i="1"/>
  <c r="P332" i="1"/>
  <c r="P333" i="1" s="1"/>
  <c r="O333" i="1"/>
  <c r="O336" i="1"/>
  <c r="P336" i="1"/>
  <c r="P337" i="1" s="1"/>
  <c r="O337" i="1"/>
  <c r="O340" i="1"/>
  <c r="P340" i="1"/>
  <c r="P341" i="1" s="1"/>
  <c r="O341" i="1"/>
  <c r="O344" i="1"/>
  <c r="P344" i="1"/>
  <c r="P345" i="1" s="1"/>
  <c r="O345" i="1"/>
  <c r="O348" i="1"/>
  <c r="P348" i="1"/>
  <c r="P349" i="1" s="1"/>
  <c r="O349" i="1"/>
  <c r="O352" i="1"/>
  <c r="P352" i="1"/>
  <c r="P353" i="1" s="1"/>
  <c r="O353" i="1"/>
  <c r="O356" i="1"/>
  <c r="P356" i="1"/>
  <c r="P357" i="1" s="1"/>
  <c r="O357" i="1"/>
  <c r="O360" i="1"/>
  <c r="P360" i="1"/>
  <c r="P361" i="1" s="1"/>
  <c r="O361" i="1"/>
  <c r="O364" i="1"/>
  <c r="P364" i="1"/>
  <c r="P365" i="1" s="1"/>
  <c r="O365" i="1"/>
  <c r="O368" i="1"/>
  <c r="P368" i="1"/>
  <c r="P369" i="1" s="1"/>
  <c r="O369" i="1"/>
  <c r="O372" i="1"/>
  <c r="P372" i="1"/>
  <c r="P373" i="1" s="1"/>
  <c r="O373" i="1"/>
  <c r="O376" i="1"/>
  <c r="P376" i="1"/>
  <c r="P377" i="1" s="1"/>
  <c r="O377" i="1"/>
  <c r="O380" i="1"/>
  <c r="P380" i="1"/>
  <c r="P381" i="1" s="1"/>
  <c r="O381" i="1"/>
  <c r="O384" i="1"/>
  <c r="P384" i="1"/>
  <c r="P385" i="1" s="1"/>
  <c r="O385" i="1"/>
  <c r="O388" i="1"/>
  <c r="P388" i="1"/>
  <c r="P389" i="1" s="1"/>
  <c r="O389" i="1"/>
  <c r="O392" i="1"/>
  <c r="P392" i="1"/>
  <c r="P393" i="1" s="1"/>
  <c r="O393" i="1"/>
  <c r="O396" i="1"/>
  <c r="P396" i="1"/>
  <c r="P397" i="1" s="1"/>
  <c r="O397" i="1"/>
  <c r="O400" i="1"/>
  <c r="P400" i="1"/>
  <c r="P401" i="1" s="1"/>
  <c r="O401" i="1"/>
  <c r="O404" i="1"/>
  <c r="P404" i="1"/>
  <c r="P405" i="1" s="1"/>
  <c r="O405" i="1"/>
  <c r="O408" i="1"/>
  <c r="P408" i="1"/>
  <c r="P409" i="1" s="1"/>
  <c r="O409" i="1"/>
  <c r="O412" i="1"/>
  <c r="P412" i="1"/>
  <c r="P413" i="1" s="1"/>
  <c r="O413" i="1"/>
  <c r="O416" i="1"/>
  <c r="P416" i="1"/>
  <c r="P417" i="1" s="1"/>
  <c r="O417" i="1"/>
  <c r="O420" i="1"/>
  <c r="P420" i="1"/>
  <c r="P421" i="1" s="1"/>
  <c r="O421" i="1"/>
  <c r="O424" i="1"/>
  <c r="P424" i="1"/>
  <c r="P425" i="1" s="1"/>
  <c r="O425" i="1"/>
  <c r="O428" i="1"/>
  <c r="P428" i="1"/>
  <c r="P429" i="1" s="1"/>
  <c r="O429" i="1"/>
  <c r="O432" i="1"/>
  <c r="P432" i="1"/>
  <c r="P433" i="1" s="1"/>
  <c r="O433" i="1"/>
  <c r="O436" i="1"/>
  <c r="P436" i="1"/>
  <c r="P437" i="1" s="1"/>
  <c r="O437" i="1"/>
  <c r="O440" i="1"/>
  <c r="P440" i="1"/>
  <c r="P441" i="1" s="1"/>
  <c r="O441" i="1"/>
  <c r="O444" i="1"/>
  <c r="P444" i="1"/>
  <c r="P445" i="1" s="1"/>
  <c r="O445" i="1"/>
  <c r="O448" i="1"/>
  <c r="P448" i="1"/>
  <c r="P449" i="1" s="1"/>
  <c r="O449" i="1"/>
  <c r="O452" i="1"/>
  <c r="P452" i="1"/>
  <c r="P453" i="1" s="1"/>
  <c r="O453" i="1"/>
  <c r="O456" i="1"/>
  <c r="P456" i="1"/>
  <c r="P457" i="1" s="1"/>
  <c r="O457" i="1"/>
  <c r="O460" i="1"/>
  <c r="P460" i="1"/>
  <c r="P461" i="1" s="1"/>
  <c r="O461" i="1"/>
  <c r="O464" i="1"/>
  <c r="P464" i="1"/>
  <c r="P465" i="1" s="1"/>
  <c r="O465" i="1"/>
  <c r="O468" i="1"/>
  <c r="P468" i="1"/>
  <c r="P469" i="1" s="1"/>
  <c r="O469" i="1"/>
  <c r="O472" i="1"/>
  <c r="P472" i="1"/>
  <c r="P473" i="1" s="1"/>
  <c r="O473" i="1"/>
  <c r="O476" i="1"/>
  <c r="P476" i="1"/>
  <c r="P477" i="1" s="1"/>
  <c r="O477" i="1"/>
  <c r="O480" i="1"/>
  <c r="P480" i="1"/>
  <c r="P481" i="1" s="1"/>
  <c r="O481" i="1"/>
  <c r="O484" i="1"/>
  <c r="P484" i="1"/>
  <c r="P485" i="1" s="1"/>
  <c r="O485" i="1"/>
  <c r="O488" i="1"/>
  <c r="P488" i="1"/>
  <c r="P489" i="1" s="1"/>
  <c r="O489" i="1"/>
  <c r="O492" i="1"/>
  <c r="P492" i="1"/>
  <c r="P493" i="1" s="1"/>
  <c r="O493" i="1"/>
  <c r="O496" i="1"/>
  <c r="P496" i="1"/>
  <c r="P497" i="1" s="1"/>
  <c r="O497" i="1"/>
  <c r="O500" i="1"/>
  <c r="P500" i="1"/>
  <c r="P501" i="1" s="1"/>
  <c r="O501" i="1"/>
  <c r="O504" i="1"/>
  <c r="P504" i="1"/>
  <c r="P505" i="1" s="1"/>
  <c r="O505" i="1"/>
  <c r="O508" i="1"/>
  <c r="P508" i="1"/>
  <c r="P509" i="1" s="1"/>
  <c r="O509" i="1"/>
  <c r="O512" i="1"/>
  <c r="P512" i="1"/>
  <c r="P513" i="1" s="1"/>
  <c r="O513" i="1"/>
  <c r="O516" i="1"/>
  <c r="P516" i="1"/>
  <c r="P517" i="1" s="1"/>
  <c r="O517" i="1"/>
  <c r="O520" i="1"/>
  <c r="P520" i="1"/>
  <c r="P521" i="1" s="1"/>
  <c r="O521" i="1"/>
  <c r="O524" i="1"/>
  <c r="P524" i="1"/>
  <c r="P525" i="1" s="1"/>
  <c r="O525" i="1"/>
  <c r="O528" i="1"/>
  <c r="P528" i="1"/>
  <c r="P529" i="1" s="1"/>
  <c r="O529" i="1"/>
  <c r="O532" i="1"/>
  <c r="P532" i="1"/>
  <c r="P533" i="1" s="1"/>
  <c r="O533" i="1"/>
  <c r="O536" i="1"/>
  <c r="P536" i="1"/>
  <c r="P537" i="1" s="1"/>
  <c r="O537" i="1"/>
  <c r="O540" i="1"/>
  <c r="P540" i="1"/>
  <c r="P541" i="1" s="1"/>
  <c r="O541" i="1"/>
  <c r="O544" i="1"/>
  <c r="P544" i="1"/>
  <c r="P545" i="1" s="1"/>
  <c r="O545" i="1"/>
  <c r="O548" i="1"/>
  <c r="P548" i="1"/>
  <c r="P549" i="1" s="1"/>
  <c r="O549" i="1"/>
  <c r="O552" i="1"/>
  <c r="P552" i="1"/>
  <c r="P553" i="1" s="1"/>
  <c r="O553" i="1"/>
  <c r="O556" i="1"/>
  <c r="P556" i="1"/>
  <c r="P557" i="1" s="1"/>
  <c r="O557" i="1"/>
  <c r="O560" i="1"/>
  <c r="P560" i="1"/>
  <c r="P561" i="1" s="1"/>
  <c r="O561" i="1"/>
  <c r="O564" i="1"/>
  <c r="P564" i="1"/>
  <c r="P565" i="1" s="1"/>
  <c r="O565" i="1"/>
  <c r="O568" i="1"/>
  <c r="P568" i="1"/>
  <c r="P569" i="1" s="1"/>
  <c r="O569" i="1"/>
  <c r="O572" i="1"/>
  <c r="P572" i="1"/>
  <c r="P573" i="1" s="1"/>
  <c r="O573" i="1"/>
  <c r="O576" i="1"/>
  <c r="P576" i="1"/>
  <c r="P577" i="1" s="1"/>
  <c r="O577" i="1"/>
  <c r="O580" i="1"/>
  <c r="P580" i="1"/>
  <c r="P581" i="1" s="1"/>
  <c r="O581" i="1"/>
  <c r="O584" i="1"/>
  <c r="P584" i="1"/>
  <c r="P585" i="1" s="1"/>
  <c r="O585" i="1"/>
  <c r="O588" i="1"/>
  <c r="P588" i="1"/>
  <c r="P589" i="1" s="1"/>
  <c r="O589" i="1"/>
  <c r="O592" i="1"/>
  <c r="P592" i="1"/>
  <c r="P593" i="1" s="1"/>
  <c r="O593" i="1"/>
  <c r="O596" i="1"/>
  <c r="P596" i="1"/>
  <c r="P597" i="1" s="1"/>
  <c r="O597" i="1"/>
  <c r="O600" i="1"/>
  <c r="P600" i="1"/>
  <c r="P601" i="1" s="1"/>
  <c r="O601" i="1"/>
  <c r="O604" i="1"/>
  <c r="P604" i="1"/>
  <c r="P605" i="1" s="1"/>
  <c r="O605" i="1"/>
  <c r="O608" i="1"/>
  <c r="P608" i="1"/>
  <c r="P609" i="1" s="1"/>
  <c r="O609" i="1"/>
  <c r="O612" i="1"/>
  <c r="P612" i="1"/>
  <c r="P613" i="1" s="1"/>
  <c r="O613" i="1"/>
  <c r="O616" i="1"/>
  <c r="P616" i="1"/>
  <c r="P617" i="1" s="1"/>
  <c r="O617" i="1"/>
  <c r="O620" i="1"/>
  <c r="P620" i="1"/>
  <c r="P621" i="1" s="1"/>
  <c r="O621" i="1"/>
  <c r="O624" i="1"/>
  <c r="P624" i="1"/>
  <c r="P625" i="1" s="1"/>
  <c r="O625" i="1"/>
  <c r="O628" i="1"/>
  <c r="P628" i="1"/>
  <c r="P629" i="1" s="1"/>
  <c r="O629" i="1"/>
  <c r="O632" i="1"/>
  <c r="P632" i="1"/>
  <c r="P633" i="1" s="1"/>
  <c r="O633" i="1"/>
  <c r="O636" i="1"/>
  <c r="P636" i="1"/>
  <c r="P637" i="1" s="1"/>
  <c r="O637" i="1"/>
  <c r="O640" i="1"/>
  <c r="P640" i="1"/>
  <c r="P641" i="1" s="1"/>
  <c r="O641" i="1"/>
  <c r="O644" i="1"/>
  <c r="P644" i="1"/>
  <c r="P645" i="1" s="1"/>
  <c r="O645" i="1"/>
  <c r="O648" i="1"/>
  <c r="P648" i="1"/>
  <c r="P649" i="1" s="1"/>
  <c r="O649" i="1"/>
  <c r="O652" i="1"/>
  <c r="P652" i="1"/>
  <c r="P653" i="1" s="1"/>
  <c r="O653" i="1"/>
  <c r="O656" i="1"/>
  <c r="P656" i="1"/>
  <c r="P657" i="1" s="1"/>
  <c r="O657" i="1"/>
  <c r="O660" i="1"/>
  <c r="P660" i="1"/>
  <c r="P661" i="1" s="1"/>
  <c r="O661" i="1"/>
  <c r="O664" i="1"/>
  <c r="P664" i="1"/>
  <c r="P665" i="1" s="1"/>
  <c r="O665" i="1"/>
  <c r="O668" i="1"/>
  <c r="P668" i="1"/>
  <c r="P669" i="1" s="1"/>
  <c r="O669" i="1"/>
  <c r="O672" i="1"/>
  <c r="P672" i="1"/>
  <c r="P673" i="1" s="1"/>
  <c r="O673" i="1"/>
  <c r="O676" i="1"/>
  <c r="P676" i="1"/>
  <c r="P677" i="1" s="1"/>
  <c r="O677" i="1"/>
  <c r="O680" i="1"/>
  <c r="P680" i="1"/>
  <c r="P681" i="1" s="1"/>
  <c r="O681" i="1"/>
  <c r="O684" i="1"/>
  <c r="P684" i="1"/>
  <c r="P685" i="1" s="1"/>
  <c r="O685" i="1"/>
  <c r="O688" i="1"/>
  <c r="P688" i="1"/>
  <c r="P689" i="1" s="1"/>
  <c r="O689" i="1"/>
  <c r="O692" i="1"/>
  <c r="P692" i="1"/>
  <c r="P693" i="1" s="1"/>
  <c r="O693" i="1"/>
  <c r="O696" i="1"/>
  <c r="P696" i="1"/>
  <c r="P697" i="1" s="1"/>
  <c r="O697" i="1"/>
  <c r="O700" i="1"/>
  <c r="P700" i="1"/>
  <c r="P701" i="1" s="1"/>
  <c r="O701" i="1"/>
  <c r="O704" i="1"/>
  <c r="P704" i="1"/>
  <c r="P705" i="1" s="1"/>
  <c r="O705" i="1"/>
  <c r="O708" i="1"/>
  <c r="P708" i="1"/>
  <c r="P709" i="1" s="1"/>
  <c r="O709" i="1"/>
  <c r="O712" i="1"/>
  <c r="P712" i="1"/>
  <c r="P713" i="1" s="1"/>
  <c r="O713" i="1"/>
  <c r="O716" i="1"/>
  <c r="P716" i="1"/>
  <c r="P717" i="1" s="1"/>
  <c r="O717" i="1"/>
  <c r="O720" i="1"/>
  <c r="P720" i="1"/>
  <c r="P721" i="1" s="1"/>
  <c r="O721" i="1"/>
  <c r="O724" i="1"/>
  <c r="P724" i="1"/>
  <c r="P725" i="1" s="1"/>
  <c r="O725" i="1"/>
  <c r="O728" i="1"/>
  <c r="P728" i="1"/>
  <c r="P729" i="1" s="1"/>
  <c r="O729" i="1"/>
  <c r="O732" i="1"/>
  <c r="P732" i="1"/>
  <c r="P733" i="1" s="1"/>
  <c r="O733" i="1"/>
  <c r="O736" i="1"/>
  <c r="P736" i="1"/>
  <c r="P737" i="1" s="1"/>
  <c r="O737" i="1"/>
  <c r="O740" i="1"/>
  <c r="P740" i="1"/>
  <c r="P741" i="1" s="1"/>
  <c r="O741" i="1"/>
  <c r="O744" i="1"/>
  <c r="P744" i="1"/>
  <c r="P745" i="1" s="1"/>
  <c r="O745" i="1"/>
  <c r="O748" i="1"/>
  <c r="P748" i="1"/>
  <c r="P749" i="1" s="1"/>
  <c r="O749" i="1"/>
  <c r="O752" i="1"/>
  <c r="P752" i="1"/>
  <c r="P753" i="1" s="1"/>
  <c r="O753" i="1"/>
  <c r="O756" i="1"/>
  <c r="P756" i="1"/>
  <c r="P757" i="1" s="1"/>
  <c r="O757" i="1"/>
  <c r="O760" i="1"/>
  <c r="P760" i="1"/>
  <c r="P761" i="1" s="1"/>
  <c r="O761" i="1"/>
  <c r="O764" i="1"/>
  <c r="P764" i="1"/>
  <c r="P765" i="1" s="1"/>
  <c r="O765" i="1"/>
  <c r="O768" i="1"/>
  <c r="P768" i="1"/>
  <c r="P769" i="1" s="1"/>
  <c r="O769" i="1"/>
  <c r="O772" i="1"/>
  <c r="P772" i="1"/>
  <c r="P773" i="1" s="1"/>
  <c r="O773" i="1"/>
  <c r="O776" i="1"/>
  <c r="P776" i="1"/>
  <c r="P777" i="1" s="1"/>
  <c r="O777" i="1"/>
  <c r="O780" i="1"/>
  <c r="P780" i="1"/>
  <c r="P781" i="1" s="1"/>
  <c r="O781" i="1"/>
  <c r="O784" i="1"/>
  <c r="P784" i="1"/>
  <c r="P785" i="1" s="1"/>
  <c r="O785" i="1"/>
  <c r="O788" i="1"/>
  <c r="P788" i="1"/>
  <c r="P789" i="1" s="1"/>
  <c r="O789" i="1"/>
  <c r="O792" i="1"/>
  <c r="P792" i="1"/>
  <c r="P793" i="1" s="1"/>
  <c r="O793" i="1"/>
  <c r="O796" i="1"/>
  <c r="P796" i="1"/>
  <c r="P797" i="1" s="1"/>
  <c r="O797" i="1"/>
  <c r="O800" i="1"/>
  <c r="P800" i="1"/>
  <c r="P801" i="1" s="1"/>
  <c r="O801" i="1"/>
  <c r="O804" i="1"/>
  <c r="P804" i="1"/>
  <c r="P805" i="1" s="1"/>
  <c r="O805" i="1"/>
  <c r="O808" i="1"/>
  <c r="P808" i="1"/>
  <c r="P809" i="1" s="1"/>
  <c r="O809" i="1"/>
  <c r="O812" i="1"/>
  <c r="P812" i="1"/>
  <c r="P813" i="1" s="1"/>
  <c r="O813" i="1"/>
  <c r="O816" i="1"/>
  <c r="P816" i="1"/>
  <c r="P817" i="1" s="1"/>
  <c r="O817" i="1"/>
  <c r="O820" i="1"/>
  <c r="P820" i="1"/>
  <c r="P821" i="1" s="1"/>
  <c r="O821" i="1"/>
  <c r="O824" i="1"/>
  <c r="P824" i="1"/>
  <c r="P825" i="1" s="1"/>
  <c r="O825" i="1"/>
  <c r="O828" i="1"/>
  <c r="P828" i="1"/>
  <c r="P829" i="1" s="1"/>
  <c r="O829" i="1"/>
  <c r="O832" i="1"/>
  <c r="P832" i="1"/>
  <c r="P833" i="1" s="1"/>
  <c r="O833" i="1"/>
  <c r="O836" i="1"/>
  <c r="P836" i="1"/>
  <c r="P837" i="1" s="1"/>
  <c r="O837" i="1"/>
  <c r="O840" i="1"/>
  <c r="P840" i="1"/>
  <c r="P841" i="1" s="1"/>
  <c r="O841" i="1"/>
  <c r="O844" i="1"/>
  <c r="P844" i="1"/>
  <c r="P845" i="1" s="1"/>
  <c r="O845" i="1"/>
  <c r="O848" i="1"/>
  <c r="P848" i="1"/>
  <c r="P849" i="1" s="1"/>
  <c r="O849" i="1"/>
  <c r="O852" i="1"/>
  <c r="P852" i="1"/>
  <c r="P853" i="1" s="1"/>
  <c r="O853" i="1"/>
  <c r="O856" i="1"/>
  <c r="P856" i="1"/>
  <c r="P857" i="1" s="1"/>
  <c r="O857" i="1"/>
  <c r="O860" i="1"/>
  <c r="P860" i="1"/>
  <c r="P861" i="1" s="1"/>
  <c r="O861" i="1"/>
  <c r="O864" i="1"/>
  <c r="P864" i="1"/>
  <c r="P865" i="1" s="1"/>
  <c r="O865" i="1"/>
  <c r="O868" i="1"/>
  <c r="P868" i="1"/>
  <c r="P869" i="1" s="1"/>
  <c r="O869" i="1"/>
  <c r="O872" i="1"/>
  <c r="P872" i="1"/>
  <c r="P873" i="1" s="1"/>
  <c r="O873" i="1"/>
  <c r="O876" i="1"/>
  <c r="P876" i="1"/>
  <c r="P877" i="1" s="1"/>
  <c r="O877" i="1"/>
  <c r="O880" i="1"/>
  <c r="P880" i="1"/>
  <c r="P881" i="1" s="1"/>
  <c r="O881" i="1"/>
  <c r="O884" i="1"/>
  <c r="P884" i="1"/>
  <c r="P885" i="1" s="1"/>
  <c r="O885" i="1"/>
  <c r="O888" i="1"/>
  <c r="P888" i="1"/>
  <c r="P889" i="1" s="1"/>
  <c r="O889" i="1"/>
  <c r="O892" i="1"/>
  <c r="P892" i="1"/>
  <c r="P893" i="1" s="1"/>
  <c r="O893" i="1"/>
  <c r="O896" i="1"/>
  <c r="P896" i="1"/>
  <c r="P897" i="1" s="1"/>
  <c r="O897" i="1"/>
  <c r="O900" i="1"/>
  <c r="P900" i="1"/>
  <c r="P901" i="1" s="1"/>
  <c r="O901" i="1"/>
  <c r="O904" i="1"/>
  <c r="P904" i="1"/>
  <c r="P905" i="1" s="1"/>
  <c r="O905" i="1"/>
  <c r="O908" i="1"/>
  <c r="P908" i="1"/>
  <c r="P909" i="1" s="1"/>
  <c r="O909" i="1"/>
  <c r="O912" i="1"/>
  <c r="P912" i="1"/>
  <c r="P913" i="1" s="1"/>
  <c r="O913" i="1"/>
  <c r="O916" i="1"/>
  <c r="P916" i="1"/>
  <c r="P917" i="1" s="1"/>
  <c r="O917" i="1"/>
  <c r="O920" i="1"/>
  <c r="P920" i="1"/>
  <c r="P921" i="1" s="1"/>
  <c r="O921" i="1"/>
  <c r="O924" i="1"/>
  <c r="P924" i="1"/>
  <c r="P925" i="1" s="1"/>
  <c r="O925" i="1"/>
  <c r="O928" i="1"/>
  <c r="P928" i="1"/>
  <c r="P929" i="1" s="1"/>
  <c r="O929" i="1"/>
  <c r="O932" i="1"/>
  <c r="P932" i="1"/>
  <c r="P933" i="1" s="1"/>
  <c r="O933" i="1"/>
  <c r="O936" i="1"/>
  <c r="P936" i="1"/>
  <c r="P937" i="1" s="1"/>
  <c r="O937" i="1"/>
  <c r="O940" i="1"/>
  <c r="P940" i="1"/>
  <c r="P941" i="1" s="1"/>
  <c r="O941" i="1"/>
  <c r="O944" i="1"/>
  <c r="P944" i="1"/>
  <c r="P945" i="1" s="1"/>
  <c r="O945" i="1"/>
  <c r="O948" i="1"/>
  <c r="P948" i="1"/>
  <c r="P949" i="1" s="1"/>
  <c r="O949" i="1"/>
  <c r="O952" i="1"/>
  <c r="P952" i="1"/>
  <c r="P953" i="1" s="1"/>
  <c r="O953" i="1"/>
  <c r="O956" i="1"/>
  <c r="P956" i="1"/>
  <c r="P957" i="1" s="1"/>
  <c r="O957" i="1"/>
  <c r="O960" i="1"/>
  <c r="P960" i="1"/>
  <c r="P961" i="1" s="1"/>
  <c r="O961" i="1"/>
  <c r="O964" i="1"/>
  <c r="P964" i="1"/>
  <c r="P965" i="1" s="1"/>
  <c r="O965" i="1"/>
  <c r="O968" i="1"/>
  <c r="P968" i="1"/>
  <c r="P969" i="1" s="1"/>
  <c r="O969" i="1"/>
  <c r="O972" i="1"/>
  <c r="P972" i="1"/>
  <c r="P973" i="1" s="1"/>
  <c r="O973" i="1"/>
  <c r="O976" i="1"/>
  <c r="P976" i="1"/>
  <c r="P977" i="1" s="1"/>
  <c r="O977" i="1"/>
  <c r="O980" i="1"/>
  <c r="P980" i="1"/>
  <c r="P981" i="1" s="1"/>
  <c r="O981" i="1"/>
  <c r="O984" i="1"/>
  <c r="P984" i="1"/>
  <c r="P985" i="1" s="1"/>
  <c r="O985" i="1"/>
  <c r="O988" i="1"/>
  <c r="P988" i="1"/>
  <c r="P989" i="1" s="1"/>
  <c r="O989" i="1"/>
  <c r="O992" i="1"/>
  <c r="P992" i="1"/>
  <c r="P993" i="1" s="1"/>
  <c r="O993" i="1"/>
  <c r="O996" i="1"/>
  <c r="P996" i="1"/>
  <c r="P997" i="1" s="1"/>
  <c r="O997" i="1"/>
  <c r="O1000" i="1"/>
  <c r="P1000" i="1"/>
  <c r="P1001" i="1" s="1"/>
  <c r="O1001" i="1"/>
  <c r="O1004" i="1"/>
  <c r="P1004" i="1"/>
  <c r="P1005" i="1" s="1"/>
  <c r="O1005" i="1"/>
  <c r="O1008" i="1"/>
  <c r="P1008" i="1"/>
  <c r="P1009" i="1" s="1"/>
  <c r="O1009" i="1"/>
  <c r="O1012" i="1"/>
  <c r="P1012" i="1"/>
  <c r="P1013" i="1" s="1"/>
  <c r="O1013" i="1"/>
  <c r="O1016" i="1"/>
  <c r="P1016" i="1"/>
  <c r="P1017" i="1" s="1"/>
  <c r="O1017" i="1"/>
  <c r="O1020" i="1"/>
  <c r="P1020" i="1"/>
  <c r="P1021" i="1" s="1"/>
  <c r="O1021" i="1"/>
  <c r="O1024" i="1"/>
  <c r="P1024" i="1"/>
  <c r="P1025" i="1" s="1"/>
  <c r="O1025" i="1"/>
  <c r="O1028" i="1"/>
  <c r="P1028" i="1"/>
  <c r="P1029" i="1" s="1"/>
  <c r="O1029" i="1"/>
  <c r="O1032" i="1"/>
  <c r="P1032" i="1"/>
  <c r="P1033" i="1" s="1"/>
  <c r="O1033" i="1"/>
  <c r="O1036" i="1"/>
  <c r="P1036" i="1"/>
  <c r="P1037" i="1" s="1"/>
  <c r="O1037" i="1"/>
  <c r="O1040" i="1"/>
  <c r="P1040" i="1"/>
  <c r="P1041" i="1" s="1"/>
  <c r="O1041" i="1"/>
  <c r="O1044" i="1"/>
  <c r="P1044" i="1"/>
  <c r="P1045" i="1" s="1"/>
  <c r="O1045" i="1"/>
  <c r="O1048" i="1"/>
  <c r="P1048" i="1"/>
  <c r="P1049" i="1" s="1"/>
  <c r="O1049" i="1"/>
  <c r="O1052" i="1"/>
  <c r="P1052" i="1"/>
  <c r="P1053" i="1" s="1"/>
  <c r="O1053" i="1"/>
  <c r="O1056" i="1"/>
  <c r="P1056" i="1"/>
  <c r="P1057" i="1" s="1"/>
  <c r="O1057" i="1"/>
  <c r="O1060" i="1"/>
  <c r="P1060" i="1"/>
  <c r="P1061" i="1" s="1"/>
  <c r="O1061" i="1"/>
  <c r="O1064" i="1"/>
  <c r="P1064" i="1"/>
  <c r="P1065" i="1" s="1"/>
  <c r="O1065" i="1"/>
  <c r="O1068" i="1"/>
  <c r="P1068" i="1"/>
  <c r="P1069" i="1" s="1"/>
  <c r="O1069" i="1"/>
  <c r="O1072" i="1"/>
  <c r="P1072" i="1"/>
  <c r="P1073" i="1" s="1"/>
  <c r="O1073" i="1"/>
  <c r="O1076" i="1"/>
  <c r="P1076" i="1"/>
  <c r="P1077" i="1" s="1"/>
  <c r="O1077" i="1"/>
  <c r="O1080" i="1"/>
  <c r="P1080" i="1"/>
  <c r="P1081" i="1" s="1"/>
  <c r="O1081" i="1"/>
  <c r="O1084" i="1"/>
  <c r="P1084" i="1"/>
  <c r="P1085" i="1" s="1"/>
  <c r="O1085" i="1"/>
  <c r="O1088" i="1"/>
  <c r="P1088" i="1"/>
  <c r="P1089" i="1" s="1"/>
  <c r="O1089" i="1"/>
  <c r="O1092" i="1"/>
  <c r="P1092" i="1"/>
  <c r="P1093" i="1" s="1"/>
  <c r="O1093" i="1"/>
  <c r="O1096" i="1"/>
  <c r="P1096" i="1"/>
  <c r="P1097" i="1" s="1"/>
  <c r="O1097" i="1"/>
  <c r="O1100" i="1"/>
  <c r="P1100" i="1"/>
  <c r="P1101" i="1" s="1"/>
  <c r="O1101" i="1"/>
  <c r="O1104" i="1"/>
  <c r="P1104" i="1"/>
  <c r="P1105" i="1" s="1"/>
  <c r="O1105" i="1"/>
  <c r="O1108" i="1"/>
  <c r="P1108" i="1"/>
  <c r="P1109" i="1" s="1"/>
  <c r="O1109" i="1"/>
  <c r="O1112" i="1"/>
  <c r="P1112" i="1"/>
  <c r="P1113" i="1" s="1"/>
  <c r="O1113" i="1"/>
  <c r="O1116" i="1"/>
  <c r="P1116" i="1"/>
  <c r="P1117" i="1" s="1"/>
  <c r="O1117" i="1"/>
  <c r="O1120" i="1"/>
  <c r="P1120" i="1"/>
  <c r="P1121" i="1" s="1"/>
  <c r="O1121" i="1"/>
  <c r="O1124" i="1"/>
  <c r="P1124" i="1"/>
  <c r="P1125" i="1" s="1"/>
  <c r="O1125" i="1"/>
  <c r="O1128" i="1"/>
  <c r="P1128" i="1"/>
  <c r="P1129" i="1" s="1"/>
  <c r="O1129" i="1"/>
  <c r="O1132" i="1"/>
  <c r="P1132" i="1"/>
  <c r="P1133" i="1" s="1"/>
  <c r="O1133" i="1"/>
  <c r="O1136" i="1"/>
  <c r="P1136" i="1"/>
  <c r="P1137" i="1" s="1"/>
  <c r="O1137" i="1"/>
  <c r="O1140" i="1"/>
  <c r="P1140" i="1"/>
  <c r="P1141" i="1" s="1"/>
  <c r="O1141" i="1"/>
  <c r="O1144" i="1"/>
  <c r="P1144" i="1"/>
  <c r="P1145" i="1" s="1"/>
  <c r="O1145" i="1"/>
  <c r="O1148" i="1"/>
  <c r="P1148" i="1"/>
  <c r="P1149" i="1" s="1"/>
  <c r="O1149" i="1"/>
  <c r="O1152" i="1"/>
  <c r="P1152" i="1"/>
  <c r="P1153" i="1" s="1"/>
  <c r="O1153" i="1"/>
  <c r="O1156" i="1"/>
  <c r="P1156" i="1"/>
  <c r="P1157" i="1" s="1"/>
  <c r="O1157" i="1"/>
  <c r="O1160" i="1"/>
  <c r="P1160" i="1"/>
  <c r="P1161" i="1" s="1"/>
  <c r="O1161" i="1"/>
  <c r="O1164" i="1"/>
  <c r="P1164" i="1"/>
  <c r="P1165" i="1" s="1"/>
  <c r="O1165" i="1"/>
  <c r="O1168" i="1"/>
  <c r="P1168" i="1"/>
  <c r="P1169" i="1" s="1"/>
  <c r="O1169" i="1"/>
  <c r="O1172" i="1"/>
  <c r="P1172" i="1"/>
  <c r="P1173" i="1" s="1"/>
  <c r="O1173" i="1"/>
  <c r="O1176" i="1"/>
  <c r="P1176" i="1"/>
  <c r="P1177" i="1" s="1"/>
  <c r="O1177" i="1"/>
  <c r="O1180" i="1"/>
  <c r="P1180" i="1"/>
  <c r="P1181" i="1" s="1"/>
  <c r="O1181" i="1"/>
  <c r="O1184" i="1"/>
  <c r="P1184" i="1"/>
  <c r="P1185" i="1" s="1"/>
  <c r="O1185" i="1"/>
  <c r="O1188" i="1"/>
  <c r="P1188" i="1"/>
  <c r="P1189" i="1" s="1"/>
  <c r="O1189" i="1"/>
  <c r="O1192" i="1"/>
  <c r="P1192" i="1"/>
  <c r="P1193" i="1" s="1"/>
  <c r="O1193" i="1"/>
  <c r="O1196" i="1"/>
  <c r="P1196" i="1"/>
  <c r="P1197" i="1" s="1"/>
  <c r="O1197" i="1"/>
  <c r="O1200" i="1"/>
  <c r="P1200" i="1"/>
  <c r="P1201" i="1" s="1"/>
  <c r="O1201" i="1"/>
  <c r="O1204" i="1"/>
  <c r="P1204" i="1"/>
  <c r="P1205" i="1" s="1"/>
  <c r="O1205" i="1"/>
  <c r="O1208" i="1"/>
  <c r="P1208" i="1"/>
  <c r="P1209" i="1" s="1"/>
  <c r="O1209" i="1"/>
  <c r="O1212" i="1"/>
  <c r="P1212" i="1"/>
  <c r="P1213" i="1" s="1"/>
  <c r="O1213" i="1"/>
  <c r="O1216" i="1"/>
  <c r="P1216" i="1"/>
  <c r="P1217" i="1" s="1"/>
  <c r="O1217" i="1"/>
  <c r="O1220" i="1"/>
  <c r="P1220" i="1"/>
  <c r="P1221" i="1" s="1"/>
  <c r="O1221" i="1"/>
  <c r="O1224" i="1"/>
  <c r="P1224" i="1"/>
  <c r="P1225" i="1" s="1"/>
  <c r="O1225" i="1"/>
  <c r="O1228" i="1"/>
  <c r="P1228" i="1"/>
  <c r="P1229" i="1" s="1"/>
  <c r="O1229" i="1"/>
  <c r="O1232" i="1"/>
  <c r="P1232" i="1"/>
  <c r="P1233" i="1" s="1"/>
  <c r="O1233" i="1"/>
  <c r="O1236" i="1"/>
  <c r="P1236" i="1"/>
  <c r="P1237" i="1" s="1"/>
  <c r="O1237" i="1"/>
  <c r="O1240" i="1"/>
  <c r="P1240" i="1"/>
  <c r="P1241" i="1" s="1"/>
  <c r="O1241" i="1"/>
  <c r="O1244" i="1"/>
  <c r="P1244" i="1"/>
  <c r="P1245" i="1" s="1"/>
  <c r="O1245" i="1"/>
  <c r="O1248" i="1"/>
  <c r="P1248" i="1"/>
  <c r="P1249" i="1" s="1"/>
  <c r="O1249" i="1"/>
  <c r="O1252" i="1"/>
  <c r="P1252" i="1"/>
  <c r="P1253" i="1" s="1"/>
  <c r="O1253" i="1"/>
  <c r="O1256" i="1"/>
  <c r="P1256" i="1"/>
  <c r="P1257" i="1" s="1"/>
  <c r="O1257" i="1"/>
  <c r="O1260" i="1"/>
  <c r="P1260" i="1"/>
  <c r="P1261" i="1" s="1"/>
  <c r="O1261" i="1"/>
  <c r="O1264" i="1"/>
  <c r="P1264" i="1"/>
  <c r="P1265" i="1" s="1"/>
  <c r="O1265" i="1"/>
  <c r="O1268" i="1"/>
  <c r="P1268" i="1"/>
  <c r="P1269" i="1" s="1"/>
  <c r="O1269" i="1"/>
  <c r="O1272" i="1"/>
  <c r="P1272" i="1"/>
  <c r="P1273" i="1" s="1"/>
  <c r="O1273" i="1"/>
  <c r="O1276" i="1"/>
  <c r="P1276" i="1"/>
  <c r="P1277" i="1" s="1"/>
  <c r="O1277" i="1"/>
  <c r="O1280" i="1"/>
  <c r="P1280" i="1"/>
  <c r="P1281" i="1" s="1"/>
  <c r="O1281" i="1"/>
  <c r="O1284" i="1"/>
  <c r="P1284" i="1"/>
  <c r="P1285" i="1" s="1"/>
  <c r="O1285" i="1"/>
  <c r="O1288" i="1"/>
  <c r="P1288" i="1"/>
  <c r="P1289" i="1" s="1"/>
  <c r="O1289" i="1"/>
  <c r="O1292" i="1"/>
  <c r="P1292" i="1"/>
  <c r="P1293" i="1" s="1"/>
  <c r="O1293" i="1"/>
  <c r="O1296" i="1"/>
  <c r="P1296" i="1"/>
  <c r="P1297" i="1" s="1"/>
  <c r="O1297" i="1"/>
  <c r="O1300" i="1"/>
  <c r="P1300" i="1"/>
  <c r="P1301" i="1" s="1"/>
  <c r="O1301" i="1"/>
  <c r="O1304" i="1"/>
  <c r="P1304" i="1"/>
  <c r="P1305" i="1" s="1"/>
  <c r="O1305" i="1"/>
  <c r="O1308" i="1"/>
  <c r="P1308" i="1"/>
  <c r="P1309" i="1" s="1"/>
  <c r="O1309" i="1"/>
  <c r="O1312" i="1"/>
  <c r="P1312" i="1"/>
  <c r="P1313" i="1" s="1"/>
  <c r="O1313" i="1"/>
  <c r="O1316" i="1"/>
  <c r="P1316" i="1"/>
  <c r="P1317" i="1" s="1"/>
  <c r="O1317" i="1"/>
  <c r="O1320" i="1"/>
  <c r="P1320" i="1"/>
  <c r="P1321" i="1" s="1"/>
  <c r="O1321" i="1"/>
  <c r="O1324" i="1"/>
  <c r="P1324" i="1"/>
  <c r="P1325" i="1" s="1"/>
  <c r="O1325" i="1"/>
  <c r="O1328" i="1"/>
  <c r="P1328" i="1"/>
  <c r="P1329" i="1" s="1"/>
  <c r="O1329" i="1"/>
  <c r="O1332" i="1"/>
  <c r="P1332" i="1"/>
  <c r="P1333" i="1" s="1"/>
  <c r="O1333" i="1"/>
  <c r="O1336" i="1"/>
  <c r="P1336" i="1"/>
  <c r="P1337" i="1" s="1"/>
  <c r="O1337" i="1"/>
  <c r="O1340" i="1"/>
  <c r="P1340" i="1"/>
  <c r="P1341" i="1" s="1"/>
  <c r="O1341" i="1"/>
  <c r="O1344" i="1"/>
  <c r="P1344" i="1"/>
  <c r="P1345" i="1" s="1"/>
  <c r="O1345" i="1"/>
  <c r="O1348" i="1"/>
  <c r="P1348" i="1"/>
  <c r="P1349" i="1" s="1"/>
  <c r="O1349" i="1"/>
  <c r="O1352" i="1"/>
  <c r="P1352" i="1"/>
  <c r="P1353" i="1" s="1"/>
  <c r="O1353" i="1"/>
  <c r="O1356" i="1"/>
  <c r="P1356" i="1"/>
  <c r="P1357" i="1" s="1"/>
  <c r="O1357" i="1"/>
  <c r="O1360" i="1"/>
  <c r="P1360" i="1"/>
  <c r="P1361" i="1" s="1"/>
  <c r="O1361" i="1"/>
  <c r="O1364" i="1"/>
  <c r="P1364" i="1"/>
  <c r="P1365" i="1" s="1"/>
  <c r="O1365" i="1"/>
  <c r="O1368" i="1"/>
  <c r="P1368" i="1"/>
  <c r="P1369" i="1" s="1"/>
  <c r="O1369" i="1"/>
  <c r="O1372" i="1"/>
  <c r="P1372" i="1"/>
  <c r="P1373" i="1" s="1"/>
  <c r="O1373" i="1"/>
  <c r="O1376" i="1"/>
  <c r="P1376" i="1"/>
  <c r="P1377" i="1" s="1"/>
  <c r="O1377" i="1"/>
  <c r="O1380" i="1"/>
  <c r="P1380" i="1"/>
  <c r="P1381" i="1" s="1"/>
  <c r="O1381" i="1"/>
  <c r="O1384" i="1"/>
  <c r="P1384" i="1"/>
  <c r="P1385" i="1" s="1"/>
  <c r="O1385" i="1"/>
  <c r="O1388" i="1"/>
  <c r="P1388" i="1"/>
  <c r="P1389" i="1" s="1"/>
  <c r="O1389" i="1"/>
  <c r="O1392" i="1"/>
  <c r="P1392" i="1"/>
  <c r="P1393" i="1" s="1"/>
  <c r="O1393" i="1"/>
  <c r="O1396" i="1"/>
  <c r="P1396" i="1"/>
  <c r="P1397" i="1" s="1"/>
  <c r="O1397" i="1"/>
  <c r="O1400" i="1"/>
  <c r="P1400" i="1"/>
  <c r="P1401" i="1" s="1"/>
  <c r="O1401" i="1"/>
  <c r="O1404" i="1"/>
  <c r="P1404" i="1"/>
  <c r="P1405" i="1" s="1"/>
  <c r="O1405" i="1"/>
  <c r="O1408" i="1"/>
  <c r="P1408" i="1"/>
  <c r="P1409" i="1" s="1"/>
  <c r="O1409" i="1"/>
  <c r="O1412" i="1"/>
  <c r="P1412" i="1"/>
  <c r="P1413" i="1" s="1"/>
  <c r="O1413" i="1"/>
  <c r="O1416" i="1"/>
  <c r="P1416" i="1"/>
  <c r="P1417" i="1" s="1"/>
  <c r="O1417" i="1"/>
  <c r="O1420" i="1"/>
  <c r="P1420" i="1"/>
  <c r="P1421" i="1" s="1"/>
  <c r="O1421" i="1"/>
  <c r="O1424" i="1"/>
  <c r="P1424" i="1"/>
  <c r="P1425" i="1" s="1"/>
  <c r="O1425" i="1"/>
  <c r="O1428" i="1"/>
  <c r="P1428" i="1"/>
  <c r="P1429" i="1" s="1"/>
  <c r="O1429" i="1"/>
  <c r="O1432" i="1"/>
  <c r="P1432" i="1"/>
  <c r="P1433" i="1" s="1"/>
  <c r="O1433" i="1"/>
  <c r="O1436" i="1"/>
  <c r="P1436" i="1"/>
  <c r="P1437" i="1" s="1"/>
  <c r="O1437" i="1"/>
  <c r="O1440" i="1"/>
  <c r="P1440" i="1"/>
  <c r="P1441" i="1" s="1"/>
  <c r="O1441" i="1"/>
  <c r="O1444" i="1"/>
  <c r="P1444" i="1"/>
  <c r="P1445" i="1" s="1"/>
  <c r="O1445" i="1"/>
  <c r="O1448" i="1"/>
  <c r="P1448" i="1"/>
  <c r="P1449" i="1" s="1"/>
  <c r="O1449" i="1"/>
  <c r="O1452" i="1"/>
  <c r="P1452" i="1"/>
  <c r="P1453" i="1" s="1"/>
  <c r="O1453" i="1"/>
  <c r="O1456" i="1"/>
  <c r="P1456" i="1"/>
  <c r="P1457" i="1" s="1"/>
  <c r="O1457" i="1"/>
  <c r="O1460" i="1"/>
  <c r="P1460" i="1"/>
  <c r="P1461" i="1" s="1"/>
  <c r="O1461" i="1"/>
  <c r="O1464" i="1"/>
  <c r="P1464" i="1"/>
  <c r="P1465" i="1" s="1"/>
  <c r="O1465" i="1"/>
  <c r="O1468" i="1"/>
  <c r="P1468" i="1"/>
  <c r="P1469" i="1" s="1"/>
  <c r="O1469" i="1"/>
  <c r="O1472" i="1"/>
  <c r="P1472" i="1"/>
  <c r="P1473" i="1" s="1"/>
  <c r="O1473" i="1"/>
  <c r="O1476" i="1"/>
  <c r="P1476" i="1"/>
  <c r="P1477" i="1" s="1"/>
  <c r="O1477" i="1"/>
  <c r="O1480" i="1"/>
  <c r="P1480" i="1"/>
  <c r="P1481" i="1" s="1"/>
  <c r="O1481" i="1"/>
  <c r="O1484" i="1"/>
  <c r="P1484" i="1"/>
  <c r="P1485" i="1" s="1"/>
  <c r="O1485" i="1"/>
  <c r="O1488" i="1"/>
  <c r="P1488" i="1"/>
  <c r="P1489" i="1" s="1"/>
  <c r="O1489" i="1"/>
  <c r="O1492" i="1"/>
  <c r="P1492" i="1"/>
  <c r="P1493" i="1" s="1"/>
  <c r="O1493" i="1"/>
  <c r="O1496" i="1"/>
  <c r="P1496" i="1"/>
  <c r="P1497" i="1" s="1"/>
  <c r="O1497" i="1"/>
  <c r="O1500" i="1"/>
  <c r="P1500" i="1"/>
  <c r="P1501" i="1" s="1"/>
  <c r="O1501" i="1"/>
  <c r="O1504" i="1"/>
  <c r="P1504" i="1"/>
  <c r="P1505" i="1" s="1"/>
  <c r="O1505" i="1"/>
  <c r="O1508" i="1"/>
  <c r="P1508" i="1"/>
  <c r="P1509" i="1" s="1"/>
  <c r="O1509" i="1"/>
  <c r="O1512" i="1"/>
  <c r="P1512" i="1"/>
  <c r="P1513" i="1" s="1"/>
  <c r="O1513" i="1"/>
  <c r="O1516" i="1"/>
  <c r="P1516" i="1"/>
  <c r="P1517" i="1" s="1"/>
  <c r="O1517" i="1"/>
  <c r="O1520" i="1"/>
  <c r="P1520" i="1"/>
  <c r="P1521" i="1" s="1"/>
  <c r="O1521" i="1"/>
  <c r="O1524" i="1"/>
  <c r="P1524" i="1"/>
  <c r="P1525" i="1" s="1"/>
  <c r="O1525" i="1"/>
  <c r="O1528" i="1"/>
  <c r="P1528" i="1"/>
  <c r="P1529" i="1" s="1"/>
  <c r="O1529" i="1"/>
  <c r="O1532" i="1"/>
  <c r="P1532" i="1"/>
  <c r="P1533" i="1" s="1"/>
  <c r="O1533" i="1"/>
  <c r="O1536" i="1"/>
  <c r="P1536" i="1"/>
  <c r="P1537" i="1" s="1"/>
  <c r="O1537" i="1"/>
  <c r="O1540" i="1"/>
  <c r="P1540" i="1"/>
  <c r="P1541" i="1" s="1"/>
  <c r="O1541" i="1"/>
  <c r="O1544" i="1"/>
  <c r="P1544" i="1"/>
  <c r="P1545" i="1" s="1"/>
  <c r="O1545" i="1"/>
  <c r="O1548" i="1"/>
  <c r="P1548" i="1"/>
  <c r="P1549" i="1" s="1"/>
  <c r="O1549" i="1"/>
  <c r="O1552" i="1"/>
  <c r="P1552" i="1"/>
  <c r="P1553" i="1" s="1"/>
  <c r="O1553" i="1"/>
  <c r="O1556" i="1"/>
  <c r="P1556" i="1"/>
  <c r="P1557" i="1" s="1"/>
  <c r="O1557" i="1"/>
  <c r="O1560" i="1"/>
  <c r="P1560" i="1"/>
  <c r="P1561" i="1" s="1"/>
  <c r="O1561" i="1"/>
  <c r="O1564" i="1"/>
  <c r="P1564" i="1"/>
  <c r="P1565" i="1" s="1"/>
  <c r="O1565" i="1"/>
  <c r="O1568" i="1"/>
  <c r="P1568" i="1"/>
  <c r="P1569" i="1" s="1"/>
  <c r="O1569" i="1"/>
  <c r="O1572" i="1"/>
  <c r="P1572" i="1"/>
  <c r="P1573" i="1" s="1"/>
  <c r="O1573" i="1"/>
  <c r="O1576" i="1"/>
  <c r="P1576" i="1"/>
  <c r="P1577" i="1" s="1"/>
  <c r="O1577" i="1"/>
  <c r="O1580" i="1"/>
  <c r="P1580" i="1"/>
  <c r="P1581" i="1" s="1"/>
  <c r="O1581" i="1"/>
  <c r="O1584" i="1"/>
  <c r="P1584" i="1"/>
  <c r="P1585" i="1" s="1"/>
  <c r="O1585" i="1"/>
  <c r="O1588" i="1"/>
  <c r="P1588" i="1"/>
  <c r="P1589" i="1" s="1"/>
  <c r="O1589" i="1"/>
  <c r="O1592" i="1"/>
  <c r="P1592" i="1"/>
  <c r="P1593" i="1" s="1"/>
  <c r="O1593" i="1"/>
  <c r="O1596" i="1"/>
  <c r="P1596" i="1"/>
  <c r="P1597" i="1" s="1"/>
  <c r="O1597" i="1"/>
  <c r="O1600" i="1"/>
  <c r="P1600" i="1"/>
  <c r="P1601" i="1" s="1"/>
  <c r="O1601" i="1"/>
  <c r="O1604" i="1"/>
  <c r="P1604" i="1"/>
  <c r="P1605" i="1" s="1"/>
  <c r="O1605" i="1"/>
  <c r="O1608" i="1"/>
  <c r="P1608" i="1"/>
  <c r="P1609" i="1" s="1"/>
  <c r="O1609" i="1"/>
  <c r="O1612" i="1"/>
  <c r="P1612" i="1"/>
  <c r="P1613" i="1" s="1"/>
  <c r="O1613" i="1"/>
  <c r="O1616" i="1"/>
  <c r="P1616" i="1"/>
  <c r="P1617" i="1" s="1"/>
  <c r="O1617" i="1"/>
  <c r="O1620" i="1"/>
  <c r="P1620" i="1"/>
  <c r="P1621" i="1" s="1"/>
  <c r="O1621" i="1"/>
  <c r="O1624" i="1"/>
  <c r="P1624" i="1"/>
  <c r="P1625" i="1" s="1"/>
  <c r="O1625" i="1"/>
  <c r="O1628" i="1"/>
  <c r="P1628" i="1"/>
  <c r="P1629" i="1" s="1"/>
  <c r="O1629" i="1"/>
  <c r="O1632" i="1"/>
  <c r="P1632" i="1"/>
  <c r="P1633" i="1" s="1"/>
  <c r="O1633" i="1"/>
  <c r="O1636" i="1"/>
  <c r="P1636" i="1"/>
  <c r="P1637" i="1" s="1"/>
  <c r="O1637" i="1"/>
  <c r="O1640" i="1"/>
  <c r="P1640" i="1"/>
  <c r="P1641" i="1" s="1"/>
  <c r="O1641" i="1"/>
  <c r="O1644" i="1"/>
  <c r="P1644" i="1"/>
  <c r="P1645" i="1" s="1"/>
  <c r="O1645" i="1"/>
  <c r="O1648" i="1"/>
  <c r="P1648" i="1"/>
  <c r="P1649" i="1" s="1"/>
  <c r="O1649" i="1"/>
  <c r="O1652" i="1"/>
  <c r="P1652" i="1"/>
  <c r="P1653" i="1" s="1"/>
  <c r="O1653" i="1"/>
  <c r="O1656" i="1"/>
  <c r="P1656" i="1"/>
  <c r="P1657" i="1" s="1"/>
  <c r="O1657" i="1"/>
  <c r="O1660" i="1"/>
  <c r="P1660" i="1"/>
  <c r="P1661" i="1" s="1"/>
  <c r="O1661" i="1"/>
  <c r="O1664" i="1"/>
  <c r="P1664" i="1"/>
  <c r="P1665" i="1" s="1"/>
  <c r="O1665" i="1"/>
  <c r="O1668" i="1"/>
  <c r="P1668" i="1"/>
  <c r="P1669" i="1" s="1"/>
  <c r="O1669" i="1"/>
  <c r="O1672" i="1"/>
  <c r="P1672" i="1"/>
  <c r="P1673" i="1" s="1"/>
  <c r="O1673" i="1"/>
  <c r="O1676" i="1"/>
  <c r="P1676" i="1"/>
  <c r="P1677" i="1" s="1"/>
  <c r="O1677" i="1"/>
  <c r="O1680" i="1"/>
  <c r="P1680" i="1"/>
  <c r="P1681" i="1" s="1"/>
  <c r="O1681" i="1"/>
  <c r="O1684" i="1"/>
  <c r="P1684" i="1"/>
  <c r="P1685" i="1" s="1"/>
  <c r="O1685" i="1"/>
  <c r="O1688" i="1"/>
  <c r="P1688" i="1"/>
  <c r="P1689" i="1" s="1"/>
  <c r="O1689" i="1"/>
  <c r="O1692" i="1"/>
  <c r="P1692" i="1"/>
  <c r="P1693" i="1" s="1"/>
  <c r="O1693" i="1"/>
  <c r="O1696" i="1"/>
  <c r="P1696" i="1"/>
  <c r="P1697" i="1" s="1"/>
  <c r="O1697" i="1"/>
  <c r="O1700" i="1"/>
  <c r="P1700" i="1"/>
  <c r="P1701" i="1" s="1"/>
  <c r="O1701" i="1"/>
  <c r="O1704" i="1"/>
  <c r="P1704" i="1"/>
  <c r="P1705" i="1" s="1"/>
  <c r="O1705" i="1"/>
  <c r="O1708" i="1"/>
  <c r="P1708" i="1"/>
  <c r="P1709" i="1" s="1"/>
  <c r="O1709" i="1"/>
  <c r="O1712" i="1"/>
  <c r="P1712" i="1"/>
  <c r="P1713" i="1" s="1"/>
  <c r="O1713" i="1"/>
  <c r="O1716" i="1"/>
  <c r="P1716" i="1"/>
  <c r="P1717" i="1" s="1"/>
  <c r="O1717" i="1"/>
  <c r="O1720" i="1"/>
  <c r="P1720" i="1"/>
  <c r="P1721" i="1" s="1"/>
  <c r="O1721" i="1"/>
  <c r="O1724" i="1"/>
  <c r="P1724" i="1"/>
  <c r="P1725" i="1" s="1"/>
  <c r="O1725" i="1"/>
  <c r="O1728" i="1"/>
  <c r="P1728" i="1"/>
  <c r="P1729" i="1" s="1"/>
  <c r="O1729" i="1"/>
  <c r="O1732" i="1"/>
  <c r="P1732" i="1"/>
  <c r="P1733" i="1" s="1"/>
  <c r="O1733" i="1"/>
  <c r="O1736" i="1"/>
  <c r="P1736" i="1"/>
  <c r="P1737" i="1" s="1"/>
  <c r="O1737" i="1"/>
  <c r="O1740" i="1"/>
  <c r="P1740" i="1"/>
  <c r="P1741" i="1" s="1"/>
  <c r="O1741" i="1"/>
  <c r="O1744" i="1"/>
  <c r="P1744" i="1"/>
  <c r="P1745" i="1" s="1"/>
  <c r="O1745" i="1"/>
  <c r="O1748" i="1"/>
  <c r="P1748" i="1"/>
  <c r="P1749" i="1" s="1"/>
  <c r="O1749" i="1"/>
  <c r="O1752" i="1"/>
  <c r="P1752" i="1"/>
  <c r="P1753" i="1" s="1"/>
  <c r="O1753" i="1"/>
  <c r="O1756" i="1"/>
  <c r="P1756" i="1"/>
  <c r="P1757" i="1" s="1"/>
  <c r="O1757" i="1"/>
  <c r="O1760" i="1"/>
  <c r="P1760" i="1"/>
  <c r="P1761" i="1" s="1"/>
  <c r="O1761" i="1"/>
  <c r="O1764" i="1"/>
  <c r="P1764" i="1"/>
  <c r="P1765" i="1" s="1"/>
  <c r="O1765" i="1"/>
  <c r="O1768" i="1"/>
  <c r="P1768" i="1"/>
  <c r="P1769" i="1" s="1"/>
  <c r="O1769" i="1"/>
  <c r="O1772" i="1"/>
  <c r="P1772" i="1"/>
  <c r="P1773" i="1" s="1"/>
  <c r="O1773" i="1"/>
  <c r="O1776" i="1"/>
  <c r="P1776" i="1"/>
  <c r="P1777" i="1" s="1"/>
  <c r="O1777" i="1"/>
  <c r="O1780" i="1"/>
  <c r="P1780" i="1"/>
  <c r="P1781" i="1" s="1"/>
  <c r="O1781" i="1"/>
  <c r="O1784" i="1"/>
  <c r="P1784" i="1"/>
  <c r="P1785" i="1" s="1"/>
  <c r="O1785" i="1"/>
  <c r="O1788" i="1"/>
  <c r="P1788" i="1"/>
  <c r="P1789" i="1" s="1"/>
  <c r="O1789" i="1"/>
  <c r="O1792" i="1"/>
  <c r="P1792" i="1"/>
  <c r="P1793" i="1" s="1"/>
  <c r="O1793" i="1"/>
  <c r="O1796" i="1"/>
  <c r="P1796" i="1"/>
  <c r="P1797" i="1" s="1"/>
  <c r="O1797" i="1"/>
  <c r="O1800" i="1"/>
  <c r="P1800" i="1"/>
  <c r="P1801" i="1" s="1"/>
  <c r="O1801" i="1"/>
  <c r="O1804" i="1"/>
  <c r="P1804" i="1"/>
  <c r="P1805" i="1" s="1"/>
  <c r="O1805" i="1"/>
  <c r="O1808" i="1"/>
  <c r="P1808" i="1"/>
  <c r="P1809" i="1" s="1"/>
  <c r="O1809" i="1"/>
  <c r="O1812" i="1"/>
  <c r="P1812" i="1"/>
  <c r="P1813" i="1" s="1"/>
  <c r="O1813" i="1"/>
  <c r="O1816" i="1"/>
  <c r="P1816" i="1"/>
  <c r="P1817" i="1" s="1"/>
  <c r="O1817" i="1"/>
  <c r="O1820" i="1"/>
  <c r="P1820" i="1"/>
  <c r="P1821" i="1" s="1"/>
  <c r="O1821" i="1"/>
  <c r="O1824" i="1"/>
  <c r="P1824" i="1"/>
  <c r="P1825" i="1" s="1"/>
  <c r="O1825" i="1"/>
  <c r="O1828" i="1"/>
  <c r="P1828" i="1"/>
  <c r="P1829" i="1" s="1"/>
  <c r="O1829" i="1"/>
  <c r="O1832" i="1"/>
  <c r="P1832" i="1"/>
  <c r="P1833" i="1" s="1"/>
  <c r="O1833" i="1"/>
  <c r="O1836" i="1"/>
  <c r="P1836" i="1"/>
  <c r="P1837" i="1" s="1"/>
  <c r="O1837" i="1"/>
  <c r="O1840" i="1"/>
  <c r="P1840" i="1"/>
  <c r="P1841" i="1" s="1"/>
  <c r="O1841" i="1"/>
  <c r="O1844" i="1"/>
  <c r="P1844" i="1"/>
  <c r="P1845" i="1" s="1"/>
  <c r="O1845" i="1"/>
  <c r="O1848" i="1"/>
  <c r="P1848" i="1"/>
  <c r="P1849" i="1" s="1"/>
  <c r="O1849" i="1"/>
  <c r="O1852" i="1"/>
  <c r="P1852" i="1"/>
  <c r="P1853" i="1" s="1"/>
  <c r="O1853" i="1"/>
  <c r="O1856" i="1"/>
  <c r="P1856" i="1"/>
  <c r="P1857" i="1" s="1"/>
  <c r="O1857" i="1"/>
  <c r="O1860" i="1"/>
  <c r="P1860" i="1"/>
  <c r="P1861" i="1" s="1"/>
  <c r="O1861" i="1"/>
  <c r="O1864" i="1"/>
  <c r="P1864" i="1"/>
  <c r="P1865" i="1" s="1"/>
  <c r="O1865" i="1"/>
  <c r="O1868" i="1"/>
  <c r="P1868" i="1"/>
  <c r="P1869" i="1" s="1"/>
  <c r="O1869" i="1"/>
  <c r="O1872" i="1"/>
  <c r="P1872" i="1"/>
  <c r="P1873" i="1" s="1"/>
  <c r="O1873" i="1"/>
  <c r="O1876" i="1"/>
  <c r="P1876" i="1"/>
  <c r="P1877" i="1" s="1"/>
  <c r="O1877" i="1"/>
  <c r="O1880" i="1"/>
  <c r="P1880" i="1"/>
  <c r="P1881" i="1" s="1"/>
  <c r="O1881" i="1"/>
  <c r="O1884" i="1"/>
  <c r="P1884" i="1"/>
  <c r="P1885" i="1" s="1"/>
  <c r="O1885" i="1"/>
  <c r="O1888" i="1"/>
  <c r="P1888" i="1"/>
  <c r="P1889" i="1" s="1"/>
  <c r="O1889" i="1"/>
  <c r="O1892" i="1"/>
  <c r="P1892" i="1"/>
  <c r="P1893" i="1" s="1"/>
  <c r="O1893" i="1"/>
  <c r="O1896" i="1"/>
  <c r="P1896" i="1"/>
  <c r="P1897" i="1" s="1"/>
  <c r="O1897" i="1"/>
  <c r="O1900" i="1"/>
  <c r="P1900" i="1"/>
  <c r="P1901" i="1" s="1"/>
  <c r="O1901" i="1"/>
  <c r="O1904" i="1"/>
  <c r="P1904" i="1"/>
  <c r="P1905" i="1" s="1"/>
  <c r="O1905" i="1"/>
  <c r="O1908" i="1"/>
  <c r="P1908" i="1"/>
  <c r="P1909" i="1" s="1"/>
  <c r="O1909" i="1"/>
  <c r="O1912" i="1"/>
  <c r="P1912" i="1"/>
  <c r="P1913" i="1" s="1"/>
  <c r="O1913" i="1"/>
  <c r="O1916" i="1"/>
  <c r="P1916" i="1"/>
  <c r="P1917" i="1" s="1"/>
  <c r="O1917" i="1"/>
  <c r="O1920" i="1"/>
  <c r="P1920" i="1"/>
  <c r="P1921" i="1" s="1"/>
  <c r="O1921" i="1"/>
  <c r="O1924" i="1"/>
  <c r="P1924" i="1"/>
  <c r="P1925" i="1" s="1"/>
  <c r="O1925" i="1"/>
  <c r="O1928" i="1"/>
  <c r="P1928" i="1"/>
  <c r="P1929" i="1" s="1"/>
  <c r="O1929" i="1"/>
  <c r="O1932" i="1"/>
  <c r="P1932" i="1"/>
  <c r="P1933" i="1" s="1"/>
  <c r="O1933" i="1"/>
  <c r="O1936" i="1"/>
  <c r="P1936" i="1"/>
  <c r="P1937" i="1" s="1"/>
  <c r="O1937" i="1"/>
  <c r="O1940" i="1"/>
  <c r="P1940" i="1"/>
  <c r="P1941" i="1" s="1"/>
  <c r="O1941" i="1"/>
  <c r="O1944" i="1"/>
  <c r="P1944" i="1"/>
  <c r="P1945" i="1" s="1"/>
  <c r="O1945" i="1"/>
  <c r="O1948" i="1"/>
  <c r="P1948" i="1"/>
  <c r="P1949" i="1" s="1"/>
  <c r="O1949" i="1"/>
  <c r="O1952" i="1"/>
  <c r="P1952" i="1"/>
  <c r="P1953" i="1" s="1"/>
  <c r="O1953" i="1"/>
  <c r="O1956" i="1"/>
  <c r="P1956" i="1"/>
  <c r="P1957" i="1" s="1"/>
  <c r="O1957" i="1"/>
  <c r="O1960" i="1"/>
  <c r="P1960" i="1"/>
  <c r="P1961" i="1" s="1"/>
  <c r="O1961" i="1"/>
  <c r="O1964" i="1"/>
  <c r="P1964" i="1"/>
  <c r="P1965" i="1" s="1"/>
  <c r="O1965" i="1"/>
  <c r="O1968" i="1"/>
  <c r="P1968" i="1"/>
  <c r="P1969" i="1" s="1"/>
  <c r="O1969" i="1"/>
  <c r="O1972" i="1"/>
  <c r="P1972" i="1"/>
  <c r="P1973" i="1" s="1"/>
  <c r="O1973" i="1"/>
  <c r="O1976" i="1"/>
  <c r="P1976" i="1"/>
  <c r="P1977" i="1" s="1"/>
  <c r="O1977" i="1"/>
  <c r="O1980" i="1"/>
  <c r="P1980" i="1"/>
  <c r="P1981" i="1" s="1"/>
  <c r="O1981" i="1"/>
  <c r="O1984" i="1"/>
  <c r="P1984" i="1"/>
  <c r="P1985" i="1" s="1"/>
  <c r="O1985" i="1"/>
  <c r="O1988" i="1"/>
  <c r="P1988" i="1"/>
  <c r="P1989" i="1" s="1"/>
  <c r="O1989" i="1"/>
  <c r="O1992" i="1"/>
  <c r="P1992" i="1"/>
  <c r="P1993" i="1" s="1"/>
  <c r="O1993" i="1"/>
  <c r="O1996" i="1"/>
  <c r="P1996" i="1"/>
  <c r="P1997" i="1" s="1"/>
  <c r="O1997" i="1"/>
  <c r="O2000" i="1"/>
  <c r="P2000" i="1"/>
  <c r="P2001" i="1" s="1"/>
  <c r="O2001" i="1"/>
  <c r="O2004" i="1"/>
  <c r="P2004" i="1"/>
  <c r="P2005" i="1" s="1"/>
  <c r="O2005" i="1"/>
  <c r="O2008" i="1"/>
  <c r="P2008" i="1"/>
  <c r="P2009" i="1" s="1"/>
  <c r="O2009" i="1"/>
  <c r="O2012" i="1"/>
  <c r="P2012" i="1"/>
  <c r="P2013" i="1" s="1"/>
  <c r="O2013" i="1"/>
  <c r="O2016" i="1"/>
  <c r="P2016" i="1"/>
  <c r="P2017" i="1" s="1"/>
  <c r="O2017" i="1"/>
  <c r="O2020" i="1"/>
  <c r="P2020" i="1"/>
  <c r="P2021" i="1" s="1"/>
  <c r="O2021" i="1"/>
  <c r="O2024" i="1"/>
  <c r="P2024" i="1"/>
  <c r="P2025" i="1" s="1"/>
  <c r="O2025" i="1"/>
  <c r="O2028" i="1"/>
  <c r="P2028" i="1"/>
  <c r="P2029" i="1" s="1"/>
  <c r="O2029" i="1"/>
  <c r="O2032" i="1"/>
  <c r="P2032" i="1"/>
  <c r="P2033" i="1" s="1"/>
  <c r="O2033" i="1"/>
  <c r="O2036" i="1"/>
  <c r="P2036" i="1"/>
  <c r="P2037" i="1" s="1"/>
  <c r="O2037" i="1"/>
  <c r="O2040" i="1"/>
  <c r="P2040" i="1"/>
  <c r="P2041" i="1" s="1"/>
  <c r="O2041" i="1"/>
  <c r="O2044" i="1"/>
  <c r="P2044" i="1"/>
  <c r="P2045" i="1" s="1"/>
  <c r="O2045" i="1"/>
  <c r="O2048" i="1"/>
  <c r="P2048" i="1"/>
  <c r="P2049" i="1" s="1"/>
  <c r="O2049" i="1"/>
  <c r="O2052" i="1"/>
  <c r="P2052" i="1"/>
  <c r="P2053" i="1" s="1"/>
  <c r="O2053" i="1"/>
  <c r="O2056" i="1"/>
  <c r="P2056" i="1"/>
  <c r="P2057" i="1" s="1"/>
  <c r="O2057" i="1"/>
  <c r="O2060" i="1"/>
  <c r="P2060" i="1"/>
  <c r="P2061" i="1" s="1"/>
  <c r="O2061" i="1"/>
  <c r="O2064" i="1"/>
  <c r="P2064" i="1"/>
  <c r="P2065" i="1" s="1"/>
  <c r="O2065" i="1"/>
  <c r="O2068" i="1"/>
  <c r="P2068" i="1"/>
  <c r="P2069" i="1" s="1"/>
  <c r="O2069" i="1"/>
  <c r="O2072" i="1"/>
  <c r="P2072" i="1"/>
  <c r="P2073" i="1" s="1"/>
  <c r="O2073" i="1"/>
  <c r="O2076" i="1"/>
  <c r="P2076" i="1"/>
  <c r="P2077" i="1" s="1"/>
  <c r="O2077" i="1"/>
  <c r="O2080" i="1"/>
  <c r="P2080" i="1"/>
  <c r="P2081" i="1" s="1"/>
  <c r="O2081" i="1"/>
  <c r="O2084" i="1"/>
  <c r="P2084" i="1"/>
  <c r="P2085" i="1" s="1"/>
  <c r="O2085" i="1"/>
  <c r="O2088" i="1"/>
  <c r="P2088" i="1"/>
  <c r="P2089" i="1" s="1"/>
  <c r="O2089" i="1"/>
  <c r="O2092" i="1"/>
  <c r="P2092" i="1"/>
  <c r="P2093" i="1" s="1"/>
  <c r="O2093" i="1"/>
  <c r="O2096" i="1"/>
  <c r="P2096" i="1"/>
  <c r="P2097" i="1" s="1"/>
  <c r="O2097" i="1"/>
  <c r="O2100" i="1"/>
  <c r="P2100" i="1"/>
  <c r="P2101" i="1" s="1"/>
  <c r="O2101" i="1"/>
  <c r="O2104" i="1"/>
  <c r="P2104" i="1"/>
  <c r="P2105" i="1" s="1"/>
  <c r="O2105" i="1"/>
  <c r="O2108" i="1"/>
  <c r="P2108" i="1"/>
  <c r="P2109" i="1" s="1"/>
  <c r="O2109" i="1"/>
  <c r="O2112" i="1"/>
  <c r="P2112" i="1"/>
  <c r="P2113" i="1" s="1"/>
  <c r="O2113" i="1"/>
  <c r="O2116" i="1"/>
  <c r="P2116" i="1"/>
  <c r="P2117" i="1" s="1"/>
  <c r="O2117" i="1"/>
  <c r="O2120" i="1"/>
  <c r="P2120" i="1"/>
  <c r="P2121" i="1" s="1"/>
  <c r="O2121" i="1"/>
  <c r="O2124" i="1"/>
  <c r="P2124" i="1"/>
  <c r="P2125" i="1" s="1"/>
  <c r="O2125" i="1"/>
  <c r="O2128" i="1"/>
  <c r="P2128" i="1"/>
  <c r="P2129" i="1" s="1"/>
  <c r="O2129" i="1"/>
  <c r="O2132" i="1"/>
  <c r="P2132" i="1"/>
  <c r="P2133" i="1" s="1"/>
  <c r="O2133" i="1"/>
  <c r="O2136" i="1"/>
  <c r="P2136" i="1"/>
  <c r="P2137" i="1" s="1"/>
  <c r="O2137" i="1"/>
  <c r="O2140" i="1"/>
  <c r="P2140" i="1"/>
  <c r="P2141" i="1" s="1"/>
  <c r="O2141" i="1"/>
  <c r="O2144" i="1"/>
  <c r="P2144" i="1"/>
  <c r="P2145" i="1" s="1"/>
  <c r="O2145" i="1"/>
  <c r="O2148" i="1"/>
  <c r="P2148" i="1"/>
  <c r="P2149" i="1" s="1"/>
  <c r="O2149" i="1"/>
  <c r="O2152" i="1"/>
  <c r="P2152" i="1"/>
  <c r="P2153" i="1" s="1"/>
  <c r="O2153" i="1"/>
  <c r="O2156" i="1"/>
  <c r="P2156" i="1"/>
  <c r="P2157" i="1" s="1"/>
  <c r="O2157" i="1"/>
  <c r="O2160" i="1"/>
  <c r="P2160" i="1"/>
  <c r="P2161" i="1" s="1"/>
  <c r="O2161" i="1"/>
  <c r="O2164" i="1"/>
  <c r="P2164" i="1"/>
  <c r="P2165" i="1" s="1"/>
  <c r="O2165" i="1"/>
  <c r="O2168" i="1"/>
  <c r="P2168" i="1"/>
  <c r="P2169" i="1" s="1"/>
  <c r="O2169" i="1"/>
  <c r="O2172" i="1"/>
  <c r="P2172" i="1"/>
  <c r="P2173" i="1" s="1"/>
  <c r="O2173" i="1"/>
  <c r="O2176" i="1"/>
  <c r="P2176" i="1"/>
  <c r="P2177" i="1" s="1"/>
  <c r="O2177" i="1"/>
  <c r="O2180" i="1"/>
  <c r="P2180" i="1"/>
  <c r="P2181" i="1" s="1"/>
  <c r="O2181" i="1"/>
  <c r="O2184" i="1"/>
  <c r="P2184" i="1"/>
  <c r="P2185" i="1" s="1"/>
  <c r="O2185" i="1"/>
  <c r="O2188" i="1"/>
  <c r="P2188" i="1"/>
  <c r="P2189" i="1" s="1"/>
  <c r="O2189" i="1"/>
  <c r="O2192" i="1"/>
  <c r="P2192" i="1"/>
  <c r="P2193" i="1" s="1"/>
  <c r="O2193" i="1"/>
  <c r="O2196" i="1"/>
  <c r="P2196" i="1"/>
  <c r="P2197" i="1" s="1"/>
  <c r="O2197" i="1"/>
  <c r="O2200" i="1"/>
  <c r="P2200" i="1"/>
  <c r="P2201" i="1" s="1"/>
  <c r="O2201" i="1"/>
  <c r="O2204" i="1"/>
  <c r="P2204" i="1"/>
  <c r="P2205" i="1" s="1"/>
  <c r="O2205" i="1"/>
  <c r="O2208" i="1"/>
  <c r="P2208" i="1"/>
  <c r="P2209" i="1" s="1"/>
  <c r="O2209" i="1"/>
  <c r="O2212" i="1"/>
  <c r="P2212" i="1"/>
  <c r="P2213" i="1" s="1"/>
  <c r="O2213" i="1"/>
  <c r="O2216" i="1"/>
  <c r="P2216" i="1"/>
  <c r="P2217" i="1" s="1"/>
  <c r="O2217" i="1"/>
  <c r="O2220" i="1"/>
  <c r="P2220" i="1"/>
  <c r="P2221" i="1" s="1"/>
  <c r="O2221" i="1"/>
  <c r="O2224" i="1"/>
  <c r="P2224" i="1"/>
  <c r="P2225" i="1" s="1"/>
  <c r="O2225" i="1"/>
  <c r="O2228" i="1"/>
  <c r="P2228" i="1"/>
  <c r="P2229" i="1" s="1"/>
  <c r="O2229" i="1"/>
  <c r="O2232" i="1"/>
  <c r="P2232" i="1"/>
  <c r="P2233" i="1" s="1"/>
  <c r="O2233" i="1"/>
  <c r="O2236" i="1"/>
  <c r="P2236" i="1"/>
  <c r="P2237" i="1" s="1"/>
  <c r="O2237" i="1"/>
  <c r="O2240" i="1"/>
  <c r="P2240" i="1"/>
  <c r="P2241" i="1" s="1"/>
  <c r="O2241" i="1"/>
  <c r="O2244" i="1"/>
  <c r="P2244" i="1"/>
  <c r="P2245" i="1" s="1"/>
  <c r="O2245" i="1"/>
  <c r="O2248" i="1"/>
  <c r="P2248" i="1"/>
  <c r="P2249" i="1" s="1"/>
  <c r="O2249" i="1"/>
  <c r="O2252" i="1"/>
  <c r="P2252" i="1"/>
  <c r="P2253" i="1" s="1"/>
  <c r="O2253" i="1"/>
  <c r="O2256" i="1"/>
  <c r="P2256" i="1"/>
  <c r="P2257" i="1" s="1"/>
  <c r="O2257" i="1"/>
  <c r="O2260" i="1"/>
  <c r="P2260" i="1"/>
  <c r="P2261" i="1" s="1"/>
  <c r="O2261" i="1"/>
  <c r="O2264" i="1"/>
  <c r="P2264" i="1"/>
  <c r="P2265" i="1" s="1"/>
  <c r="O2265" i="1"/>
  <c r="O2268" i="1"/>
  <c r="P2268" i="1"/>
  <c r="P2269" i="1" s="1"/>
  <c r="O2269" i="1"/>
  <c r="O2272" i="1"/>
  <c r="P2272" i="1"/>
  <c r="P2273" i="1" s="1"/>
  <c r="O2273" i="1"/>
  <c r="O56" i="1"/>
  <c r="P56" i="1"/>
  <c r="P57" i="1" s="1"/>
  <c r="O57" i="1"/>
  <c r="O53" i="1"/>
  <c r="O52" i="1"/>
  <c r="P52" i="1"/>
  <c r="P53" i="1" s="1"/>
  <c r="S50" i="1"/>
  <c r="Y25" i="3"/>
  <c r="M25" i="3"/>
  <c r="I25" i="3"/>
  <c r="G25" i="3"/>
  <c r="E25" i="3"/>
  <c r="D25" i="3"/>
  <c r="AK24" i="3"/>
  <c r="AT20" i="3" s="1"/>
  <c r="AT25" i="3" s="1"/>
  <c r="Y24" i="3"/>
  <c r="AH20" i="3" s="1"/>
  <c r="AH25" i="3" s="1"/>
  <c r="S23" i="3"/>
  <c r="S25" i="3" s="1"/>
  <c r="AG22" i="3"/>
  <c r="AG25" i="3" s="1"/>
  <c r="AA22" i="3"/>
  <c r="AA25" i="3" s="1"/>
  <c r="U22" i="3"/>
  <c r="U25" i="3" s="1"/>
  <c r="O22" i="3"/>
  <c r="O25" i="3" s="1"/>
  <c r="AO21" i="3"/>
  <c r="AO25" i="3" s="1"/>
  <c r="AI21" i="3"/>
  <c r="AI25" i="3" s="1"/>
  <c r="AC21" i="3"/>
  <c r="AC25" i="3" s="1"/>
  <c r="K21" i="3"/>
  <c r="Q21" i="3" s="1"/>
  <c r="AJ20" i="3"/>
  <c r="AJ25" i="3" s="1"/>
  <c r="AF20" i="3"/>
  <c r="AF25" i="3" s="1"/>
  <c r="AD20" i="3"/>
  <c r="AD25" i="3" s="1"/>
  <c r="AB20" i="3"/>
  <c r="AB25" i="3" s="1"/>
  <c r="Z20" i="3"/>
  <c r="Z25" i="3" s="1"/>
  <c r="F20" i="3"/>
  <c r="F25" i="3" s="1"/>
  <c r="M13" i="3"/>
  <c r="H13" i="3"/>
  <c r="D9" i="3"/>
  <c r="E3" i="3"/>
  <c r="F3" i="3" s="1"/>
  <c r="G3" i="3" s="1"/>
  <c r="H3" i="3" s="1"/>
  <c r="I3" i="3" s="1"/>
  <c r="J3" i="3" s="1"/>
  <c r="K3" i="3" s="1"/>
  <c r="L3" i="3" s="1"/>
  <c r="M3" i="3" s="1"/>
  <c r="N3" i="3" s="1"/>
  <c r="O3" i="3" s="1"/>
  <c r="P3" i="3" s="1"/>
  <c r="Q3" i="3" s="1"/>
  <c r="R3" i="3" s="1"/>
  <c r="S3" i="3" s="1"/>
  <c r="T3" i="3" s="1"/>
  <c r="U3" i="3" s="1"/>
  <c r="V3" i="3" s="1"/>
  <c r="W3" i="3" s="1"/>
  <c r="X3" i="3" s="1"/>
  <c r="Y3" i="3" s="1"/>
  <c r="Z3" i="3" s="1"/>
  <c r="AA3" i="3" s="1"/>
  <c r="AB3" i="3" s="1"/>
  <c r="AB9" i="3" s="1"/>
  <c r="E57" i="2"/>
  <c r="E51" i="2"/>
  <c r="E48" i="2"/>
  <c r="C44" i="2"/>
  <c r="C47" i="2" s="1"/>
  <c r="C50" i="2" s="1"/>
  <c r="C53" i="2" s="1"/>
  <c r="C56" i="2" s="1"/>
  <c r="E42" i="2"/>
  <c r="E33" i="2"/>
  <c r="E39" i="2"/>
  <c r="K25" i="2"/>
  <c r="J25" i="2"/>
  <c r="I25" i="2"/>
  <c r="H25" i="2"/>
  <c r="G25" i="2"/>
  <c r="F25" i="2"/>
  <c r="E25" i="2"/>
  <c r="D25" i="2"/>
  <c r="C25" i="2"/>
  <c r="K22" i="2"/>
  <c r="J22" i="2"/>
  <c r="I22" i="2"/>
  <c r="H22" i="2"/>
  <c r="G22" i="2"/>
  <c r="F22" i="2"/>
  <c r="E22" i="2"/>
  <c r="D22" i="2"/>
  <c r="C22" i="2"/>
  <c r="K19" i="2"/>
  <c r="J19" i="2"/>
  <c r="I19" i="2"/>
  <c r="H19" i="2"/>
  <c r="G19" i="2"/>
  <c r="F19" i="2"/>
  <c r="E19" i="2"/>
  <c r="D19" i="2"/>
  <c r="C19" i="2"/>
  <c r="K16" i="2"/>
  <c r="J16" i="2"/>
  <c r="I16" i="2"/>
  <c r="H16" i="2"/>
  <c r="G16" i="2"/>
  <c r="F16" i="2"/>
  <c r="E16" i="2"/>
  <c r="D16" i="2"/>
  <c r="C16" i="2"/>
  <c r="K13" i="2"/>
  <c r="J13" i="2"/>
  <c r="I13" i="2"/>
  <c r="H13" i="2"/>
  <c r="G13" i="2"/>
  <c r="F13" i="2"/>
  <c r="E13" i="2"/>
  <c r="D13" i="2"/>
  <c r="C13" i="2"/>
  <c r="K10" i="2"/>
  <c r="J10" i="2"/>
  <c r="I10" i="2"/>
  <c r="H10" i="2"/>
  <c r="G10" i="2"/>
  <c r="F10" i="2"/>
  <c r="E10" i="2"/>
  <c r="D10" i="2"/>
  <c r="C10" i="2"/>
  <c r="K7" i="2"/>
  <c r="J7" i="2"/>
  <c r="I7" i="2"/>
  <c r="H7" i="2"/>
  <c r="G7" i="2"/>
  <c r="F7" i="2"/>
  <c r="E7" i="2"/>
  <c r="D7" i="2"/>
  <c r="C7" i="2"/>
  <c r="AV49" i="1"/>
  <c r="AV50" i="1" s="1"/>
  <c r="AV51" i="1" s="1"/>
  <c r="AV52" i="1" s="1"/>
  <c r="AV53" i="1" s="1"/>
  <c r="AV54" i="1" s="1"/>
  <c r="AV55" i="1" s="1"/>
  <c r="AV56" i="1" s="1"/>
  <c r="AV57" i="1" s="1"/>
  <c r="AV58" i="1" s="1"/>
  <c r="AV59" i="1" s="1"/>
  <c r="AV60" i="1" s="1"/>
  <c r="AV61" i="1" s="1"/>
  <c r="AV62" i="1" s="1"/>
  <c r="AV63" i="1" s="1"/>
  <c r="AV64" i="1" s="1"/>
  <c r="AV65" i="1" s="1"/>
  <c r="AV66" i="1" s="1"/>
  <c r="AV67" i="1" s="1"/>
  <c r="AV68" i="1" s="1"/>
  <c r="AV69" i="1" s="1"/>
  <c r="AV70" i="1" s="1"/>
  <c r="AV71" i="1" s="1"/>
  <c r="AV72" i="1" s="1"/>
  <c r="AV73" i="1" s="1"/>
  <c r="AV74" i="1" s="1"/>
  <c r="AV75" i="1" s="1"/>
  <c r="AV76" i="1" s="1"/>
  <c r="AV77" i="1" s="1"/>
  <c r="AV78" i="1" s="1"/>
  <c r="AV79" i="1" s="1"/>
  <c r="AV80" i="1" s="1"/>
  <c r="AV81" i="1" s="1"/>
  <c r="AV82" i="1" s="1"/>
  <c r="AV83" i="1" s="1"/>
  <c r="AV84" i="1" s="1"/>
  <c r="AV85" i="1" s="1"/>
  <c r="AV86" i="1" s="1"/>
  <c r="AV87" i="1" s="1"/>
  <c r="AV88" i="1" s="1"/>
  <c r="AV89" i="1" s="1"/>
  <c r="AV90" i="1" s="1"/>
  <c r="AV91" i="1" s="1"/>
  <c r="AV92" i="1" s="1"/>
  <c r="AV93" i="1" s="1"/>
  <c r="AV94" i="1" s="1"/>
  <c r="AV95" i="1" s="1"/>
  <c r="AV96" i="1" s="1"/>
  <c r="AV97" i="1" s="1"/>
  <c r="AV98" i="1" s="1"/>
  <c r="AV99" i="1" s="1"/>
  <c r="AV100" i="1" s="1"/>
  <c r="AV101" i="1" s="1"/>
  <c r="AV102" i="1" s="1"/>
  <c r="AV103" i="1" s="1"/>
  <c r="AV104" i="1" s="1"/>
  <c r="AV105" i="1" s="1"/>
  <c r="AV106" i="1" s="1"/>
  <c r="AV107" i="1" s="1"/>
  <c r="AV108" i="1" s="1"/>
  <c r="AV109" i="1" s="1"/>
  <c r="AV110" i="1" s="1"/>
  <c r="AV111" i="1" s="1"/>
  <c r="AV112" i="1" s="1"/>
  <c r="AV113" i="1" s="1"/>
  <c r="AV114" i="1" s="1"/>
  <c r="AV115" i="1" s="1"/>
  <c r="AV116" i="1" s="1"/>
  <c r="AV117" i="1" s="1"/>
  <c r="AV118" i="1" s="1"/>
  <c r="AV119" i="1" s="1"/>
  <c r="AV120" i="1" s="1"/>
  <c r="AV121" i="1" s="1"/>
  <c r="AV122" i="1" s="1"/>
  <c r="AV123" i="1" s="1"/>
  <c r="AV124" i="1" s="1"/>
  <c r="AV125" i="1" s="1"/>
  <c r="AV126" i="1" s="1"/>
  <c r="AV127" i="1" s="1"/>
  <c r="AV128" i="1" s="1"/>
  <c r="AV129" i="1" s="1"/>
  <c r="AV130" i="1" s="1"/>
  <c r="AV131" i="1" s="1"/>
  <c r="AV132" i="1" s="1"/>
  <c r="AV133" i="1" s="1"/>
  <c r="AV134" i="1" s="1"/>
  <c r="AV135" i="1" s="1"/>
  <c r="AV136" i="1" s="1"/>
  <c r="AV137" i="1" s="1"/>
  <c r="AV138" i="1" s="1"/>
  <c r="AV139" i="1" s="1"/>
  <c r="AV140" i="1" s="1"/>
  <c r="AV141" i="1" s="1"/>
  <c r="AV142" i="1" s="1"/>
  <c r="AV143" i="1" s="1"/>
  <c r="AV144" i="1" s="1"/>
  <c r="AV145" i="1" s="1"/>
  <c r="AV146" i="1" s="1"/>
  <c r="AV147" i="1" s="1"/>
  <c r="AV148" i="1" s="1"/>
  <c r="AV149" i="1" s="1"/>
  <c r="AV150" i="1" s="1"/>
  <c r="AV151" i="1" s="1"/>
  <c r="AV152" i="1" s="1"/>
  <c r="AV153" i="1" s="1"/>
  <c r="AV154" i="1" s="1"/>
  <c r="AV155" i="1" s="1"/>
  <c r="AV156" i="1" s="1"/>
  <c r="AV157" i="1" s="1"/>
  <c r="AV158" i="1" s="1"/>
  <c r="AV159" i="1" s="1"/>
  <c r="AV160" i="1" s="1"/>
  <c r="AV161" i="1" s="1"/>
  <c r="AV162" i="1" s="1"/>
  <c r="AV163" i="1" s="1"/>
  <c r="AV164" i="1" s="1"/>
  <c r="AV165" i="1" s="1"/>
  <c r="AV166" i="1" s="1"/>
  <c r="AV167" i="1" s="1"/>
  <c r="AV168" i="1" s="1"/>
  <c r="AV169" i="1" s="1"/>
  <c r="AV170" i="1" s="1"/>
  <c r="AV171" i="1" s="1"/>
  <c r="AV172" i="1" s="1"/>
  <c r="AV173" i="1" s="1"/>
  <c r="AV174" i="1" s="1"/>
  <c r="AV175" i="1" s="1"/>
  <c r="CD7" i="6" l="1"/>
  <c r="CD12" i="6" s="1"/>
  <c r="CE12" i="6"/>
  <c r="CM11" i="6"/>
  <c r="CM12" i="6" s="1"/>
  <c r="CG10" i="6"/>
  <c r="CG12" i="6" s="1"/>
  <c r="CJ7" i="6"/>
  <c r="CJ12" i="6" s="1"/>
  <c r="CO9" i="6"/>
  <c r="CO12" i="6" s="1"/>
  <c r="CK8" i="6"/>
  <c r="CK12" i="6" s="1"/>
  <c r="CN7" i="6"/>
  <c r="CN12" i="6" s="1"/>
  <c r="CI9" i="6"/>
  <c r="CI12" i="6" s="1"/>
  <c r="CL7" i="6"/>
  <c r="CL12" i="6" s="1"/>
  <c r="CH7" i="6"/>
  <c r="CH12" i="6" s="1"/>
  <c r="CF7" i="6"/>
  <c r="CF12" i="6" s="1"/>
  <c r="CW6" i="6"/>
  <c r="DC6" i="6" s="1"/>
  <c r="CQ8" i="6"/>
  <c r="BK130" i="1"/>
  <c r="BL130" i="1" s="1"/>
  <c r="CB130" i="1"/>
  <c r="BJ130" i="1"/>
  <c r="AT43" i="1"/>
  <c r="BI131" i="1"/>
  <c r="CB131" i="1" s="1"/>
  <c r="BC43" i="1"/>
  <c r="BB43" i="1"/>
  <c r="G11" i="4"/>
  <c r="G12" i="4" s="1"/>
  <c r="F11" i="4"/>
  <c r="CD43" i="1"/>
  <c r="BR43" i="1"/>
  <c r="AW43" i="1"/>
  <c r="BA43" i="1"/>
  <c r="AX43" i="1"/>
  <c r="AZ43" i="1"/>
  <c r="BD43" i="1"/>
  <c r="AU43" i="1"/>
  <c r="AV43" i="1"/>
  <c r="AY43" i="1"/>
  <c r="H28" i="3"/>
  <c r="H9" i="3"/>
  <c r="J7" i="3"/>
  <c r="R5" i="3"/>
  <c r="S9" i="3"/>
  <c r="M7" i="3"/>
  <c r="M6" i="3"/>
  <c r="Z9" i="3"/>
  <c r="R9" i="3"/>
  <c r="J9" i="3"/>
  <c r="AB7" i="3"/>
  <c r="T7" i="3"/>
  <c r="L7" i="3"/>
  <c r="AB6" i="3"/>
  <c r="T6" i="3"/>
  <c r="L6" i="3"/>
  <c r="AB5" i="3"/>
  <c r="T5" i="3"/>
  <c r="L5" i="3"/>
  <c r="U8" i="3"/>
  <c r="M8" i="3"/>
  <c r="AV20" i="3"/>
  <c r="AV25" i="3" s="1"/>
  <c r="Q9" i="3"/>
  <c r="S5" i="3"/>
  <c r="P9" i="3"/>
  <c r="R7" i="3"/>
  <c r="R6" i="3"/>
  <c r="S8" i="3"/>
  <c r="W9" i="3"/>
  <c r="O9" i="3"/>
  <c r="G9" i="3"/>
  <c r="Y7" i="3"/>
  <c r="Q7" i="3"/>
  <c r="I7" i="3"/>
  <c r="Y6" i="3"/>
  <c r="Q6" i="3"/>
  <c r="I6" i="3"/>
  <c r="Y5" i="3"/>
  <c r="Q5" i="3"/>
  <c r="I5" i="3"/>
  <c r="AC3" i="3"/>
  <c r="Z8" i="3"/>
  <c r="R8" i="3"/>
  <c r="J8" i="3"/>
  <c r="AE23" i="3"/>
  <c r="AE25" i="3" s="1"/>
  <c r="K25" i="3"/>
  <c r="Y9" i="3"/>
  <c r="K7" i="3"/>
  <c r="K6" i="3"/>
  <c r="AB8" i="3"/>
  <c r="T8" i="3"/>
  <c r="Z7" i="3"/>
  <c r="Z6" i="3"/>
  <c r="J5" i="3"/>
  <c r="AA8" i="3"/>
  <c r="K8" i="3"/>
  <c r="V9" i="3"/>
  <c r="N9" i="3"/>
  <c r="F9" i="3"/>
  <c r="X7" i="3"/>
  <c r="P7" i="3"/>
  <c r="H7" i="3"/>
  <c r="X6" i="3"/>
  <c r="P6" i="3"/>
  <c r="H6" i="3"/>
  <c r="X5" i="3"/>
  <c r="P5" i="3"/>
  <c r="Y8" i="3"/>
  <c r="Q8" i="3"/>
  <c r="I8" i="3"/>
  <c r="AA7" i="3"/>
  <c r="S6" i="3"/>
  <c r="Z5" i="3"/>
  <c r="M9" i="3"/>
  <c r="W7" i="3"/>
  <c r="G7" i="3"/>
  <c r="O6" i="3"/>
  <c r="W5" i="3"/>
  <c r="O5" i="3"/>
  <c r="X8" i="3"/>
  <c r="P8" i="3"/>
  <c r="H8" i="3"/>
  <c r="S7" i="3"/>
  <c r="AA5" i="3"/>
  <c r="L8" i="3"/>
  <c r="U9" i="3"/>
  <c r="E9" i="3"/>
  <c r="O7" i="3"/>
  <c r="W6" i="3"/>
  <c r="T9" i="3"/>
  <c r="L9" i="3"/>
  <c r="V7" i="3"/>
  <c r="N7" i="3"/>
  <c r="V6" i="3"/>
  <c r="N6" i="3"/>
  <c r="V5" i="3"/>
  <c r="N5" i="3"/>
  <c r="W8" i="3"/>
  <c r="O8" i="3"/>
  <c r="G8" i="3"/>
  <c r="AW24" i="3"/>
  <c r="I9" i="3"/>
  <c r="AA6" i="3"/>
  <c r="K5" i="3"/>
  <c r="X9" i="3"/>
  <c r="J6" i="3"/>
  <c r="AA9" i="3"/>
  <c r="K9" i="3"/>
  <c r="U7" i="3"/>
  <c r="U6" i="3"/>
  <c r="U5" i="3"/>
  <c r="M5" i="3"/>
  <c r="V8" i="3"/>
  <c r="N8" i="3"/>
  <c r="W21" i="3"/>
  <c r="W25" i="3" s="1"/>
  <c r="Q25" i="3"/>
  <c r="AZ20" i="3"/>
  <c r="AZ25" i="3" s="1"/>
  <c r="BI24" i="3"/>
  <c r="AL20" i="3"/>
  <c r="AL25" i="3" s="1"/>
  <c r="BB20" i="3"/>
  <c r="BB25" i="3" s="1"/>
  <c r="AU21" i="3"/>
  <c r="AU25" i="3" s="1"/>
  <c r="H20" i="3"/>
  <c r="AN20" i="3"/>
  <c r="AN25" i="3" s="1"/>
  <c r="BD20" i="3"/>
  <c r="BD25" i="3" s="1"/>
  <c r="BA21" i="3"/>
  <c r="BA25" i="3" s="1"/>
  <c r="AM22" i="3"/>
  <c r="AM25" i="3" s="1"/>
  <c r="AQ23" i="3"/>
  <c r="AQ25" i="3" s="1"/>
  <c r="AK25" i="3"/>
  <c r="AP20" i="3"/>
  <c r="AP25" i="3" s="1"/>
  <c r="BF20" i="3"/>
  <c r="BF25" i="3" s="1"/>
  <c r="BG21" i="3"/>
  <c r="BG25" i="3" s="1"/>
  <c r="AS22" i="3"/>
  <c r="AS25" i="3" s="1"/>
  <c r="BC23" i="3"/>
  <c r="BC25" i="3" s="1"/>
  <c r="AR20" i="3"/>
  <c r="AR25" i="3" s="1"/>
  <c r="BH20" i="3"/>
  <c r="BH25" i="3" s="1"/>
  <c r="AY22" i="3"/>
  <c r="AY25" i="3" s="1"/>
  <c r="AC6" i="3"/>
  <c r="AC9" i="3"/>
  <c r="S49" i="1"/>
  <c r="AS2059" i="1"/>
  <c r="AS2060" i="1"/>
  <c r="AS2061" i="1"/>
  <c r="AS2062" i="1"/>
  <c r="AS2063" i="1"/>
  <c r="AS2064" i="1"/>
  <c r="AS2065" i="1"/>
  <c r="AS2066" i="1"/>
  <c r="AS2067" i="1"/>
  <c r="AS2068" i="1"/>
  <c r="AS2069" i="1"/>
  <c r="AS2070" i="1"/>
  <c r="AS2071" i="1"/>
  <c r="AS2072" i="1"/>
  <c r="AS2073" i="1"/>
  <c r="AS2074" i="1"/>
  <c r="AS2075" i="1"/>
  <c r="AS2076" i="1"/>
  <c r="AS2077" i="1"/>
  <c r="AS2078" i="1"/>
  <c r="AS2079" i="1"/>
  <c r="AS2080" i="1"/>
  <c r="AS2081" i="1"/>
  <c r="AS2082" i="1"/>
  <c r="AS2083" i="1"/>
  <c r="AS2084" i="1"/>
  <c r="AS2085" i="1"/>
  <c r="AS2086" i="1"/>
  <c r="AS2087" i="1"/>
  <c r="AS2088" i="1"/>
  <c r="AS2089" i="1"/>
  <c r="AS2090" i="1"/>
  <c r="AS2091" i="1"/>
  <c r="AS2092" i="1"/>
  <c r="AS2093" i="1"/>
  <c r="AS2094" i="1"/>
  <c r="AS2095" i="1"/>
  <c r="AS2096" i="1"/>
  <c r="AS2097" i="1"/>
  <c r="AS2098" i="1"/>
  <c r="AS2099" i="1"/>
  <c r="AS2100" i="1"/>
  <c r="AS2101" i="1"/>
  <c r="AS2102" i="1"/>
  <c r="AS2103" i="1"/>
  <c r="AS2104" i="1"/>
  <c r="AS2105" i="1"/>
  <c r="AS2106" i="1"/>
  <c r="AS2107" i="1"/>
  <c r="AS2108" i="1"/>
  <c r="AS2109" i="1"/>
  <c r="AS2110" i="1"/>
  <c r="AS2111" i="1"/>
  <c r="AS2112" i="1"/>
  <c r="AS2113" i="1"/>
  <c r="AS2114" i="1"/>
  <c r="AS2115" i="1"/>
  <c r="AS2116" i="1"/>
  <c r="AS2117" i="1"/>
  <c r="AS2118" i="1"/>
  <c r="AS2119" i="1"/>
  <c r="AS2120" i="1"/>
  <c r="AS2121" i="1"/>
  <c r="AS2122" i="1"/>
  <c r="AS2123" i="1"/>
  <c r="AS2124" i="1"/>
  <c r="AS2125" i="1"/>
  <c r="AS2126" i="1"/>
  <c r="AS2127" i="1"/>
  <c r="AS2128" i="1"/>
  <c r="AS2129" i="1"/>
  <c r="AS2130" i="1"/>
  <c r="AS2131" i="1"/>
  <c r="AS2132" i="1"/>
  <c r="AS2133" i="1"/>
  <c r="AS2134" i="1"/>
  <c r="AS2135" i="1"/>
  <c r="AS2136" i="1"/>
  <c r="AS2137" i="1"/>
  <c r="AS2138" i="1"/>
  <c r="AS2139" i="1"/>
  <c r="AS2140" i="1"/>
  <c r="AS2141" i="1"/>
  <c r="AS2142" i="1"/>
  <c r="AS2143" i="1"/>
  <c r="AS2144" i="1"/>
  <c r="AS2145" i="1"/>
  <c r="AS2146" i="1"/>
  <c r="AS2147" i="1"/>
  <c r="AS2148" i="1"/>
  <c r="AS2149" i="1"/>
  <c r="AS2150" i="1"/>
  <c r="AS2151" i="1"/>
  <c r="AS2152" i="1"/>
  <c r="AS2153" i="1"/>
  <c r="AS2154" i="1"/>
  <c r="AS2155" i="1"/>
  <c r="AS2156" i="1"/>
  <c r="AS2157" i="1"/>
  <c r="AS2158" i="1"/>
  <c r="AS2159" i="1"/>
  <c r="AS2160" i="1"/>
  <c r="AS2161" i="1"/>
  <c r="AS2162" i="1"/>
  <c r="AS2163" i="1"/>
  <c r="AS2164" i="1"/>
  <c r="AS2165" i="1"/>
  <c r="AS2166" i="1"/>
  <c r="AS2167" i="1"/>
  <c r="AS2168" i="1"/>
  <c r="AS2169" i="1"/>
  <c r="AS2170" i="1"/>
  <c r="AS2171" i="1"/>
  <c r="AS2172" i="1"/>
  <c r="AS2173" i="1"/>
  <c r="AS2174" i="1"/>
  <c r="AS2175" i="1"/>
  <c r="AS2176" i="1"/>
  <c r="AS2177" i="1"/>
  <c r="AS2178" i="1"/>
  <c r="AS2179" i="1"/>
  <c r="AS2180" i="1"/>
  <c r="AS2181" i="1"/>
  <c r="AS2182" i="1"/>
  <c r="AS2183" i="1"/>
  <c r="AS2184" i="1"/>
  <c r="AS2185" i="1"/>
  <c r="AS2186" i="1"/>
  <c r="AS2187" i="1"/>
  <c r="AS2188" i="1"/>
  <c r="AS2189" i="1"/>
  <c r="AS2190" i="1"/>
  <c r="AS2191" i="1"/>
  <c r="AS2192" i="1"/>
  <c r="AS2193" i="1"/>
  <c r="AS2194" i="1"/>
  <c r="AS2195" i="1"/>
  <c r="AS2196" i="1"/>
  <c r="AS2197" i="1"/>
  <c r="AS2198" i="1"/>
  <c r="AS2199" i="1"/>
  <c r="AS2200" i="1"/>
  <c r="AS2201" i="1"/>
  <c r="AS2202" i="1"/>
  <c r="AS2203" i="1"/>
  <c r="AS2204" i="1"/>
  <c r="AS2205" i="1"/>
  <c r="AS2206" i="1"/>
  <c r="AS2207" i="1"/>
  <c r="AS2208" i="1"/>
  <c r="AS2209" i="1"/>
  <c r="AS2210" i="1"/>
  <c r="AS2211" i="1"/>
  <c r="AS2212" i="1"/>
  <c r="AS2213" i="1"/>
  <c r="AS2214" i="1"/>
  <c r="AS2215" i="1"/>
  <c r="AS2216" i="1"/>
  <c r="AS2217" i="1"/>
  <c r="AS2218" i="1"/>
  <c r="AS2219" i="1"/>
  <c r="AS2220" i="1"/>
  <c r="AS2221" i="1"/>
  <c r="AS2222" i="1"/>
  <c r="AS2223" i="1"/>
  <c r="AS2224" i="1"/>
  <c r="AS2225" i="1"/>
  <c r="AS2226" i="1"/>
  <c r="AS2227" i="1"/>
  <c r="AS2228" i="1"/>
  <c r="AS2229" i="1"/>
  <c r="AS2230" i="1"/>
  <c r="AS2231" i="1"/>
  <c r="AS2232" i="1"/>
  <c r="AS2233" i="1"/>
  <c r="AS2234" i="1"/>
  <c r="AS2235" i="1"/>
  <c r="AS2236" i="1"/>
  <c r="AS2237" i="1"/>
  <c r="AS2238" i="1"/>
  <c r="AS2239" i="1"/>
  <c r="AS2240" i="1"/>
  <c r="AS2241" i="1"/>
  <c r="AS2242" i="1"/>
  <c r="AS2243" i="1"/>
  <c r="AS2244" i="1"/>
  <c r="AS2245" i="1"/>
  <c r="AS2246" i="1"/>
  <c r="AS2247" i="1"/>
  <c r="AS2248" i="1"/>
  <c r="AS2249" i="1"/>
  <c r="AS2250" i="1"/>
  <c r="AS2251" i="1"/>
  <c r="AS2252" i="1"/>
  <c r="AS2253" i="1"/>
  <c r="AS2254" i="1"/>
  <c r="AS2255" i="1"/>
  <c r="AS2256" i="1"/>
  <c r="AS2257" i="1"/>
  <c r="AS2258" i="1"/>
  <c r="AS2259" i="1"/>
  <c r="AS2260" i="1"/>
  <c r="AS2261" i="1"/>
  <c r="AS2262" i="1"/>
  <c r="AS2263" i="1"/>
  <c r="AS2264" i="1"/>
  <c r="AS2265" i="1"/>
  <c r="AS2266" i="1"/>
  <c r="AS2267" i="1"/>
  <c r="AS2268" i="1"/>
  <c r="AS2269" i="1"/>
  <c r="AS2270" i="1"/>
  <c r="AS2271" i="1"/>
  <c r="AS2272" i="1"/>
  <c r="AS2273" i="1"/>
  <c r="AS2274" i="1"/>
  <c r="AS2275" i="1"/>
  <c r="AS2276" i="1"/>
  <c r="AS1717" i="1"/>
  <c r="AS1718" i="1"/>
  <c r="AS1719" i="1"/>
  <c r="AS1720" i="1"/>
  <c r="AS1721" i="1"/>
  <c r="AS1722" i="1"/>
  <c r="AS1723" i="1"/>
  <c r="AS1724" i="1"/>
  <c r="AS1725" i="1"/>
  <c r="AS1726" i="1"/>
  <c r="AS1727" i="1"/>
  <c r="AS1728" i="1"/>
  <c r="AS1729" i="1"/>
  <c r="AS1730" i="1"/>
  <c r="AS1731" i="1"/>
  <c r="AS1732" i="1"/>
  <c r="AS1733" i="1"/>
  <c r="AS1734" i="1"/>
  <c r="AS1735" i="1"/>
  <c r="AS1736" i="1"/>
  <c r="AS1737" i="1"/>
  <c r="AS1738" i="1"/>
  <c r="AS1739" i="1"/>
  <c r="AS1740" i="1"/>
  <c r="AS1741" i="1"/>
  <c r="AS1742" i="1"/>
  <c r="AS1743" i="1"/>
  <c r="AS1744" i="1"/>
  <c r="AS1745" i="1"/>
  <c r="AS1746" i="1"/>
  <c r="AS1747" i="1"/>
  <c r="AS1748" i="1"/>
  <c r="AS1749" i="1"/>
  <c r="AS1750" i="1"/>
  <c r="AS1751" i="1"/>
  <c r="AS1752" i="1"/>
  <c r="AS1753" i="1"/>
  <c r="AS1754" i="1"/>
  <c r="AS1755" i="1"/>
  <c r="AS1756" i="1"/>
  <c r="AS1757" i="1"/>
  <c r="AS1758" i="1"/>
  <c r="AS1759" i="1"/>
  <c r="AS1760" i="1"/>
  <c r="AS1761" i="1"/>
  <c r="AS1762" i="1"/>
  <c r="AS1763" i="1"/>
  <c r="AS1764" i="1"/>
  <c r="AS1765" i="1"/>
  <c r="AS1766" i="1"/>
  <c r="AS1767" i="1"/>
  <c r="AS1768" i="1"/>
  <c r="AS1769" i="1"/>
  <c r="AS1770" i="1"/>
  <c r="AS1771" i="1"/>
  <c r="AS1772" i="1"/>
  <c r="AS1773" i="1"/>
  <c r="AS1774" i="1"/>
  <c r="AS1775" i="1"/>
  <c r="AS1776" i="1"/>
  <c r="AS1777" i="1"/>
  <c r="AS1778" i="1"/>
  <c r="AS1779" i="1"/>
  <c r="AS1780" i="1"/>
  <c r="AS1781" i="1"/>
  <c r="AS1782" i="1"/>
  <c r="AS1783" i="1"/>
  <c r="AS1784" i="1"/>
  <c r="AS1785" i="1"/>
  <c r="AS1786" i="1"/>
  <c r="AS1787" i="1"/>
  <c r="AS1788" i="1"/>
  <c r="AS1789" i="1"/>
  <c r="AS1790" i="1"/>
  <c r="AS1791" i="1"/>
  <c r="AS1792" i="1"/>
  <c r="AS1793" i="1"/>
  <c r="AS1794" i="1"/>
  <c r="AS1795" i="1"/>
  <c r="AS1796" i="1"/>
  <c r="AS1797" i="1"/>
  <c r="AS1798" i="1"/>
  <c r="AS1799" i="1"/>
  <c r="AS1800" i="1"/>
  <c r="AS1801" i="1"/>
  <c r="AS1802" i="1"/>
  <c r="AS1803" i="1"/>
  <c r="AS1804" i="1"/>
  <c r="AS1805" i="1"/>
  <c r="AS1806" i="1"/>
  <c r="AS1807" i="1"/>
  <c r="AS1808" i="1"/>
  <c r="AS1809" i="1"/>
  <c r="AS1810" i="1"/>
  <c r="AS1811" i="1"/>
  <c r="AS1812" i="1"/>
  <c r="AS1813" i="1"/>
  <c r="AS1814" i="1"/>
  <c r="AS1815" i="1"/>
  <c r="AS1816" i="1"/>
  <c r="AS1817" i="1"/>
  <c r="AS1818" i="1"/>
  <c r="AS1819" i="1"/>
  <c r="AS1820" i="1"/>
  <c r="AS1821" i="1"/>
  <c r="AS1822" i="1"/>
  <c r="AS1823" i="1"/>
  <c r="AS1824" i="1"/>
  <c r="AS1825" i="1"/>
  <c r="AS1826" i="1"/>
  <c r="AS1827" i="1"/>
  <c r="AS1828" i="1"/>
  <c r="AS1829" i="1"/>
  <c r="AS1830" i="1"/>
  <c r="AS1831" i="1"/>
  <c r="AS1832" i="1"/>
  <c r="AS1833" i="1"/>
  <c r="AS1834" i="1"/>
  <c r="AS1835" i="1"/>
  <c r="AS1836" i="1"/>
  <c r="AS1837" i="1"/>
  <c r="AS1838" i="1"/>
  <c r="AS1839" i="1"/>
  <c r="AS1840" i="1"/>
  <c r="AS1841" i="1"/>
  <c r="AS1842" i="1"/>
  <c r="AS1843" i="1"/>
  <c r="AS1844" i="1"/>
  <c r="AS1845" i="1"/>
  <c r="AS1846" i="1"/>
  <c r="AS1847" i="1"/>
  <c r="AS1848" i="1"/>
  <c r="AS1849" i="1"/>
  <c r="AS1850" i="1"/>
  <c r="AS1851" i="1"/>
  <c r="AS1852" i="1"/>
  <c r="AS1853" i="1"/>
  <c r="AS1854" i="1"/>
  <c r="AS1855" i="1"/>
  <c r="AS1856" i="1"/>
  <c r="AS1857" i="1"/>
  <c r="AS1858" i="1"/>
  <c r="AS1859" i="1"/>
  <c r="AS1860" i="1"/>
  <c r="AS1861" i="1"/>
  <c r="AS1862" i="1"/>
  <c r="AS1863" i="1"/>
  <c r="AS1864" i="1"/>
  <c r="AS1865" i="1"/>
  <c r="AS1866" i="1"/>
  <c r="AS1867" i="1"/>
  <c r="AS1868" i="1"/>
  <c r="AS1869" i="1"/>
  <c r="AS1870" i="1"/>
  <c r="AS1871" i="1"/>
  <c r="AS1872" i="1"/>
  <c r="AS1873" i="1"/>
  <c r="AS1874" i="1"/>
  <c r="AS1875" i="1"/>
  <c r="AS1876" i="1"/>
  <c r="AS1877" i="1"/>
  <c r="AS1878" i="1"/>
  <c r="AS1879" i="1"/>
  <c r="AS1880" i="1"/>
  <c r="AS1881" i="1"/>
  <c r="AS1882" i="1"/>
  <c r="AS1883" i="1"/>
  <c r="AS1884" i="1"/>
  <c r="AS1885" i="1"/>
  <c r="AS1886" i="1"/>
  <c r="AS1887" i="1"/>
  <c r="AS1888" i="1"/>
  <c r="AS1889" i="1"/>
  <c r="AS1890" i="1"/>
  <c r="AS1891" i="1"/>
  <c r="AS1892" i="1"/>
  <c r="AS1893" i="1"/>
  <c r="AS1894" i="1"/>
  <c r="AS1895" i="1"/>
  <c r="AS1896" i="1"/>
  <c r="AS1897" i="1"/>
  <c r="AS1898" i="1"/>
  <c r="AS1899" i="1"/>
  <c r="AS1900" i="1"/>
  <c r="AS1901" i="1"/>
  <c r="AS1902" i="1"/>
  <c r="AS1903" i="1"/>
  <c r="AS1904" i="1"/>
  <c r="AS1905" i="1"/>
  <c r="AS1906" i="1"/>
  <c r="AS1907" i="1"/>
  <c r="AS1908" i="1"/>
  <c r="AS1909" i="1"/>
  <c r="AS1910" i="1"/>
  <c r="AS1911" i="1"/>
  <c r="AS1912" i="1"/>
  <c r="AS1913" i="1"/>
  <c r="AS1914" i="1"/>
  <c r="AS1915" i="1"/>
  <c r="AS1916" i="1"/>
  <c r="AS1917" i="1"/>
  <c r="AS1918" i="1"/>
  <c r="AS1919" i="1"/>
  <c r="AS1920" i="1"/>
  <c r="AS1921" i="1"/>
  <c r="AS1922" i="1"/>
  <c r="AS1923" i="1"/>
  <c r="AS1924" i="1"/>
  <c r="AS1925" i="1"/>
  <c r="AS1926" i="1"/>
  <c r="AS1927" i="1"/>
  <c r="AS1928" i="1"/>
  <c r="AS1929" i="1"/>
  <c r="AS1930" i="1"/>
  <c r="AS1931" i="1"/>
  <c r="AS1932" i="1"/>
  <c r="AS1933" i="1"/>
  <c r="AS1934" i="1"/>
  <c r="AS1935" i="1"/>
  <c r="AS1936" i="1"/>
  <c r="AS1937" i="1"/>
  <c r="AS1938" i="1"/>
  <c r="AS1939" i="1"/>
  <c r="AS1940" i="1"/>
  <c r="AS1941" i="1"/>
  <c r="AS1942" i="1"/>
  <c r="AS1943" i="1"/>
  <c r="AS1944" i="1"/>
  <c r="AS1945" i="1"/>
  <c r="AS1946" i="1"/>
  <c r="AS1947" i="1"/>
  <c r="AS1948" i="1"/>
  <c r="AS1949" i="1"/>
  <c r="AS1950" i="1"/>
  <c r="AS1951" i="1"/>
  <c r="AS1952" i="1"/>
  <c r="AS1953" i="1"/>
  <c r="AS1954" i="1"/>
  <c r="AS1955" i="1"/>
  <c r="AS1956" i="1"/>
  <c r="AS1957" i="1"/>
  <c r="AS1958" i="1"/>
  <c r="AS1959" i="1"/>
  <c r="AS1960" i="1"/>
  <c r="AS1961" i="1"/>
  <c r="AS1962" i="1"/>
  <c r="AS1963" i="1"/>
  <c r="AS1964" i="1"/>
  <c r="AS1965" i="1"/>
  <c r="AS1966" i="1"/>
  <c r="AS1967" i="1"/>
  <c r="AS1968" i="1"/>
  <c r="AS1969" i="1"/>
  <c r="AS1970" i="1"/>
  <c r="AS1971" i="1"/>
  <c r="AS1972" i="1"/>
  <c r="AS1973" i="1"/>
  <c r="AS1974" i="1"/>
  <c r="AS1975" i="1"/>
  <c r="AS1976" i="1"/>
  <c r="AS1977" i="1"/>
  <c r="AS1978" i="1"/>
  <c r="AS1979" i="1"/>
  <c r="AS1980" i="1"/>
  <c r="AS1981" i="1"/>
  <c r="AS1982" i="1"/>
  <c r="AS1983" i="1"/>
  <c r="AS1984" i="1"/>
  <c r="AS1985" i="1"/>
  <c r="AS1986" i="1"/>
  <c r="AS1987" i="1"/>
  <c r="AS1988" i="1"/>
  <c r="AS1989" i="1"/>
  <c r="AS1990" i="1"/>
  <c r="AS1991" i="1"/>
  <c r="AS1992" i="1"/>
  <c r="AS1993" i="1"/>
  <c r="AS1994" i="1"/>
  <c r="AS1995" i="1"/>
  <c r="AS1996" i="1"/>
  <c r="AS1997" i="1"/>
  <c r="AS1998" i="1"/>
  <c r="AS1999" i="1"/>
  <c r="AS2000" i="1"/>
  <c r="AS2001" i="1"/>
  <c r="AS2002" i="1"/>
  <c r="AS2003" i="1"/>
  <c r="AS2004" i="1"/>
  <c r="AS2005" i="1"/>
  <c r="AS2006" i="1"/>
  <c r="AS2007" i="1"/>
  <c r="AS2008" i="1"/>
  <c r="AS2009" i="1"/>
  <c r="AS2010" i="1"/>
  <c r="AS2011" i="1"/>
  <c r="AS2012" i="1"/>
  <c r="AS2013" i="1"/>
  <c r="AS2014" i="1"/>
  <c r="AS2015" i="1"/>
  <c r="AS2016" i="1"/>
  <c r="AS2017" i="1"/>
  <c r="AS2018" i="1"/>
  <c r="AS2019" i="1"/>
  <c r="AS2020" i="1"/>
  <c r="AS2021" i="1"/>
  <c r="AS2022" i="1"/>
  <c r="AS2023" i="1"/>
  <c r="AS2024" i="1"/>
  <c r="AS2025" i="1"/>
  <c r="AS2026" i="1"/>
  <c r="AS2027" i="1"/>
  <c r="AS2028" i="1"/>
  <c r="AS2029" i="1"/>
  <c r="AS2030" i="1"/>
  <c r="AS2031" i="1"/>
  <c r="AS2032" i="1"/>
  <c r="AS2033" i="1"/>
  <c r="AS2034" i="1"/>
  <c r="AS2035" i="1"/>
  <c r="AS2036" i="1"/>
  <c r="AS2037" i="1"/>
  <c r="AS2038" i="1"/>
  <c r="AS2039" i="1"/>
  <c r="AS2040" i="1"/>
  <c r="AS2041" i="1"/>
  <c r="AS2042" i="1"/>
  <c r="AS2043" i="1"/>
  <c r="AS2044" i="1"/>
  <c r="AS2045" i="1"/>
  <c r="AS2046" i="1"/>
  <c r="AS2047" i="1"/>
  <c r="AS2048" i="1"/>
  <c r="AS2049" i="1"/>
  <c r="AS2050" i="1"/>
  <c r="AS2051" i="1"/>
  <c r="AS2052" i="1"/>
  <c r="AS2053" i="1"/>
  <c r="AS2054" i="1"/>
  <c r="AS2055" i="1"/>
  <c r="AS2056" i="1"/>
  <c r="AS2057" i="1"/>
  <c r="AS2058" i="1"/>
  <c r="C81" i="1"/>
  <c r="C82" i="1" s="1"/>
  <c r="C83" i="1" s="1"/>
  <c r="C84" i="1" s="1"/>
  <c r="C85" i="1" s="1"/>
  <c r="C86" i="1" s="1"/>
  <c r="C87" i="1" s="1"/>
  <c r="C88" i="1" s="1"/>
  <c r="C89" i="1" s="1"/>
  <c r="C90" i="1" s="1"/>
  <c r="C91" i="1" s="1"/>
  <c r="C92" i="1" s="1"/>
  <c r="C93" i="1" s="1"/>
  <c r="C94" i="1" s="1"/>
  <c r="C95" i="1" s="1"/>
  <c r="C96" i="1" s="1"/>
  <c r="C97" i="1" s="1"/>
  <c r="C98" i="1" s="1"/>
  <c r="C99" i="1" s="1"/>
  <c r="C100" i="1" s="1"/>
  <c r="C101" i="1" s="1"/>
  <c r="C102" i="1" s="1"/>
  <c r="C103" i="1" s="1"/>
  <c r="C104" i="1" s="1"/>
  <c r="C105" i="1" s="1"/>
  <c r="C106" i="1" s="1"/>
  <c r="C107" i="1" s="1"/>
  <c r="C108" i="1" s="1"/>
  <c r="C109" i="1" s="1"/>
  <c r="C110" i="1" s="1"/>
  <c r="C111" i="1" s="1"/>
  <c r="C112" i="1" s="1"/>
  <c r="C113" i="1" s="1"/>
  <c r="C114" i="1" s="1"/>
  <c r="C115" i="1" s="1"/>
  <c r="C116" i="1" s="1"/>
  <c r="C117" i="1" s="1"/>
  <c r="C118" i="1" s="1"/>
  <c r="C119" i="1" s="1"/>
  <c r="C120" i="1" s="1"/>
  <c r="C121" i="1" s="1"/>
  <c r="C122" i="1" s="1"/>
  <c r="C123" i="1" s="1"/>
  <c r="C124" i="1" s="1"/>
  <c r="C125" i="1" s="1"/>
  <c r="C126" i="1" s="1"/>
  <c r="C127" i="1" s="1"/>
  <c r="C128" i="1" s="1"/>
  <c r="C129" i="1" s="1"/>
  <c r="C130" i="1" s="1"/>
  <c r="C131" i="1" s="1"/>
  <c r="C132" i="1" s="1"/>
  <c r="C133" i="1" s="1"/>
  <c r="C134" i="1" s="1"/>
  <c r="C135" i="1" s="1"/>
  <c r="C136" i="1" s="1"/>
  <c r="C137" i="1" s="1"/>
  <c r="C138" i="1" s="1"/>
  <c r="C139" i="1" s="1"/>
  <c r="C140" i="1" s="1"/>
  <c r="C141" i="1" s="1"/>
  <c r="C142" i="1" s="1"/>
  <c r="C143" i="1" s="1"/>
  <c r="C144" i="1" s="1"/>
  <c r="C145" i="1" s="1"/>
  <c r="C146" i="1" s="1"/>
  <c r="C147" i="1" s="1"/>
  <c r="C148" i="1" s="1"/>
  <c r="C149" i="1" s="1"/>
  <c r="C150" i="1" s="1"/>
  <c r="C151" i="1" s="1"/>
  <c r="C152" i="1" s="1"/>
  <c r="C153" i="1" s="1"/>
  <c r="C154" i="1" s="1"/>
  <c r="C155" i="1" s="1"/>
  <c r="C156" i="1" s="1"/>
  <c r="C157" i="1" s="1"/>
  <c r="C158" i="1" s="1"/>
  <c r="C159" i="1" s="1"/>
  <c r="C160" i="1" s="1"/>
  <c r="C161" i="1" s="1"/>
  <c r="C162" i="1" s="1"/>
  <c r="C163" i="1" s="1"/>
  <c r="C164" i="1" s="1"/>
  <c r="C165" i="1" s="1"/>
  <c r="C166" i="1" s="1"/>
  <c r="C167" i="1" s="1"/>
  <c r="C168" i="1" s="1"/>
  <c r="C169" i="1" s="1"/>
  <c r="C170" i="1" s="1"/>
  <c r="C171" i="1" s="1"/>
  <c r="C172" i="1" s="1"/>
  <c r="C173" i="1" s="1"/>
  <c r="C174" i="1" s="1"/>
  <c r="C175" i="1" s="1"/>
  <c r="C176" i="1" s="1"/>
  <c r="C177" i="1" s="1"/>
  <c r="C178" i="1" s="1"/>
  <c r="C179" i="1" s="1"/>
  <c r="C180" i="1" s="1"/>
  <c r="C181" i="1" s="1"/>
  <c r="C182" i="1" s="1"/>
  <c r="C183" i="1" s="1"/>
  <c r="C184" i="1" s="1"/>
  <c r="C185" i="1" s="1"/>
  <c r="C186" i="1" s="1"/>
  <c r="C187" i="1" s="1"/>
  <c r="C188" i="1" s="1"/>
  <c r="C189" i="1" s="1"/>
  <c r="C190" i="1" s="1"/>
  <c r="C191" i="1" s="1"/>
  <c r="C192" i="1" s="1"/>
  <c r="C193" i="1" s="1"/>
  <c r="C194" i="1" s="1"/>
  <c r="C195" i="1" s="1"/>
  <c r="C196" i="1" s="1"/>
  <c r="C197" i="1" s="1"/>
  <c r="C198" i="1" s="1"/>
  <c r="C199" i="1" s="1"/>
  <c r="C200" i="1" s="1"/>
  <c r="C201" i="1" s="1"/>
  <c r="C202" i="1" s="1"/>
  <c r="C203" i="1" s="1"/>
  <c r="C204" i="1" s="1"/>
  <c r="C205" i="1" s="1"/>
  <c r="C206" i="1" s="1"/>
  <c r="C207" i="1" s="1"/>
  <c r="C208" i="1" s="1"/>
  <c r="C209" i="1" s="1"/>
  <c r="C210" i="1" s="1"/>
  <c r="C211" i="1" s="1"/>
  <c r="C212" i="1" s="1"/>
  <c r="C213" i="1" s="1"/>
  <c r="C214" i="1" s="1"/>
  <c r="C215" i="1" s="1"/>
  <c r="C216" i="1" s="1"/>
  <c r="C217" i="1" s="1"/>
  <c r="C218" i="1" s="1"/>
  <c r="C219" i="1" s="1"/>
  <c r="C220" i="1" s="1"/>
  <c r="C221" i="1" s="1"/>
  <c r="C222" i="1" s="1"/>
  <c r="C223" i="1" s="1"/>
  <c r="C224" i="1" s="1"/>
  <c r="C225" i="1" s="1"/>
  <c r="C226" i="1" s="1"/>
  <c r="C227" i="1" s="1"/>
  <c r="C228" i="1" s="1"/>
  <c r="C229" i="1" s="1"/>
  <c r="C230" i="1" s="1"/>
  <c r="C231" i="1" s="1"/>
  <c r="C232" i="1" s="1"/>
  <c r="C233" i="1" s="1"/>
  <c r="C234" i="1" s="1"/>
  <c r="C235" i="1" s="1"/>
  <c r="C236" i="1" s="1"/>
  <c r="C237" i="1" s="1"/>
  <c r="C238" i="1" s="1"/>
  <c r="C239" i="1" s="1"/>
  <c r="C240" i="1" s="1"/>
  <c r="C241" i="1" s="1"/>
  <c r="C242" i="1" s="1"/>
  <c r="C243" i="1" s="1"/>
  <c r="C244" i="1" s="1"/>
  <c r="C245" i="1" s="1"/>
  <c r="C246" i="1" s="1"/>
  <c r="C247" i="1" s="1"/>
  <c r="C248" i="1" s="1"/>
  <c r="C249" i="1" s="1"/>
  <c r="C250" i="1" s="1"/>
  <c r="C251" i="1" s="1"/>
  <c r="C252" i="1" s="1"/>
  <c r="C253" i="1" s="1"/>
  <c r="C254" i="1" s="1"/>
  <c r="C255" i="1" s="1"/>
  <c r="C256" i="1" s="1"/>
  <c r="C257" i="1" s="1"/>
  <c r="C258" i="1" s="1"/>
  <c r="C259" i="1" s="1"/>
  <c r="C260" i="1" s="1"/>
  <c r="C261" i="1" s="1"/>
  <c r="C262" i="1" s="1"/>
  <c r="C263" i="1" s="1"/>
  <c r="C264" i="1" s="1"/>
  <c r="C265" i="1" s="1"/>
  <c r="C266" i="1" s="1"/>
  <c r="C267" i="1" s="1"/>
  <c r="C268" i="1" s="1"/>
  <c r="C269" i="1" s="1"/>
  <c r="C270" i="1" s="1"/>
  <c r="C271" i="1" s="1"/>
  <c r="C272" i="1" s="1"/>
  <c r="C273" i="1" s="1"/>
  <c r="C274" i="1" s="1"/>
  <c r="C275" i="1" s="1"/>
  <c r="C276" i="1" s="1"/>
  <c r="C277" i="1" s="1"/>
  <c r="C278" i="1" s="1"/>
  <c r="C279" i="1" s="1"/>
  <c r="C280" i="1" s="1"/>
  <c r="C281" i="1" s="1"/>
  <c r="C282" i="1" s="1"/>
  <c r="C283" i="1" s="1"/>
  <c r="C284" i="1" s="1"/>
  <c r="C285" i="1" s="1"/>
  <c r="C286" i="1" s="1"/>
  <c r="C287" i="1" s="1"/>
  <c r="C288" i="1" s="1"/>
  <c r="C289" i="1" s="1"/>
  <c r="C290" i="1" s="1"/>
  <c r="C291" i="1" s="1"/>
  <c r="C292" i="1" s="1"/>
  <c r="C293" i="1" s="1"/>
  <c r="C294" i="1" s="1"/>
  <c r="C295" i="1" s="1"/>
  <c r="C296" i="1" s="1"/>
  <c r="C297" i="1" s="1"/>
  <c r="C298" i="1" s="1"/>
  <c r="C299" i="1" s="1"/>
  <c r="C300" i="1" s="1"/>
  <c r="C301" i="1" s="1"/>
  <c r="C302" i="1" s="1"/>
  <c r="C303" i="1" s="1"/>
  <c r="C304" i="1" s="1"/>
  <c r="CY11" i="6" l="1"/>
  <c r="CY12" i="6" s="1"/>
  <c r="CT7" i="6"/>
  <c r="CT12" i="6" s="1"/>
  <c r="DA9" i="6"/>
  <c r="DA12" i="6" s="1"/>
  <c r="CW8" i="6"/>
  <c r="CW12" i="6" s="1"/>
  <c r="CR7" i="6"/>
  <c r="CR12" i="6" s="1"/>
  <c r="CZ7" i="6"/>
  <c r="CZ12" i="6" s="1"/>
  <c r="CU9" i="6"/>
  <c r="CU12" i="6" s="1"/>
  <c r="CP7" i="6"/>
  <c r="CP12" i="6" s="1"/>
  <c r="CQ12" i="6"/>
  <c r="CS10" i="6"/>
  <c r="CS12" i="6" s="1"/>
  <c r="CX7" i="6"/>
  <c r="CX12" i="6" s="1"/>
  <c r="CV7" i="6"/>
  <c r="CV12" i="6" s="1"/>
  <c r="DI6" i="6"/>
  <c r="DC8" i="6"/>
  <c r="CC131" i="1"/>
  <c r="CD131" i="1" s="1"/>
  <c r="BJ131" i="1"/>
  <c r="BN43" i="1"/>
  <c r="BF43" i="1"/>
  <c r="BM131" i="1"/>
  <c r="BN131" i="1" s="1"/>
  <c r="BI132" i="1"/>
  <c r="CB132" i="1" s="1"/>
  <c r="BG43" i="1"/>
  <c r="BI43" i="1"/>
  <c r="BP43" i="1"/>
  <c r="G13" i="4"/>
  <c r="F12" i="4"/>
  <c r="CL43" i="1"/>
  <c r="CI43" i="1"/>
  <c r="CK43" i="1"/>
  <c r="CF43" i="1"/>
  <c r="CG43" i="1"/>
  <c r="CN43" i="1"/>
  <c r="CE43" i="1"/>
  <c r="CH43" i="1"/>
  <c r="CC43" i="1"/>
  <c r="CJ43" i="1"/>
  <c r="CM43" i="1"/>
  <c r="BZ43" i="1"/>
  <c r="BW43" i="1"/>
  <c r="CA43" i="1"/>
  <c r="BT43" i="1"/>
  <c r="BU43" i="1"/>
  <c r="CB43" i="1"/>
  <c r="BS43" i="1"/>
  <c r="BV43" i="1"/>
  <c r="BQ43" i="1"/>
  <c r="BX43" i="1"/>
  <c r="BY43" i="1"/>
  <c r="BJ43" i="1"/>
  <c r="BE43" i="1"/>
  <c r="BL43" i="1"/>
  <c r="BK43" i="1"/>
  <c r="BO43" i="1"/>
  <c r="BH43" i="1"/>
  <c r="BM43" i="1"/>
  <c r="I28" i="3"/>
  <c r="BE22" i="3"/>
  <c r="BE25" i="3" s="1"/>
  <c r="AX20" i="3"/>
  <c r="AX25" i="3" s="1"/>
  <c r="AW25" i="3"/>
  <c r="AC5" i="3"/>
  <c r="AD3" i="3"/>
  <c r="AC8" i="3"/>
  <c r="AC7" i="3"/>
  <c r="BS21" i="3"/>
  <c r="BS25" i="3" s="1"/>
  <c r="BJ20" i="3"/>
  <c r="BJ25" i="3" s="1"/>
  <c r="BP20" i="3"/>
  <c r="BP25" i="3" s="1"/>
  <c r="BQ22" i="3"/>
  <c r="BQ25" i="3" s="1"/>
  <c r="BO23" i="3"/>
  <c r="BO25" i="3" s="1"/>
  <c r="BM21" i="3"/>
  <c r="BM25" i="3" s="1"/>
  <c r="BI25" i="3"/>
  <c r="BT20" i="3"/>
  <c r="BT25" i="3" s="1"/>
  <c r="BR20" i="3"/>
  <c r="BR25" i="3" s="1"/>
  <c r="BN20" i="3"/>
  <c r="BN25" i="3" s="1"/>
  <c r="BK22" i="3"/>
  <c r="BK25" i="3" s="1"/>
  <c r="BL20" i="3"/>
  <c r="BL25" i="3" s="1"/>
  <c r="H25" i="3"/>
  <c r="J20" i="3"/>
  <c r="AS1689" i="1"/>
  <c r="AS1690" i="1"/>
  <c r="AS1691" i="1"/>
  <c r="AS1692" i="1"/>
  <c r="AS1693" i="1"/>
  <c r="AS1694" i="1"/>
  <c r="AS1695" i="1"/>
  <c r="AS1696" i="1"/>
  <c r="AS1697" i="1"/>
  <c r="AS1698" i="1"/>
  <c r="AS1699" i="1"/>
  <c r="AS1700" i="1"/>
  <c r="AS1681" i="1"/>
  <c r="AS1682" i="1"/>
  <c r="AS1683" i="1"/>
  <c r="AS1684" i="1"/>
  <c r="AS1685" i="1"/>
  <c r="AS1686" i="1"/>
  <c r="AS1687" i="1"/>
  <c r="AS1688" i="1"/>
  <c r="AS1678" i="1"/>
  <c r="AS1679" i="1"/>
  <c r="AS1680" i="1"/>
  <c r="AS1701" i="1"/>
  <c r="AS1702" i="1"/>
  <c r="AS1703" i="1"/>
  <c r="AS1704" i="1"/>
  <c r="AS1705" i="1"/>
  <c r="AS1706" i="1"/>
  <c r="AS1707" i="1"/>
  <c r="AS1708" i="1"/>
  <c r="AS1709" i="1"/>
  <c r="AS1710" i="1"/>
  <c r="AS1711" i="1"/>
  <c r="AS1712" i="1"/>
  <c r="AS1713" i="1"/>
  <c r="AS1714" i="1"/>
  <c r="AS1715" i="1"/>
  <c r="AS1716" i="1"/>
  <c r="AS1673" i="1"/>
  <c r="AS1674" i="1"/>
  <c r="AS1675" i="1"/>
  <c r="AS1676" i="1"/>
  <c r="AS1677" i="1"/>
  <c r="AS1669" i="1"/>
  <c r="AS1670" i="1"/>
  <c r="AS1671" i="1"/>
  <c r="AS1672" i="1"/>
  <c r="AS1641" i="1"/>
  <c r="AS1642" i="1"/>
  <c r="AS1643" i="1"/>
  <c r="AS1644" i="1"/>
  <c r="AS1645" i="1"/>
  <c r="AS1646" i="1"/>
  <c r="AS1647" i="1"/>
  <c r="AS1648" i="1"/>
  <c r="AS1649" i="1"/>
  <c r="AS1650" i="1"/>
  <c r="AS1651" i="1"/>
  <c r="AS1652" i="1"/>
  <c r="AS1653" i="1"/>
  <c r="AS1654" i="1"/>
  <c r="AS1655" i="1"/>
  <c r="AS1656" i="1"/>
  <c r="AS1657" i="1"/>
  <c r="AS1658" i="1"/>
  <c r="AS1659" i="1"/>
  <c r="AS1660" i="1"/>
  <c r="AS1661" i="1"/>
  <c r="AS1662" i="1"/>
  <c r="AS1663" i="1"/>
  <c r="AS1664" i="1"/>
  <c r="AS1665" i="1"/>
  <c r="AS1666" i="1"/>
  <c r="AS1667" i="1"/>
  <c r="AS1668" i="1"/>
  <c r="AS1637" i="1"/>
  <c r="AS1638" i="1"/>
  <c r="AS1639" i="1"/>
  <c r="AS1640" i="1"/>
  <c r="AS1573" i="1"/>
  <c r="AS1574" i="1"/>
  <c r="AS1575" i="1"/>
  <c r="AS1576" i="1"/>
  <c r="AS1577" i="1"/>
  <c r="AS1578" i="1"/>
  <c r="AS1579" i="1"/>
  <c r="AS1580" i="1"/>
  <c r="AS1581" i="1"/>
  <c r="AS1582" i="1"/>
  <c r="AS1583" i="1"/>
  <c r="AS1584" i="1"/>
  <c r="AS1585" i="1"/>
  <c r="AS1586" i="1"/>
  <c r="AS1587" i="1"/>
  <c r="AS1588" i="1"/>
  <c r="AS1589" i="1"/>
  <c r="AS1590" i="1"/>
  <c r="AS1591" i="1"/>
  <c r="AS1592" i="1"/>
  <c r="AS1593" i="1"/>
  <c r="AS1594" i="1"/>
  <c r="AS1595" i="1"/>
  <c r="AS1596" i="1"/>
  <c r="AS1597" i="1"/>
  <c r="AS1598" i="1"/>
  <c r="AS1599" i="1"/>
  <c r="AS1600" i="1"/>
  <c r="AS1601" i="1"/>
  <c r="AS1602" i="1"/>
  <c r="AS1603" i="1"/>
  <c r="AS1604" i="1"/>
  <c r="AS1605" i="1"/>
  <c r="AS1606" i="1"/>
  <c r="AS1607" i="1"/>
  <c r="AS1608" i="1"/>
  <c r="AS1609" i="1"/>
  <c r="AS1610" i="1"/>
  <c r="AS1611" i="1"/>
  <c r="AS1612" i="1"/>
  <c r="AS1613" i="1"/>
  <c r="AS1614" i="1"/>
  <c r="AS1615" i="1"/>
  <c r="AS1616" i="1"/>
  <c r="AS1617" i="1"/>
  <c r="AS1618" i="1"/>
  <c r="AS1619" i="1"/>
  <c r="AS1620" i="1"/>
  <c r="AS1621" i="1"/>
  <c r="AS1622" i="1"/>
  <c r="AS1623" i="1"/>
  <c r="AS1624" i="1"/>
  <c r="AS1625" i="1"/>
  <c r="AS1626" i="1"/>
  <c r="AS1627" i="1"/>
  <c r="AS1628" i="1"/>
  <c r="AS1629" i="1"/>
  <c r="AS1630" i="1"/>
  <c r="AS1631" i="1"/>
  <c r="AS1632" i="1"/>
  <c r="AS1633" i="1"/>
  <c r="AS1634" i="1"/>
  <c r="AS1635" i="1"/>
  <c r="AS1636" i="1"/>
  <c r="AS1525" i="1"/>
  <c r="AS1526" i="1"/>
  <c r="AS1527" i="1"/>
  <c r="AS1528" i="1"/>
  <c r="AS1529" i="1"/>
  <c r="AS1530" i="1"/>
  <c r="AS1531" i="1"/>
  <c r="AS1532" i="1"/>
  <c r="AS1533" i="1"/>
  <c r="AS1534" i="1"/>
  <c r="AS1535" i="1"/>
  <c r="AS1536" i="1"/>
  <c r="AS1537" i="1"/>
  <c r="AS1538" i="1"/>
  <c r="AS1539" i="1"/>
  <c r="AS1540" i="1"/>
  <c r="AS1541" i="1"/>
  <c r="AS1542" i="1"/>
  <c r="AS1543" i="1"/>
  <c r="AS1544" i="1"/>
  <c r="AS1545" i="1"/>
  <c r="AS1546" i="1"/>
  <c r="AS1547" i="1"/>
  <c r="AS1548" i="1"/>
  <c r="AS1549" i="1"/>
  <c r="AS1550" i="1"/>
  <c r="AS1551" i="1"/>
  <c r="AS1552" i="1"/>
  <c r="AS1553" i="1"/>
  <c r="AS1554" i="1"/>
  <c r="AS1555" i="1"/>
  <c r="AS1556" i="1"/>
  <c r="AS1557" i="1"/>
  <c r="AS1558" i="1"/>
  <c r="AS1559" i="1"/>
  <c r="AS1560" i="1"/>
  <c r="AS1561" i="1"/>
  <c r="AS1562" i="1"/>
  <c r="AS1563" i="1"/>
  <c r="AS1564" i="1"/>
  <c r="AS1565" i="1"/>
  <c r="AS1566" i="1"/>
  <c r="AS1567" i="1"/>
  <c r="AS1568" i="1"/>
  <c r="AS1569" i="1"/>
  <c r="AS1570" i="1"/>
  <c r="AS1571" i="1"/>
  <c r="AS1572" i="1"/>
  <c r="AS1521" i="1"/>
  <c r="AS1522" i="1"/>
  <c r="AS1523" i="1"/>
  <c r="AS1524" i="1"/>
  <c r="AS1513" i="1"/>
  <c r="AS1514" i="1"/>
  <c r="AS1515" i="1"/>
  <c r="AS1516" i="1"/>
  <c r="AS1517" i="1"/>
  <c r="AS1518" i="1"/>
  <c r="AS1519" i="1"/>
  <c r="AS1520" i="1"/>
  <c r="AS1509" i="1"/>
  <c r="AS1433" i="1"/>
  <c r="AS1434" i="1"/>
  <c r="AS1435" i="1"/>
  <c r="AS1436" i="1"/>
  <c r="AS1437" i="1"/>
  <c r="AS1438" i="1"/>
  <c r="AS1439" i="1"/>
  <c r="AS1440" i="1"/>
  <c r="AS1441" i="1"/>
  <c r="AS1442" i="1"/>
  <c r="AS1443" i="1"/>
  <c r="AS1444" i="1"/>
  <c r="AS1445" i="1"/>
  <c r="AS1446" i="1"/>
  <c r="AS1447" i="1"/>
  <c r="AS1448" i="1"/>
  <c r="AS1449" i="1"/>
  <c r="AS1450" i="1"/>
  <c r="AS1451" i="1"/>
  <c r="AS1452" i="1"/>
  <c r="AS1453" i="1"/>
  <c r="AS1454" i="1"/>
  <c r="AS1455" i="1"/>
  <c r="AS1456" i="1"/>
  <c r="AS1457" i="1"/>
  <c r="AS1458" i="1"/>
  <c r="AS1459" i="1"/>
  <c r="AS1460" i="1"/>
  <c r="AS1461" i="1"/>
  <c r="AS1462" i="1"/>
  <c r="AS1463" i="1"/>
  <c r="AS1464" i="1"/>
  <c r="AS1465" i="1"/>
  <c r="AS1466" i="1"/>
  <c r="AS1467" i="1"/>
  <c r="AS1468" i="1"/>
  <c r="AS1469" i="1"/>
  <c r="AS1470" i="1"/>
  <c r="AS1471" i="1"/>
  <c r="AS1472" i="1"/>
  <c r="AS1473" i="1"/>
  <c r="AS1474" i="1"/>
  <c r="AS1475" i="1"/>
  <c r="AS1476" i="1"/>
  <c r="AS1477" i="1"/>
  <c r="AS1478" i="1"/>
  <c r="AS1479" i="1"/>
  <c r="AS1480" i="1"/>
  <c r="AS1481" i="1"/>
  <c r="AS1482" i="1"/>
  <c r="AS1483" i="1"/>
  <c r="AS1484" i="1"/>
  <c r="AS1485" i="1"/>
  <c r="AS1486" i="1"/>
  <c r="AS1487" i="1"/>
  <c r="AS1488" i="1"/>
  <c r="AS1489" i="1"/>
  <c r="AS1490" i="1"/>
  <c r="AS1491" i="1"/>
  <c r="AS1492" i="1"/>
  <c r="AS1493" i="1"/>
  <c r="AS1494" i="1"/>
  <c r="AS1495" i="1"/>
  <c r="AS1496" i="1"/>
  <c r="AS1497" i="1"/>
  <c r="AS1498" i="1"/>
  <c r="AS1499" i="1"/>
  <c r="AS1500" i="1"/>
  <c r="AS1501" i="1"/>
  <c r="AS1502" i="1"/>
  <c r="AS1503" i="1"/>
  <c r="AS1504" i="1"/>
  <c r="AS1505" i="1"/>
  <c r="AS1506" i="1"/>
  <c r="AS1507" i="1"/>
  <c r="AS1508" i="1"/>
  <c r="AS1429" i="1"/>
  <c r="AS1430" i="1"/>
  <c r="AS1431" i="1"/>
  <c r="AS1432" i="1"/>
  <c r="AS1425" i="1"/>
  <c r="AS1421" i="1"/>
  <c r="AS1417" i="1"/>
  <c r="AS1418" i="1"/>
  <c r="AS1419" i="1"/>
  <c r="AS1420" i="1"/>
  <c r="AS1413" i="1"/>
  <c r="AS1397" i="1"/>
  <c r="AS1398" i="1"/>
  <c r="AS1399" i="1"/>
  <c r="AS1400" i="1"/>
  <c r="AS1401" i="1"/>
  <c r="AS1402" i="1"/>
  <c r="AS1403" i="1"/>
  <c r="AS1404" i="1"/>
  <c r="AS1405" i="1"/>
  <c r="AS1406" i="1"/>
  <c r="AS1407" i="1"/>
  <c r="AS1408" i="1"/>
  <c r="AS1409" i="1"/>
  <c r="AS1410" i="1"/>
  <c r="AS1411" i="1"/>
  <c r="AS1412" i="1"/>
  <c r="AS1393" i="1"/>
  <c r="AS1394" i="1"/>
  <c r="AS1395" i="1"/>
  <c r="AS1396" i="1"/>
  <c r="AS1385" i="1"/>
  <c r="AS1386" i="1"/>
  <c r="AS1387" i="1"/>
  <c r="AS1388" i="1"/>
  <c r="AS1389" i="1"/>
  <c r="AS1390" i="1"/>
  <c r="AS1391" i="1"/>
  <c r="AS1392" i="1"/>
  <c r="AS1381" i="1"/>
  <c r="AS1261" i="1"/>
  <c r="AS1262" i="1"/>
  <c r="AS1263" i="1"/>
  <c r="AS1264" i="1"/>
  <c r="AS1265" i="1"/>
  <c r="AS1266" i="1"/>
  <c r="AS1267" i="1"/>
  <c r="AS1268" i="1"/>
  <c r="AS1269" i="1"/>
  <c r="AS1270" i="1"/>
  <c r="AS1271" i="1"/>
  <c r="AS1272" i="1"/>
  <c r="AS1273" i="1"/>
  <c r="AS1274" i="1"/>
  <c r="AS1275" i="1"/>
  <c r="AS1276" i="1"/>
  <c r="AS1277" i="1"/>
  <c r="AS1278" i="1"/>
  <c r="AS1279" i="1"/>
  <c r="AS1280" i="1"/>
  <c r="AS1281" i="1"/>
  <c r="AS1282" i="1"/>
  <c r="AS1283" i="1"/>
  <c r="AS1284" i="1"/>
  <c r="AS1285" i="1"/>
  <c r="AS1286" i="1"/>
  <c r="AS1287" i="1"/>
  <c r="AS1288" i="1"/>
  <c r="AS1289" i="1"/>
  <c r="AS1290" i="1"/>
  <c r="AS1291" i="1"/>
  <c r="AS1292" i="1"/>
  <c r="AS1293" i="1"/>
  <c r="AS1294" i="1"/>
  <c r="AS1295" i="1"/>
  <c r="AS1296" i="1"/>
  <c r="AS1297" i="1"/>
  <c r="AS1298" i="1"/>
  <c r="AS1299" i="1"/>
  <c r="AS1300" i="1"/>
  <c r="AS1301" i="1"/>
  <c r="AS1302" i="1"/>
  <c r="AS1303" i="1"/>
  <c r="AS1304" i="1"/>
  <c r="AS1305" i="1"/>
  <c r="AS1306" i="1"/>
  <c r="AS1307" i="1"/>
  <c r="AS1308" i="1"/>
  <c r="AS1309" i="1"/>
  <c r="AS1310" i="1"/>
  <c r="AS1311" i="1"/>
  <c r="AS1312" i="1"/>
  <c r="AS1313" i="1"/>
  <c r="AS1314" i="1"/>
  <c r="AS1315" i="1"/>
  <c r="AS1316" i="1"/>
  <c r="AS1317" i="1"/>
  <c r="AS1318" i="1"/>
  <c r="AS1319" i="1"/>
  <c r="AS1320" i="1"/>
  <c r="AS1321" i="1"/>
  <c r="AS1322" i="1"/>
  <c r="AS1323" i="1"/>
  <c r="AS1324" i="1"/>
  <c r="AS1325" i="1"/>
  <c r="AS1326" i="1"/>
  <c r="AS1327" i="1"/>
  <c r="AS1328" i="1"/>
  <c r="AS1329" i="1"/>
  <c r="AS1330" i="1"/>
  <c r="AS1331" i="1"/>
  <c r="AS1332" i="1"/>
  <c r="AS1333" i="1"/>
  <c r="AS1334" i="1"/>
  <c r="AS1335" i="1"/>
  <c r="AS1336" i="1"/>
  <c r="AS1337" i="1"/>
  <c r="AS1338" i="1"/>
  <c r="AS1339" i="1"/>
  <c r="AS1340" i="1"/>
  <c r="AS1341" i="1"/>
  <c r="AS1342" i="1"/>
  <c r="AS1343" i="1"/>
  <c r="AS1344" i="1"/>
  <c r="AS1345" i="1"/>
  <c r="AS1346" i="1"/>
  <c r="AS1347" i="1"/>
  <c r="AS1348" i="1"/>
  <c r="AS1349" i="1"/>
  <c r="AS1350" i="1"/>
  <c r="AS1351" i="1"/>
  <c r="AS1352" i="1"/>
  <c r="AS1353" i="1"/>
  <c r="AS1354" i="1"/>
  <c r="AS1355" i="1"/>
  <c r="AS1356" i="1"/>
  <c r="AS1357" i="1"/>
  <c r="AS1358" i="1"/>
  <c r="AS1359" i="1"/>
  <c r="AS1360" i="1"/>
  <c r="AS1361" i="1"/>
  <c r="AS1362" i="1"/>
  <c r="AS1363" i="1"/>
  <c r="AS1364" i="1"/>
  <c r="AS1365" i="1"/>
  <c r="AS1366" i="1"/>
  <c r="AS1367" i="1"/>
  <c r="AS1368" i="1"/>
  <c r="AS1369" i="1"/>
  <c r="AS1370" i="1"/>
  <c r="AS1371" i="1"/>
  <c r="AS1372" i="1"/>
  <c r="AS1373" i="1"/>
  <c r="AS1374" i="1"/>
  <c r="AS1375" i="1"/>
  <c r="AS1376" i="1"/>
  <c r="AS1377" i="1"/>
  <c r="AS1378" i="1"/>
  <c r="AS1379" i="1"/>
  <c r="AS1380" i="1"/>
  <c r="AS1257" i="1"/>
  <c r="AS1258" i="1"/>
  <c r="AS1259" i="1"/>
  <c r="AS1260" i="1"/>
  <c r="AS1253" i="1"/>
  <c r="AS1105" i="1"/>
  <c r="AS1106" i="1"/>
  <c r="AS1107" i="1"/>
  <c r="AS1108" i="1"/>
  <c r="AS1109" i="1"/>
  <c r="AS1110" i="1"/>
  <c r="AS1111" i="1"/>
  <c r="AS1112" i="1"/>
  <c r="AS1113" i="1"/>
  <c r="AS1114" i="1"/>
  <c r="AS1115" i="1"/>
  <c r="AS1116" i="1"/>
  <c r="AS1117" i="1"/>
  <c r="AS1121" i="1"/>
  <c r="AS1125" i="1"/>
  <c r="AS1126" i="1"/>
  <c r="AS1127" i="1"/>
  <c r="AS1128" i="1"/>
  <c r="AS1129" i="1"/>
  <c r="AS1130" i="1"/>
  <c r="AS1131" i="1"/>
  <c r="AS1132" i="1"/>
  <c r="AS1133" i="1"/>
  <c r="AS1134" i="1"/>
  <c r="AS1135" i="1"/>
  <c r="AS1136" i="1"/>
  <c r="AS1137" i="1"/>
  <c r="AS1138" i="1"/>
  <c r="AS1139" i="1"/>
  <c r="AS1140" i="1"/>
  <c r="AS1141" i="1"/>
  <c r="AS1142" i="1"/>
  <c r="AS1143" i="1"/>
  <c r="AS1144" i="1"/>
  <c r="AS1145" i="1"/>
  <c r="AS1146" i="1"/>
  <c r="AS1147" i="1"/>
  <c r="AS1148" i="1"/>
  <c r="AS1149" i="1"/>
  <c r="AS1150" i="1"/>
  <c r="AS1151" i="1"/>
  <c r="AS1152" i="1"/>
  <c r="AS1153" i="1"/>
  <c r="AS1154" i="1"/>
  <c r="AS1155" i="1"/>
  <c r="AS1156" i="1"/>
  <c r="AS1157" i="1"/>
  <c r="AS1158" i="1"/>
  <c r="AS1159" i="1"/>
  <c r="AS1160" i="1"/>
  <c r="AS1161" i="1"/>
  <c r="AS1162" i="1"/>
  <c r="AS1163" i="1"/>
  <c r="AS1164" i="1"/>
  <c r="AS1165" i="1"/>
  <c r="AS1166" i="1"/>
  <c r="AS1167" i="1"/>
  <c r="AS1168" i="1"/>
  <c r="AS1169" i="1"/>
  <c r="AS1170" i="1"/>
  <c r="AS1171" i="1"/>
  <c r="AS1172" i="1"/>
  <c r="AS1173" i="1"/>
  <c r="AS1174" i="1"/>
  <c r="AS1175" i="1"/>
  <c r="AS1176" i="1"/>
  <c r="AS1177" i="1"/>
  <c r="AS1178" i="1"/>
  <c r="AS1179" i="1"/>
  <c r="AS1180" i="1"/>
  <c r="AS1181" i="1"/>
  <c r="AS1182" i="1"/>
  <c r="AS1183" i="1"/>
  <c r="AS1184" i="1"/>
  <c r="AS1185" i="1"/>
  <c r="AS1186" i="1"/>
  <c r="AS1187" i="1"/>
  <c r="AS1188" i="1"/>
  <c r="AS1189" i="1"/>
  <c r="AS1190" i="1"/>
  <c r="AS1191" i="1"/>
  <c r="AS1192" i="1"/>
  <c r="AS1193" i="1"/>
  <c r="AS1194" i="1"/>
  <c r="AS1195" i="1"/>
  <c r="AS1196" i="1"/>
  <c r="AS1197" i="1"/>
  <c r="AS1198" i="1"/>
  <c r="AS1199" i="1"/>
  <c r="AS1200" i="1"/>
  <c r="AS1201" i="1"/>
  <c r="AS1202" i="1"/>
  <c r="AS1203" i="1"/>
  <c r="AS1204" i="1"/>
  <c r="AS1205" i="1"/>
  <c r="AS1206" i="1"/>
  <c r="AS1207" i="1"/>
  <c r="AS1208" i="1"/>
  <c r="AS1209" i="1"/>
  <c r="AS1210" i="1"/>
  <c r="AS1211" i="1"/>
  <c r="AS1212" i="1"/>
  <c r="AS1213" i="1"/>
  <c r="AS1214" i="1"/>
  <c r="AS1215" i="1"/>
  <c r="AS1216" i="1"/>
  <c r="AS1217" i="1"/>
  <c r="AS1218" i="1"/>
  <c r="AS1219" i="1"/>
  <c r="AS1220" i="1"/>
  <c r="AS1221" i="1"/>
  <c r="AS1222" i="1"/>
  <c r="AS1223" i="1"/>
  <c r="AS1224" i="1"/>
  <c r="AS1225" i="1"/>
  <c r="AS1226" i="1"/>
  <c r="AS1227" i="1"/>
  <c r="AS1228" i="1"/>
  <c r="AS1229" i="1"/>
  <c r="AS1230" i="1"/>
  <c r="AS1231" i="1"/>
  <c r="AS1232" i="1"/>
  <c r="AS1233" i="1"/>
  <c r="AS1234" i="1"/>
  <c r="AS1235" i="1"/>
  <c r="AS1236" i="1"/>
  <c r="AS1237" i="1"/>
  <c r="AS1238" i="1"/>
  <c r="AS1239" i="1"/>
  <c r="AS1240" i="1"/>
  <c r="AS1241" i="1"/>
  <c r="AS1242" i="1"/>
  <c r="AS1243" i="1"/>
  <c r="AS1244" i="1"/>
  <c r="AS1245" i="1"/>
  <c r="AS1246" i="1"/>
  <c r="AS1247" i="1"/>
  <c r="AS1248" i="1"/>
  <c r="AS1249" i="1"/>
  <c r="AS1250" i="1"/>
  <c r="AS1251" i="1"/>
  <c r="AS1252" i="1"/>
  <c r="AS1101" i="1"/>
  <c r="AS1102" i="1"/>
  <c r="AS1103" i="1"/>
  <c r="AS1104" i="1"/>
  <c r="AS1021" i="1"/>
  <c r="AS1022" i="1"/>
  <c r="AS1023" i="1"/>
  <c r="AS1024" i="1"/>
  <c r="AS1025" i="1"/>
  <c r="AS1026" i="1"/>
  <c r="AS1027" i="1"/>
  <c r="AS1028" i="1"/>
  <c r="AS1029" i="1"/>
  <c r="AS1030" i="1"/>
  <c r="AS1031" i="1"/>
  <c r="AS1032" i="1"/>
  <c r="AS1033" i="1"/>
  <c r="AS1034" i="1"/>
  <c r="AS1035" i="1"/>
  <c r="AS1036" i="1"/>
  <c r="AS1037" i="1"/>
  <c r="AS1038" i="1"/>
  <c r="AS1039" i="1"/>
  <c r="AS1040" i="1"/>
  <c r="AS1041" i="1"/>
  <c r="AS1042" i="1"/>
  <c r="AS1043" i="1"/>
  <c r="AS1044" i="1"/>
  <c r="AS1045" i="1"/>
  <c r="AS1046" i="1"/>
  <c r="AS1047" i="1"/>
  <c r="AS1048" i="1"/>
  <c r="AS1049" i="1"/>
  <c r="AS1050" i="1"/>
  <c r="AS1051" i="1"/>
  <c r="AS1052" i="1"/>
  <c r="AS1053" i="1"/>
  <c r="AS1054" i="1"/>
  <c r="AS1055" i="1"/>
  <c r="AS1056" i="1"/>
  <c r="AS1057" i="1"/>
  <c r="AS1058" i="1"/>
  <c r="AS1059" i="1"/>
  <c r="AS1060" i="1"/>
  <c r="AS1061" i="1"/>
  <c r="AS1062" i="1"/>
  <c r="AS1063" i="1"/>
  <c r="AS1064" i="1"/>
  <c r="AS1065" i="1"/>
  <c r="AS1066" i="1"/>
  <c r="AS1067" i="1"/>
  <c r="AS1068" i="1"/>
  <c r="AS1069" i="1"/>
  <c r="AS1070" i="1"/>
  <c r="AS1071" i="1"/>
  <c r="AS1072" i="1"/>
  <c r="AS1073" i="1"/>
  <c r="AS1074" i="1"/>
  <c r="AS1075" i="1"/>
  <c r="AS1076" i="1"/>
  <c r="AS1077" i="1"/>
  <c r="AS1078" i="1"/>
  <c r="AS1079" i="1"/>
  <c r="AS1080" i="1"/>
  <c r="AS1081" i="1"/>
  <c r="AS1082" i="1"/>
  <c r="AS1083" i="1"/>
  <c r="AS1084" i="1"/>
  <c r="AS1085" i="1"/>
  <c r="AS1089" i="1"/>
  <c r="AS1093" i="1"/>
  <c r="AS1097" i="1"/>
  <c r="AS645" i="1"/>
  <c r="AS646" i="1"/>
  <c r="AS647" i="1"/>
  <c r="AS648" i="1"/>
  <c r="AS649" i="1"/>
  <c r="AS650" i="1"/>
  <c r="AS651" i="1"/>
  <c r="AS652" i="1"/>
  <c r="AS653" i="1"/>
  <c r="AS654" i="1"/>
  <c r="AS655" i="1"/>
  <c r="AS656" i="1"/>
  <c r="AS657" i="1"/>
  <c r="AS658" i="1"/>
  <c r="AS659" i="1"/>
  <c r="AS660" i="1"/>
  <c r="AS661" i="1"/>
  <c r="AS662" i="1"/>
  <c r="AS663" i="1"/>
  <c r="AS664" i="1"/>
  <c r="AS665" i="1"/>
  <c r="AS666" i="1"/>
  <c r="AS667" i="1"/>
  <c r="AS668" i="1"/>
  <c r="AS669" i="1"/>
  <c r="AS670" i="1"/>
  <c r="AS671" i="1"/>
  <c r="AS672" i="1"/>
  <c r="AS673" i="1"/>
  <c r="AS674" i="1"/>
  <c r="AS675" i="1"/>
  <c r="AS676" i="1"/>
  <c r="AS677" i="1"/>
  <c r="AS678" i="1"/>
  <c r="AS679" i="1"/>
  <c r="AS680" i="1"/>
  <c r="AS681" i="1"/>
  <c r="AS682" i="1"/>
  <c r="AS683" i="1"/>
  <c r="AS684" i="1"/>
  <c r="AS685" i="1"/>
  <c r="AS686" i="1"/>
  <c r="AS687" i="1"/>
  <c r="AS688" i="1"/>
  <c r="AS689" i="1"/>
  <c r="AS690" i="1"/>
  <c r="AS691" i="1"/>
  <c r="AS692" i="1"/>
  <c r="AS693" i="1"/>
  <c r="AS694" i="1"/>
  <c r="AS695" i="1"/>
  <c r="AS696" i="1"/>
  <c r="AS697" i="1"/>
  <c r="AS698" i="1"/>
  <c r="AS699" i="1"/>
  <c r="AS700" i="1"/>
  <c r="AS701" i="1"/>
  <c r="AS702" i="1"/>
  <c r="AS703" i="1"/>
  <c r="AS704" i="1"/>
  <c r="AS705" i="1"/>
  <c r="AS706" i="1"/>
  <c r="AS707" i="1"/>
  <c r="AS708" i="1"/>
  <c r="AS709" i="1"/>
  <c r="AS710" i="1"/>
  <c r="AS711" i="1"/>
  <c r="AS712" i="1"/>
  <c r="AS713" i="1"/>
  <c r="AS714" i="1"/>
  <c r="AS715" i="1"/>
  <c r="AS716" i="1"/>
  <c r="AS717" i="1"/>
  <c r="AS718" i="1"/>
  <c r="AS719" i="1"/>
  <c r="AS720" i="1"/>
  <c r="AS721" i="1"/>
  <c r="AS722" i="1"/>
  <c r="AS723" i="1"/>
  <c r="AS724" i="1"/>
  <c r="AS725" i="1"/>
  <c r="AS726" i="1"/>
  <c r="AS727" i="1"/>
  <c r="AS728" i="1"/>
  <c r="AS729" i="1"/>
  <c r="AS730" i="1"/>
  <c r="AS731" i="1"/>
  <c r="AS732" i="1"/>
  <c r="AS733" i="1"/>
  <c r="AS734" i="1"/>
  <c r="AS735" i="1"/>
  <c r="AS736" i="1"/>
  <c r="AS737" i="1"/>
  <c r="AS738" i="1"/>
  <c r="AS739" i="1"/>
  <c r="AS740" i="1"/>
  <c r="AS621" i="1"/>
  <c r="AS622" i="1"/>
  <c r="AS623" i="1"/>
  <c r="AS624" i="1"/>
  <c r="AS625" i="1"/>
  <c r="AS626" i="1"/>
  <c r="AS627" i="1"/>
  <c r="AS628" i="1"/>
  <c r="AS629" i="1"/>
  <c r="AS630" i="1"/>
  <c r="AS631" i="1"/>
  <c r="AS632" i="1"/>
  <c r="AS633" i="1"/>
  <c r="AS634" i="1"/>
  <c r="AS635" i="1"/>
  <c r="AS636" i="1"/>
  <c r="AS637" i="1"/>
  <c r="AS638" i="1"/>
  <c r="AS639" i="1"/>
  <c r="AS640" i="1"/>
  <c r="AS641" i="1"/>
  <c r="AS642" i="1"/>
  <c r="AS643" i="1"/>
  <c r="AS644" i="1"/>
  <c r="AS617" i="1"/>
  <c r="AS618" i="1"/>
  <c r="AS619" i="1"/>
  <c r="AS620" i="1"/>
  <c r="AS613" i="1"/>
  <c r="AS614" i="1"/>
  <c r="AS615" i="1"/>
  <c r="AS616" i="1"/>
  <c r="AS489" i="1"/>
  <c r="AS490" i="1"/>
  <c r="AS491" i="1"/>
  <c r="AS492" i="1"/>
  <c r="AS493" i="1"/>
  <c r="AS494" i="1"/>
  <c r="AS495" i="1"/>
  <c r="AS496" i="1"/>
  <c r="AS497" i="1"/>
  <c r="AS498" i="1"/>
  <c r="AS499" i="1"/>
  <c r="AS500" i="1"/>
  <c r="AS501" i="1"/>
  <c r="AS502" i="1"/>
  <c r="AS503" i="1"/>
  <c r="AS504" i="1"/>
  <c r="AS505" i="1"/>
  <c r="AS506" i="1"/>
  <c r="AS507" i="1"/>
  <c r="AS508" i="1"/>
  <c r="AS509" i="1"/>
  <c r="AS510" i="1"/>
  <c r="AS511" i="1"/>
  <c r="AS512" i="1"/>
  <c r="AS513" i="1"/>
  <c r="AS514" i="1"/>
  <c r="AS515" i="1"/>
  <c r="AS516" i="1"/>
  <c r="AS517" i="1"/>
  <c r="AS518" i="1"/>
  <c r="AS519" i="1"/>
  <c r="AS520" i="1"/>
  <c r="AS521" i="1"/>
  <c r="AS522" i="1"/>
  <c r="AS523" i="1"/>
  <c r="AS524" i="1"/>
  <c r="AS525" i="1"/>
  <c r="AS526" i="1"/>
  <c r="AS527" i="1"/>
  <c r="AS528" i="1"/>
  <c r="AS529" i="1"/>
  <c r="AS530" i="1"/>
  <c r="AS531" i="1"/>
  <c r="AS532" i="1"/>
  <c r="AS533" i="1"/>
  <c r="AS534" i="1"/>
  <c r="AS535" i="1"/>
  <c r="AS536" i="1"/>
  <c r="AS537" i="1"/>
  <c r="AS538" i="1"/>
  <c r="AS539" i="1"/>
  <c r="AS540" i="1"/>
  <c r="AS541" i="1"/>
  <c r="AS542" i="1"/>
  <c r="AS543" i="1"/>
  <c r="AS544" i="1"/>
  <c r="AS545" i="1"/>
  <c r="AS546" i="1"/>
  <c r="AS547" i="1"/>
  <c r="AS548" i="1"/>
  <c r="AS549" i="1"/>
  <c r="AS550" i="1"/>
  <c r="AS551" i="1"/>
  <c r="AS552" i="1"/>
  <c r="AS553" i="1"/>
  <c r="AS554" i="1"/>
  <c r="AS555" i="1"/>
  <c r="AS556" i="1"/>
  <c r="AS557" i="1"/>
  <c r="AS558" i="1"/>
  <c r="AS559" i="1"/>
  <c r="AS560" i="1"/>
  <c r="AS561" i="1"/>
  <c r="AS562" i="1"/>
  <c r="AS563" i="1"/>
  <c r="AS564" i="1"/>
  <c r="AS565" i="1"/>
  <c r="AS566" i="1"/>
  <c r="AS567" i="1"/>
  <c r="AS568" i="1"/>
  <c r="AS569" i="1"/>
  <c r="AS570" i="1"/>
  <c r="AS571" i="1"/>
  <c r="AS572" i="1"/>
  <c r="AS573" i="1"/>
  <c r="AS574" i="1"/>
  <c r="AS575" i="1"/>
  <c r="AS576" i="1"/>
  <c r="AS577" i="1"/>
  <c r="AS578" i="1"/>
  <c r="AS579" i="1"/>
  <c r="AS580" i="1"/>
  <c r="AS581" i="1"/>
  <c r="AS582" i="1"/>
  <c r="AS583" i="1"/>
  <c r="AS584" i="1"/>
  <c r="AS585" i="1"/>
  <c r="AS586" i="1"/>
  <c r="AS587" i="1"/>
  <c r="AS588" i="1"/>
  <c r="AS589" i="1"/>
  <c r="AS590" i="1"/>
  <c r="AS591" i="1"/>
  <c r="AS592" i="1"/>
  <c r="AS593" i="1"/>
  <c r="AS594" i="1"/>
  <c r="AS595" i="1"/>
  <c r="AS596" i="1"/>
  <c r="AS597" i="1"/>
  <c r="AS598" i="1"/>
  <c r="AS599" i="1"/>
  <c r="AS600" i="1"/>
  <c r="AS601" i="1"/>
  <c r="AS602" i="1"/>
  <c r="AS603" i="1"/>
  <c r="AS604" i="1"/>
  <c r="AS605" i="1"/>
  <c r="AS609" i="1"/>
  <c r="AS485" i="1"/>
  <c r="AS486" i="1"/>
  <c r="AS487" i="1"/>
  <c r="AS488" i="1"/>
  <c r="AS481" i="1"/>
  <c r="AS477" i="1"/>
  <c r="AS473" i="1"/>
  <c r="AS469" i="1"/>
  <c r="AS457" i="1"/>
  <c r="AS458" i="1"/>
  <c r="AS459" i="1"/>
  <c r="AS460" i="1"/>
  <c r="AS461" i="1"/>
  <c r="AS462" i="1"/>
  <c r="AS463" i="1"/>
  <c r="AS464" i="1"/>
  <c r="AS465" i="1"/>
  <c r="AS466" i="1"/>
  <c r="AS467" i="1"/>
  <c r="AS468" i="1"/>
  <c r="AS453" i="1"/>
  <c r="AS449" i="1"/>
  <c r="AS450" i="1"/>
  <c r="AS451" i="1"/>
  <c r="AS452" i="1"/>
  <c r="AS445" i="1"/>
  <c r="AS446" i="1"/>
  <c r="AS447" i="1"/>
  <c r="AS448" i="1"/>
  <c r="AS429" i="1"/>
  <c r="AS430" i="1"/>
  <c r="AS431" i="1"/>
  <c r="AS432" i="1"/>
  <c r="AS433" i="1"/>
  <c r="AS434" i="1"/>
  <c r="AS435" i="1"/>
  <c r="AS436" i="1"/>
  <c r="AS437" i="1"/>
  <c r="AS438" i="1"/>
  <c r="AS439" i="1"/>
  <c r="AS440" i="1"/>
  <c r="AS441" i="1"/>
  <c r="AS442" i="1"/>
  <c r="AS443" i="1"/>
  <c r="AS444" i="1"/>
  <c r="AS425" i="1"/>
  <c r="AS426" i="1"/>
  <c r="AS427" i="1"/>
  <c r="AS428" i="1"/>
  <c r="AS421" i="1"/>
  <c r="AS749" i="1"/>
  <c r="AS750" i="1"/>
  <c r="AS751" i="1"/>
  <c r="AS752" i="1"/>
  <c r="AS753" i="1"/>
  <c r="AS754" i="1"/>
  <c r="AS755" i="1"/>
  <c r="AS756" i="1"/>
  <c r="AS757" i="1"/>
  <c r="AS758" i="1"/>
  <c r="AS759" i="1"/>
  <c r="AS760" i="1"/>
  <c r="AS761" i="1"/>
  <c r="AS762" i="1"/>
  <c r="AS763" i="1"/>
  <c r="AS764" i="1"/>
  <c r="AS765" i="1"/>
  <c r="AS766" i="1"/>
  <c r="AS767" i="1"/>
  <c r="AS768" i="1"/>
  <c r="AS769" i="1"/>
  <c r="AS770" i="1"/>
  <c r="AS771" i="1"/>
  <c r="AS772" i="1"/>
  <c r="AS773" i="1"/>
  <c r="AS774" i="1"/>
  <c r="AS775" i="1"/>
  <c r="AS776" i="1"/>
  <c r="AS777" i="1"/>
  <c r="AS778" i="1"/>
  <c r="AS779" i="1"/>
  <c r="AS780" i="1"/>
  <c r="AS781" i="1"/>
  <c r="AS782" i="1"/>
  <c r="AS783" i="1"/>
  <c r="AS784" i="1"/>
  <c r="AS785" i="1"/>
  <c r="AS786" i="1"/>
  <c r="AS787" i="1"/>
  <c r="AS788" i="1"/>
  <c r="AS789" i="1"/>
  <c r="AS790" i="1"/>
  <c r="AS791" i="1"/>
  <c r="AS792" i="1"/>
  <c r="AS793" i="1"/>
  <c r="AS794" i="1"/>
  <c r="AS795" i="1"/>
  <c r="AS796" i="1"/>
  <c r="AS797" i="1"/>
  <c r="AS798" i="1"/>
  <c r="AS799" i="1"/>
  <c r="AS800" i="1"/>
  <c r="AS801" i="1"/>
  <c r="AS802" i="1"/>
  <c r="AS803" i="1"/>
  <c r="AS804" i="1"/>
  <c r="AS805" i="1"/>
  <c r="AS806" i="1"/>
  <c r="AS807" i="1"/>
  <c r="AS808" i="1"/>
  <c r="AS809" i="1"/>
  <c r="AS810" i="1"/>
  <c r="AS811" i="1"/>
  <c r="AS812" i="1"/>
  <c r="AS813" i="1"/>
  <c r="AS814" i="1"/>
  <c r="AS815" i="1"/>
  <c r="AS816" i="1"/>
  <c r="AS817" i="1"/>
  <c r="AS818" i="1"/>
  <c r="AS819" i="1"/>
  <c r="AS820" i="1"/>
  <c r="AS821" i="1"/>
  <c r="AS822" i="1"/>
  <c r="AS823" i="1"/>
  <c r="AS824" i="1"/>
  <c r="AS825" i="1"/>
  <c r="AS826" i="1"/>
  <c r="AS827" i="1"/>
  <c r="AS828" i="1"/>
  <c r="AS829" i="1"/>
  <c r="AS830" i="1"/>
  <c r="AS831" i="1"/>
  <c r="AS832" i="1"/>
  <c r="AS833" i="1"/>
  <c r="AS834" i="1"/>
  <c r="AS835" i="1"/>
  <c r="AS836" i="1"/>
  <c r="AS837" i="1"/>
  <c r="AS838" i="1"/>
  <c r="AS839" i="1"/>
  <c r="AS840" i="1"/>
  <c r="AS841" i="1"/>
  <c r="AS842" i="1"/>
  <c r="AS843" i="1"/>
  <c r="AS844" i="1"/>
  <c r="AS845" i="1"/>
  <c r="AS846" i="1"/>
  <c r="AS847" i="1"/>
  <c r="AS848" i="1"/>
  <c r="AS849" i="1"/>
  <c r="AS850" i="1"/>
  <c r="AS851" i="1"/>
  <c r="AS852" i="1"/>
  <c r="AS853" i="1"/>
  <c r="AS854" i="1"/>
  <c r="AS855" i="1"/>
  <c r="AS856" i="1"/>
  <c r="AS857" i="1"/>
  <c r="AS858" i="1"/>
  <c r="AS859" i="1"/>
  <c r="AS860" i="1"/>
  <c r="AS861" i="1"/>
  <c r="AS862" i="1"/>
  <c r="AS863" i="1"/>
  <c r="AS864" i="1"/>
  <c r="AS865" i="1"/>
  <c r="AS866" i="1"/>
  <c r="AS867" i="1"/>
  <c r="AS868" i="1"/>
  <c r="AS869" i="1"/>
  <c r="AS870" i="1"/>
  <c r="AS871" i="1"/>
  <c r="AS872" i="1"/>
  <c r="AS873" i="1"/>
  <c r="AS874" i="1"/>
  <c r="AS875" i="1"/>
  <c r="AS876" i="1"/>
  <c r="AS877" i="1"/>
  <c r="AS878" i="1"/>
  <c r="AS879" i="1"/>
  <c r="AS880" i="1"/>
  <c r="AS881" i="1"/>
  <c r="AS882" i="1"/>
  <c r="AS883" i="1"/>
  <c r="AS884" i="1"/>
  <c r="AS885" i="1"/>
  <c r="AS886" i="1"/>
  <c r="AS887" i="1"/>
  <c r="AS888" i="1"/>
  <c r="AS889" i="1"/>
  <c r="AS890" i="1"/>
  <c r="AS891" i="1"/>
  <c r="AS892" i="1"/>
  <c r="AS893" i="1"/>
  <c r="AS894" i="1"/>
  <c r="AS895" i="1"/>
  <c r="AS896" i="1"/>
  <c r="AS897" i="1"/>
  <c r="AS898" i="1"/>
  <c r="AS899" i="1"/>
  <c r="AS900" i="1"/>
  <c r="AS901" i="1"/>
  <c r="AS902" i="1"/>
  <c r="AS903" i="1"/>
  <c r="AS904" i="1"/>
  <c r="AS905" i="1"/>
  <c r="AS906" i="1"/>
  <c r="AS907" i="1"/>
  <c r="AS908" i="1"/>
  <c r="AS909" i="1"/>
  <c r="AS910" i="1"/>
  <c r="AS911" i="1"/>
  <c r="AS912" i="1"/>
  <c r="AS913" i="1"/>
  <c r="AS914" i="1"/>
  <c r="AS915" i="1"/>
  <c r="AS916" i="1"/>
  <c r="AS917" i="1"/>
  <c r="AS918" i="1"/>
  <c r="AS919" i="1"/>
  <c r="AS920" i="1"/>
  <c r="AS921" i="1"/>
  <c r="AS922" i="1"/>
  <c r="AS923" i="1"/>
  <c r="AS924" i="1"/>
  <c r="AS925" i="1"/>
  <c r="AS926" i="1"/>
  <c r="AS927" i="1"/>
  <c r="AS928" i="1"/>
  <c r="AS929" i="1"/>
  <c r="AS930" i="1"/>
  <c r="AS931" i="1"/>
  <c r="AS932" i="1"/>
  <c r="AS933" i="1"/>
  <c r="AS934" i="1"/>
  <c r="AS935" i="1"/>
  <c r="AS936" i="1"/>
  <c r="AS937" i="1"/>
  <c r="AS938" i="1"/>
  <c r="AS939" i="1"/>
  <c r="AS940" i="1"/>
  <c r="AS941" i="1"/>
  <c r="AS942" i="1"/>
  <c r="AS943" i="1"/>
  <c r="AS944" i="1"/>
  <c r="AS945" i="1"/>
  <c r="AS946" i="1"/>
  <c r="AS947" i="1"/>
  <c r="AS948" i="1"/>
  <c r="AS949" i="1"/>
  <c r="AS950" i="1"/>
  <c r="AS951" i="1"/>
  <c r="AS952" i="1"/>
  <c r="AS953" i="1"/>
  <c r="AS954" i="1"/>
  <c r="AS955" i="1"/>
  <c r="AS956" i="1"/>
  <c r="AS957" i="1"/>
  <c r="AS958" i="1"/>
  <c r="AS959" i="1"/>
  <c r="AS960" i="1"/>
  <c r="AS961" i="1"/>
  <c r="AS962" i="1"/>
  <c r="AS963" i="1"/>
  <c r="AS964" i="1"/>
  <c r="AS965" i="1"/>
  <c r="AS966" i="1"/>
  <c r="AS967" i="1"/>
  <c r="AS968" i="1"/>
  <c r="AS969" i="1"/>
  <c r="AS970" i="1"/>
  <c r="AS971" i="1"/>
  <c r="AS972" i="1"/>
  <c r="AS973" i="1"/>
  <c r="AS974" i="1"/>
  <c r="AS975" i="1"/>
  <c r="AS976" i="1"/>
  <c r="AS977" i="1"/>
  <c r="AS978" i="1"/>
  <c r="AS979" i="1"/>
  <c r="AS980" i="1"/>
  <c r="AS981" i="1"/>
  <c r="AS982" i="1"/>
  <c r="AS983" i="1"/>
  <c r="AS984" i="1"/>
  <c r="AS985" i="1"/>
  <c r="AS986" i="1"/>
  <c r="AS987" i="1"/>
  <c r="AS988" i="1"/>
  <c r="AS989" i="1"/>
  <c r="AS993" i="1"/>
  <c r="AS997" i="1"/>
  <c r="AS998" i="1"/>
  <c r="AS999" i="1"/>
  <c r="AS1000" i="1"/>
  <c r="AS1001" i="1"/>
  <c r="AS1002" i="1"/>
  <c r="AS1003" i="1"/>
  <c r="AS1004" i="1"/>
  <c r="AS1005" i="1"/>
  <c r="AS1006" i="1"/>
  <c r="AS1007" i="1"/>
  <c r="AS1008" i="1"/>
  <c r="AS1009" i="1"/>
  <c r="AS1010" i="1"/>
  <c r="AS1011" i="1"/>
  <c r="AS1012" i="1"/>
  <c r="AS1013" i="1"/>
  <c r="AS1014" i="1"/>
  <c r="AS1015" i="1"/>
  <c r="AS1016" i="1"/>
  <c r="AS1017" i="1"/>
  <c r="AS1018" i="1"/>
  <c r="AS1019" i="1"/>
  <c r="AS1020" i="1"/>
  <c r="AS745" i="1"/>
  <c r="AS746" i="1"/>
  <c r="AS747" i="1"/>
  <c r="AS748" i="1"/>
  <c r="AS1383" i="1"/>
  <c r="AS1255" i="1"/>
  <c r="AS1099" i="1"/>
  <c r="AS1095" i="1"/>
  <c r="AS406" i="1"/>
  <c r="AS407" i="1"/>
  <c r="AS408" i="1"/>
  <c r="AS409" i="1"/>
  <c r="AS410" i="1"/>
  <c r="AS411" i="1"/>
  <c r="AS412" i="1"/>
  <c r="AS414" i="1"/>
  <c r="AS415" i="1"/>
  <c r="AS416" i="1"/>
  <c r="AS417" i="1"/>
  <c r="AS418" i="1"/>
  <c r="AS419" i="1"/>
  <c r="AS420" i="1"/>
  <c r="AS422" i="1"/>
  <c r="AS423" i="1"/>
  <c r="AS424" i="1"/>
  <c r="AS405" i="1"/>
  <c r="AS401" i="1"/>
  <c r="AS397" i="1"/>
  <c r="AS393" i="1"/>
  <c r="AS389" i="1"/>
  <c r="AS385" i="1"/>
  <c r="AS381" i="1"/>
  <c r="AS377" i="1"/>
  <c r="AS373" i="1"/>
  <c r="AS369" i="1"/>
  <c r="AS365" i="1"/>
  <c r="AS361" i="1"/>
  <c r="AS357" i="1"/>
  <c r="AS353" i="1"/>
  <c r="AS349" i="1"/>
  <c r="AS345" i="1"/>
  <c r="AS341" i="1"/>
  <c r="AS337" i="1"/>
  <c r="AS333" i="1"/>
  <c r="AS329" i="1"/>
  <c r="AS325" i="1"/>
  <c r="AS321" i="1"/>
  <c r="AS317" i="1"/>
  <c r="AS313" i="1"/>
  <c r="AS309" i="1"/>
  <c r="AS305" i="1"/>
  <c r="AS301" i="1"/>
  <c r="AS297" i="1"/>
  <c r="AS293" i="1"/>
  <c r="AS289" i="1"/>
  <c r="AS285" i="1"/>
  <c r="AS281" i="1"/>
  <c r="AS277" i="1"/>
  <c r="AS273" i="1"/>
  <c r="AS269" i="1"/>
  <c r="AS265" i="1"/>
  <c r="AS261" i="1"/>
  <c r="AS257" i="1"/>
  <c r="AS253" i="1"/>
  <c r="AS249" i="1"/>
  <c r="AS245" i="1"/>
  <c r="AS241" i="1"/>
  <c r="AS237" i="1"/>
  <c r="AS233" i="1"/>
  <c r="AS229" i="1"/>
  <c r="AS225" i="1"/>
  <c r="AS221" i="1"/>
  <c r="AS217" i="1"/>
  <c r="AS213" i="1"/>
  <c r="AS209" i="1"/>
  <c r="AS205" i="1"/>
  <c r="AS201" i="1"/>
  <c r="AS197" i="1"/>
  <c r="AS193" i="1"/>
  <c r="AS174" i="1"/>
  <c r="AS175" i="1"/>
  <c r="AS176" i="1"/>
  <c r="AS177" i="1"/>
  <c r="AS178" i="1"/>
  <c r="AS179" i="1"/>
  <c r="AS180" i="1"/>
  <c r="AS181" i="1"/>
  <c r="AS182" i="1"/>
  <c r="AS183" i="1"/>
  <c r="AS184" i="1"/>
  <c r="AS185" i="1"/>
  <c r="AS186" i="1"/>
  <c r="AS187" i="1"/>
  <c r="AS188" i="1"/>
  <c r="AS189" i="1"/>
  <c r="AS190" i="1"/>
  <c r="AS191" i="1"/>
  <c r="AS169" i="1"/>
  <c r="AS170" i="1"/>
  <c r="AS171" i="1"/>
  <c r="AS172" i="1"/>
  <c r="AS173" i="1"/>
  <c r="AS165" i="1"/>
  <c r="AS161" i="1"/>
  <c r="AS157" i="1"/>
  <c r="AS153" i="1"/>
  <c r="AS149" i="1"/>
  <c r="AS145" i="1"/>
  <c r="AS141" i="1"/>
  <c r="AS133" i="1"/>
  <c r="AS129" i="1"/>
  <c r="AS125" i="1"/>
  <c r="AS121" i="1"/>
  <c r="AS117" i="1"/>
  <c r="AS113" i="1"/>
  <c r="AS109" i="1"/>
  <c r="AS105" i="1"/>
  <c r="AS101" i="1"/>
  <c r="AS97" i="1"/>
  <c r="AS93" i="1"/>
  <c r="DL7" i="6" l="1"/>
  <c r="DL12" i="6" s="1"/>
  <c r="DG9" i="6"/>
  <c r="DG12" i="6" s="1"/>
  <c r="DJ7" i="6"/>
  <c r="DJ12" i="6" s="1"/>
  <c r="DC12" i="6"/>
  <c r="DH7" i="6"/>
  <c r="DH12" i="6" s="1"/>
  <c r="DF7" i="6"/>
  <c r="DF12" i="6" s="1"/>
  <c r="DE10" i="6"/>
  <c r="DE12" i="6" s="1"/>
  <c r="DD7" i="6"/>
  <c r="DD12" i="6" s="1"/>
  <c r="DB7" i="6"/>
  <c r="DB12" i="6" s="1"/>
  <c r="DK11" i="6"/>
  <c r="DK12" i="6" s="1"/>
  <c r="DM9" i="6"/>
  <c r="DM12" i="6" s="1"/>
  <c r="DI8" i="6"/>
  <c r="DI12" i="6" s="1"/>
  <c r="CE132" i="1"/>
  <c r="CF132" i="1" s="1"/>
  <c r="BJ132" i="1"/>
  <c r="BI133" i="1"/>
  <c r="CB133" i="1" s="1"/>
  <c r="BK132" i="1"/>
  <c r="BL132" i="1" s="1"/>
  <c r="F13" i="4"/>
  <c r="G14" i="4"/>
  <c r="J28" i="3"/>
  <c r="AD5" i="3"/>
  <c r="AD8" i="3"/>
  <c r="AD7" i="3"/>
  <c r="AE3" i="3"/>
  <c r="AD9" i="3"/>
  <c r="AD6" i="3"/>
  <c r="J25" i="3"/>
  <c r="L20" i="3"/>
  <c r="AS137" i="1"/>
  <c r="AS404" i="1"/>
  <c r="AS403" i="1"/>
  <c r="AS402" i="1"/>
  <c r="AS400" i="1"/>
  <c r="AS399" i="1"/>
  <c r="AS398" i="1"/>
  <c r="AS396" i="1"/>
  <c r="AS395" i="1"/>
  <c r="AS394" i="1"/>
  <c r="AS392" i="1"/>
  <c r="AS391" i="1"/>
  <c r="AS390" i="1"/>
  <c r="AS388" i="1"/>
  <c r="AS387" i="1"/>
  <c r="AS386" i="1"/>
  <c r="AS384" i="1"/>
  <c r="AS383" i="1"/>
  <c r="AS382" i="1"/>
  <c r="AS380" i="1"/>
  <c r="AS379" i="1"/>
  <c r="AS378" i="1"/>
  <c r="AS376" i="1"/>
  <c r="AS375" i="1"/>
  <c r="AS374" i="1"/>
  <c r="AS372" i="1"/>
  <c r="AS371" i="1"/>
  <c r="AS370" i="1"/>
  <c r="AS368" i="1"/>
  <c r="AS367" i="1"/>
  <c r="AS366" i="1"/>
  <c r="AS364" i="1"/>
  <c r="AS363" i="1"/>
  <c r="AS362" i="1"/>
  <c r="AS360" i="1"/>
  <c r="AS359" i="1"/>
  <c r="AS358" i="1"/>
  <c r="AS356" i="1"/>
  <c r="AS355" i="1"/>
  <c r="AS354" i="1"/>
  <c r="AS352" i="1"/>
  <c r="AS351" i="1"/>
  <c r="AS350" i="1"/>
  <c r="AS348" i="1"/>
  <c r="AS347" i="1"/>
  <c r="AS346" i="1"/>
  <c r="AS344" i="1"/>
  <c r="AS343" i="1"/>
  <c r="AS342" i="1"/>
  <c r="AS340" i="1"/>
  <c r="AS339" i="1"/>
  <c r="AS338" i="1"/>
  <c r="AS336" i="1"/>
  <c r="AS335" i="1"/>
  <c r="AS334" i="1"/>
  <c r="AS332" i="1"/>
  <c r="AS331" i="1"/>
  <c r="AS330" i="1"/>
  <c r="AS328" i="1"/>
  <c r="AS327" i="1"/>
  <c r="AS326" i="1"/>
  <c r="AS324" i="1"/>
  <c r="AS323" i="1"/>
  <c r="AS322" i="1"/>
  <c r="AS320" i="1"/>
  <c r="AS319" i="1"/>
  <c r="AS318" i="1"/>
  <c r="AS316" i="1"/>
  <c r="AS315" i="1"/>
  <c r="AS314" i="1"/>
  <c r="AS312" i="1"/>
  <c r="AS311" i="1"/>
  <c r="AS310" i="1"/>
  <c r="AS308" i="1"/>
  <c r="AS307" i="1"/>
  <c r="AS306" i="1"/>
  <c r="AS304" i="1"/>
  <c r="AS303" i="1"/>
  <c r="AS302" i="1"/>
  <c r="AS300" i="1"/>
  <c r="AS299" i="1"/>
  <c r="AS298" i="1"/>
  <c r="AS296" i="1"/>
  <c r="AS295" i="1"/>
  <c r="AS294" i="1"/>
  <c r="AS292" i="1"/>
  <c r="AS291" i="1"/>
  <c r="AS290" i="1"/>
  <c r="AS288" i="1"/>
  <c r="AS287" i="1"/>
  <c r="AS286" i="1"/>
  <c r="AS284" i="1"/>
  <c r="AS283" i="1"/>
  <c r="AS282" i="1"/>
  <c r="AS280" i="1"/>
  <c r="AS279" i="1"/>
  <c r="AS278" i="1"/>
  <c r="AS276" i="1"/>
  <c r="AS275" i="1"/>
  <c r="AS274" i="1"/>
  <c r="AS272" i="1"/>
  <c r="AS271" i="1"/>
  <c r="AS270" i="1"/>
  <c r="AS268" i="1"/>
  <c r="AS267" i="1"/>
  <c r="AS266" i="1"/>
  <c r="AS264" i="1"/>
  <c r="AS263" i="1"/>
  <c r="AS262" i="1"/>
  <c r="AS260" i="1"/>
  <c r="AS259" i="1"/>
  <c r="AS258" i="1"/>
  <c r="AS256" i="1"/>
  <c r="AS255" i="1"/>
  <c r="AS254" i="1"/>
  <c r="AS252" i="1"/>
  <c r="AS251" i="1"/>
  <c r="AS250" i="1"/>
  <c r="AS248" i="1"/>
  <c r="AS247" i="1"/>
  <c r="AS246" i="1"/>
  <c r="AS244" i="1"/>
  <c r="AS243" i="1"/>
  <c r="AS242" i="1"/>
  <c r="AS240" i="1"/>
  <c r="AS239" i="1"/>
  <c r="AS238" i="1"/>
  <c r="AS236" i="1"/>
  <c r="AS235" i="1"/>
  <c r="AS234" i="1"/>
  <c r="AS232" i="1"/>
  <c r="AS231" i="1"/>
  <c r="AS230" i="1"/>
  <c r="AS228" i="1"/>
  <c r="AS227" i="1"/>
  <c r="AS226" i="1"/>
  <c r="AS224" i="1"/>
  <c r="AS223" i="1"/>
  <c r="AS222" i="1"/>
  <c r="AS220" i="1"/>
  <c r="AS219" i="1"/>
  <c r="AS218" i="1"/>
  <c r="AS216" i="1"/>
  <c r="AS215" i="1"/>
  <c r="AS214" i="1"/>
  <c r="AS212" i="1"/>
  <c r="AS211" i="1"/>
  <c r="AS210" i="1"/>
  <c r="AS208" i="1"/>
  <c r="AS207" i="1"/>
  <c r="AS206" i="1"/>
  <c r="AS204" i="1"/>
  <c r="AS203" i="1"/>
  <c r="AS202" i="1"/>
  <c r="AS200" i="1"/>
  <c r="AS199" i="1"/>
  <c r="AS198" i="1"/>
  <c r="AS196" i="1"/>
  <c r="AS195" i="1"/>
  <c r="AS194" i="1"/>
  <c r="AS192" i="1"/>
  <c r="AS168" i="1"/>
  <c r="AS167" i="1"/>
  <c r="AS166" i="1"/>
  <c r="AS164" i="1"/>
  <c r="AS163" i="1"/>
  <c r="AS162" i="1"/>
  <c r="AS160" i="1"/>
  <c r="AS159" i="1"/>
  <c r="AS158" i="1"/>
  <c r="AS156" i="1"/>
  <c r="AS155" i="1"/>
  <c r="AS154" i="1"/>
  <c r="AS152" i="1"/>
  <c r="AS151" i="1"/>
  <c r="AS150" i="1"/>
  <c r="AS148" i="1"/>
  <c r="AS147" i="1"/>
  <c r="AS146" i="1"/>
  <c r="AS144" i="1"/>
  <c r="AS143" i="1"/>
  <c r="AS142" i="1"/>
  <c r="AS140" i="1"/>
  <c r="AS139" i="1"/>
  <c r="AS138" i="1"/>
  <c r="AS136" i="1"/>
  <c r="AS135" i="1"/>
  <c r="AS134" i="1"/>
  <c r="AS132" i="1"/>
  <c r="AS131" i="1"/>
  <c r="AS130" i="1"/>
  <c r="AS128" i="1"/>
  <c r="AS127" i="1"/>
  <c r="AS126" i="1"/>
  <c r="AS124" i="1"/>
  <c r="AS123" i="1"/>
  <c r="AS122" i="1"/>
  <c r="AS120" i="1"/>
  <c r="AS119" i="1"/>
  <c r="AS118" i="1"/>
  <c r="AS116" i="1"/>
  <c r="AS115" i="1"/>
  <c r="AS114" i="1"/>
  <c r="AS112" i="1"/>
  <c r="AS111" i="1"/>
  <c r="AS110" i="1"/>
  <c r="AS108" i="1"/>
  <c r="AS107" i="1"/>
  <c r="AS106" i="1"/>
  <c r="AS104" i="1"/>
  <c r="AS103" i="1"/>
  <c r="AS102" i="1"/>
  <c r="AS100" i="1"/>
  <c r="AS99" i="1"/>
  <c r="AS98" i="1"/>
  <c r="AS96" i="1"/>
  <c r="AS95" i="1"/>
  <c r="AS94" i="1"/>
  <c r="AS90" i="1"/>
  <c r="AS91" i="1"/>
  <c r="AS92" i="1"/>
  <c r="AS61" i="1"/>
  <c r="AS62" i="1"/>
  <c r="AS63" i="1"/>
  <c r="AS64" i="1"/>
  <c r="AS65" i="1"/>
  <c r="AS66" i="1"/>
  <c r="AS67" i="1"/>
  <c r="AS68" i="1"/>
  <c r="AS69" i="1"/>
  <c r="AS70" i="1"/>
  <c r="AS71" i="1"/>
  <c r="AS72" i="1"/>
  <c r="AS73" i="1"/>
  <c r="AS74" i="1"/>
  <c r="AS75" i="1"/>
  <c r="AS76" i="1"/>
  <c r="AS77" i="1"/>
  <c r="AS78" i="1"/>
  <c r="AS79" i="1"/>
  <c r="AS80" i="1"/>
  <c r="AS81" i="1"/>
  <c r="AS82" i="1"/>
  <c r="AS83" i="1"/>
  <c r="AS84" i="1"/>
  <c r="AS85" i="1"/>
  <c r="AS86" i="1"/>
  <c r="AS87" i="1"/>
  <c r="AS88" i="1"/>
  <c r="AS89" i="1"/>
  <c r="AS60" i="1"/>
  <c r="CC133" i="1" l="1"/>
  <c r="CD133" i="1" s="1"/>
  <c r="BJ133" i="1"/>
  <c r="BI134" i="1"/>
  <c r="G15" i="4"/>
  <c r="F14" i="4"/>
  <c r="K28" i="3"/>
  <c r="AE9" i="3"/>
  <c r="AE8" i="3"/>
  <c r="AE6" i="3"/>
  <c r="AE7" i="3"/>
  <c r="AE5" i="3"/>
  <c r="AF3" i="3"/>
  <c r="N20" i="3"/>
  <c r="L25" i="3"/>
  <c r="T54" i="1"/>
  <c r="U54" i="1" s="1"/>
  <c r="V54" i="1" s="1"/>
  <c r="W54" i="1" s="1"/>
  <c r="X54" i="1" s="1"/>
  <c r="Y54" i="1" s="1"/>
  <c r="Z54" i="1" s="1"/>
  <c r="AQ70" i="1"/>
  <c r="AQ72" i="1" s="1"/>
  <c r="AQ74" i="1" s="1"/>
  <c r="AQ76" i="1" s="1"/>
  <c r="AQ78" i="1" s="1"/>
  <c r="AQ80" i="1" s="1"/>
  <c r="AQ82" i="1" s="1"/>
  <c r="AQ84" i="1" s="1"/>
  <c r="AQ86" i="1" s="1"/>
  <c r="AQ88" i="1" s="1"/>
  <c r="AQ90" i="1" s="1"/>
  <c r="AQ92" i="1" s="1"/>
  <c r="AQ94" i="1" s="1"/>
  <c r="AQ96" i="1" s="1"/>
  <c r="AQ98" i="1" s="1"/>
  <c r="AQ100" i="1" s="1"/>
  <c r="AQ102" i="1" s="1"/>
  <c r="AQ104" i="1" s="1"/>
  <c r="AQ106" i="1" s="1"/>
  <c r="AQ108" i="1" s="1"/>
  <c r="AQ110" i="1" s="1"/>
  <c r="AQ112" i="1" s="1"/>
  <c r="AQ114" i="1" s="1"/>
  <c r="AQ116" i="1" s="1"/>
  <c r="AQ118" i="1" s="1"/>
  <c r="AQ120" i="1" s="1"/>
  <c r="AQ122" i="1" s="1"/>
  <c r="AQ124" i="1" s="1"/>
  <c r="AQ126" i="1" s="1"/>
  <c r="AQ128" i="1" s="1"/>
  <c r="AQ130" i="1" s="1"/>
  <c r="AQ132" i="1" s="1"/>
  <c r="AQ134" i="1" s="1"/>
  <c r="AQ136" i="1" s="1"/>
  <c r="AQ138" i="1" s="1"/>
  <c r="AQ140" i="1" s="1"/>
  <c r="AQ142" i="1" s="1"/>
  <c r="AQ144" i="1" s="1"/>
  <c r="AQ146" i="1" s="1"/>
  <c r="AQ148" i="1" s="1"/>
  <c r="AQ150" i="1" s="1"/>
  <c r="AQ152" i="1" s="1"/>
  <c r="AQ154" i="1" s="1"/>
  <c r="AQ156" i="1" s="1"/>
  <c r="AQ158" i="1" s="1"/>
  <c r="AQ160" i="1" s="1"/>
  <c r="AQ162" i="1" s="1"/>
  <c r="AQ164" i="1" s="1"/>
  <c r="AQ166" i="1" s="1"/>
  <c r="AQ168" i="1" s="1"/>
  <c r="AQ170" i="1" s="1"/>
  <c r="AQ172" i="1" s="1"/>
  <c r="AQ174" i="1" s="1"/>
  <c r="AQ176" i="1" s="1"/>
  <c r="AQ178" i="1" s="1"/>
  <c r="AQ180" i="1" s="1"/>
  <c r="AQ182" i="1" s="1"/>
  <c r="AQ184" i="1" s="1"/>
  <c r="AQ186" i="1" s="1"/>
  <c r="AQ188" i="1" s="1"/>
  <c r="AQ190" i="1" s="1"/>
  <c r="AQ192" i="1" s="1"/>
  <c r="AQ194" i="1" s="1"/>
  <c r="AQ196" i="1" s="1"/>
  <c r="AQ198" i="1" s="1"/>
  <c r="AQ200" i="1" s="1"/>
  <c r="AQ202" i="1" s="1"/>
  <c r="AQ204" i="1" s="1"/>
  <c r="AQ206" i="1" s="1"/>
  <c r="AQ208" i="1" s="1"/>
  <c r="AQ210" i="1" s="1"/>
  <c r="AQ212" i="1" s="1"/>
  <c r="AQ214" i="1" s="1"/>
  <c r="AQ216" i="1" s="1"/>
  <c r="AQ218" i="1" s="1"/>
  <c r="AQ220" i="1" s="1"/>
  <c r="AQ222" i="1" s="1"/>
  <c r="AQ224" i="1" s="1"/>
  <c r="AQ226" i="1" s="1"/>
  <c r="AQ228" i="1" s="1"/>
  <c r="AQ230" i="1" s="1"/>
  <c r="AQ232" i="1" s="1"/>
  <c r="AQ234" i="1" s="1"/>
  <c r="AQ236" i="1" s="1"/>
  <c r="AQ238" i="1" s="1"/>
  <c r="AQ240" i="1" s="1"/>
  <c r="AQ242" i="1" s="1"/>
  <c r="AQ244" i="1" s="1"/>
  <c r="AQ246" i="1" s="1"/>
  <c r="AQ248" i="1" s="1"/>
  <c r="AQ250" i="1" s="1"/>
  <c r="AQ252" i="1" s="1"/>
  <c r="AQ254" i="1" s="1"/>
  <c r="AQ256" i="1" s="1"/>
  <c r="AQ258" i="1" s="1"/>
  <c r="AQ260" i="1" s="1"/>
  <c r="AQ262" i="1" s="1"/>
  <c r="AQ264" i="1" s="1"/>
  <c r="AQ266" i="1" s="1"/>
  <c r="AQ268" i="1" s="1"/>
  <c r="AQ270" i="1" s="1"/>
  <c r="AQ272" i="1" s="1"/>
  <c r="AQ274" i="1" s="1"/>
  <c r="AQ276" i="1" s="1"/>
  <c r="AQ278" i="1" s="1"/>
  <c r="AQ280" i="1" s="1"/>
  <c r="AQ282" i="1" s="1"/>
  <c r="AQ284" i="1" s="1"/>
  <c r="AQ286" i="1" s="1"/>
  <c r="AQ288" i="1" s="1"/>
  <c r="AQ290" i="1" s="1"/>
  <c r="AQ292" i="1" s="1"/>
  <c r="AQ294" i="1" s="1"/>
  <c r="AQ296" i="1" s="1"/>
  <c r="AQ298" i="1" s="1"/>
  <c r="AQ300" i="1" s="1"/>
  <c r="AQ302" i="1" s="1"/>
  <c r="AQ304" i="1" s="1"/>
  <c r="AQ306" i="1" s="1"/>
  <c r="AQ308" i="1" s="1"/>
  <c r="AQ310" i="1" s="1"/>
  <c r="AQ312" i="1" s="1"/>
  <c r="AQ314" i="1" s="1"/>
  <c r="AQ316" i="1" s="1"/>
  <c r="AQ318" i="1" s="1"/>
  <c r="AQ320" i="1" s="1"/>
  <c r="AQ322" i="1" s="1"/>
  <c r="AQ324" i="1" s="1"/>
  <c r="AQ326" i="1" s="1"/>
  <c r="AQ328" i="1" s="1"/>
  <c r="AQ330" i="1" s="1"/>
  <c r="AQ332" i="1" s="1"/>
  <c r="AQ334" i="1" s="1"/>
  <c r="AQ336" i="1" s="1"/>
  <c r="AQ338" i="1" s="1"/>
  <c r="AQ340" i="1" s="1"/>
  <c r="AQ342" i="1" s="1"/>
  <c r="AQ344" i="1" s="1"/>
  <c r="AQ346" i="1" s="1"/>
  <c r="AQ348" i="1" s="1"/>
  <c r="AQ350" i="1" s="1"/>
  <c r="AQ352" i="1" s="1"/>
  <c r="AQ354" i="1" s="1"/>
  <c r="AQ356" i="1" s="1"/>
  <c r="AQ358" i="1" s="1"/>
  <c r="AQ360" i="1" s="1"/>
  <c r="AQ362" i="1" s="1"/>
  <c r="AQ364" i="1" s="1"/>
  <c r="AQ366" i="1" s="1"/>
  <c r="AQ368" i="1" s="1"/>
  <c r="AQ370" i="1" s="1"/>
  <c r="AQ372" i="1" s="1"/>
  <c r="AQ374" i="1" s="1"/>
  <c r="AQ376" i="1" s="1"/>
  <c r="AQ378" i="1" s="1"/>
  <c r="AQ380" i="1" s="1"/>
  <c r="AQ382" i="1" s="1"/>
  <c r="AQ384" i="1" s="1"/>
  <c r="AQ386" i="1" s="1"/>
  <c r="AQ388" i="1" s="1"/>
  <c r="AQ390" i="1" s="1"/>
  <c r="AQ392" i="1" s="1"/>
  <c r="AQ394" i="1" s="1"/>
  <c r="AQ396" i="1" s="1"/>
  <c r="AQ398" i="1" s="1"/>
  <c r="AQ400" i="1" s="1"/>
  <c r="AQ402" i="1" s="1"/>
  <c r="AQ404" i="1" s="1"/>
  <c r="AQ406" i="1" s="1"/>
  <c r="AQ408" i="1" s="1"/>
  <c r="AQ410" i="1" s="1"/>
  <c r="AQ412" i="1" s="1"/>
  <c r="AQ414" i="1" s="1"/>
  <c r="AQ416" i="1" s="1"/>
  <c r="AQ418" i="1" s="1"/>
  <c r="AQ420" i="1" s="1"/>
  <c r="AQ422" i="1" s="1"/>
  <c r="AQ424" i="1" s="1"/>
  <c r="AQ426" i="1" s="1"/>
  <c r="AQ428" i="1" s="1"/>
  <c r="AQ430" i="1" s="1"/>
  <c r="AQ432" i="1" s="1"/>
  <c r="AQ434" i="1" s="1"/>
  <c r="AQ436" i="1" s="1"/>
  <c r="AQ438" i="1" s="1"/>
  <c r="AQ440" i="1" s="1"/>
  <c r="AQ442" i="1" s="1"/>
  <c r="AQ444" i="1" s="1"/>
  <c r="AQ446" i="1" s="1"/>
  <c r="AQ448" i="1" s="1"/>
  <c r="AQ450" i="1" s="1"/>
  <c r="AQ452" i="1" s="1"/>
  <c r="AQ454" i="1" s="1"/>
  <c r="AQ456" i="1" s="1"/>
  <c r="AQ458" i="1" s="1"/>
  <c r="AQ460" i="1" s="1"/>
  <c r="AQ462" i="1" s="1"/>
  <c r="AQ464" i="1" s="1"/>
  <c r="AQ466" i="1" s="1"/>
  <c r="AQ468" i="1" s="1"/>
  <c r="AQ470" i="1" s="1"/>
  <c r="AQ472" i="1" s="1"/>
  <c r="AQ474" i="1" s="1"/>
  <c r="AQ476" i="1" s="1"/>
  <c r="AQ478" i="1" s="1"/>
  <c r="AQ480" i="1" s="1"/>
  <c r="AQ482" i="1" s="1"/>
  <c r="AQ484" i="1" s="1"/>
  <c r="AQ486" i="1" s="1"/>
  <c r="AQ488" i="1" s="1"/>
  <c r="AQ490" i="1" s="1"/>
  <c r="AQ492" i="1" s="1"/>
  <c r="AQ494" i="1" s="1"/>
  <c r="AQ496" i="1" s="1"/>
  <c r="AQ498" i="1" s="1"/>
  <c r="AQ500" i="1" s="1"/>
  <c r="AQ502" i="1" s="1"/>
  <c r="AQ504" i="1" s="1"/>
  <c r="AQ506" i="1" s="1"/>
  <c r="AQ508" i="1" s="1"/>
  <c r="AQ510" i="1" s="1"/>
  <c r="AQ512" i="1" s="1"/>
  <c r="AQ514" i="1" s="1"/>
  <c r="AQ516" i="1" s="1"/>
  <c r="AQ518" i="1" s="1"/>
  <c r="AQ520" i="1" s="1"/>
  <c r="AQ522" i="1" s="1"/>
  <c r="AQ524" i="1" s="1"/>
  <c r="AQ526" i="1" s="1"/>
  <c r="AQ528" i="1" s="1"/>
  <c r="AQ530" i="1" s="1"/>
  <c r="AQ532" i="1" s="1"/>
  <c r="AQ534" i="1" s="1"/>
  <c r="AQ536" i="1" s="1"/>
  <c r="AQ538" i="1" s="1"/>
  <c r="AQ540" i="1" s="1"/>
  <c r="AQ542" i="1" s="1"/>
  <c r="AQ544" i="1" s="1"/>
  <c r="AQ546" i="1" s="1"/>
  <c r="AQ548" i="1" s="1"/>
  <c r="AQ550" i="1" s="1"/>
  <c r="AQ552" i="1" s="1"/>
  <c r="AQ554" i="1" s="1"/>
  <c r="AQ556" i="1" s="1"/>
  <c r="AQ558" i="1" s="1"/>
  <c r="AQ560" i="1" s="1"/>
  <c r="AQ562" i="1" s="1"/>
  <c r="AQ564" i="1" s="1"/>
  <c r="AQ566" i="1" s="1"/>
  <c r="AQ568" i="1" s="1"/>
  <c r="AQ570" i="1" s="1"/>
  <c r="AQ572" i="1" s="1"/>
  <c r="AQ574" i="1" s="1"/>
  <c r="AQ576" i="1" s="1"/>
  <c r="AQ578" i="1" s="1"/>
  <c r="AQ580" i="1" s="1"/>
  <c r="AQ582" i="1" s="1"/>
  <c r="AQ584" i="1" s="1"/>
  <c r="AQ586" i="1" s="1"/>
  <c r="AQ588" i="1" s="1"/>
  <c r="AQ590" i="1" s="1"/>
  <c r="AQ592" i="1" s="1"/>
  <c r="AQ594" i="1" s="1"/>
  <c r="AQ596" i="1" s="1"/>
  <c r="AQ598" i="1" s="1"/>
  <c r="AQ600" i="1" s="1"/>
  <c r="AQ602" i="1" s="1"/>
  <c r="AQ604" i="1" s="1"/>
  <c r="AQ606" i="1" s="1"/>
  <c r="AQ608" i="1" s="1"/>
  <c r="AQ610" i="1" s="1"/>
  <c r="AP61" i="1"/>
  <c r="AP62" i="1" s="1"/>
  <c r="BJ134" i="1" l="1"/>
  <c r="CB134" i="1"/>
  <c r="BI135" i="1"/>
  <c r="CB135" i="1" s="1"/>
  <c r="BK134" i="1"/>
  <c r="BL134" i="1" s="1"/>
  <c r="G16" i="4"/>
  <c r="F15" i="4"/>
  <c r="L28" i="3"/>
  <c r="AF9" i="3"/>
  <c r="AF8" i="3"/>
  <c r="AF7" i="3"/>
  <c r="AF6" i="3"/>
  <c r="AG3" i="3"/>
  <c r="AF5" i="3"/>
  <c r="N25" i="3"/>
  <c r="P20" i="3"/>
  <c r="AQ612" i="1"/>
  <c r="AO60" i="1"/>
  <c r="AP63" i="1"/>
  <c r="AO62" i="1"/>
  <c r="AO61" i="1"/>
  <c r="CC135" i="1" l="1"/>
  <c r="CD135" i="1" s="1"/>
  <c r="BJ135" i="1"/>
  <c r="BI136" i="1"/>
  <c r="CB136" i="1" s="1"/>
  <c r="BM135" i="1"/>
  <c r="BN135" i="1" s="1"/>
  <c r="F16" i="4"/>
  <c r="G17" i="4"/>
  <c r="M28" i="3"/>
  <c r="AG5" i="3"/>
  <c r="AG9" i="3"/>
  <c r="AG8" i="3"/>
  <c r="AG6" i="3"/>
  <c r="AG7" i="3"/>
  <c r="P25" i="3"/>
  <c r="R20" i="3"/>
  <c r="AQ614" i="1"/>
  <c r="AQ616" i="1" s="1"/>
  <c r="AQ618" i="1" s="1"/>
  <c r="AQ620" i="1" s="1"/>
  <c r="AQ622" i="1" s="1"/>
  <c r="AQ624" i="1" s="1"/>
  <c r="AQ626" i="1" s="1"/>
  <c r="AQ628" i="1" s="1"/>
  <c r="AQ630" i="1" s="1"/>
  <c r="AQ632" i="1" s="1"/>
  <c r="AQ634" i="1" s="1"/>
  <c r="AQ636" i="1" s="1"/>
  <c r="AQ638" i="1" s="1"/>
  <c r="AQ640" i="1" s="1"/>
  <c r="AQ642" i="1" s="1"/>
  <c r="AQ644" i="1" s="1"/>
  <c r="AQ646" i="1" s="1"/>
  <c r="AQ648" i="1" s="1"/>
  <c r="AQ650" i="1" s="1"/>
  <c r="AQ652" i="1" s="1"/>
  <c r="AQ654" i="1" s="1"/>
  <c r="AQ656" i="1" s="1"/>
  <c r="AQ658" i="1" s="1"/>
  <c r="AQ660" i="1" s="1"/>
  <c r="AQ662" i="1" s="1"/>
  <c r="AQ664" i="1" s="1"/>
  <c r="AQ666" i="1" s="1"/>
  <c r="AQ668" i="1" s="1"/>
  <c r="AQ670" i="1" s="1"/>
  <c r="AQ672" i="1" s="1"/>
  <c r="AQ674" i="1" s="1"/>
  <c r="AQ676" i="1" s="1"/>
  <c r="AQ678" i="1" s="1"/>
  <c r="AQ680" i="1" s="1"/>
  <c r="AQ682" i="1" s="1"/>
  <c r="AQ684" i="1" s="1"/>
  <c r="AQ686" i="1" s="1"/>
  <c r="AQ688" i="1" s="1"/>
  <c r="AQ690" i="1" s="1"/>
  <c r="AQ692" i="1" s="1"/>
  <c r="AQ694" i="1" s="1"/>
  <c r="AQ696" i="1" s="1"/>
  <c r="AQ698" i="1" s="1"/>
  <c r="AQ700" i="1" s="1"/>
  <c r="AQ702" i="1" s="1"/>
  <c r="AQ704" i="1" s="1"/>
  <c r="AQ706" i="1" s="1"/>
  <c r="AQ708" i="1" s="1"/>
  <c r="AQ710" i="1" s="1"/>
  <c r="AQ712" i="1" s="1"/>
  <c r="AQ714" i="1" s="1"/>
  <c r="AQ716" i="1" s="1"/>
  <c r="AQ718" i="1" s="1"/>
  <c r="AQ720" i="1" s="1"/>
  <c r="AQ722" i="1" s="1"/>
  <c r="AQ724" i="1" s="1"/>
  <c r="AQ726" i="1" s="1"/>
  <c r="AQ728" i="1" s="1"/>
  <c r="AQ730" i="1" s="1"/>
  <c r="AQ732" i="1" s="1"/>
  <c r="AQ734" i="1" s="1"/>
  <c r="AQ736" i="1" s="1"/>
  <c r="AQ738" i="1" s="1"/>
  <c r="AQ740" i="1" s="1"/>
  <c r="AP64" i="1"/>
  <c r="AO63" i="1"/>
  <c r="CE136" i="1" l="1"/>
  <c r="CF136" i="1" s="1"/>
  <c r="BJ136" i="1"/>
  <c r="BI137" i="1"/>
  <c r="CB137" i="1" s="1"/>
  <c r="BK136" i="1"/>
  <c r="BL136" i="1" s="1"/>
  <c r="G18" i="4"/>
  <c r="F17" i="4"/>
  <c r="N28" i="3"/>
  <c r="R25" i="3"/>
  <c r="T20" i="3"/>
  <c r="AQ742" i="1"/>
  <c r="AQ744" i="1" s="1"/>
  <c r="AQ746" i="1" s="1"/>
  <c r="AQ748" i="1" s="1"/>
  <c r="AQ750" i="1" s="1"/>
  <c r="AQ752" i="1" s="1"/>
  <c r="AQ754" i="1" s="1"/>
  <c r="AQ756" i="1" s="1"/>
  <c r="AQ758" i="1" s="1"/>
  <c r="AQ760" i="1" s="1"/>
  <c r="AQ762" i="1" s="1"/>
  <c r="AQ764" i="1" s="1"/>
  <c r="AQ766" i="1" s="1"/>
  <c r="AQ768" i="1" s="1"/>
  <c r="AQ770" i="1" s="1"/>
  <c r="AQ772" i="1" s="1"/>
  <c r="AQ774" i="1" s="1"/>
  <c r="AQ776" i="1" s="1"/>
  <c r="AQ778" i="1" s="1"/>
  <c r="AQ780" i="1" s="1"/>
  <c r="AQ782" i="1" s="1"/>
  <c r="AQ784" i="1" s="1"/>
  <c r="AQ786" i="1" s="1"/>
  <c r="AQ788" i="1" s="1"/>
  <c r="AQ790" i="1" s="1"/>
  <c r="AQ792" i="1" s="1"/>
  <c r="AQ794" i="1" s="1"/>
  <c r="AQ796" i="1" s="1"/>
  <c r="AQ798" i="1" s="1"/>
  <c r="AQ800" i="1" s="1"/>
  <c r="AQ802" i="1" s="1"/>
  <c r="AQ804" i="1" s="1"/>
  <c r="AQ806" i="1" s="1"/>
  <c r="AQ808" i="1" s="1"/>
  <c r="AQ810" i="1" s="1"/>
  <c r="AQ812" i="1" s="1"/>
  <c r="AQ814" i="1" s="1"/>
  <c r="AQ816" i="1" s="1"/>
  <c r="AQ818" i="1" s="1"/>
  <c r="AQ820" i="1" s="1"/>
  <c r="AQ822" i="1" s="1"/>
  <c r="AQ824" i="1" s="1"/>
  <c r="AQ826" i="1" s="1"/>
  <c r="AQ828" i="1" s="1"/>
  <c r="AQ830" i="1" s="1"/>
  <c r="AQ832" i="1" s="1"/>
  <c r="AQ834" i="1" s="1"/>
  <c r="AQ836" i="1" s="1"/>
  <c r="AQ838" i="1" s="1"/>
  <c r="AQ840" i="1" s="1"/>
  <c r="AQ842" i="1" s="1"/>
  <c r="AQ844" i="1" s="1"/>
  <c r="AQ846" i="1" s="1"/>
  <c r="AQ848" i="1" s="1"/>
  <c r="AQ850" i="1" s="1"/>
  <c r="AQ852" i="1" s="1"/>
  <c r="AQ854" i="1" s="1"/>
  <c r="AQ856" i="1" s="1"/>
  <c r="AQ858" i="1" s="1"/>
  <c r="AQ860" i="1" s="1"/>
  <c r="AQ862" i="1" s="1"/>
  <c r="AQ864" i="1" s="1"/>
  <c r="AQ866" i="1" s="1"/>
  <c r="AQ868" i="1" s="1"/>
  <c r="AQ870" i="1" s="1"/>
  <c r="AQ872" i="1" s="1"/>
  <c r="AQ874" i="1" s="1"/>
  <c r="AQ876" i="1" s="1"/>
  <c r="AQ878" i="1" s="1"/>
  <c r="AQ880" i="1" s="1"/>
  <c r="AQ882" i="1" s="1"/>
  <c r="AQ884" i="1" s="1"/>
  <c r="AQ886" i="1" s="1"/>
  <c r="AQ888" i="1" s="1"/>
  <c r="AQ890" i="1" s="1"/>
  <c r="AQ892" i="1" s="1"/>
  <c r="AQ894" i="1" s="1"/>
  <c r="AQ896" i="1" s="1"/>
  <c r="AQ898" i="1" s="1"/>
  <c r="AQ900" i="1" s="1"/>
  <c r="AQ902" i="1" s="1"/>
  <c r="AQ904" i="1" s="1"/>
  <c r="AQ906" i="1" s="1"/>
  <c r="AQ908" i="1" s="1"/>
  <c r="AQ910" i="1" s="1"/>
  <c r="AQ912" i="1" s="1"/>
  <c r="AQ914" i="1" s="1"/>
  <c r="AQ916" i="1" s="1"/>
  <c r="AQ918" i="1" s="1"/>
  <c r="AQ920" i="1" s="1"/>
  <c r="AQ922" i="1" s="1"/>
  <c r="AQ924" i="1" s="1"/>
  <c r="AQ926" i="1" s="1"/>
  <c r="AQ928" i="1" s="1"/>
  <c r="AQ930" i="1" s="1"/>
  <c r="AQ932" i="1" s="1"/>
  <c r="AQ934" i="1" s="1"/>
  <c r="AQ936" i="1" s="1"/>
  <c r="AQ938" i="1" s="1"/>
  <c r="AQ940" i="1" s="1"/>
  <c r="AQ942" i="1" s="1"/>
  <c r="AQ944" i="1" s="1"/>
  <c r="AQ946" i="1" s="1"/>
  <c r="AQ948" i="1" s="1"/>
  <c r="AQ950" i="1" s="1"/>
  <c r="AQ952" i="1" s="1"/>
  <c r="AQ954" i="1" s="1"/>
  <c r="AQ956" i="1" s="1"/>
  <c r="AQ958" i="1" s="1"/>
  <c r="AQ960" i="1" s="1"/>
  <c r="AQ962" i="1" s="1"/>
  <c r="AQ964" i="1" s="1"/>
  <c r="AQ966" i="1" s="1"/>
  <c r="AQ968" i="1" s="1"/>
  <c r="AQ970" i="1" s="1"/>
  <c r="AQ972" i="1" s="1"/>
  <c r="AQ974" i="1" s="1"/>
  <c r="AQ976" i="1" s="1"/>
  <c r="AQ978" i="1" s="1"/>
  <c r="AQ980" i="1" s="1"/>
  <c r="AQ982" i="1" s="1"/>
  <c r="AQ984" i="1" s="1"/>
  <c r="AQ986" i="1" s="1"/>
  <c r="AQ988" i="1" s="1"/>
  <c r="AQ990" i="1" s="1"/>
  <c r="AQ992" i="1" s="1"/>
  <c r="AQ994" i="1" s="1"/>
  <c r="AQ996" i="1" s="1"/>
  <c r="AQ998" i="1" s="1"/>
  <c r="AQ1000" i="1" s="1"/>
  <c r="AQ1002" i="1" s="1"/>
  <c r="AQ1004" i="1" s="1"/>
  <c r="AQ1006" i="1" s="1"/>
  <c r="AQ1008" i="1" s="1"/>
  <c r="AQ1010" i="1" s="1"/>
  <c r="AQ1012" i="1" s="1"/>
  <c r="AQ1014" i="1" s="1"/>
  <c r="AQ1016" i="1" s="1"/>
  <c r="AQ1018" i="1" s="1"/>
  <c r="AQ1020" i="1" s="1"/>
  <c r="AQ1022" i="1" s="1"/>
  <c r="AQ1024" i="1" s="1"/>
  <c r="AQ1026" i="1" s="1"/>
  <c r="AQ1028" i="1" s="1"/>
  <c r="AQ1030" i="1" s="1"/>
  <c r="AQ1032" i="1" s="1"/>
  <c r="AQ1034" i="1" s="1"/>
  <c r="AQ1036" i="1" s="1"/>
  <c r="AQ1038" i="1" s="1"/>
  <c r="AQ1040" i="1" s="1"/>
  <c r="AQ1042" i="1" s="1"/>
  <c r="AQ1044" i="1" s="1"/>
  <c r="AQ1046" i="1" s="1"/>
  <c r="AQ1048" i="1" s="1"/>
  <c r="AQ1050" i="1" s="1"/>
  <c r="AQ1052" i="1" s="1"/>
  <c r="AQ1054" i="1" s="1"/>
  <c r="AQ1056" i="1" s="1"/>
  <c r="AQ1058" i="1" s="1"/>
  <c r="AQ1060" i="1" s="1"/>
  <c r="AQ1062" i="1" s="1"/>
  <c r="AQ1064" i="1" s="1"/>
  <c r="AQ1066" i="1" s="1"/>
  <c r="AQ1068" i="1" s="1"/>
  <c r="AQ1070" i="1" s="1"/>
  <c r="AQ1072" i="1" s="1"/>
  <c r="AQ1074" i="1" s="1"/>
  <c r="AQ1076" i="1" s="1"/>
  <c r="AQ1078" i="1" s="1"/>
  <c r="AQ1080" i="1" s="1"/>
  <c r="AQ1082" i="1" s="1"/>
  <c r="AQ1084" i="1" s="1"/>
  <c r="AQ1086" i="1" s="1"/>
  <c r="AQ1088" i="1" s="1"/>
  <c r="AQ1090" i="1" s="1"/>
  <c r="AQ1092" i="1" s="1"/>
  <c r="AQ1094" i="1" s="1"/>
  <c r="AQ1096" i="1" s="1"/>
  <c r="AQ1098" i="1" s="1"/>
  <c r="AQ1100" i="1" s="1"/>
  <c r="AQ1102" i="1" s="1"/>
  <c r="AQ1104" i="1" s="1"/>
  <c r="AQ1106" i="1" s="1"/>
  <c r="AQ1108" i="1" s="1"/>
  <c r="AQ1110" i="1" s="1"/>
  <c r="AQ1112" i="1" s="1"/>
  <c r="AQ1114" i="1" s="1"/>
  <c r="AQ1116" i="1" s="1"/>
  <c r="AQ1118" i="1" s="1"/>
  <c r="AQ1120" i="1" s="1"/>
  <c r="AQ1122" i="1" s="1"/>
  <c r="AQ1124" i="1" s="1"/>
  <c r="AQ1126" i="1" s="1"/>
  <c r="AQ1128" i="1" s="1"/>
  <c r="AQ1130" i="1" s="1"/>
  <c r="AQ1132" i="1" s="1"/>
  <c r="AQ1134" i="1" s="1"/>
  <c r="AQ1136" i="1" s="1"/>
  <c r="AQ1138" i="1" s="1"/>
  <c r="AQ1140" i="1" s="1"/>
  <c r="AQ1142" i="1" s="1"/>
  <c r="AQ1144" i="1" s="1"/>
  <c r="AQ1146" i="1" s="1"/>
  <c r="AQ1148" i="1" s="1"/>
  <c r="AQ1150" i="1" s="1"/>
  <c r="AQ1152" i="1" s="1"/>
  <c r="AQ1154" i="1" s="1"/>
  <c r="AQ1156" i="1" s="1"/>
  <c r="AQ1158" i="1" s="1"/>
  <c r="AQ1160" i="1" s="1"/>
  <c r="AQ1162" i="1" s="1"/>
  <c r="AQ1164" i="1" s="1"/>
  <c r="AQ1166" i="1" s="1"/>
  <c r="AQ1168" i="1" s="1"/>
  <c r="AQ1170" i="1" s="1"/>
  <c r="AQ1172" i="1" s="1"/>
  <c r="AQ1174" i="1" s="1"/>
  <c r="AQ1176" i="1" s="1"/>
  <c r="AQ1178" i="1" s="1"/>
  <c r="AQ1180" i="1" s="1"/>
  <c r="AQ1182" i="1" s="1"/>
  <c r="AQ1184" i="1" s="1"/>
  <c r="AQ1186" i="1" s="1"/>
  <c r="AQ1188" i="1" s="1"/>
  <c r="AQ1190" i="1" s="1"/>
  <c r="AQ1192" i="1" s="1"/>
  <c r="AQ1194" i="1" s="1"/>
  <c r="AQ1196" i="1" s="1"/>
  <c r="AQ1198" i="1" s="1"/>
  <c r="AQ1200" i="1" s="1"/>
  <c r="AQ1202" i="1" s="1"/>
  <c r="AQ1204" i="1" s="1"/>
  <c r="AQ1206" i="1" s="1"/>
  <c r="AQ1208" i="1" s="1"/>
  <c r="AQ1210" i="1" s="1"/>
  <c r="AQ1212" i="1" s="1"/>
  <c r="AQ1214" i="1" s="1"/>
  <c r="AQ1216" i="1" s="1"/>
  <c r="AQ1218" i="1" s="1"/>
  <c r="AQ1220" i="1" s="1"/>
  <c r="AQ1222" i="1" s="1"/>
  <c r="AQ1224" i="1" s="1"/>
  <c r="AQ1226" i="1" s="1"/>
  <c r="AQ1228" i="1" s="1"/>
  <c r="AQ1230" i="1" s="1"/>
  <c r="AQ1232" i="1" s="1"/>
  <c r="AQ1234" i="1" s="1"/>
  <c r="AQ1236" i="1" s="1"/>
  <c r="AQ1238" i="1" s="1"/>
  <c r="AQ1240" i="1" s="1"/>
  <c r="AQ1242" i="1" s="1"/>
  <c r="AQ1244" i="1" s="1"/>
  <c r="AQ1246" i="1" s="1"/>
  <c r="AQ1248" i="1" s="1"/>
  <c r="AQ1250" i="1" s="1"/>
  <c r="AQ1252" i="1" s="1"/>
  <c r="AP65" i="1"/>
  <c r="AO64" i="1"/>
  <c r="CC137" i="1" l="1"/>
  <c r="CD137" i="1" s="1"/>
  <c r="BJ137" i="1"/>
  <c r="BI138" i="1"/>
  <c r="CB138" i="1" s="1"/>
  <c r="F18" i="4"/>
  <c r="G19" i="4"/>
  <c r="O28" i="3"/>
  <c r="T25" i="3"/>
  <c r="V20" i="3"/>
  <c r="AS1086" i="1"/>
  <c r="AP66" i="1"/>
  <c r="AO65" i="1"/>
  <c r="CK138" i="1" l="1"/>
  <c r="CL138" i="1" s="1"/>
  <c r="BJ138" i="1"/>
  <c r="BI139" i="1"/>
  <c r="CB139" i="1" s="1"/>
  <c r="BK138" i="1"/>
  <c r="BL138" i="1" s="1"/>
  <c r="F19" i="4"/>
  <c r="G20" i="4"/>
  <c r="P28" i="3"/>
  <c r="V25" i="3"/>
  <c r="X20" i="3"/>
  <c r="X25" i="3" s="1"/>
  <c r="AS1088" i="1"/>
  <c r="AP67" i="1"/>
  <c r="AO66" i="1"/>
  <c r="CC139" i="1" l="1"/>
  <c r="CD139" i="1" s="1"/>
  <c r="BJ139" i="1"/>
  <c r="BI140" i="1"/>
  <c r="CB140" i="1" s="1"/>
  <c r="BM139" i="1"/>
  <c r="BN139" i="1" s="1"/>
  <c r="G21" i="4"/>
  <c r="F20" i="4"/>
  <c r="Q28" i="3"/>
  <c r="AS1090" i="1"/>
  <c r="AP68" i="1"/>
  <c r="AO67" i="1"/>
  <c r="CE140" i="1" l="1"/>
  <c r="CF140" i="1" s="1"/>
  <c r="BJ140" i="1"/>
  <c r="BI141" i="1"/>
  <c r="CB141" i="1" s="1"/>
  <c r="BK140" i="1"/>
  <c r="BL140" i="1" s="1"/>
  <c r="F21" i="4"/>
  <c r="G22" i="4"/>
  <c r="R28" i="3"/>
  <c r="AS1092" i="1"/>
  <c r="AP69" i="1"/>
  <c r="AO68" i="1"/>
  <c r="CC141" i="1" l="1"/>
  <c r="CD141" i="1" s="1"/>
  <c r="BJ141" i="1"/>
  <c r="BI142" i="1"/>
  <c r="G23" i="4"/>
  <c r="F22" i="4"/>
  <c r="S28" i="3"/>
  <c r="AS1094" i="1"/>
  <c r="AP70" i="1"/>
  <c r="AO69" i="1"/>
  <c r="BJ142" i="1" l="1"/>
  <c r="CB142" i="1"/>
  <c r="BI143" i="1"/>
  <c r="CB143" i="1" s="1"/>
  <c r="BK142" i="1"/>
  <c r="BL142" i="1" s="1"/>
  <c r="F23" i="4"/>
  <c r="G24" i="4"/>
  <c r="T28" i="3"/>
  <c r="AS1096" i="1"/>
  <c r="AP71" i="1"/>
  <c r="AO70" i="1"/>
  <c r="CC143" i="1" l="1"/>
  <c r="CD143" i="1" s="1"/>
  <c r="BJ143" i="1"/>
  <c r="BI144" i="1"/>
  <c r="CB144" i="1" s="1"/>
  <c r="BM143" i="1"/>
  <c r="BN143" i="1" s="1"/>
  <c r="G25" i="4"/>
  <c r="F24" i="4"/>
  <c r="U28" i="3"/>
  <c r="AS1098" i="1"/>
  <c r="AO71" i="1"/>
  <c r="AP72" i="1"/>
  <c r="CE144" i="1" l="1"/>
  <c r="CF144" i="1" s="1"/>
  <c r="BJ144" i="1"/>
  <c r="BI145" i="1"/>
  <c r="CB145" i="1" s="1"/>
  <c r="BK144" i="1"/>
  <c r="BL144" i="1" s="1"/>
  <c r="F25" i="4"/>
  <c r="G26" i="4"/>
  <c r="V28" i="3"/>
  <c r="AS1100" i="1"/>
  <c r="AP73" i="1"/>
  <c r="AO72" i="1"/>
  <c r="CC145" i="1" l="1"/>
  <c r="CD145" i="1" s="1"/>
  <c r="BJ145" i="1"/>
  <c r="BI146" i="1"/>
  <c r="CB146" i="1" s="1"/>
  <c r="H26" i="4"/>
  <c r="G27" i="4"/>
  <c r="F26" i="4"/>
  <c r="W28" i="3"/>
  <c r="AP74" i="1"/>
  <c r="AO73" i="1"/>
  <c r="CK146" i="1" l="1"/>
  <c r="CL146" i="1" s="1"/>
  <c r="BJ146" i="1"/>
  <c r="BI147" i="1"/>
  <c r="CB147" i="1" s="1"/>
  <c r="BK146" i="1"/>
  <c r="BL146" i="1" s="1"/>
  <c r="F27" i="4"/>
  <c r="G28" i="4"/>
  <c r="X28" i="3"/>
  <c r="AP75" i="1"/>
  <c r="AO74" i="1"/>
  <c r="CC147" i="1" l="1"/>
  <c r="CD147" i="1" s="1"/>
  <c r="BJ147" i="1"/>
  <c r="BI148" i="1"/>
  <c r="CB148" i="1" s="1"/>
  <c r="BM147" i="1"/>
  <c r="BN147" i="1" s="1"/>
  <c r="G29" i="4"/>
  <c r="H28" i="4"/>
  <c r="F28" i="4"/>
  <c r="AP76" i="1"/>
  <c r="AO75" i="1"/>
  <c r="CE148" i="1" l="1"/>
  <c r="CF148" i="1" s="1"/>
  <c r="BJ148" i="1"/>
  <c r="BK148" i="1"/>
  <c r="BL148" i="1" s="1"/>
  <c r="BI149" i="1"/>
  <c r="CB149" i="1" s="1"/>
  <c r="F29" i="4"/>
  <c r="G30" i="4"/>
  <c r="AP77" i="1"/>
  <c r="AQ77" i="1" s="1"/>
  <c r="AO76" i="1"/>
  <c r="CC149" i="1" l="1"/>
  <c r="CD149" i="1" s="1"/>
  <c r="BJ149" i="1"/>
  <c r="BI150" i="1"/>
  <c r="H30" i="4"/>
  <c r="G31" i="4"/>
  <c r="F30" i="4"/>
  <c r="AS454" i="1"/>
  <c r="AP78" i="1"/>
  <c r="AO77" i="1"/>
  <c r="BJ150" i="1" l="1"/>
  <c r="CB150" i="1"/>
  <c r="BI151" i="1"/>
  <c r="CB151" i="1" s="1"/>
  <c r="BK150" i="1"/>
  <c r="BL150" i="1" s="1"/>
  <c r="F31" i="4"/>
  <c r="G32" i="4"/>
  <c r="AP79" i="1"/>
  <c r="AQ79" i="1" s="1"/>
  <c r="AO78" i="1"/>
  <c r="CC151" i="1" l="1"/>
  <c r="CD151" i="1" s="1"/>
  <c r="BJ151" i="1"/>
  <c r="BI152" i="1"/>
  <c r="CB152" i="1" s="1"/>
  <c r="BM151" i="1"/>
  <c r="BN151" i="1" s="1"/>
  <c r="G33" i="4"/>
  <c r="H32" i="4"/>
  <c r="F32" i="4"/>
  <c r="AS456" i="1"/>
  <c r="AP80" i="1"/>
  <c r="AO79" i="1"/>
  <c r="CE152" i="1" l="1"/>
  <c r="CF152" i="1" s="1"/>
  <c r="BJ152" i="1"/>
  <c r="BI153" i="1"/>
  <c r="CB153" i="1" s="1"/>
  <c r="BK152" i="1"/>
  <c r="BL152" i="1" s="1"/>
  <c r="F33" i="4"/>
  <c r="G34" i="4"/>
  <c r="AO80" i="1"/>
  <c r="AP81" i="1"/>
  <c r="AO81" i="1" s="1"/>
  <c r="C50" i="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T51" i="1"/>
  <c r="T50" i="1" s="1"/>
  <c r="CC153" i="1" l="1"/>
  <c r="CD153" i="1" s="1"/>
  <c r="BJ153" i="1"/>
  <c r="BI154" i="1"/>
  <c r="CB154" i="1" s="1"/>
  <c r="H34" i="4"/>
  <c r="G35" i="4"/>
  <c r="F34" i="4"/>
  <c r="U51" i="1"/>
  <c r="U50" i="1" s="1"/>
  <c r="T49" i="1"/>
  <c r="AQ81" i="1"/>
  <c r="AP82" i="1"/>
  <c r="S53" i="1"/>
  <c r="T53" i="1" s="1"/>
  <c r="U53" i="1" s="1"/>
  <c r="V53" i="1" s="1"/>
  <c r="W53" i="1" s="1"/>
  <c r="X53" i="1" s="1"/>
  <c r="Y53" i="1" s="1"/>
  <c r="Z53" i="1" s="1"/>
  <c r="S52" i="1"/>
  <c r="T52" i="1" s="1"/>
  <c r="U52" i="1" s="1"/>
  <c r="V52" i="1" s="1"/>
  <c r="W52" i="1" s="1"/>
  <c r="X52" i="1" s="1"/>
  <c r="Y52" i="1" s="1"/>
  <c r="Z52" i="1" s="1"/>
  <c r="CK154" i="1" l="1"/>
  <c r="CL154" i="1" s="1"/>
  <c r="BJ154" i="1"/>
  <c r="BI155" i="1"/>
  <c r="CB155" i="1" s="1"/>
  <c r="BK154" i="1"/>
  <c r="BL154" i="1" s="1"/>
  <c r="F35" i="4"/>
  <c r="G36" i="4"/>
  <c r="V51" i="1"/>
  <c r="V50" i="1" s="1"/>
  <c r="U49" i="1"/>
  <c r="AP83" i="1"/>
  <c r="AO82" i="1"/>
  <c r="S56" i="1"/>
  <c r="T56" i="1" s="1"/>
  <c r="U56" i="1" s="1"/>
  <c r="V56" i="1" s="1"/>
  <c r="W56" i="1" s="1"/>
  <c r="X56" i="1" s="1"/>
  <c r="Y56" i="1" s="1"/>
  <c r="Z56" i="1" s="1"/>
  <c r="S57" i="1"/>
  <c r="T57" i="1" s="1"/>
  <c r="U57" i="1" s="1"/>
  <c r="V57" i="1" s="1"/>
  <c r="W57" i="1" s="1"/>
  <c r="X57" i="1" s="1"/>
  <c r="Y57" i="1" s="1"/>
  <c r="Z57" i="1" s="1"/>
  <c r="CC155" i="1" l="1"/>
  <c r="CD155" i="1" s="1"/>
  <c r="BJ155" i="1"/>
  <c r="BI156" i="1"/>
  <c r="CB156" i="1" s="1"/>
  <c r="BM155" i="1"/>
  <c r="BN155" i="1" s="1"/>
  <c r="G37" i="4"/>
  <c r="H36" i="4"/>
  <c r="F36" i="4"/>
  <c r="W51" i="1"/>
  <c r="W50" i="1" s="1"/>
  <c r="V49" i="1"/>
  <c r="AO83" i="1"/>
  <c r="AP84" i="1"/>
  <c r="AQ83" i="1"/>
  <c r="S60" i="1"/>
  <c r="T60" i="1" s="1"/>
  <c r="U60" i="1" s="1"/>
  <c r="V60" i="1" s="1"/>
  <c r="W60" i="1" s="1"/>
  <c r="X60" i="1" s="1"/>
  <c r="Y60" i="1" s="1"/>
  <c r="Z60" i="1" s="1"/>
  <c r="S61" i="1"/>
  <c r="T61" i="1" s="1"/>
  <c r="U61" i="1" s="1"/>
  <c r="V61" i="1" s="1"/>
  <c r="W61" i="1" s="1"/>
  <c r="X61" i="1" s="1"/>
  <c r="Y61" i="1" s="1"/>
  <c r="Z61" i="1" s="1"/>
  <c r="CE156" i="1" l="1"/>
  <c r="CF156" i="1" s="1"/>
  <c r="BJ156" i="1"/>
  <c r="BI157" i="1"/>
  <c r="CB157" i="1" s="1"/>
  <c r="BK156" i="1"/>
  <c r="BL156" i="1" s="1"/>
  <c r="F37" i="4"/>
  <c r="G38" i="4"/>
  <c r="W49" i="1"/>
  <c r="X51" i="1"/>
  <c r="X50" i="1" s="1"/>
  <c r="AO84" i="1"/>
  <c r="AP85" i="1"/>
  <c r="S64" i="1"/>
  <c r="T64" i="1" s="1"/>
  <c r="U64" i="1" s="1"/>
  <c r="V64" i="1" s="1"/>
  <c r="W64" i="1" s="1"/>
  <c r="X64" i="1" s="1"/>
  <c r="Y64" i="1" s="1"/>
  <c r="Z64" i="1" s="1"/>
  <c r="S65" i="1"/>
  <c r="T65" i="1" s="1"/>
  <c r="U65" i="1" s="1"/>
  <c r="V65" i="1" s="1"/>
  <c r="W65" i="1" s="1"/>
  <c r="X65" i="1" s="1"/>
  <c r="Y65" i="1" s="1"/>
  <c r="Z65" i="1" s="1"/>
  <c r="CC157" i="1" l="1"/>
  <c r="CD157" i="1" s="1"/>
  <c r="BJ157" i="1"/>
  <c r="BI158" i="1"/>
  <c r="G39" i="4"/>
  <c r="H38" i="4"/>
  <c r="F38" i="4"/>
  <c r="Y51" i="1"/>
  <c r="Y50" i="1" s="1"/>
  <c r="X49" i="1"/>
  <c r="AQ85" i="1"/>
  <c r="AP86" i="1"/>
  <c r="AO85" i="1"/>
  <c r="S69" i="1"/>
  <c r="T69" i="1" s="1"/>
  <c r="U69" i="1" s="1"/>
  <c r="V69" i="1" s="1"/>
  <c r="W69" i="1" s="1"/>
  <c r="X69" i="1" s="1"/>
  <c r="Y69" i="1" s="1"/>
  <c r="Z69" i="1" s="1"/>
  <c r="S68" i="1"/>
  <c r="T68" i="1" s="1"/>
  <c r="U68" i="1" s="1"/>
  <c r="V68" i="1" s="1"/>
  <c r="W68" i="1" s="1"/>
  <c r="X68" i="1" s="1"/>
  <c r="Y68" i="1" s="1"/>
  <c r="Z68" i="1" s="1"/>
  <c r="BJ158" i="1" l="1"/>
  <c r="CB158" i="1"/>
  <c r="BI159" i="1"/>
  <c r="CB159" i="1" s="1"/>
  <c r="BK158" i="1"/>
  <c r="BL158" i="1" s="1"/>
  <c r="F39" i="4"/>
  <c r="G40" i="4"/>
  <c r="Z51" i="1"/>
  <c r="Z50" i="1" s="1"/>
  <c r="Y49" i="1"/>
  <c r="AP87" i="1"/>
  <c r="AO86" i="1"/>
  <c r="S72" i="1"/>
  <c r="T72" i="1" s="1"/>
  <c r="U72" i="1" s="1"/>
  <c r="V72" i="1" s="1"/>
  <c r="W72" i="1" s="1"/>
  <c r="X72" i="1" s="1"/>
  <c r="Y72" i="1" s="1"/>
  <c r="Z72" i="1" s="1"/>
  <c r="S73" i="1"/>
  <c r="T73" i="1" s="1"/>
  <c r="U73" i="1" s="1"/>
  <c r="V73" i="1" s="1"/>
  <c r="W73" i="1" s="1"/>
  <c r="X73" i="1" s="1"/>
  <c r="Y73" i="1" s="1"/>
  <c r="Z73" i="1" s="1"/>
  <c r="CC159" i="1" l="1"/>
  <c r="CD159" i="1" s="1"/>
  <c r="BJ159" i="1"/>
  <c r="BI160" i="1"/>
  <c r="CB160" i="1" s="1"/>
  <c r="BM159" i="1"/>
  <c r="BN159" i="1" s="1"/>
  <c r="H40" i="4"/>
  <c r="G41" i="4"/>
  <c r="F40" i="4"/>
  <c r="Z49" i="1"/>
  <c r="AO87" i="1"/>
  <c r="AQ87" i="1"/>
  <c r="AP88" i="1"/>
  <c r="S80" i="1"/>
  <c r="T80" i="1" s="1"/>
  <c r="U80" i="1" s="1"/>
  <c r="V80" i="1" s="1"/>
  <c r="W80" i="1" s="1"/>
  <c r="X80" i="1" s="1"/>
  <c r="Y80" i="1" s="1"/>
  <c r="Z80" i="1" s="1"/>
  <c r="S81" i="1"/>
  <c r="T81" i="1" s="1"/>
  <c r="U81" i="1" s="1"/>
  <c r="V81" i="1" s="1"/>
  <c r="W81" i="1" s="1"/>
  <c r="X81" i="1" s="1"/>
  <c r="Y81" i="1" s="1"/>
  <c r="Z81" i="1" s="1"/>
  <c r="S77" i="1"/>
  <c r="T77" i="1" s="1"/>
  <c r="U77" i="1" s="1"/>
  <c r="V77" i="1" s="1"/>
  <c r="W77" i="1" s="1"/>
  <c r="X77" i="1" s="1"/>
  <c r="Y77" i="1" s="1"/>
  <c r="Z77" i="1" s="1"/>
  <c r="S76" i="1"/>
  <c r="T76" i="1" s="1"/>
  <c r="U76" i="1" s="1"/>
  <c r="V76" i="1" s="1"/>
  <c r="W76" i="1" s="1"/>
  <c r="X76" i="1" s="1"/>
  <c r="Y76" i="1" s="1"/>
  <c r="Z76" i="1" s="1"/>
  <c r="CE160" i="1" l="1"/>
  <c r="CF160" i="1" s="1"/>
  <c r="BJ160" i="1"/>
  <c r="BI161" i="1"/>
  <c r="CB161" i="1" s="1"/>
  <c r="BK160" i="1"/>
  <c r="BL160" i="1" s="1"/>
  <c r="F41" i="4"/>
  <c r="G42" i="4"/>
  <c r="AO88" i="1"/>
  <c r="AP89" i="1"/>
  <c r="S85" i="1"/>
  <c r="S84" i="1"/>
  <c r="T84" i="1" s="1"/>
  <c r="U84" i="1" s="1"/>
  <c r="V84" i="1" s="1"/>
  <c r="W84" i="1" s="1"/>
  <c r="X84" i="1" s="1"/>
  <c r="Y84" i="1" s="1"/>
  <c r="Z84" i="1" s="1"/>
  <c r="CC161" i="1" l="1"/>
  <c r="CD161" i="1" s="1"/>
  <c r="BJ161" i="1"/>
  <c r="BI162" i="1"/>
  <c r="CB162" i="1" s="1"/>
  <c r="T85" i="1"/>
  <c r="U85" i="1" s="1"/>
  <c r="V85" i="1" s="1"/>
  <c r="W85" i="1" s="1"/>
  <c r="X85" i="1" s="1"/>
  <c r="Y85" i="1" s="1"/>
  <c r="Z85" i="1" s="1"/>
  <c r="G43" i="4"/>
  <c r="H42" i="4"/>
  <c r="F42" i="4"/>
  <c r="AQ89" i="1"/>
  <c r="AP90" i="1"/>
  <c r="AO89" i="1"/>
  <c r="S88" i="1"/>
  <c r="T88" i="1" s="1"/>
  <c r="U88" i="1" s="1"/>
  <c r="V88" i="1" s="1"/>
  <c r="W88" i="1" s="1"/>
  <c r="X88" i="1" s="1"/>
  <c r="Y88" i="1" s="1"/>
  <c r="Z88" i="1" s="1"/>
  <c r="S89" i="1"/>
  <c r="T89" i="1" l="1"/>
  <c r="U89" i="1" s="1"/>
  <c r="V89" i="1" s="1"/>
  <c r="W89" i="1" s="1"/>
  <c r="X89" i="1" s="1"/>
  <c r="Y89" i="1" s="1"/>
  <c r="Z89" i="1" s="1"/>
  <c r="CK162" i="1"/>
  <c r="CL162" i="1" s="1"/>
  <c r="BJ162" i="1"/>
  <c r="BK162" i="1"/>
  <c r="BL162" i="1" s="1"/>
  <c r="BI163" i="1"/>
  <c r="CB163" i="1" s="1"/>
  <c r="F43" i="4"/>
  <c r="G44" i="4"/>
  <c r="S97" i="1"/>
  <c r="T97" i="1" s="1"/>
  <c r="U97" i="1" s="1"/>
  <c r="V97" i="1" s="1"/>
  <c r="W97" i="1" s="1"/>
  <c r="X97" i="1" s="1"/>
  <c r="Y97" i="1" s="1"/>
  <c r="Z97" i="1" s="1"/>
  <c r="S96" i="1"/>
  <c r="T96" i="1" s="1"/>
  <c r="U96" i="1" s="1"/>
  <c r="V96" i="1" s="1"/>
  <c r="W96" i="1" s="1"/>
  <c r="X96" i="1" s="1"/>
  <c r="Y96" i="1" s="1"/>
  <c r="Z96" i="1" s="1"/>
  <c r="AO90" i="1"/>
  <c r="AP91" i="1"/>
  <c r="S92" i="1"/>
  <c r="T92" i="1" s="1"/>
  <c r="U92" i="1" s="1"/>
  <c r="V92" i="1" s="1"/>
  <c r="W92" i="1" s="1"/>
  <c r="X92" i="1" s="1"/>
  <c r="Y92" i="1" s="1"/>
  <c r="Z92" i="1" s="1"/>
  <c r="S93" i="1"/>
  <c r="T93" i="1" s="1"/>
  <c r="U93" i="1" s="1"/>
  <c r="V93" i="1" s="1"/>
  <c r="W93" i="1" s="1"/>
  <c r="X93" i="1" s="1"/>
  <c r="Y93" i="1" s="1"/>
  <c r="Z93" i="1" s="1"/>
  <c r="CC163" i="1" l="1"/>
  <c r="CD163" i="1" s="1"/>
  <c r="BJ163" i="1"/>
  <c r="BI164" i="1"/>
  <c r="CB164" i="1" s="1"/>
  <c r="BM163" i="1"/>
  <c r="BN163" i="1" s="1"/>
  <c r="H44" i="4"/>
  <c r="G45" i="4"/>
  <c r="F44" i="4"/>
  <c r="S100" i="1"/>
  <c r="T100" i="1" s="1"/>
  <c r="U100" i="1" s="1"/>
  <c r="V100" i="1" s="1"/>
  <c r="W100" i="1" s="1"/>
  <c r="X100" i="1" s="1"/>
  <c r="Y100" i="1" s="1"/>
  <c r="Z100" i="1" s="1"/>
  <c r="S101" i="1"/>
  <c r="T101" i="1" s="1"/>
  <c r="U101" i="1" s="1"/>
  <c r="V101" i="1" s="1"/>
  <c r="W101" i="1" s="1"/>
  <c r="X101" i="1" s="1"/>
  <c r="Y101" i="1" s="1"/>
  <c r="Z101" i="1" s="1"/>
  <c r="AQ91" i="1"/>
  <c r="AO91" i="1"/>
  <c r="AP92" i="1"/>
  <c r="AP93" i="1" s="1"/>
  <c r="CE164" i="1" l="1"/>
  <c r="CF164" i="1" s="1"/>
  <c r="BJ164" i="1"/>
  <c r="BI165" i="1"/>
  <c r="CB165" i="1" s="1"/>
  <c r="BK164" i="1"/>
  <c r="BL164" i="1" s="1"/>
  <c r="F45" i="4"/>
  <c r="G46" i="4"/>
  <c r="S104" i="1"/>
  <c r="T104" i="1" s="1"/>
  <c r="U104" i="1" s="1"/>
  <c r="V104" i="1" s="1"/>
  <c r="W104" i="1" s="1"/>
  <c r="X104" i="1" s="1"/>
  <c r="Y104" i="1" s="1"/>
  <c r="Z104" i="1" s="1"/>
  <c r="S105" i="1"/>
  <c r="T105" i="1" s="1"/>
  <c r="U105" i="1" s="1"/>
  <c r="V105" i="1" s="1"/>
  <c r="W105" i="1" s="1"/>
  <c r="X105" i="1" s="1"/>
  <c r="Y105" i="1" s="1"/>
  <c r="Z105" i="1" s="1"/>
  <c r="AO93" i="1"/>
  <c r="AQ93" i="1"/>
  <c r="AP94" i="1"/>
  <c r="AO92" i="1"/>
  <c r="CC165" i="1" l="1"/>
  <c r="CD165" i="1" s="1"/>
  <c r="BJ165" i="1"/>
  <c r="BI166" i="1"/>
  <c r="H46" i="4"/>
  <c r="G47" i="4"/>
  <c r="F46" i="4"/>
  <c r="AS470" i="1"/>
  <c r="S109" i="1"/>
  <c r="T109" i="1" s="1"/>
  <c r="U109" i="1" s="1"/>
  <c r="V109" i="1" s="1"/>
  <c r="W109" i="1" s="1"/>
  <c r="X109" i="1" s="1"/>
  <c r="Y109" i="1" s="1"/>
  <c r="Z109" i="1" s="1"/>
  <c r="S108" i="1"/>
  <c r="T108" i="1" s="1"/>
  <c r="U108" i="1" s="1"/>
  <c r="V108" i="1" s="1"/>
  <c r="W108" i="1" s="1"/>
  <c r="X108" i="1" s="1"/>
  <c r="Y108" i="1" s="1"/>
  <c r="Z108" i="1" s="1"/>
  <c r="AO94" i="1"/>
  <c r="AP95" i="1"/>
  <c r="BJ166" i="1" l="1"/>
  <c r="CB166" i="1"/>
  <c r="BI167" i="1"/>
  <c r="CB167" i="1" s="1"/>
  <c r="BK166" i="1"/>
  <c r="BL166" i="1" s="1"/>
  <c r="F47" i="4"/>
  <c r="G48" i="4"/>
  <c r="S117" i="1"/>
  <c r="T117" i="1" s="1"/>
  <c r="U117" i="1" s="1"/>
  <c r="V117" i="1" s="1"/>
  <c r="W117" i="1" s="1"/>
  <c r="X117" i="1" s="1"/>
  <c r="Y117" i="1" s="1"/>
  <c r="Z117" i="1" s="1"/>
  <c r="S116" i="1"/>
  <c r="T116" i="1" s="1"/>
  <c r="U116" i="1" s="1"/>
  <c r="V116" i="1" s="1"/>
  <c r="W116" i="1" s="1"/>
  <c r="X116" i="1" s="1"/>
  <c r="Y116" i="1" s="1"/>
  <c r="Z116" i="1" s="1"/>
  <c r="AS471" i="1"/>
  <c r="S112" i="1"/>
  <c r="T112" i="1" s="1"/>
  <c r="U112" i="1" s="1"/>
  <c r="V112" i="1" s="1"/>
  <c r="W112" i="1" s="1"/>
  <c r="X112" i="1" s="1"/>
  <c r="Y112" i="1" s="1"/>
  <c r="Z112" i="1" s="1"/>
  <c r="S113" i="1"/>
  <c r="T113" i="1" s="1"/>
  <c r="U113" i="1" s="1"/>
  <c r="V113" i="1" s="1"/>
  <c r="W113" i="1" s="1"/>
  <c r="X113" i="1" s="1"/>
  <c r="Y113" i="1" s="1"/>
  <c r="Z113" i="1" s="1"/>
  <c r="AP96" i="1"/>
  <c r="AQ95" i="1"/>
  <c r="AO95" i="1"/>
  <c r="CC167" i="1" l="1"/>
  <c r="CD167" i="1" s="1"/>
  <c r="BJ167" i="1"/>
  <c r="BI168" i="1"/>
  <c r="CB168" i="1" s="1"/>
  <c r="BM167" i="1"/>
  <c r="BN167" i="1" s="1"/>
  <c r="G49" i="4"/>
  <c r="H48" i="4"/>
  <c r="F48" i="4"/>
  <c r="S120" i="1"/>
  <c r="T120" i="1" s="1"/>
  <c r="U120" i="1" s="1"/>
  <c r="V120" i="1" s="1"/>
  <c r="W120" i="1" s="1"/>
  <c r="X120" i="1" s="1"/>
  <c r="Y120" i="1" s="1"/>
  <c r="Z120" i="1" s="1"/>
  <c r="S121" i="1"/>
  <c r="T121" i="1" s="1"/>
  <c r="U121" i="1" s="1"/>
  <c r="V121" i="1" s="1"/>
  <c r="W121" i="1" s="1"/>
  <c r="X121" i="1" s="1"/>
  <c r="Y121" i="1" s="1"/>
  <c r="Z121" i="1" s="1"/>
  <c r="AS472" i="1"/>
  <c r="AO96" i="1"/>
  <c r="AP97" i="1"/>
  <c r="AQ97" i="1" s="1"/>
  <c r="CE168" i="1" l="1"/>
  <c r="CF168" i="1" s="1"/>
  <c r="BJ168" i="1"/>
  <c r="BI169" i="1"/>
  <c r="CB169" i="1" s="1"/>
  <c r="BK168" i="1"/>
  <c r="BL168" i="1" s="1"/>
  <c r="F49" i="4"/>
  <c r="G50" i="4"/>
  <c r="S125" i="1"/>
  <c r="T125" i="1" s="1"/>
  <c r="U125" i="1" s="1"/>
  <c r="V125" i="1" s="1"/>
  <c r="W125" i="1" s="1"/>
  <c r="X125" i="1" s="1"/>
  <c r="Y125" i="1" s="1"/>
  <c r="Z125" i="1" s="1"/>
  <c r="S124" i="1"/>
  <c r="T124" i="1" s="1"/>
  <c r="U124" i="1" s="1"/>
  <c r="V124" i="1" s="1"/>
  <c r="W124" i="1" s="1"/>
  <c r="X124" i="1" s="1"/>
  <c r="Y124" i="1" s="1"/>
  <c r="Z124" i="1" s="1"/>
  <c r="AO97" i="1"/>
  <c r="AP98" i="1"/>
  <c r="CC169" i="1" l="1"/>
  <c r="CD169" i="1" s="1"/>
  <c r="BJ169" i="1"/>
  <c r="BI170" i="1"/>
  <c r="CB170" i="1" s="1"/>
  <c r="H50" i="4"/>
  <c r="G51" i="4"/>
  <c r="F50" i="4"/>
  <c r="S129" i="1"/>
  <c r="T129" i="1" s="1"/>
  <c r="U129" i="1" s="1"/>
  <c r="V129" i="1" s="1"/>
  <c r="W129" i="1" s="1"/>
  <c r="X129" i="1" s="1"/>
  <c r="Y129" i="1" s="1"/>
  <c r="Z129" i="1" s="1"/>
  <c r="S128" i="1"/>
  <c r="T128" i="1" s="1"/>
  <c r="U128" i="1" s="1"/>
  <c r="V128" i="1" s="1"/>
  <c r="W128" i="1" s="1"/>
  <c r="X128" i="1" s="1"/>
  <c r="Y128" i="1" s="1"/>
  <c r="Z128" i="1" s="1"/>
  <c r="AS474" i="1"/>
  <c r="AO98" i="1"/>
  <c r="AP99" i="1"/>
  <c r="CK170" i="1" l="1"/>
  <c r="CL170" i="1" s="1"/>
  <c r="BJ170" i="1"/>
  <c r="BI171" i="1"/>
  <c r="CB171" i="1" s="1"/>
  <c r="BK170" i="1"/>
  <c r="BL170" i="1" s="1"/>
  <c r="F51" i="4"/>
  <c r="G52" i="4"/>
  <c r="S132" i="1"/>
  <c r="T132" i="1" s="1"/>
  <c r="U132" i="1" s="1"/>
  <c r="V132" i="1" s="1"/>
  <c r="W132" i="1" s="1"/>
  <c r="X132" i="1" s="1"/>
  <c r="Y132" i="1" s="1"/>
  <c r="Z132" i="1" s="1"/>
  <c r="S133" i="1"/>
  <c r="T133" i="1" s="1"/>
  <c r="U133" i="1" s="1"/>
  <c r="V133" i="1" s="1"/>
  <c r="W133" i="1" s="1"/>
  <c r="X133" i="1" s="1"/>
  <c r="Y133" i="1" s="1"/>
  <c r="Z133" i="1" s="1"/>
  <c r="AS475" i="1"/>
  <c r="AQ99" i="1"/>
  <c r="AP100" i="1"/>
  <c r="AO99" i="1"/>
  <c r="CC171" i="1" l="1"/>
  <c r="CD171" i="1" s="1"/>
  <c r="BJ171" i="1"/>
  <c r="BI172" i="1"/>
  <c r="CB172" i="1" s="1"/>
  <c r="BM171" i="1"/>
  <c r="BN171" i="1" s="1"/>
  <c r="G53" i="4"/>
  <c r="H52" i="4"/>
  <c r="F52" i="4"/>
  <c r="S137" i="1"/>
  <c r="T137" i="1" s="1"/>
  <c r="U137" i="1" s="1"/>
  <c r="V137" i="1" s="1"/>
  <c r="W137" i="1" s="1"/>
  <c r="X137" i="1" s="1"/>
  <c r="Y137" i="1" s="1"/>
  <c r="Z137" i="1" s="1"/>
  <c r="S136" i="1"/>
  <c r="T136" i="1" s="1"/>
  <c r="U136" i="1" s="1"/>
  <c r="V136" i="1" s="1"/>
  <c r="W136" i="1" s="1"/>
  <c r="X136" i="1" s="1"/>
  <c r="Y136" i="1" s="1"/>
  <c r="Z136" i="1" s="1"/>
  <c r="AS476" i="1"/>
  <c r="AP101" i="1"/>
  <c r="AO100" i="1"/>
  <c r="CE172" i="1" l="1"/>
  <c r="CF172" i="1" s="1"/>
  <c r="BJ172" i="1"/>
  <c r="BI173" i="1"/>
  <c r="BK172" i="1"/>
  <c r="BL172" i="1" s="1"/>
  <c r="F53" i="4"/>
  <c r="G54" i="4"/>
  <c r="S141" i="1"/>
  <c r="T141" i="1" s="1"/>
  <c r="U141" i="1" s="1"/>
  <c r="V141" i="1" s="1"/>
  <c r="W141" i="1" s="1"/>
  <c r="X141" i="1" s="1"/>
  <c r="Y141" i="1" s="1"/>
  <c r="Z141" i="1" s="1"/>
  <c r="S140" i="1"/>
  <c r="T140" i="1" s="1"/>
  <c r="U140" i="1" s="1"/>
  <c r="V140" i="1" s="1"/>
  <c r="W140" i="1" s="1"/>
  <c r="X140" i="1" s="1"/>
  <c r="Y140" i="1" s="1"/>
  <c r="Z140" i="1" s="1"/>
  <c r="AO101" i="1"/>
  <c r="AQ101" i="1"/>
  <c r="AP102" i="1"/>
  <c r="BJ173" i="1" l="1"/>
  <c r="CB173" i="1"/>
  <c r="CC173" i="1"/>
  <c r="CD173" i="1" s="1"/>
  <c r="BI174" i="1"/>
  <c r="G55" i="4"/>
  <c r="H54" i="4"/>
  <c r="F54" i="4"/>
  <c r="S144" i="1"/>
  <c r="T144" i="1" s="1"/>
  <c r="U144" i="1" s="1"/>
  <c r="V144" i="1" s="1"/>
  <c r="W144" i="1" s="1"/>
  <c r="X144" i="1" s="1"/>
  <c r="Y144" i="1" s="1"/>
  <c r="Z144" i="1" s="1"/>
  <c r="S145" i="1"/>
  <c r="T145" i="1" s="1"/>
  <c r="U145" i="1" s="1"/>
  <c r="V145" i="1" s="1"/>
  <c r="W145" i="1" s="1"/>
  <c r="X145" i="1" s="1"/>
  <c r="Y145" i="1" s="1"/>
  <c r="Z145" i="1" s="1"/>
  <c r="AO102" i="1"/>
  <c r="AP103" i="1"/>
  <c r="BJ174" i="1" l="1"/>
  <c r="CB174" i="1"/>
  <c r="BI175" i="1"/>
  <c r="BK174" i="1"/>
  <c r="BL174" i="1" s="1"/>
  <c r="F55" i="4"/>
  <c r="G56" i="4"/>
  <c r="S148" i="1"/>
  <c r="T148" i="1" s="1"/>
  <c r="U148" i="1" s="1"/>
  <c r="V148" i="1" s="1"/>
  <c r="W148" i="1" s="1"/>
  <c r="X148" i="1" s="1"/>
  <c r="Y148" i="1" s="1"/>
  <c r="Z148" i="1" s="1"/>
  <c r="S149" i="1"/>
  <c r="T149" i="1" s="1"/>
  <c r="U149" i="1" s="1"/>
  <c r="V149" i="1" s="1"/>
  <c r="W149" i="1" s="1"/>
  <c r="X149" i="1" s="1"/>
  <c r="Y149" i="1" s="1"/>
  <c r="Z149" i="1" s="1"/>
  <c r="AQ103" i="1"/>
  <c r="AP104" i="1"/>
  <c r="AO103" i="1"/>
  <c r="BJ175" i="1" l="1"/>
  <c r="CB175" i="1"/>
  <c r="BI176" i="1"/>
  <c r="BM175" i="1"/>
  <c r="BN175" i="1" s="1"/>
  <c r="CC175" i="1"/>
  <c r="CD175" i="1" s="1"/>
  <c r="H56" i="4"/>
  <c r="G57" i="4"/>
  <c r="F56" i="4"/>
  <c r="S152" i="1"/>
  <c r="T152" i="1" s="1"/>
  <c r="U152" i="1" s="1"/>
  <c r="V152" i="1" s="1"/>
  <c r="W152" i="1" s="1"/>
  <c r="X152" i="1" s="1"/>
  <c r="Y152" i="1" s="1"/>
  <c r="Z152" i="1" s="1"/>
  <c r="S153" i="1"/>
  <c r="T153" i="1" s="1"/>
  <c r="U153" i="1" s="1"/>
  <c r="V153" i="1" s="1"/>
  <c r="W153" i="1" s="1"/>
  <c r="X153" i="1" s="1"/>
  <c r="Y153" i="1" s="1"/>
  <c r="Z153" i="1" s="1"/>
  <c r="AP105" i="1"/>
  <c r="AO104" i="1"/>
  <c r="BJ176" i="1" l="1"/>
  <c r="CB176" i="1"/>
  <c r="BI177" i="1"/>
  <c r="BK176" i="1"/>
  <c r="BL176" i="1" s="1"/>
  <c r="CE176" i="1"/>
  <c r="CF176" i="1" s="1"/>
  <c r="F57" i="4"/>
  <c r="G58" i="4"/>
  <c r="S157" i="1"/>
  <c r="T157" i="1" s="1"/>
  <c r="U157" i="1" s="1"/>
  <c r="V157" i="1" s="1"/>
  <c r="W157" i="1" s="1"/>
  <c r="X157" i="1" s="1"/>
  <c r="Y157" i="1" s="1"/>
  <c r="Z157" i="1" s="1"/>
  <c r="S156" i="1"/>
  <c r="T156" i="1" s="1"/>
  <c r="U156" i="1" s="1"/>
  <c r="V156" i="1" s="1"/>
  <c r="W156" i="1" s="1"/>
  <c r="X156" i="1" s="1"/>
  <c r="Y156" i="1" s="1"/>
  <c r="Z156" i="1" s="1"/>
  <c r="AO105" i="1"/>
  <c r="AQ105" i="1"/>
  <c r="AP106" i="1"/>
  <c r="BJ177" i="1" l="1"/>
  <c r="CB177" i="1"/>
  <c r="BI178" i="1"/>
  <c r="CC177" i="1"/>
  <c r="CD177" i="1" s="1"/>
  <c r="G59" i="4"/>
  <c r="H58" i="4"/>
  <c r="F58" i="4"/>
  <c r="S161" i="1"/>
  <c r="T161" i="1" s="1"/>
  <c r="U161" i="1" s="1"/>
  <c r="V161" i="1" s="1"/>
  <c r="W161" i="1" s="1"/>
  <c r="X161" i="1" s="1"/>
  <c r="Y161" i="1" s="1"/>
  <c r="Z161" i="1" s="1"/>
  <c r="S160" i="1"/>
  <c r="T160" i="1" s="1"/>
  <c r="U160" i="1" s="1"/>
  <c r="V160" i="1" s="1"/>
  <c r="W160" i="1" s="1"/>
  <c r="X160" i="1" s="1"/>
  <c r="Y160" i="1" s="1"/>
  <c r="Z160" i="1" s="1"/>
  <c r="AO106" i="1"/>
  <c r="AP107" i="1"/>
  <c r="BJ178" i="1" l="1"/>
  <c r="CB178" i="1"/>
  <c r="BI179" i="1"/>
  <c r="BK178" i="1"/>
  <c r="BL178" i="1" s="1"/>
  <c r="F59" i="4"/>
  <c r="G60" i="4"/>
  <c r="S164" i="1"/>
  <c r="T164" i="1" s="1"/>
  <c r="U164" i="1" s="1"/>
  <c r="V164" i="1" s="1"/>
  <c r="W164" i="1" s="1"/>
  <c r="X164" i="1" s="1"/>
  <c r="Y164" i="1" s="1"/>
  <c r="Z164" i="1" s="1"/>
  <c r="S165" i="1"/>
  <c r="T165" i="1" s="1"/>
  <c r="U165" i="1" s="1"/>
  <c r="V165" i="1" s="1"/>
  <c r="W165" i="1" s="1"/>
  <c r="X165" i="1" s="1"/>
  <c r="Y165" i="1" s="1"/>
  <c r="Z165" i="1" s="1"/>
  <c r="AP108" i="1"/>
  <c r="AO107" i="1"/>
  <c r="AQ107" i="1"/>
  <c r="BJ179" i="1" l="1"/>
  <c r="CB179" i="1"/>
  <c r="BI180" i="1"/>
  <c r="BM179" i="1"/>
  <c r="BN179" i="1" s="1"/>
  <c r="CC179" i="1"/>
  <c r="CD179" i="1" s="1"/>
  <c r="G61" i="4"/>
  <c r="H60" i="4"/>
  <c r="F60" i="4"/>
  <c r="S169" i="1"/>
  <c r="T169" i="1" s="1"/>
  <c r="U169" i="1" s="1"/>
  <c r="V169" i="1" s="1"/>
  <c r="W169" i="1" s="1"/>
  <c r="X169" i="1" s="1"/>
  <c r="Y169" i="1" s="1"/>
  <c r="Z169" i="1" s="1"/>
  <c r="S168" i="1"/>
  <c r="T168" i="1" s="1"/>
  <c r="U168" i="1" s="1"/>
  <c r="V168" i="1" s="1"/>
  <c r="W168" i="1" s="1"/>
  <c r="X168" i="1" s="1"/>
  <c r="Y168" i="1" s="1"/>
  <c r="Z168" i="1" s="1"/>
  <c r="AP109" i="1"/>
  <c r="AO108" i="1"/>
  <c r="BJ180" i="1" l="1"/>
  <c r="CB180" i="1"/>
  <c r="BI181" i="1"/>
  <c r="BK180" i="1"/>
  <c r="BL180" i="1" s="1"/>
  <c r="CE180" i="1"/>
  <c r="CF180" i="1" s="1"/>
  <c r="F61" i="4"/>
  <c r="G62" i="4"/>
  <c r="S172" i="1"/>
  <c r="T172" i="1" s="1"/>
  <c r="U172" i="1" s="1"/>
  <c r="V172" i="1" s="1"/>
  <c r="W172" i="1" s="1"/>
  <c r="X172" i="1" s="1"/>
  <c r="Y172" i="1" s="1"/>
  <c r="Z172" i="1" s="1"/>
  <c r="S173" i="1"/>
  <c r="T173" i="1" s="1"/>
  <c r="U173" i="1" s="1"/>
  <c r="V173" i="1" s="1"/>
  <c r="W173" i="1" s="1"/>
  <c r="X173" i="1" s="1"/>
  <c r="Y173" i="1" s="1"/>
  <c r="Z173" i="1" s="1"/>
  <c r="AO109" i="1"/>
  <c r="AQ109" i="1"/>
  <c r="AP110" i="1"/>
  <c r="BJ181" i="1" l="1"/>
  <c r="CB181" i="1"/>
  <c r="BI182" i="1"/>
  <c r="CC181" i="1"/>
  <c r="CD181" i="1" s="1"/>
  <c r="H62" i="4"/>
  <c r="G63" i="4"/>
  <c r="F62" i="4"/>
  <c r="S176" i="1"/>
  <c r="T176" i="1" s="1"/>
  <c r="U176" i="1" s="1"/>
  <c r="V176" i="1" s="1"/>
  <c r="W176" i="1" s="1"/>
  <c r="X176" i="1" s="1"/>
  <c r="Y176" i="1" s="1"/>
  <c r="Z176" i="1" s="1"/>
  <c r="S177" i="1"/>
  <c r="T177" i="1" s="1"/>
  <c r="U177" i="1" s="1"/>
  <c r="V177" i="1" s="1"/>
  <c r="W177" i="1" s="1"/>
  <c r="X177" i="1" s="1"/>
  <c r="Y177" i="1" s="1"/>
  <c r="Z177" i="1" s="1"/>
  <c r="AO110" i="1"/>
  <c r="AP111" i="1"/>
  <c r="BJ182" i="1" l="1"/>
  <c r="CB182" i="1"/>
  <c r="BI183" i="1"/>
  <c r="BK182" i="1"/>
  <c r="BL182" i="1" s="1"/>
  <c r="G64" i="4"/>
  <c r="F63" i="4"/>
  <c r="S181" i="1"/>
  <c r="T181" i="1" s="1"/>
  <c r="U181" i="1" s="1"/>
  <c r="V181" i="1" s="1"/>
  <c r="W181" i="1" s="1"/>
  <c r="X181" i="1" s="1"/>
  <c r="Y181" i="1" s="1"/>
  <c r="Z181" i="1" s="1"/>
  <c r="S180" i="1"/>
  <c r="T180" i="1" s="1"/>
  <c r="U180" i="1" s="1"/>
  <c r="V180" i="1" s="1"/>
  <c r="W180" i="1" s="1"/>
  <c r="X180" i="1" s="1"/>
  <c r="Y180" i="1" s="1"/>
  <c r="Z180" i="1" s="1"/>
  <c r="AQ111" i="1"/>
  <c r="AO111" i="1"/>
  <c r="AP112" i="1"/>
  <c r="BJ183" i="1" l="1"/>
  <c r="CB183" i="1"/>
  <c r="BI184" i="1"/>
  <c r="CC183" i="1"/>
  <c r="CD183" i="1" s="1"/>
  <c r="BM183" i="1"/>
  <c r="BN183" i="1" s="1"/>
  <c r="G65" i="4"/>
  <c r="H64" i="4"/>
  <c r="F64" i="4"/>
  <c r="S185" i="1"/>
  <c r="T185" i="1" s="1"/>
  <c r="U185" i="1" s="1"/>
  <c r="V185" i="1" s="1"/>
  <c r="W185" i="1" s="1"/>
  <c r="X185" i="1" s="1"/>
  <c r="Y185" i="1" s="1"/>
  <c r="Z185" i="1" s="1"/>
  <c r="S184" i="1"/>
  <c r="T184" i="1" s="1"/>
  <c r="U184" i="1" s="1"/>
  <c r="V184" i="1" s="1"/>
  <c r="W184" i="1" s="1"/>
  <c r="X184" i="1" s="1"/>
  <c r="Y184" i="1" s="1"/>
  <c r="Z184" i="1" s="1"/>
  <c r="AO112" i="1"/>
  <c r="AP113" i="1"/>
  <c r="BJ184" i="1" l="1"/>
  <c r="CB184" i="1"/>
  <c r="CE184" i="1"/>
  <c r="CF184" i="1" s="1"/>
  <c r="BK184" i="1"/>
  <c r="BL184" i="1" s="1"/>
  <c r="BI185" i="1"/>
  <c r="F65" i="4"/>
  <c r="G66" i="4"/>
  <c r="S189" i="1"/>
  <c r="T189" i="1" s="1"/>
  <c r="U189" i="1" s="1"/>
  <c r="V189" i="1" s="1"/>
  <c r="W189" i="1" s="1"/>
  <c r="X189" i="1" s="1"/>
  <c r="Y189" i="1" s="1"/>
  <c r="Z189" i="1" s="1"/>
  <c r="S188" i="1"/>
  <c r="T188" i="1" s="1"/>
  <c r="U188" i="1" s="1"/>
  <c r="V188" i="1" s="1"/>
  <c r="W188" i="1" s="1"/>
  <c r="X188" i="1" s="1"/>
  <c r="Y188" i="1" s="1"/>
  <c r="Z188" i="1" s="1"/>
  <c r="AO113" i="1"/>
  <c r="AQ113" i="1"/>
  <c r="AP114" i="1"/>
  <c r="BJ185" i="1" l="1"/>
  <c r="CB185" i="1"/>
  <c r="BI186" i="1"/>
  <c r="CC185" i="1"/>
  <c r="CD185" i="1" s="1"/>
  <c r="H66" i="4"/>
  <c r="G67" i="4"/>
  <c r="F66" i="4"/>
  <c r="S192" i="1"/>
  <c r="T192" i="1" s="1"/>
  <c r="U192" i="1" s="1"/>
  <c r="V192" i="1" s="1"/>
  <c r="W192" i="1" s="1"/>
  <c r="X192" i="1" s="1"/>
  <c r="Y192" i="1" s="1"/>
  <c r="Z192" i="1" s="1"/>
  <c r="S193" i="1"/>
  <c r="T193" i="1" s="1"/>
  <c r="U193" i="1" s="1"/>
  <c r="V193" i="1" s="1"/>
  <c r="W193" i="1" s="1"/>
  <c r="X193" i="1" s="1"/>
  <c r="Y193" i="1" s="1"/>
  <c r="Z193" i="1" s="1"/>
  <c r="AO114" i="1"/>
  <c r="AP115" i="1"/>
  <c r="BJ186" i="1" l="1"/>
  <c r="CB186" i="1"/>
  <c r="BI187" i="1"/>
  <c r="BK186" i="1"/>
  <c r="BL186" i="1" s="1"/>
  <c r="G68" i="4"/>
  <c r="F67" i="4"/>
  <c r="S196" i="1"/>
  <c r="T196" i="1" s="1"/>
  <c r="U196" i="1" s="1"/>
  <c r="V196" i="1" s="1"/>
  <c r="W196" i="1" s="1"/>
  <c r="X196" i="1" s="1"/>
  <c r="Y196" i="1" s="1"/>
  <c r="Z196" i="1" s="1"/>
  <c r="S197" i="1"/>
  <c r="T197" i="1" s="1"/>
  <c r="U197" i="1" s="1"/>
  <c r="V197" i="1" s="1"/>
  <c r="W197" i="1" s="1"/>
  <c r="X197" i="1" s="1"/>
  <c r="Y197" i="1" s="1"/>
  <c r="Z197" i="1" s="1"/>
  <c r="AQ115" i="1"/>
  <c r="AO115" i="1"/>
  <c r="AP116" i="1"/>
  <c r="BJ187" i="1" l="1"/>
  <c r="CB187" i="1"/>
  <c r="BI188" i="1"/>
  <c r="BM187" i="1"/>
  <c r="BN187" i="1" s="1"/>
  <c r="CC187" i="1"/>
  <c r="CD187" i="1" s="1"/>
  <c r="G69" i="4"/>
  <c r="H68" i="4"/>
  <c r="F68" i="4"/>
  <c r="S201" i="1"/>
  <c r="T201" i="1" s="1"/>
  <c r="U201" i="1" s="1"/>
  <c r="V201" i="1" s="1"/>
  <c r="W201" i="1" s="1"/>
  <c r="X201" i="1" s="1"/>
  <c r="Y201" i="1" s="1"/>
  <c r="Z201" i="1" s="1"/>
  <c r="S200" i="1"/>
  <c r="T200" i="1" s="1"/>
  <c r="U200" i="1" s="1"/>
  <c r="V200" i="1" s="1"/>
  <c r="W200" i="1" s="1"/>
  <c r="X200" i="1" s="1"/>
  <c r="Y200" i="1" s="1"/>
  <c r="Z200" i="1" s="1"/>
  <c r="AO116" i="1"/>
  <c r="AP117" i="1"/>
  <c r="BJ188" i="1" l="1"/>
  <c r="CB188" i="1"/>
  <c r="BI189" i="1"/>
  <c r="CE188" i="1"/>
  <c r="CF188" i="1" s="1"/>
  <c r="BK188" i="1"/>
  <c r="BL188" i="1" s="1"/>
  <c r="G70" i="4"/>
  <c r="F69" i="4"/>
  <c r="S204" i="1"/>
  <c r="T204" i="1" s="1"/>
  <c r="U204" i="1" s="1"/>
  <c r="V204" i="1" s="1"/>
  <c r="W204" i="1" s="1"/>
  <c r="X204" i="1" s="1"/>
  <c r="Y204" i="1" s="1"/>
  <c r="Z204" i="1" s="1"/>
  <c r="S205" i="1"/>
  <c r="T205" i="1" s="1"/>
  <c r="U205" i="1" s="1"/>
  <c r="V205" i="1" s="1"/>
  <c r="W205" i="1" s="1"/>
  <c r="X205" i="1" s="1"/>
  <c r="Y205" i="1" s="1"/>
  <c r="Z205" i="1" s="1"/>
  <c r="AO117" i="1"/>
  <c r="AQ117" i="1"/>
  <c r="AP118" i="1"/>
  <c r="BJ189" i="1" l="1"/>
  <c r="CB189" i="1"/>
  <c r="BI190" i="1"/>
  <c r="CC189" i="1"/>
  <c r="CD189" i="1" s="1"/>
  <c r="H70" i="4"/>
  <c r="G71" i="4"/>
  <c r="F70" i="4"/>
  <c r="S209" i="1"/>
  <c r="T209" i="1" s="1"/>
  <c r="U209" i="1" s="1"/>
  <c r="V209" i="1" s="1"/>
  <c r="W209" i="1" s="1"/>
  <c r="X209" i="1" s="1"/>
  <c r="Y209" i="1" s="1"/>
  <c r="Z209" i="1" s="1"/>
  <c r="S208" i="1"/>
  <c r="T208" i="1" s="1"/>
  <c r="U208" i="1" s="1"/>
  <c r="V208" i="1" s="1"/>
  <c r="W208" i="1" s="1"/>
  <c r="X208" i="1" s="1"/>
  <c r="Y208" i="1" s="1"/>
  <c r="Z208" i="1" s="1"/>
  <c r="AO118" i="1"/>
  <c r="AP119" i="1"/>
  <c r="BJ190" i="1" l="1"/>
  <c r="CB190" i="1"/>
  <c r="BI191" i="1"/>
  <c r="BK190" i="1"/>
  <c r="BL190" i="1" s="1"/>
  <c r="F71" i="4"/>
  <c r="G72" i="4"/>
  <c r="S212" i="1"/>
  <c r="T212" i="1" s="1"/>
  <c r="U212" i="1" s="1"/>
  <c r="V212" i="1" s="1"/>
  <c r="W212" i="1" s="1"/>
  <c r="X212" i="1" s="1"/>
  <c r="Y212" i="1" s="1"/>
  <c r="Z212" i="1" s="1"/>
  <c r="S213" i="1"/>
  <c r="T213" i="1" s="1"/>
  <c r="U213" i="1" s="1"/>
  <c r="V213" i="1" s="1"/>
  <c r="W213" i="1" s="1"/>
  <c r="X213" i="1" s="1"/>
  <c r="Y213" i="1" s="1"/>
  <c r="Z213" i="1" s="1"/>
  <c r="AQ119" i="1"/>
  <c r="AO119" i="1"/>
  <c r="AP120" i="1"/>
  <c r="BJ191" i="1" l="1"/>
  <c r="CB191" i="1"/>
  <c r="BI192" i="1"/>
  <c r="BM191" i="1"/>
  <c r="BN191" i="1" s="1"/>
  <c r="CC191" i="1"/>
  <c r="CD191" i="1" s="1"/>
  <c r="G73" i="4"/>
  <c r="H72" i="4"/>
  <c r="F72" i="4"/>
  <c r="S217" i="1"/>
  <c r="T217" i="1" s="1"/>
  <c r="U217" i="1" s="1"/>
  <c r="V217" i="1" s="1"/>
  <c r="W217" i="1" s="1"/>
  <c r="X217" i="1" s="1"/>
  <c r="Y217" i="1" s="1"/>
  <c r="Z217" i="1" s="1"/>
  <c r="S216" i="1"/>
  <c r="T216" i="1" s="1"/>
  <c r="U216" i="1" s="1"/>
  <c r="V216" i="1" s="1"/>
  <c r="W216" i="1" s="1"/>
  <c r="X216" i="1" s="1"/>
  <c r="Y216" i="1" s="1"/>
  <c r="Z216" i="1" s="1"/>
  <c r="AO120" i="1"/>
  <c r="AP121" i="1"/>
  <c r="BJ192" i="1" l="1"/>
  <c r="CB192" i="1"/>
  <c r="BI193" i="1"/>
  <c r="CE192" i="1"/>
  <c r="CF192" i="1" s="1"/>
  <c r="BK192" i="1"/>
  <c r="BL192" i="1" s="1"/>
  <c r="G74" i="4"/>
  <c r="F73" i="4"/>
  <c r="S224" i="1"/>
  <c r="T224" i="1" s="1"/>
  <c r="U224" i="1" s="1"/>
  <c r="V224" i="1" s="1"/>
  <c r="W224" i="1" s="1"/>
  <c r="X224" i="1" s="1"/>
  <c r="Y224" i="1" s="1"/>
  <c r="Z224" i="1" s="1"/>
  <c r="S225" i="1"/>
  <c r="T225" i="1" s="1"/>
  <c r="U225" i="1" s="1"/>
  <c r="V225" i="1" s="1"/>
  <c r="W225" i="1" s="1"/>
  <c r="X225" i="1" s="1"/>
  <c r="Y225" i="1" s="1"/>
  <c r="Z225" i="1" s="1"/>
  <c r="S220" i="1"/>
  <c r="T220" i="1" s="1"/>
  <c r="U220" i="1" s="1"/>
  <c r="V220" i="1" s="1"/>
  <c r="W220" i="1" s="1"/>
  <c r="X220" i="1" s="1"/>
  <c r="Y220" i="1" s="1"/>
  <c r="Z220" i="1" s="1"/>
  <c r="S221" i="1"/>
  <c r="T221" i="1" s="1"/>
  <c r="U221" i="1" s="1"/>
  <c r="V221" i="1" s="1"/>
  <c r="W221" i="1" s="1"/>
  <c r="X221" i="1" s="1"/>
  <c r="Y221" i="1" s="1"/>
  <c r="Z221" i="1" s="1"/>
  <c r="AO121" i="1"/>
  <c r="AQ121" i="1"/>
  <c r="AP122" i="1"/>
  <c r="BJ193" i="1" l="1"/>
  <c r="CB193" i="1"/>
  <c r="BI194" i="1"/>
  <c r="CC193" i="1"/>
  <c r="CD193" i="1" s="1"/>
  <c r="G75" i="4"/>
  <c r="H74" i="4"/>
  <c r="F74" i="4"/>
  <c r="S229" i="1"/>
  <c r="T229" i="1" s="1"/>
  <c r="U229" i="1" s="1"/>
  <c r="V229" i="1" s="1"/>
  <c r="W229" i="1" s="1"/>
  <c r="X229" i="1" s="1"/>
  <c r="Y229" i="1" s="1"/>
  <c r="Z229" i="1" s="1"/>
  <c r="S228" i="1"/>
  <c r="T228" i="1" s="1"/>
  <c r="U228" i="1" s="1"/>
  <c r="V228" i="1" s="1"/>
  <c r="W228" i="1" s="1"/>
  <c r="X228" i="1" s="1"/>
  <c r="Y228" i="1" s="1"/>
  <c r="Z228" i="1" s="1"/>
  <c r="AO122" i="1"/>
  <c r="AP123" i="1"/>
  <c r="BJ194" i="1" l="1"/>
  <c r="CB194" i="1"/>
  <c r="BK194" i="1"/>
  <c r="BL194" i="1" s="1"/>
  <c r="BI195" i="1"/>
  <c r="F75" i="4"/>
  <c r="G76" i="4"/>
  <c r="S233" i="1"/>
  <c r="T233" i="1" s="1"/>
  <c r="U233" i="1" s="1"/>
  <c r="V233" i="1" s="1"/>
  <c r="W233" i="1" s="1"/>
  <c r="X233" i="1" s="1"/>
  <c r="Y233" i="1" s="1"/>
  <c r="Z233" i="1" s="1"/>
  <c r="S232" i="1"/>
  <c r="T232" i="1" s="1"/>
  <c r="U232" i="1" s="1"/>
  <c r="V232" i="1" s="1"/>
  <c r="W232" i="1" s="1"/>
  <c r="X232" i="1" s="1"/>
  <c r="Y232" i="1" s="1"/>
  <c r="Z232" i="1" s="1"/>
  <c r="AP124" i="1"/>
  <c r="AQ123" i="1"/>
  <c r="AO123" i="1"/>
  <c r="BJ195" i="1" l="1"/>
  <c r="CB195" i="1"/>
  <c r="CC195" i="1"/>
  <c r="CD195" i="1" s="1"/>
  <c r="BI196" i="1"/>
  <c r="BM195" i="1"/>
  <c r="BN195" i="1" s="1"/>
  <c r="H76" i="4"/>
  <c r="G77" i="4"/>
  <c r="F76" i="4"/>
  <c r="S237" i="1"/>
  <c r="T237" i="1" s="1"/>
  <c r="U237" i="1" s="1"/>
  <c r="V237" i="1" s="1"/>
  <c r="W237" i="1" s="1"/>
  <c r="X237" i="1" s="1"/>
  <c r="Y237" i="1" s="1"/>
  <c r="Z237" i="1" s="1"/>
  <c r="S236" i="1"/>
  <c r="T236" i="1" s="1"/>
  <c r="U236" i="1" s="1"/>
  <c r="V236" i="1" s="1"/>
  <c r="W236" i="1" s="1"/>
  <c r="X236" i="1" s="1"/>
  <c r="Y236" i="1" s="1"/>
  <c r="Z236" i="1" s="1"/>
  <c r="AO124" i="1"/>
  <c r="AP125" i="1"/>
  <c r="BJ196" i="1" l="1"/>
  <c r="CB196" i="1"/>
  <c r="BI197" i="1"/>
  <c r="CE196" i="1"/>
  <c r="CF196" i="1" s="1"/>
  <c r="BK196" i="1"/>
  <c r="BL196" i="1" s="1"/>
  <c r="G78" i="4"/>
  <c r="F77" i="4"/>
  <c r="S240" i="1"/>
  <c r="T240" i="1" s="1"/>
  <c r="U240" i="1" s="1"/>
  <c r="V240" i="1" s="1"/>
  <c r="W240" i="1" s="1"/>
  <c r="X240" i="1" s="1"/>
  <c r="Y240" i="1" s="1"/>
  <c r="Z240" i="1" s="1"/>
  <c r="S241" i="1"/>
  <c r="T241" i="1" s="1"/>
  <c r="U241" i="1" s="1"/>
  <c r="V241" i="1" s="1"/>
  <c r="W241" i="1" s="1"/>
  <c r="X241" i="1" s="1"/>
  <c r="Y241" i="1" s="1"/>
  <c r="Z241" i="1" s="1"/>
  <c r="AO125" i="1"/>
  <c r="AQ125" i="1"/>
  <c r="AP126" i="1"/>
  <c r="BJ197" i="1" l="1"/>
  <c r="CB197" i="1"/>
  <c r="BI198" i="1"/>
  <c r="CC197" i="1"/>
  <c r="CD197" i="1" s="1"/>
  <c r="G79" i="4"/>
  <c r="H78" i="4"/>
  <c r="F78" i="4"/>
  <c r="S245" i="1"/>
  <c r="T245" i="1" s="1"/>
  <c r="U245" i="1" s="1"/>
  <c r="V245" i="1" s="1"/>
  <c r="W245" i="1" s="1"/>
  <c r="X245" i="1" s="1"/>
  <c r="Y245" i="1" s="1"/>
  <c r="Z245" i="1" s="1"/>
  <c r="S244" i="1"/>
  <c r="T244" i="1" s="1"/>
  <c r="U244" i="1" s="1"/>
  <c r="V244" i="1" s="1"/>
  <c r="W244" i="1" s="1"/>
  <c r="X244" i="1" s="1"/>
  <c r="Y244" i="1" s="1"/>
  <c r="Z244" i="1" s="1"/>
  <c r="AO126" i="1"/>
  <c r="AP127" i="1"/>
  <c r="BJ198" i="1" l="1"/>
  <c r="CB198" i="1"/>
  <c r="BI199" i="1"/>
  <c r="BK198" i="1"/>
  <c r="BL198" i="1" s="1"/>
  <c r="F79" i="4"/>
  <c r="G80" i="4"/>
  <c r="S249" i="1"/>
  <c r="T249" i="1" s="1"/>
  <c r="U249" i="1" s="1"/>
  <c r="V249" i="1" s="1"/>
  <c r="W249" i="1" s="1"/>
  <c r="X249" i="1" s="1"/>
  <c r="Y249" i="1" s="1"/>
  <c r="Z249" i="1" s="1"/>
  <c r="S248" i="1"/>
  <c r="T248" i="1" s="1"/>
  <c r="U248" i="1" s="1"/>
  <c r="V248" i="1" s="1"/>
  <c r="W248" i="1" s="1"/>
  <c r="X248" i="1" s="1"/>
  <c r="Y248" i="1" s="1"/>
  <c r="Z248" i="1" s="1"/>
  <c r="AQ127" i="1"/>
  <c r="AO127" i="1"/>
  <c r="AP128" i="1"/>
  <c r="BJ199" i="1" l="1"/>
  <c r="CB199" i="1"/>
  <c r="BI200" i="1"/>
  <c r="BM199" i="1"/>
  <c r="BN199" i="1" s="1"/>
  <c r="CC199" i="1"/>
  <c r="CD199" i="1" s="1"/>
  <c r="H80" i="4"/>
  <c r="G81" i="4"/>
  <c r="F80" i="4"/>
  <c r="S253" i="1"/>
  <c r="T253" i="1" s="1"/>
  <c r="U253" i="1" s="1"/>
  <c r="V253" i="1" s="1"/>
  <c r="W253" i="1" s="1"/>
  <c r="X253" i="1" s="1"/>
  <c r="Y253" i="1" s="1"/>
  <c r="Z253" i="1" s="1"/>
  <c r="S252" i="1"/>
  <c r="T252" i="1" s="1"/>
  <c r="U252" i="1" s="1"/>
  <c r="V252" i="1" s="1"/>
  <c r="W252" i="1" s="1"/>
  <c r="X252" i="1" s="1"/>
  <c r="Y252" i="1" s="1"/>
  <c r="Z252" i="1" s="1"/>
  <c r="AP129" i="1"/>
  <c r="AO128" i="1"/>
  <c r="BJ200" i="1" l="1"/>
  <c r="CB200" i="1"/>
  <c r="BI201" i="1"/>
  <c r="CE200" i="1"/>
  <c r="CF200" i="1" s="1"/>
  <c r="BK200" i="1"/>
  <c r="BL200" i="1" s="1"/>
  <c r="G82" i="4"/>
  <c r="F81" i="4"/>
  <c r="S256" i="1"/>
  <c r="T256" i="1" s="1"/>
  <c r="U256" i="1" s="1"/>
  <c r="V256" i="1" s="1"/>
  <c r="W256" i="1" s="1"/>
  <c r="X256" i="1" s="1"/>
  <c r="Y256" i="1" s="1"/>
  <c r="Z256" i="1" s="1"/>
  <c r="S257" i="1"/>
  <c r="T257" i="1" s="1"/>
  <c r="U257" i="1" s="1"/>
  <c r="V257" i="1" s="1"/>
  <c r="W257" i="1" s="1"/>
  <c r="X257" i="1" s="1"/>
  <c r="Y257" i="1" s="1"/>
  <c r="Z257" i="1" s="1"/>
  <c r="AO129" i="1"/>
  <c r="AQ129" i="1"/>
  <c r="AP130" i="1"/>
  <c r="BJ201" i="1" l="1"/>
  <c r="CB201" i="1"/>
  <c r="BI202" i="1"/>
  <c r="CC201" i="1"/>
  <c r="CD201" i="1" s="1"/>
  <c r="G83" i="4"/>
  <c r="H82" i="4"/>
  <c r="F82" i="4"/>
  <c r="S260" i="1"/>
  <c r="T260" i="1" s="1"/>
  <c r="U260" i="1" s="1"/>
  <c r="V260" i="1" s="1"/>
  <c r="W260" i="1" s="1"/>
  <c r="X260" i="1" s="1"/>
  <c r="Y260" i="1" s="1"/>
  <c r="Z260" i="1" s="1"/>
  <c r="S261" i="1"/>
  <c r="T261" i="1" s="1"/>
  <c r="U261" i="1" s="1"/>
  <c r="V261" i="1" s="1"/>
  <c r="W261" i="1" s="1"/>
  <c r="X261" i="1" s="1"/>
  <c r="Y261" i="1" s="1"/>
  <c r="Z261" i="1" s="1"/>
  <c r="AO130" i="1"/>
  <c r="AP131" i="1"/>
  <c r="BJ202" i="1" l="1"/>
  <c r="CB202" i="1"/>
  <c r="BI203" i="1"/>
  <c r="BK202" i="1"/>
  <c r="BL202" i="1" s="1"/>
  <c r="F83" i="4"/>
  <c r="G84" i="4"/>
  <c r="S264" i="1"/>
  <c r="T264" i="1" s="1"/>
  <c r="U264" i="1" s="1"/>
  <c r="V264" i="1" s="1"/>
  <c r="W264" i="1" s="1"/>
  <c r="X264" i="1" s="1"/>
  <c r="Y264" i="1" s="1"/>
  <c r="Z264" i="1" s="1"/>
  <c r="S265" i="1"/>
  <c r="T265" i="1" s="1"/>
  <c r="U265" i="1" s="1"/>
  <c r="V265" i="1" s="1"/>
  <c r="W265" i="1" s="1"/>
  <c r="X265" i="1" s="1"/>
  <c r="Y265" i="1" s="1"/>
  <c r="Z265" i="1" s="1"/>
  <c r="AQ131" i="1"/>
  <c r="AP132" i="1"/>
  <c r="AO131" i="1"/>
  <c r="BJ203" i="1" l="1"/>
  <c r="CB203" i="1"/>
  <c r="BI204" i="1"/>
  <c r="CC203" i="1"/>
  <c r="CD203" i="1" s="1"/>
  <c r="BM203" i="1"/>
  <c r="BN203" i="1" s="1"/>
  <c r="G85" i="4"/>
  <c r="H84" i="4"/>
  <c r="F84" i="4"/>
  <c r="S269" i="1"/>
  <c r="T269" i="1" s="1"/>
  <c r="U269" i="1" s="1"/>
  <c r="V269" i="1" s="1"/>
  <c r="W269" i="1" s="1"/>
  <c r="X269" i="1" s="1"/>
  <c r="Y269" i="1" s="1"/>
  <c r="Z269" i="1" s="1"/>
  <c r="S268" i="1"/>
  <c r="T268" i="1" s="1"/>
  <c r="U268" i="1" s="1"/>
  <c r="V268" i="1" s="1"/>
  <c r="W268" i="1" s="1"/>
  <c r="X268" i="1" s="1"/>
  <c r="Y268" i="1" s="1"/>
  <c r="Z268" i="1" s="1"/>
  <c r="AP133" i="1"/>
  <c r="AO132" i="1"/>
  <c r="BJ204" i="1" l="1"/>
  <c r="CB204" i="1"/>
  <c r="BI205" i="1"/>
  <c r="CE204" i="1"/>
  <c r="CF204" i="1" s="1"/>
  <c r="BK204" i="1"/>
  <c r="BL204" i="1" s="1"/>
  <c r="G86" i="4"/>
  <c r="F85" i="4"/>
  <c r="S272" i="1"/>
  <c r="T272" i="1" s="1"/>
  <c r="U272" i="1" s="1"/>
  <c r="V272" i="1" s="1"/>
  <c r="W272" i="1" s="1"/>
  <c r="X272" i="1" s="1"/>
  <c r="Y272" i="1" s="1"/>
  <c r="Z272" i="1" s="1"/>
  <c r="S273" i="1"/>
  <c r="T273" i="1" s="1"/>
  <c r="U273" i="1" s="1"/>
  <c r="V273" i="1" s="1"/>
  <c r="W273" i="1" s="1"/>
  <c r="X273" i="1" s="1"/>
  <c r="Y273" i="1" s="1"/>
  <c r="Z273" i="1" s="1"/>
  <c r="AO133" i="1"/>
  <c r="AQ133" i="1"/>
  <c r="AP134" i="1"/>
  <c r="BJ205" i="1" l="1"/>
  <c r="CB205" i="1"/>
  <c r="BI206" i="1"/>
  <c r="CC205" i="1"/>
  <c r="CD205" i="1" s="1"/>
  <c r="G87" i="4"/>
  <c r="F86" i="4"/>
  <c r="S277" i="1"/>
  <c r="T277" i="1" s="1"/>
  <c r="U277" i="1" s="1"/>
  <c r="V277" i="1" s="1"/>
  <c r="W277" i="1" s="1"/>
  <c r="X277" i="1" s="1"/>
  <c r="Y277" i="1" s="1"/>
  <c r="Z277" i="1" s="1"/>
  <c r="S276" i="1"/>
  <c r="T276" i="1" s="1"/>
  <c r="U276" i="1" s="1"/>
  <c r="V276" i="1" s="1"/>
  <c r="W276" i="1" s="1"/>
  <c r="X276" i="1" s="1"/>
  <c r="Y276" i="1" s="1"/>
  <c r="Z276" i="1" s="1"/>
  <c r="AO134" i="1"/>
  <c r="AP135" i="1"/>
  <c r="BJ206" i="1" l="1"/>
  <c r="CB206" i="1"/>
  <c r="BI207" i="1"/>
  <c r="BK206" i="1"/>
  <c r="BL206" i="1" s="1"/>
  <c r="F87" i="4"/>
  <c r="G88" i="4"/>
  <c r="S281" i="1"/>
  <c r="T281" i="1" s="1"/>
  <c r="U281" i="1" s="1"/>
  <c r="V281" i="1" s="1"/>
  <c r="W281" i="1" s="1"/>
  <c r="X281" i="1" s="1"/>
  <c r="Y281" i="1" s="1"/>
  <c r="Z281" i="1" s="1"/>
  <c r="S280" i="1"/>
  <c r="T280" i="1" s="1"/>
  <c r="U280" i="1" s="1"/>
  <c r="V280" i="1" s="1"/>
  <c r="W280" i="1" s="1"/>
  <c r="X280" i="1" s="1"/>
  <c r="Y280" i="1" s="1"/>
  <c r="Z280" i="1" s="1"/>
  <c r="AQ135" i="1"/>
  <c r="AO135" i="1"/>
  <c r="AP136" i="1"/>
  <c r="BJ207" i="1" l="1"/>
  <c r="CB207" i="1"/>
  <c r="BI208" i="1"/>
  <c r="CC207" i="1"/>
  <c r="CD207" i="1" s="1"/>
  <c r="BM207" i="1"/>
  <c r="BN207" i="1" s="1"/>
  <c r="G89" i="4"/>
  <c r="H88" i="4"/>
  <c r="F88" i="4"/>
  <c r="S285" i="1"/>
  <c r="T285" i="1" s="1"/>
  <c r="U285" i="1" s="1"/>
  <c r="V285" i="1" s="1"/>
  <c r="W285" i="1" s="1"/>
  <c r="X285" i="1" s="1"/>
  <c r="Y285" i="1" s="1"/>
  <c r="Z285" i="1" s="1"/>
  <c r="S284" i="1"/>
  <c r="T284" i="1" s="1"/>
  <c r="U284" i="1" s="1"/>
  <c r="V284" i="1" s="1"/>
  <c r="W284" i="1" s="1"/>
  <c r="X284" i="1" s="1"/>
  <c r="Y284" i="1" s="1"/>
  <c r="Z284" i="1" s="1"/>
  <c r="AP137" i="1"/>
  <c r="AO136" i="1"/>
  <c r="BJ208" i="1" l="1"/>
  <c r="CB208" i="1"/>
  <c r="BI209" i="1"/>
  <c r="CE208" i="1"/>
  <c r="CF208" i="1" s="1"/>
  <c r="BK208" i="1"/>
  <c r="BL208" i="1" s="1"/>
  <c r="G90" i="4"/>
  <c r="F89" i="4"/>
  <c r="S289" i="1"/>
  <c r="T289" i="1" s="1"/>
  <c r="U289" i="1" s="1"/>
  <c r="V289" i="1" s="1"/>
  <c r="W289" i="1" s="1"/>
  <c r="X289" i="1" s="1"/>
  <c r="Y289" i="1" s="1"/>
  <c r="Z289" i="1" s="1"/>
  <c r="S288" i="1"/>
  <c r="T288" i="1" s="1"/>
  <c r="U288" i="1" s="1"/>
  <c r="V288" i="1" s="1"/>
  <c r="W288" i="1" s="1"/>
  <c r="X288" i="1" s="1"/>
  <c r="Y288" i="1" s="1"/>
  <c r="Z288" i="1" s="1"/>
  <c r="AQ137" i="1"/>
  <c r="AP138" i="1"/>
  <c r="AO137" i="1"/>
  <c r="BJ209" i="1" l="1"/>
  <c r="CB209" i="1"/>
  <c r="BI210" i="1"/>
  <c r="CC209" i="1"/>
  <c r="CD209" i="1" s="1"/>
  <c r="H90" i="4"/>
  <c r="G91" i="4"/>
  <c r="F90" i="4"/>
  <c r="S292" i="1"/>
  <c r="T292" i="1" s="1"/>
  <c r="U292" i="1" s="1"/>
  <c r="V292" i="1" s="1"/>
  <c r="W292" i="1" s="1"/>
  <c r="X292" i="1" s="1"/>
  <c r="Y292" i="1" s="1"/>
  <c r="Z292" i="1" s="1"/>
  <c r="S293" i="1"/>
  <c r="T293" i="1" s="1"/>
  <c r="U293" i="1" s="1"/>
  <c r="V293" i="1" s="1"/>
  <c r="W293" i="1" s="1"/>
  <c r="X293" i="1" s="1"/>
  <c r="Y293" i="1" s="1"/>
  <c r="Z293" i="1" s="1"/>
  <c r="AO138" i="1"/>
  <c r="AP139" i="1"/>
  <c r="BJ210" i="1" l="1"/>
  <c r="CB210" i="1"/>
  <c r="BI211" i="1"/>
  <c r="BK210" i="1"/>
  <c r="BL210" i="1" s="1"/>
  <c r="F91" i="4"/>
  <c r="G92" i="4"/>
  <c r="S296" i="1"/>
  <c r="T296" i="1" s="1"/>
  <c r="U296" i="1" s="1"/>
  <c r="V296" i="1" s="1"/>
  <c r="W296" i="1" s="1"/>
  <c r="X296" i="1" s="1"/>
  <c r="Y296" i="1" s="1"/>
  <c r="Z296" i="1" s="1"/>
  <c r="S297" i="1"/>
  <c r="T297" i="1" s="1"/>
  <c r="U297" i="1" s="1"/>
  <c r="V297" i="1" s="1"/>
  <c r="W297" i="1" s="1"/>
  <c r="X297" i="1" s="1"/>
  <c r="Y297" i="1" s="1"/>
  <c r="Z297" i="1" s="1"/>
  <c r="AO139" i="1"/>
  <c r="AQ139" i="1"/>
  <c r="AP140" i="1"/>
  <c r="BJ211" i="1" l="1"/>
  <c r="CB211" i="1"/>
  <c r="BI212" i="1"/>
  <c r="CC211" i="1"/>
  <c r="CD211" i="1" s="1"/>
  <c r="BM211" i="1"/>
  <c r="BN211" i="1" s="1"/>
  <c r="G93" i="4"/>
  <c r="H92" i="4"/>
  <c r="F92" i="4"/>
  <c r="S304" i="1"/>
  <c r="T304" i="1" s="1"/>
  <c r="U304" i="1" s="1"/>
  <c r="V304" i="1" s="1"/>
  <c r="W304" i="1" s="1"/>
  <c r="X304" i="1" s="1"/>
  <c r="Y304" i="1" s="1"/>
  <c r="Z304" i="1" s="1"/>
  <c r="S305" i="1"/>
  <c r="T305" i="1" s="1"/>
  <c r="U305" i="1" s="1"/>
  <c r="V305" i="1" s="1"/>
  <c r="W305" i="1" s="1"/>
  <c r="X305" i="1" s="1"/>
  <c r="Y305" i="1" s="1"/>
  <c r="Z305" i="1" s="1"/>
  <c r="S301" i="1"/>
  <c r="T301" i="1" s="1"/>
  <c r="U301" i="1" s="1"/>
  <c r="V301" i="1" s="1"/>
  <c r="W301" i="1" s="1"/>
  <c r="X301" i="1" s="1"/>
  <c r="Y301" i="1" s="1"/>
  <c r="Z301" i="1" s="1"/>
  <c r="S300" i="1"/>
  <c r="T300" i="1" s="1"/>
  <c r="U300" i="1" s="1"/>
  <c r="V300" i="1" s="1"/>
  <c r="W300" i="1" s="1"/>
  <c r="X300" i="1" s="1"/>
  <c r="Y300" i="1" s="1"/>
  <c r="Z300" i="1" s="1"/>
  <c r="AO140" i="1"/>
  <c r="AP141" i="1"/>
  <c r="BJ212" i="1" l="1"/>
  <c r="CB212" i="1"/>
  <c r="BI213" i="1"/>
  <c r="BK212" i="1"/>
  <c r="BL212" i="1" s="1"/>
  <c r="CE212" i="1"/>
  <c r="CF212" i="1" s="1"/>
  <c r="G94" i="4"/>
  <c r="F93" i="4"/>
  <c r="S308" i="1"/>
  <c r="T308" i="1" s="1"/>
  <c r="U308" i="1" s="1"/>
  <c r="V308" i="1" s="1"/>
  <c r="W308" i="1" s="1"/>
  <c r="X308" i="1" s="1"/>
  <c r="Y308" i="1" s="1"/>
  <c r="Z308" i="1" s="1"/>
  <c r="S309" i="1"/>
  <c r="T309" i="1" s="1"/>
  <c r="U309" i="1" s="1"/>
  <c r="V309" i="1" s="1"/>
  <c r="W309" i="1" s="1"/>
  <c r="X309" i="1" s="1"/>
  <c r="Y309" i="1" s="1"/>
  <c r="Z309" i="1" s="1"/>
  <c r="AQ141" i="1"/>
  <c r="AO141" i="1"/>
  <c r="AP142" i="1"/>
  <c r="BJ213" i="1" l="1"/>
  <c r="CB213" i="1"/>
  <c r="BI214" i="1"/>
  <c r="CC213" i="1"/>
  <c r="CD213" i="1" s="1"/>
  <c r="G95" i="4"/>
  <c r="H94" i="4"/>
  <c r="F94" i="4"/>
  <c r="S312" i="1"/>
  <c r="T312" i="1" s="1"/>
  <c r="U312" i="1" s="1"/>
  <c r="V312" i="1" s="1"/>
  <c r="W312" i="1" s="1"/>
  <c r="X312" i="1" s="1"/>
  <c r="Y312" i="1" s="1"/>
  <c r="Z312" i="1" s="1"/>
  <c r="S313" i="1"/>
  <c r="T313" i="1" s="1"/>
  <c r="U313" i="1" s="1"/>
  <c r="V313" i="1" s="1"/>
  <c r="W313" i="1" s="1"/>
  <c r="X313" i="1" s="1"/>
  <c r="Y313" i="1" s="1"/>
  <c r="Z313" i="1" s="1"/>
  <c r="AP143" i="1"/>
  <c r="AO142" i="1"/>
  <c r="BJ214" i="1" l="1"/>
  <c r="CB214" i="1"/>
  <c r="BI215" i="1"/>
  <c r="BK214" i="1"/>
  <c r="BL214" i="1" s="1"/>
  <c r="F95" i="4"/>
  <c r="G96" i="4"/>
  <c r="S317" i="1"/>
  <c r="T317" i="1" s="1"/>
  <c r="U317" i="1" s="1"/>
  <c r="V317" i="1" s="1"/>
  <c r="W317" i="1" s="1"/>
  <c r="X317" i="1" s="1"/>
  <c r="Y317" i="1" s="1"/>
  <c r="Z317" i="1" s="1"/>
  <c r="S316" i="1"/>
  <c r="T316" i="1" s="1"/>
  <c r="U316" i="1" s="1"/>
  <c r="V316" i="1" s="1"/>
  <c r="W316" i="1" s="1"/>
  <c r="X316" i="1" s="1"/>
  <c r="Y316" i="1" s="1"/>
  <c r="Z316" i="1" s="1"/>
  <c r="AP144" i="1"/>
  <c r="AQ143" i="1"/>
  <c r="AO143" i="1"/>
  <c r="BJ215" i="1" l="1"/>
  <c r="CB215" i="1"/>
  <c r="BI216" i="1"/>
  <c r="BM215" i="1"/>
  <c r="BN215" i="1" s="1"/>
  <c r="CC215" i="1"/>
  <c r="CD215" i="1" s="1"/>
  <c r="H96" i="4"/>
  <c r="G97" i="4"/>
  <c r="F96" i="4"/>
  <c r="S320" i="1"/>
  <c r="T320" i="1" s="1"/>
  <c r="U320" i="1" s="1"/>
  <c r="V320" i="1" s="1"/>
  <c r="W320" i="1" s="1"/>
  <c r="X320" i="1" s="1"/>
  <c r="Y320" i="1" s="1"/>
  <c r="Z320" i="1" s="1"/>
  <c r="S321" i="1"/>
  <c r="T321" i="1" s="1"/>
  <c r="U321" i="1" s="1"/>
  <c r="V321" i="1" s="1"/>
  <c r="W321" i="1" s="1"/>
  <c r="X321" i="1" s="1"/>
  <c r="Y321" i="1" s="1"/>
  <c r="Z321" i="1" s="1"/>
  <c r="AP145" i="1"/>
  <c r="AO144" i="1"/>
  <c r="BJ216" i="1" l="1"/>
  <c r="CB216" i="1"/>
  <c r="BI217" i="1"/>
  <c r="CE216" i="1"/>
  <c r="CF216" i="1" s="1"/>
  <c r="BK216" i="1"/>
  <c r="BL216" i="1" s="1"/>
  <c r="F97" i="4"/>
  <c r="G98" i="4"/>
  <c r="S324" i="1"/>
  <c r="T324" i="1" s="1"/>
  <c r="U324" i="1" s="1"/>
  <c r="V324" i="1" s="1"/>
  <c r="W324" i="1" s="1"/>
  <c r="X324" i="1" s="1"/>
  <c r="Y324" i="1" s="1"/>
  <c r="Z324" i="1" s="1"/>
  <c r="S325" i="1"/>
  <c r="T325" i="1" s="1"/>
  <c r="U325" i="1" s="1"/>
  <c r="V325" i="1" s="1"/>
  <c r="W325" i="1" s="1"/>
  <c r="X325" i="1" s="1"/>
  <c r="Y325" i="1" s="1"/>
  <c r="Z325" i="1" s="1"/>
  <c r="AQ145" i="1"/>
  <c r="AP146" i="1"/>
  <c r="AO145" i="1"/>
  <c r="BJ217" i="1" l="1"/>
  <c r="CB217" i="1"/>
  <c r="BI218" i="1"/>
  <c r="CC217" i="1"/>
  <c r="CD217" i="1" s="1"/>
  <c r="H98" i="4"/>
  <c r="G99" i="4"/>
  <c r="F98" i="4"/>
  <c r="S328" i="1"/>
  <c r="T328" i="1" s="1"/>
  <c r="U328" i="1" s="1"/>
  <c r="V328" i="1" s="1"/>
  <c r="W328" i="1" s="1"/>
  <c r="X328" i="1" s="1"/>
  <c r="Y328" i="1" s="1"/>
  <c r="Z328" i="1" s="1"/>
  <c r="S329" i="1"/>
  <c r="T329" i="1" s="1"/>
  <c r="U329" i="1" s="1"/>
  <c r="V329" i="1" s="1"/>
  <c r="W329" i="1" s="1"/>
  <c r="X329" i="1" s="1"/>
  <c r="Y329" i="1" s="1"/>
  <c r="Z329" i="1" s="1"/>
  <c r="AO146" i="1"/>
  <c r="AP147" i="1"/>
  <c r="BJ218" i="1" l="1"/>
  <c r="CB218" i="1"/>
  <c r="BI219" i="1"/>
  <c r="BK218" i="1"/>
  <c r="BL218" i="1" s="1"/>
  <c r="G100" i="4"/>
  <c r="F99" i="4"/>
  <c r="S332" i="1"/>
  <c r="T332" i="1" s="1"/>
  <c r="U332" i="1" s="1"/>
  <c r="V332" i="1" s="1"/>
  <c r="W332" i="1" s="1"/>
  <c r="X332" i="1" s="1"/>
  <c r="Y332" i="1" s="1"/>
  <c r="Z332" i="1" s="1"/>
  <c r="S333" i="1"/>
  <c r="T333" i="1" s="1"/>
  <c r="U333" i="1" s="1"/>
  <c r="V333" i="1" s="1"/>
  <c r="W333" i="1" s="1"/>
  <c r="X333" i="1" s="1"/>
  <c r="Y333" i="1" s="1"/>
  <c r="Z333" i="1" s="1"/>
  <c r="AP148" i="1"/>
  <c r="AO147" i="1"/>
  <c r="AQ147" i="1"/>
  <c r="BJ219" i="1" l="1"/>
  <c r="CB219" i="1"/>
  <c r="BI220" i="1"/>
  <c r="CC219" i="1"/>
  <c r="CD219" i="1" s="1"/>
  <c r="BM219" i="1"/>
  <c r="BN219" i="1" s="1"/>
  <c r="G101" i="4"/>
  <c r="H100" i="4"/>
  <c r="F100" i="4"/>
  <c r="S336" i="1"/>
  <c r="T336" i="1" s="1"/>
  <c r="U336" i="1" s="1"/>
  <c r="V336" i="1" s="1"/>
  <c r="W336" i="1" s="1"/>
  <c r="X336" i="1" s="1"/>
  <c r="Y336" i="1" s="1"/>
  <c r="Z336" i="1" s="1"/>
  <c r="S337" i="1"/>
  <c r="T337" i="1" s="1"/>
  <c r="U337" i="1" s="1"/>
  <c r="V337" i="1" s="1"/>
  <c r="W337" i="1" s="1"/>
  <c r="X337" i="1" s="1"/>
  <c r="Y337" i="1" s="1"/>
  <c r="Z337" i="1" s="1"/>
  <c r="AO148" i="1"/>
  <c r="AP149" i="1"/>
  <c r="BJ220" i="1" l="1"/>
  <c r="CB220" i="1"/>
  <c r="BI221" i="1"/>
  <c r="CE220" i="1"/>
  <c r="CF220" i="1" s="1"/>
  <c r="BK220" i="1"/>
  <c r="BL220" i="1" s="1"/>
  <c r="F101" i="4"/>
  <c r="G102" i="4"/>
  <c r="S340" i="1"/>
  <c r="T340" i="1" s="1"/>
  <c r="U340" i="1" s="1"/>
  <c r="V340" i="1" s="1"/>
  <c r="W340" i="1" s="1"/>
  <c r="X340" i="1" s="1"/>
  <c r="Y340" i="1" s="1"/>
  <c r="Z340" i="1" s="1"/>
  <c r="S341" i="1"/>
  <c r="T341" i="1" s="1"/>
  <c r="U341" i="1" s="1"/>
  <c r="V341" i="1" s="1"/>
  <c r="W341" i="1" s="1"/>
  <c r="X341" i="1" s="1"/>
  <c r="Y341" i="1" s="1"/>
  <c r="Z341" i="1" s="1"/>
  <c r="AQ1254" i="1"/>
  <c r="AQ149" i="1"/>
  <c r="AO149" i="1"/>
  <c r="AP150" i="1"/>
  <c r="BJ221" i="1" l="1"/>
  <c r="CB221" i="1"/>
  <c r="BI222" i="1"/>
  <c r="CC221" i="1"/>
  <c r="CD221" i="1" s="1"/>
  <c r="G103" i="4"/>
  <c r="H102" i="4"/>
  <c r="F102" i="4"/>
  <c r="S345" i="1"/>
  <c r="T345" i="1" s="1"/>
  <c r="U345" i="1" s="1"/>
  <c r="V345" i="1" s="1"/>
  <c r="W345" i="1" s="1"/>
  <c r="X345" i="1" s="1"/>
  <c r="Y345" i="1" s="1"/>
  <c r="Z345" i="1" s="1"/>
  <c r="S344" i="1"/>
  <c r="T344" i="1" s="1"/>
  <c r="U344" i="1" s="1"/>
  <c r="V344" i="1" s="1"/>
  <c r="W344" i="1" s="1"/>
  <c r="X344" i="1" s="1"/>
  <c r="Y344" i="1" s="1"/>
  <c r="Z344" i="1" s="1"/>
  <c r="AQ1256" i="1"/>
  <c r="AQ1258" i="1" s="1"/>
  <c r="AQ1260" i="1" s="1"/>
  <c r="AQ1262" i="1" s="1"/>
  <c r="AQ1264" i="1" s="1"/>
  <c r="AQ1266" i="1" s="1"/>
  <c r="AQ1268" i="1" s="1"/>
  <c r="AQ1270" i="1" s="1"/>
  <c r="AQ1272" i="1" s="1"/>
  <c r="AQ1274" i="1" s="1"/>
  <c r="AQ1276" i="1" s="1"/>
  <c r="AQ1278" i="1" s="1"/>
  <c r="AQ1280" i="1" s="1"/>
  <c r="AQ1282" i="1" s="1"/>
  <c r="AQ1284" i="1" s="1"/>
  <c r="AQ1286" i="1" s="1"/>
  <c r="AQ1288" i="1" s="1"/>
  <c r="AQ1290" i="1" s="1"/>
  <c r="AQ1292" i="1" s="1"/>
  <c r="AQ1294" i="1" s="1"/>
  <c r="AQ1296" i="1" s="1"/>
  <c r="AQ1298" i="1" s="1"/>
  <c r="AQ1300" i="1" s="1"/>
  <c r="AQ1302" i="1" s="1"/>
  <c r="AQ1304" i="1" s="1"/>
  <c r="AQ1306" i="1" s="1"/>
  <c r="AQ1308" i="1" s="1"/>
  <c r="AQ1310" i="1" s="1"/>
  <c r="AQ1312" i="1" s="1"/>
  <c r="AQ1314" i="1" s="1"/>
  <c r="AQ1316" i="1" s="1"/>
  <c r="AQ1318" i="1" s="1"/>
  <c r="AQ1320" i="1" s="1"/>
  <c r="AQ1322" i="1" s="1"/>
  <c r="AQ1324" i="1" s="1"/>
  <c r="AQ1326" i="1" s="1"/>
  <c r="AQ1328" i="1" s="1"/>
  <c r="AQ1330" i="1" s="1"/>
  <c r="AQ1332" i="1" s="1"/>
  <c r="AQ1334" i="1" s="1"/>
  <c r="AQ1336" i="1" s="1"/>
  <c r="AQ1338" i="1" s="1"/>
  <c r="AQ1340" i="1" s="1"/>
  <c r="AQ1342" i="1" s="1"/>
  <c r="AQ1344" i="1" s="1"/>
  <c r="AQ1346" i="1" s="1"/>
  <c r="AQ1348" i="1" s="1"/>
  <c r="AQ1350" i="1" s="1"/>
  <c r="AQ1352" i="1" s="1"/>
  <c r="AQ1354" i="1" s="1"/>
  <c r="AQ1356" i="1" s="1"/>
  <c r="AQ1358" i="1" s="1"/>
  <c r="AQ1360" i="1" s="1"/>
  <c r="AQ1362" i="1" s="1"/>
  <c r="AQ1364" i="1" s="1"/>
  <c r="AQ1366" i="1" s="1"/>
  <c r="AQ1368" i="1" s="1"/>
  <c r="AQ1370" i="1" s="1"/>
  <c r="AQ1372" i="1" s="1"/>
  <c r="AQ1374" i="1" s="1"/>
  <c r="AQ1376" i="1" s="1"/>
  <c r="AQ1378" i="1" s="1"/>
  <c r="AQ1380" i="1" s="1"/>
  <c r="AS1254" i="1"/>
  <c r="AP151" i="1"/>
  <c r="AO150" i="1"/>
  <c r="BJ222" i="1" l="1"/>
  <c r="CB222" i="1"/>
  <c r="BI223" i="1"/>
  <c r="BK222" i="1"/>
  <c r="BL222" i="1" s="1"/>
  <c r="G104" i="4"/>
  <c r="F103" i="4"/>
  <c r="S349" i="1"/>
  <c r="T349" i="1" s="1"/>
  <c r="U349" i="1" s="1"/>
  <c r="V349" i="1" s="1"/>
  <c r="W349" i="1" s="1"/>
  <c r="X349" i="1" s="1"/>
  <c r="Y349" i="1" s="1"/>
  <c r="Z349" i="1" s="1"/>
  <c r="S348" i="1"/>
  <c r="T348" i="1" s="1"/>
  <c r="U348" i="1" s="1"/>
  <c r="V348" i="1" s="1"/>
  <c r="W348" i="1" s="1"/>
  <c r="X348" i="1" s="1"/>
  <c r="Y348" i="1" s="1"/>
  <c r="Z348" i="1" s="1"/>
  <c r="AS1256" i="1"/>
  <c r="AO151" i="1"/>
  <c r="AP152" i="1"/>
  <c r="AQ151" i="1"/>
  <c r="BJ223" i="1" l="1"/>
  <c r="CB223" i="1"/>
  <c r="BI224" i="1"/>
  <c r="CC223" i="1"/>
  <c r="CD223" i="1" s="1"/>
  <c r="BM223" i="1"/>
  <c r="BN223" i="1" s="1"/>
  <c r="H104" i="4"/>
  <c r="G105" i="4"/>
  <c r="F104" i="4"/>
  <c r="S352" i="1"/>
  <c r="T352" i="1" s="1"/>
  <c r="U352" i="1" s="1"/>
  <c r="V352" i="1" s="1"/>
  <c r="W352" i="1" s="1"/>
  <c r="X352" i="1" s="1"/>
  <c r="Y352" i="1" s="1"/>
  <c r="Z352" i="1" s="1"/>
  <c r="S353" i="1"/>
  <c r="T353" i="1" s="1"/>
  <c r="U353" i="1" s="1"/>
  <c r="V353" i="1" s="1"/>
  <c r="W353" i="1" s="1"/>
  <c r="X353" i="1" s="1"/>
  <c r="Y353" i="1" s="1"/>
  <c r="Z353" i="1" s="1"/>
  <c r="AP153" i="1"/>
  <c r="AO152" i="1"/>
  <c r="BJ224" i="1" l="1"/>
  <c r="CB224" i="1"/>
  <c r="BI225" i="1"/>
  <c r="BK224" i="1"/>
  <c r="BL224" i="1" s="1"/>
  <c r="CE224" i="1"/>
  <c r="CF224" i="1" s="1"/>
  <c r="F105" i="4"/>
  <c r="G106" i="4"/>
  <c r="S356" i="1"/>
  <c r="T356" i="1" s="1"/>
  <c r="U356" i="1" s="1"/>
  <c r="V356" i="1" s="1"/>
  <c r="W356" i="1" s="1"/>
  <c r="X356" i="1" s="1"/>
  <c r="Y356" i="1" s="1"/>
  <c r="Z356" i="1" s="1"/>
  <c r="S357" i="1"/>
  <c r="T357" i="1" s="1"/>
  <c r="U357" i="1" s="1"/>
  <c r="V357" i="1" s="1"/>
  <c r="W357" i="1" s="1"/>
  <c r="X357" i="1" s="1"/>
  <c r="Y357" i="1" s="1"/>
  <c r="Z357" i="1" s="1"/>
  <c r="AO153" i="1"/>
  <c r="AQ153" i="1"/>
  <c r="AP154" i="1"/>
  <c r="BJ225" i="1" l="1"/>
  <c r="CB225" i="1"/>
  <c r="BI226" i="1"/>
  <c r="CC225" i="1"/>
  <c r="CD225" i="1" s="1"/>
  <c r="G107" i="4"/>
  <c r="H106" i="4"/>
  <c r="F106" i="4"/>
  <c r="S360" i="1"/>
  <c r="T360" i="1" s="1"/>
  <c r="U360" i="1" s="1"/>
  <c r="V360" i="1" s="1"/>
  <c r="W360" i="1" s="1"/>
  <c r="X360" i="1" s="1"/>
  <c r="Y360" i="1" s="1"/>
  <c r="Z360" i="1" s="1"/>
  <c r="S361" i="1"/>
  <c r="T361" i="1" s="1"/>
  <c r="U361" i="1" s="1"/>
  <c r="V361" i="1" s="1"/>
  <c r="W361" i="1" s="1"/>
  <c r="X361" i="1" s="1"/>
  <c r="Y361" i="1" s="1"/>
  <c r="Z361" i="1" s="1"/>
  <c r="AP155" i="1"/>
  <c r="AO154" i="1"/>
  <c r="BJ226" i="1" l="1"/>
  <c r="CB226" i="1"/>
  <c r="BI227" i="1"/>
  <c r="BK226" i="1"/>
  <c r="BL226" i="1" s="1"/>
  <c r="G108" i="4"/>
  <c r="F107" i="4"/>
  <c r="S365" i="1"/>
  <c r="T365" i="1" s="1"/>
  <c r="U365" i="1" s="1"/>
  <c r="V365" i="1" s="1"/>
  <c r="W365" i="1" s="1"/>
  <c r="X365" i="1" s="1"/>
  <c r="Y365" i="1" s="1"/>
  <c r="Z365" i="1" s="1"/>
  <c r="S364" i="1"/>
  <c r="T364" i="1" s="1"/>
  <c r="U364" i="1" s="1"/>
  <c r="V364" i="1" s="1"/>
  <c r="W364" i="1" s="1"/>
  <c r="X364" i="1" s="1"/>
  <c r="Y364" i="1" s="1"/>
  <c r="Z364" i="1" s="1"/>
  <c r="AP156" i="1"/>
  <c r="AO155" i="1"/>
  <c r="AQ155" i="1"/>
  <c r="BJ227" i="1" l="1"/>
  <c r="CB227" i="1"/>
  <c r="BI228" i="1"/>
  <c r="CC227" i="1"/>
  <c r="CD227" i="1" s="1"/>
  <c r="BM227" i="1"/>
  <c r="BN227" i="1" s="1"/>
  <c r="H108" i="4"/>
  <c r="G109" i="4"/>
  <c r="F108" i="4"/>
  <c r="S369" i="1"/>
  <c r="T369" i="1" s="1"/>
  <c r="U369" i="1" s="1"/>
  <c r="V369" i="1" s="1"/>
  <c r="W369" i="1" s="1"/>
  <c r="X369" i="1" s="1"/>
  <c r="Y369" i="1" s="1"/>
  <c r="Z369" i="1" s="1"/>
  <c r="S368" i="1"/>
  <c r="T368" i="1" s="1"/>
  <c r="U368" i="1" s="1"/>
  <c r="V368" i="1" s="1"/>
  <c r="W368" i="1" s="1"/>
  <c r="X368" i="1" s="1"/>
  <c r="Y368" i="1" s="1"/>
  <c r="Z368" i="1" s="1"/>
  <c r="AP157" i="1"/>
  <c r="AO156" i="1"/>
  <c r="BJ228" i="1" l="1"/>
  <c r="CB228" i="1"/>
  <c r="BI229" i="1"/>
  <c r="CE228" i="1"/>
  <c r="CF228" i="1" s="1"/>
  <c r="BK228" i="1"/>
  <c r="BL228" i="1" s="1"/>
  <c r="F109" i="4"/>
  <c r="G110" i="4"/>
  <c r="S373" i="1"/>
  <c r="T373" i="1" s="1"/>
  <c r="U373" i="1" s="1"/>
  <c r="V373" i="1" s="1"/>
  <c r="W373" i="1" s="1"/>
  <c r="X373" i="1" s="1"/>
  <c r="Y373" i="1" s="1"/>
  <c r="Z373" i="1" s="1"/>
  <c r="S372" i="1"/>
  <c r="T372" i="1" s="1"/>
  <c r="U372" i="1" s="1"/>
  <c r="V372" i="1" s="1"/>
  <c r="W372" i="1" s="1"/>
  <c r="X372" i="1" s="1"/>
  <c r="Y372" i="1" s="1"/>
  <c r="Z372" i="1" s="1"/>
  <c r="AQ157" i="1"/>
  <c r="AP158" i="1"/>
  <c r="AO157" i="1"/>
  <c r="BJ229" i="1" l="1"/>
  <c r="CB229" i="1"/>
  <c r="BI230" i="1"/>
  <c r="CC229" i="1"/>
  <c r="CD229" i="1" s="1"/>
  <c r="G111" i="4"/>
  <c r="H110" i="4"/>
  <c r="F110" i="4"/>
  <c r="S376" i="1"/>
  <c r="T376" i="1" s="1"/>
  <c r="U376" i="1" s="1"/>
  <c r="V376" i="1" s="1"/>
  <c r="W376" i="1" s="1"/>
  <c r="X376" i="1" s="1"/>
  <c r="Y376" i="1" s="1"/>
  <c r="Z376" i="1" s="1"/>
  <c r="S377" i="1"/>
  <c r="T377" i="1" s="1"/>
  <c r="U377" i="1" s="1"/>
  <c r="V377" i="1" s="1"/>
  <c r="W377" i="1" s="1"/>
  <c r="X377" i="1" s="1"/>
  <c r="Y377" i="1" s="1"/>
  <c r="Z377" i="1" s="1"/>
  <c r="AO158" i="1"/>
  <c r="AP159" i="1"/>
  <c r="BJ230" i="1" l="1"/>
  <c r="CB230" i="1"/>
  <c r="BI231" i="1"/>
  <c r="BK230" i="1"/>
  <c r="BL230" i="1" s="1"/>
  <c r="G112" i="4"/>
  <c r="F111" i="4"/>
  <c r="S381" i="1"/>
  <c r="T381" i="1" s="1"/>
  <c r="U381" i="1" s="1"/>
  <c r="V381" i="1" s="1"/>
  <c r="W381" i="1" s="1"/>
  <c r="X381" i="1" s="1"/>
  <c r="Y381" i="1" s="1"/>
  <c r="Z381" i="1" s="1"/>
  <c r="S380" i="1"/>
  <c r="T380" i="1" s="1"/>
  <c r="U380" i="1" s="1"/>
  <c r="V380" i="1" s="1"/>
  <c r="W380" i="1" s="1"/>
  <c r="X380" i="1" s="1"/>
  <c r="Y380" i="1" s="1"/>
  <c r="Z380" i="1" s="1"/>
  <c r="AP160" i="1"/>
  <c r="AQ159" i="1"/>
  <c r="AO159" i="1"/>
  <c r="BJ231" i="1" l="1"/>
  <c r="CB231" i="1"/>
  <c r="BI232" i="1"/>
  <c r="BM231" i="1"/>
  <c r="BN231" i="1" s="1"/>
  <c r="CC231" i="1"/>
  <c r="CD231" i="1" s="1"/>
  <c r="G113" i="4"/>
  <c r="H112" i="4"/>
  <c r="F112" i="4"/>
  <c r="S384" i="1"/>
  <c r="T384" i="1" s="1"/>
  <c r="U384" i="1" s="1"/>
  <c r="V384" i="1" s="1"/>
  <c r="W384" i="1" s="1"/>
  <c r="X384" i="1" s="1"/>
  <c r="Y384" i="1" s="1"/>
  <c r="Z384" i="1" s="1"/>
  <c r="S385" i="1"/>
  <c r="T385" i="1" s="1"/>
  <c r="U385" i="1" s="1"/>
  <c r="V385" i="1" s="1"/>
  <c r="W385" i="1" s="1"/>
  <c r="X385" i="1" s="1"/>
  <c r="Y385" i="1" s="1"/>
  <c r="Z385" i="1" s="1"/>
  <c r="AP161" i="1"/>
  <c r="AO160" i="1"/>
  <c r="BJ232" i="1" l="1"/>
  <c r="CB232" i="1"/>
  <c r="BI233" i="1"/>
  <c r="CE232" i="1"/>
  <c r="CF232" i="1" s="1"/>
  <c r="BK232" i="1"/>
  <c r="BL232" i="1" s="1"/>
  <c r="F113" i="4"/>
  <c r="G114" i="4"/>
  <c r="S388" i="1"/>
  <c r="T388" i="1" s="1"/>
  <c r="U388" i="1" s="1"/>
  <c r="V388" i="1" s="1"/>
  <c r="W388" i="1" s="1"/>
  <c r="X388" i="1" s="1"/>
  <c r="Y388" i="1" s="1"/>
  <c r="Z388" i="1" s="1"/>
  <c r="S389" i="1"/>
  <c r="T389" i="1" s="1"/>
  <c r="U389" i="1" s="1"/>
  <c r="V389" i="1" s="1"/>
  <c r="W389" i="1" s="1"/>
  <c r="X389" i="1" s="1"/>
  <c r="Y389" i="1" s="1"/>
  <c r="Z389" i="1" s="1"/>
  <c r="AQ161" i="1"/>
  <c r="AO161" i="1"/>
  <c r="AP162" i="1"/>
  <c r="BJ233" i="1" l="1"/>
  <c r="CB233" i="1"/>
  <c r="BI234" i="1"/>
  <c r="CC233" i="1"/>
  <c r="CD233" i="1" s="1"/>
  <c r="H114" i="4"/>
  <c r="G115" i="4"/>
  <c r="F114" i="4"/>
  <c r="S392" i="1"/>
  <c r="T392" i="1" s="1"/>
  <c r="U392" i="1" s="1"/>
  <c r="V392" i="1" s="1"/>
  <c r="W392" i="1" s="1"/>
  <c r="X392" i="1" s="1"/>
  <c r="Y392" i="1" s="1"/>
  <c r="Z392" i="1" s="1"/>
  <c r="S393" i="1"/>
  <c r="T393" i="1" s="1"/>
  <c r="U393" i="1" s="1"/>
  <c r="V393" i="1" s="1"/>
  <c r="W393" i="1" s="1"/>
  <c r="X393" i="1" s="1"/>
  <c r="Y393" i="1" s="1"/>
  <c r="Z393" i="1" s="1"/>
  <c r="AP163" i="1"/>
  <c r="AO162" i="1"/>
  <c r="BJ234" i="1" l="1"/>
  <c r="CB234" i="1"/>
  <c r="BI235" i="1"/>
  <c r="BK234" i="1"/>
  <c r="BL234" i="1" s="1"/>
  <c r="G116" i="4"/>
  <c r="F115" i="4"/>
  <c r="S396" i="1"/>
  <c r="T396" i="1" s="1"/>
  <c r="U396" i="1" s="1"/>
  <c r="V396" i="1" s="1"/>
  <c r="W396" i="1" s="1"/>
  <c r="X396" i="1" s="1"/>
  <c r="Y396" i="1" s="1"/>
  <c r="Z396" i="1" s="1"/>
  <c r="S397" i="1"/>
  <c r="T397" i="1" s="1"/>
  <c r="U397" i="1" s="1"/>
  <c r="V397" i="1" s="1"/>
  <c r="W397" i="1" s="1"/>
  <c r="X397" i="1" s="1"/>
  <c r="Y397" i="1" s="1"/>
  <c r="Z397" i="1" s="1"/>
  <c r="AQ163" i="1"/>
  <c r="AP164" i="1"/>
  <c r="AO163" i="1"/>
  <c r="BJ235" i="1" l="1"/>
  <c r="CB235" i="1"/>
  <c r="BI236" i="1"/>
  <c r="BM235" i="1"/>
  <c r="BN235" i="1" s="1"/>
  <c r="CC235" i="1"/>
  <c r="CD235" i="1" s="1"/>
  <c r="G117" i="4"/>
  <c r="H116" i="4"/>
  <c r="F116" i="4"/>
  <c r="S400" i="1"/>
  <c r="T400" i="1" s="1"/>
  <c r="U400" i="1" s="1"/>
  <c r="V400" i="1" s="1"/>
  <c r="W400" i="1" s="1"/>
  <c r="X400" i="1" s="1"/>
  <c r="Y400" i="1" s="1"/>
  <c r="Z400" i="1" s="1"/>
  <c r="S401" i="1"/>
  <c r="T401" i="1" s="1"/>
  <c r="U401" i="1" s="1"/>
  <c r="V401" i="1" s="1"/>
  <c r="W401" i="1" s="1"/>
  <c r="X401" i="1" s="1"/>
  <c r="Y401" i="1" s="1"/>
  <c r="Z401" i="1" s="1"/>
  <c r="AP165" i="1"/>
  <c r="AO164" i="1"/>
  <c r="BJ236" i="1" l="1"/>
  <c r="CB236" i="1"/>
  <c r="BI237" i="1"/>
  <c r="CE236" i="1"/>
  <c r="CF236" i="1" s="1"/>
  <c r="BK236" i="1"/>
  <c r="BL236" i="1" s="1"/>
  <c r="F117" i="4"/>
  <c r="G118" i="4"/>
  <c r="S405" i="1"/>
  <c r="T405" i="1" s="1"/>
  <c r="U405" i="1" s="1"/>
  <c r="V405" i="1" s="1"/>
  <c r="W405" i="1" s="1"/>
  <c r="X405" i="1" s="1"/>
  <c r="Y405" i="1" s="1"/>
  <c r="Z405" i="1" s="1"/>
  <c r="S404" i="1"/>
  <c r="T404" i="1" s="1"/>
  <c r="U404" i="1" s="1"/>
  <c r="V404" i="1" s="1"/>
  <c r="W404" i="1" s="1"/>
  <c r="X404" i="1" s="1"/>
  <c r="Y404" i="1" s="1"/>
  <c r="Z404" i="1" s="1"/>
  <c r="AQ165" i="1"/>
  <c r="AO165" i="1"/>
  <c r="AP166" i="1"/>
  <c r="BJ237" i="1" l="1"/>
  <c r="CB237" i="1"/>
  <c r="BI238" i="1"/>
  <c r="CC237" i="1"/>
  <c r="CD237" i="1" s="1"/>
  <c r="H118" i="4"/>
  <c r="G119" i="4"/>
  <c r="F118" i="4"/>
  <c r="S408" i="1"/>
  <c r="T408" i="1" s="1"/>
  <c r="U408" i="1" s="1"/>
  <c r="V408" i="1" s="1"/>
  <c r="W408" i="1" s="1"/>
  <c r="X408" i="1" s="1"/>
  <c r="Y408" i="1" s="1"/>
  <c r="Z408" i="1" s="1"/>
  <c r="S409" i="1"/>
  <c r="T409" i="1" s="1"/>
  <c r="U409" i="1" s="1"/>
  <c r="V409" i="1" s="1"/>
  <c r="W409" i="1" s="1"/>
  <c r="X409" i="1" s="1"/>
  <c r="Y409" i="1" s="1"/>
  <c r="Z409" i="1" s="1"/>
  <c r="AP167" i="1"/>
  <c r="AO166" i="1"/>
  <c r="BJ238" i="1" l="1"/>
  <c r="CB238" i="1"/>
  <c r="BI239" i="1"/>
  <c r="BK238" i="1"/>
  <c r="BL238" i="1" s="1"/>
  <c r="G120" i="4"/>
  <c r="F119" i="4"/>
  <c r="S412" i="1"/>
  <c r="T412" i="1" s="1"/>
  <c r="U412" i="1" s="1"/>
  <c r="V412" i="1" s="1"/>
  <c r="W412" i="1" s="1"/>
  <c r="X412" i="1" s="1"/>
  <c r="Y412" i="1" s="1"/>
  <c r="Z412" i="1" s="1"/>
  <c r="S413" i="1"/>
  <c r="T413" i="1" s="1"/>
  <c r="U413" i="1" s="1"/>
  <c r="V413" i="1" s="1"/>
  <c r="W413" i="1" s="1"/>
  <c r="X413" i="1" s="1"/>
  <c r="Y413" i="1" s="1"/>
  <c r="Z413" i="1" s="1"/>
  <c r="AQ167" i="1"/>
  <c r="AP168" i="1"/>
  <c r="AO167" i="1"/>
  <c r="BJ239" i="1" l="1"/>
  <c r="CB239" i="1"/>
  <c r="BI240" i="1"/>
  <c r="CC239" i="1"/>
  <c r="CD239" i="1" s="1"/>
  <c r="BM239" i="1"/>
  <c r="BN239" i="1" s="1"/>
  <c r="G121" i="4"/>
  <c r="H120" i="4"/>
  <c r="F120" i="4"/>
  <c r="S417" i="1"/>
  <c r="T417" i="1" s="1"/>
  <c r="U417" i="1" s="1"/>
  <c r="V417" i="1" s="1"/>
  <c r="W417" i="1" s="1"/>
  <c r="X417" i="1" s="1"/>
  <c r="Y417" i="1" s="1"/>
  <c r="Z417" i="1" s="1"/>
  <c r="S416" i="1"/>
  <c r="T416" i="1" s="1"/>
  <c r="U416" i="1" s="1"/>
  <c r="V416" i="1" s="1"/>
  <c r="W416" i="1" s="1"/>
  <c r="X416" i="1" s="1"/>
  <c r="Y416" i="1" s="1"/>
  <c r="Z416" i="1" s="1"/>
  <c r="AO168" i="1"/>
  <c r="AP169" i="1"/>
  <c r="BJ240" i="1" l="1"/>
  <c r="CB240" i="1"/>
  <c r="BI241" i="1"/>
  <c r="BK240" i="1"/>
  <c r="BL240" i="1" s="1"/>
  <c r="CE240" i="1"/>
  <c r="CF240" i="1" s="1"/>
  <c r="F121" i="4"/>
  <c r="G122" i="4"/>
  <c r="S421" i="1"/>
  <c r="T421" i="1" s="1"/>
  <c r="U421" i="1" s="1"/>
  <c r="V421" i="1" s="1"/>
  <c r="W421" i="1" s="1"/>
  <c r="X421" i="1" s="1"/>
  <c r="Y421" i="1" s="1"/>
  <c r="Z421" i="1" s="1"/>
  <c r="S420" i="1"/>
  <c r="T420" i="1" s="1"/>
  <c r="U420" i="1" s="1"/>
  <c r="V420" i="1" s="1"/>
  <c r="W420" i="1" s="1"/>
  <c r="X420" i="1" s="1"/>
  <c r="Y420" i="1" s="1"/>
  <c r="Z420" i="1" s="1"/>
  <c r="AQ169" i="1"/>
  <c r="AO169" i="1"/>
  <c r="AP170" i="1"/>
  <c r="BJ241" i="1" l="1"/>
  <c r="CB241" i="1"/>
  <c r="BI242" i="1"/>
  <c r="CC241" i="1"/>
  <c r="CD241" i="1" s="1"/>
  <c r="G123" i="4"/>
  <c r="H122" i="4"/>
  <c r="F122" i="4"/>
  <c r="S424" i="1"/>
  <c r="T424" i="1" s="1"/>
  <c r="U424" i="1" s="1"/>
  <c r="V424" i="1" s="1"/>
  <c r="W424" i="1" s="1"/>
  <c r="X424" i="1" s="1"/>
  <c r="Y424" i="1" s="1"/>
  <c r="Z424" i="1" s="1"/>
  <c r="S425" i="1"/>
  <c r="T425" i="1" s="1"/>
  <c r="U425" i="1" s="1"/>
  <c r="V425" i="1" s="1"/>
  <c r="W425" i="1" s="1"/>
  <c r="X425" i="1" s="1"/>
  <c r="Y425" i="1" s="1"/>
  <c r="Z425" i="1" s="1"/>
  <c r="AO170" i="1"/>
  <c r="AP171" i="1"/>
  <c r="BJ242" i="1" l="1"/>
  <c r="CB242" i="1"/>
  <c r="BI243" i="1"/>
  <c r="CB243" i="1" s="1"/>
  <c r="BK242" i="1"/>
  <c r="BL242" i="1" s="1"/>
  <c r="G124" i="4"/>
  <c r="F123" i="4"/>
  <c r="S428" i="1"/>
  <c r="T428" i="1" s="1"/>
  <c r="U428" i="1" s="1"/>
  <c r="V428" i="1" s="1"/>
  <c r="W428" i="1" s="1"/>
  <c r="X428" i="1" s="1"/>
  <c r="Y428" i="1" s="1"/>
  <c r="Z428" i="1" s="1"/>
  <c r="S429" i="1"/>
  <c r="T429" i="1" s="1"/>
  <c r="U429" i="1" s="1"/>
  <c r="V429" i="1" s="1"/>
  <c r="W429" i="1" s="1"/>
  <c r="X429" i="1" s="1"/>
  <c r="Y429" i="1" s="1"/>
  <c r="Z429" i="1" s="1"/>
  <c r="AO171" i="1"/>
  <c r="AQ171" i="1"/>
  <c r="AP172" i="1"/>
  <c r="BI244" i="1" l="1"/>
  <c r="CB244" i="1" s="1"/>
  <c r="BJ243" i="1"/>
  <c r="BM243" i="1"/>
  <c r="BN243" i="1" s="1"/>
  <c r="CC243" i="1"/>
  <c r="CD243" i="1" s="1"/>
  <c r="H124" i="4"/>
  <c r="G125" i="4"/>
  <c r="F124" i="4"/>
  <c r="S432" i="1"/>
  <c r="T432" i="1" s="1"/>
  <c r="U432" i="1" s="1"/>
  <c r="V432" i="1" s="1"/>
  <c r="W432" i="1" s="1"/>
  <c r="X432" i="1" s="1"/>
  <c r="Y432" i="1" s="1"/>
  <c r="Z432" i="1" s="1"/>
  <c r="S433" i="1"/>
  <c r="T433" i="1" s="1"/>
  <c r="U433" i="1" s="1"/>
  <c r="V433" i="1" s="1"/>
  <c r="W433" i="1" s="1"/>
  <c r="X433" i="1" s="1"/>
  <c r="Y433" i="1" s="1"/>
  <c r="Z433" i="1" s="1"/>
  <c r="AO172" i="1"/>
  <c r="AP173" i="1"/>
  <c r="BK244" i="1" l="1"/>
  <c r="BL244" i="1" s="1"/>
  <c r="BI245" i="1"/>
  <c r="BJ245" i="1" s="1"/>
  <c r="CE244" i="1"/>
  <c r="CF244" i="1" s="1"/>
  <c r="BJ244" i="1"/>
  <c r="F125" i="4"/>
  <c r="G126" i="4"/>
  <c r="S437" i="1"/>
  <c r="T437" i="1" s="1"/>
  <c r="U437" i="1" s="1"/>
  <c r="V437" i="1" s="1"/>
  <c r="W437" i="1" s="1"/>
  <c r="X437" i="1" s="1"/>
  <c r="Y437" i="1" s="1"/>
  <c r="Z437" i="1" s="1"/>
  <c r="S436" i="1"/>
  <c r="T436" i="1" s="1"/>
  <c r="U436" i="1" s="1"/>
  <c r="V436" i="1" s="1"/>
  <c r="W436" i="1" s="1"/>
  <c r="X436" i="1" s="1"/>
  <c r="Y436" i="1" s="1"/>
  <c r="Z436" i="1" s="1"/>
  <c r="AQ173" i="1"/>
  <c r="AP174" i="1"/>
  <c r="AO173" i="1"/>
  <c r="CB245" i="1" l="1"/>
  <c r="CC245" i="1"/>
  <c r="CD245" i="1" s="1"/>
  <c r="BI246" i="1"/>
  <c r="CB246" i="1" s="1"/>
  <c r="BI247" i="1"/>
  <c r="CB247" i="1" s="1"/>
  <c r="BJ246" i="1"/>
  <c r="G127" i="4"/>
  <c r="H126" i="4"/>
  <c r="F126" i="4"/>
  <c r="S440" i="1"/>
  <c r="T440" i="1" s="1"/>
  <c r="U440" i="1" s="1"/>
  <c r="V440" i="1" s="1"/>
  <c r="W440" i="1" s="1"/>
  <c r="X440" i="1" s="1"/>
  <c r="Y440" i="1" s="1"/>
  <c r="Z440" i="1" s="1"/>
  <c r="S441" i="1"/>
  <c r="T441" i="1" s="1"/>
  <c r="U441" i="1" s="1"/>
  <c r="V441" i="1" s="1"/>
  <c r="W441" i="1" s="1"/>
  <c r="X441" i="1" s="1"/>
  <c r="Y441" i="1" s="1"/>
  <c r="Z441" i="1" s="1"/>
  <c r="AO174" i="1"/>
  <c r="AP175" i="1"/>
  <c r="BK246" i="1" l="1"/>
  <c r="BL246" i="1" s="1"/>
  <c r="BM247" i="1"/>
  <c r="BN247" i="1" s="1"/>
  <c r="BI248" i="1"/>
  <c r="CB248" i="1" s="1"/>
  <c r="CC247" i="1"/>
  <c r="CD247" i="1" s="1"/>
  <c r="BJ247" i="1"/>
  <c r="G128" i="4"/>
  <c r="F127" i="4"/>
  <c r="S444" i="1"/>
  <c r="T444" i="1" s="1"/>
  <c r="U444" i="1" s="1"/>
  <c r="V444" i="1" s="1"/>
  <c r="W444" i="1" s="1"/>
  <c r="X444" i="1" s="1"/>
  <c r="Y444" i="1" s="1"/>
  <c r="Z444" i="1" s="1"/>
  <c r="S445" i="1"/>
  <c r="T445" i="1" s="1"/>
  <c r="U445" i="1" s="1"/>
  <c r="V445" i="1" s="1"/>
  <c r="W445" i="1" s="1"/>
  <c r="X445" i="1" s="1"/>
  <c r="Y445" i="1" s="1"/>
  <c r="Z445" i="1" s="1"/>
  <c r="AQ175" i="1"/>
  <c r="AP176" i="1"/>
  <c r="AO175" i="1"/>
  <c r="BI249" i="1" l="1"/>
  <c r="BJ249" i="1" s="1"/>
  <c r="BK248" i="1"/>
  <c r="BL248" i="1" s="1"/>
  <c r="BJ248" i="1"/>
  <c r="CE248" i="1"/>
  <c r="CF248" i="1" s="1"/>
  <c r="H128" i="4"/>
  <c r="G129" i="4"/>
  <c r="F128" i="4"/>
  <c r="S449" i="1"/>
  <c r="T449" i="1" s="1"/>
  <c r="U449" i="1" s="1"/>
  <c r="V449" i="1" s="1"/>
  <c r="W449" i="1" s="1"/>
  <c r="X449" i="1" s="1"/>
  <c r="Y449" i="1" s="1"/>
  <c r="Z449" i="1" s="1"/>
  <c r="S448" i="1"/>
  <c r="T448" i="1" s="1"/>
  <c r="U448" i="1" s="1"/>
  <c r="V448" i="1" s="1"/>
  <c r="W448" i="1" s="1"/>
  <c r="X448" i="1" s="1"/>
  <c r="Y448" i="1" s="1"/>
  <c r="Z448" i="1" s="1"/>
  <c r="AP177" i="1"/>
  <c r="AO176" i="1"/>
  <c r="CB249" i="1" l="1"/>
  <c r="CC249" i="1"/>
  <c r="CD249" i="1" s="1"/>
  <c r="BI250" i="1"/>
  <c r="BI251" i="1" s="1"/>
  <c r="CB251" i="1" s="1"/>
  <c r="BK250" i="1"/>
  <c r="BL250" i="1" s="1"/>
  <c r="CB250" i="1"/>
  <c r="CC251" i="1"/>
  <c r="CD251" i="1" s="1"/>
  <c r="F129" i="4"/>
  <c r="G130" i="4"/>
  <c r="S453" i="1"/>
  <c r="T453" i="1" s="1"/>
  <c r="U453" i="1" s="1"/>
  <c r="V453" i="1" s="1"/>
  <c r="W453" i="1" s="1"/>
  <c r="X453" i="1" s="1"/>
  <c r="Y453" i="1" s="1"/>
  <c r="Z453" i="1" s="1"/>
  <c r="S452" i="1"/>
  <c r="T452" i="1" s="1"/>
  <c r="U452" i="1" s="1"/>
  <c r="V452" i="1" s="1"/>
  <c r="W452" i="1" s="1"/>
  <c r="X452" i="1" s="1"/>
  <c r="Y452" i="1" s="1"/>
  <c r="Z452" i="1" s="1"/>
  <c r="AQ177" i="1"/>
  <c r="AP178" i="1"/>
  <c r="AO177" i="1"/>
  <c r="BJ251" i="1" l="1"/>
  <c r="BJ250" i="1"/>
  <c r="BI252" i="1"/>
  <c r="CB252" i="1" s="1"/>
  <c r="BM251" i="1"/>
  <c r="BN251" i="1" s="1"/>
  <c r="G131" i="4"/>
  <c r="H130" i="4"/>
  <c r="F130" i="4"/>
  <c r="S456" i="1"/>
  <c r="T456" i="1" s="1"/>
  <c r="U456" i="1" s="1"/>
  <c r="V456" i="1" s="1"/>
  <c r="W456" i="1" s="1"/>
  <c r="X456" i="1" s="1"/>
  <c r="Y456" i="1" s="1"/>
  <c r="Z456" i="1" s="1"/>
  <c r="S457" i="1"/>
  <c r="T457" i="1" s="1"/>
  <c r="U457" i="1" s="1"/>
  <c r="V457" i="1" s="1"/>
  <c r="W457" i="1" s="1"/>
  <c r="X457" i="1" s="1"/>
  <c r="Y457" i="1" s="1"/>
  <c r="Z457" i="1" s="1"/>
  <c r="AO178" i="1"/>
  <c r="AP179" i="1"/>
  <c r="BK252" i="1" l="1"/>
  <c r="BL252" i="1" s="1"/>
  <c r="BJ252" i="1"/>
  <c r="BI253" i="1"/>
  <c r="BJ253" i="1" s="1"/>
  <c r="CE252" i="1"/>
  <c r="CF252" i="1" s="1"/>
  <c r="CB253" i="1"/>
  <c r="BI254" i="1"/>
  <c r="CB254" i="1" s="1"/>
  <c r="CC253" i="1"/>
  <c r="CD253" i="1" s="1"/>
  <c r="G132" i="4"/>
  <c r="F131" i="4"/>
  <c r="S460" i="1"/>
  <c r="T460" i="1" s="1"/>
  <c r="U460" i="1" s="1"/>
  <c r="V460" i="1" s="1"/>
  <c r="W460" i="1" s="1"/>
  <c r="X460" i="1" s="1"/>
  <c r="Y460" i="1" s="1"/>
  <c r="Z460" i="1" s="1"/>
  <c r="S461" i="1"/>
  <c r="T461" i="1" s="1"/>
  <c r="U461" i="1" s="1"/>
  <c r="V461" i="1" s="1"/>
  <c r="W461" i="1" s="1"/>
  <c r="X461" i="1" s="1"/>
  <c r="Y461" i="1" s="1"/>
  <c r="Z461" i="1" s="1"/>
  <c r="AP180" i="1"/>
  <c r="AO179" i="1"/>
  <c r="AQ179" i="1"/>
  <c r="BK254" i="1" l="1"/>
  <c r="BL254" i="1" s="1"/>
  <c r="BJ254" i="1"/>
  <c r="BI255" i="1"/>
  <c r="CB255" i="1" s="1"/>
  <c r="G133" i="4"/>
  <c r="H132" i="4"/>
  <c r="F132" i="4"/>
  <c r="S465" i="1"/>
  <c r="T465" i="1" s="1"/>
  <c r="U465" i="1" s="1"/>
  <c r="V465" i="1" s="1"/>
  <c r="W465" i="1" s="1"/>
  <c r="X465" i="1" s="1"/>
  <c r="Y465" i="1" s="1"/>
  <c r="Z465" i="1" s="1"/>
  <c r="S464" i="1"/>
  <c r="T464" i="1" s="1"/>
  <c r="U464" i="1" s="1"/>
  <c r="V464" i="1" s="1"/>
  <c r="W464" i="1" s="1"/>
  <c r="X464" i="1" s="1"/>
  <c r="Y464" i="1" s="1"/>
  <c r="Z464" i="1" s="1"/>
  <c r="AO180" i="1"/>
  <c r="AP181" i="1"/>
  <c r="BI256" i="1" l="1"/>
  <c r="CB256" i="1" s="1"/>
  <c r="BM255" i="1"/>
  <c r="BN255" i="1" s="1"/>
  <c r="CC255" i="1"/>
  <c r="CD255" i="1" s="1"/>
  <c r="BJ255" i="1"/>
  <c r="F133" i="4"/>
  <c r="G134" i="4"/>
  <c r="S469" i="1"/>
  <c r="T469" i="1" s="1"/>
  <c r="U469" i="1" s="1"/>
  <c r="V469" i="1" s="1"/>
  <c r="W469" i="1" s="1"/>
  <c r="X469" i="1" s="1"/>
  <c r="Y469" i="1" s="1"/>
  <c r="Z469" i="1" s="1"/>
  <c r="S468" i="1"/>
  <c r="T468" i="1" s="1"/>
  <c r="U468" i="1" s="1"/>
  <c r="V468" i="1" s="1"/>
  <c r="W468" i="1" s="1"/>
  <c r="X468" i="1" s="1"/>
  <c r="Y468" i="1" s="1"/>
  <c r="Z468" i="1" s="1"/>
  <c r="AQ181" i="1"/>
  <c r="AO181" i="1"/>
  <c r="AP182" i="1"/>
  <c r="BI257" i="1" l="1"/>
  <c r="BI258" i="1" s="1"/>
  <c r="BI259" i="1" s="1"/>
  <c r="CB259" i="1" s="1"/>
  <c r="BJ256" i="1"/>
  <c r="CE256" i="1"/>
  <c r="CF256" i="1" s="1"/>
  <c r="BK256" i="1"/>
  <c r="BL256" i="1" s="1"/>
  <c r="H134" i="4"/>
  <c r="G135" i="4"/>
  <c r="F134" i="4"/>
  <c r="S472" i="1"/>
  <c r="T472" i="1" s="1"/>
  <c r="U472" i="1" s="1"/>
  <c r="V472" i="1" s="1"/>
  <c r="W472" i="1" s="1"/>
  <c r="X472" i="1" s="1"/>
  <c r="Y472" i="1" s="1"/>
  <c r="Z472" i="1" s="1"/>
  <c r="S473" i="1"/>
  <c r="T473" i="1" s="1"/>
  <c r="U473" i="1" s="1"/>
  <c r="V473" i="1" s="1"/>
  <c r="W473" i="1" s="1"/>
  <c r="X473" i="1" s="1"/>
  <c r="Y473" i="1" s="1"/>
  <c r="Z473" i="1" s="1"/>
  <c r="AP183" i="1"/>
  <c r="AO182" i="1"/>
  <c r="CC257" i="1" l="1"/>
  <c r="CD257" i="1" s="1"/>
  <c r="CB257" i="1"/>
  <c r="BJ257" i="1"/>
  <c r="BK258" i="1"/>
  <c r="BL258" i="1" s="1"/>
  <c r="BJ258" i="1"/>
  <c r="CB258" i="1"/>
  <c r="CC259" i="1"/>
  <c r="CD259" i="1" s="1"/>
  <c r="BJ259" i="1"/>
  <c r="BI260" i="1"/>
  <c r="CB260" i="1" s="1"/>
  <c r="BM259" i="1"/>
  <c r="BN259" i="1" s="1"/>
  <c r="G136" i="4"/>
  <c r="F135" i="4"/>
  <c r="S477" i="1"/>
  <c r="T477" i="1" s="1"/>
  <c r="U477" i="1" s="1"/>
  <c r="V477" i="1" s="1"/>
  <c r="W477" i="1" s="1"/>
  <c r="X477" i="1" s="1"/>
  <c r="Y477" i="1" s="1"/>
  <c r="Z477" i="1" s="1"/>
  <c r="S476" i="1"/>
  <c r="T476" i="1" s="1"/>
  <c r="U476" i="1" s="1"/>
  <c r="V476" i="1" s="1"/>
  <c r="W476" i="1" s="1"/>
  <c r="X476" i="1" s="1"/>
  <c r="Y476" i="1" s="1"/>
  <c r="Z476" i="1" s="1"/>
  <c r="AQ183" i="1"/>
  <c r="AP184" i="1"/>
  <c r="AO183" i="1"/>
  <c r="CE260" i="1" l="1"/>
  <c r="CF260" i="1" s="1"/>
  <c r="BJ260" i="1"/>
  <c r="BI261" i="1"/>
  <c r="BK260" i="1"/>
  <c r="BL260" i="1" s="1"/>
  <c r="G137" i="4"/>
  <c r="H136" i="4"/>
  <c r="F136" i="4"/>
  <c r="S480" i="1"/>
  <c r="T480" i="1" s="1"/>
  <c r="U480" i="1" s="1"/>
  <c r="V480" i="1" s="1"/>
  <c r="W480" i="1" s="1"/>
  <c r="X480" i="1" s="1"/>
  <c r="Y480" i="1" s="1"/>
  <c r="Z480" i="1" s="1"/>
  <c r="S481" i="1"/>
  <c r="T481" i="1" s="1"/>
  <c r="U481" i="1" s="1"/>
  <c r="V481" i="1" s="1"/>
  <c r="W481" i="1" s="1"/>
  <c r="X481" i="1" s="1"/>
  <c r="Y481" i="1" s="1"/>
  <c r="Z481" i="1" s="1"/>
  <c r="AO184" i="1"/>
  <c r="AP185" i="1"/>
  <c r="BJ261" i="1" l="1"/>
  <c r="CB261" i="1"/>
  <c r="BI262" i="1"/>
  <c r="CB262" i="1" s="1"/>
  <c r="CC261" i="1"/>
  <c r="CD261" i="1" s="1"/>
  <c r="F137" i="4"/>
  <c r="G138" i="4"/>
  <c r="S484" i="1"/>
  <c r="T484" i="1" s="1"/>
  <c r="U484" i="1" s="1"/>
  <c r="V484" i="1" s="1"/>
  <c r="W484" i="1" s="1"/>
  <c r="X484" i="1" s="1"/>
  <c r="Y484" i="1" s="1"/>
  <c r="Z484" i="1" s="1"/>
  <c r="S485" i="1"/>
  <c r="T485" i="1" s="1"/>
  <c r="U485" i="1" s="1"/>
  <c r="V485" i="1" s="1"/>
  <c r="W485" i="1" s="1"/>
  <c r="X485" i="1" s="1"/>
  <c r="Y485" i="1" s="1"/>
  <c r="Z485" i="1" s="1"/>
  <c r="AQ185" i="1"/>
  <c r="AO185" i="1"/>
  <c r="AP186" i="1"/>
  <c r="BK262" i="1" l="1"/>
  <c r="BL262" i="1" s="1"/>
  <c r="BI263" i="1"/>
  <c r="CB263" i="1" s="1"/>
  <c r="BJ262" i="1"/>
  <c r="H138" i="4"/>
  <c r="G139" i="4"/>
  <c r="F138" i="4"/>
  <c r="S489" i="1"/>
  <c r="T489" i="1" s="1"/>
  <c r="U489" i="1" s="1"/>
  <c r="V489" i="1" s="1"/>
  <c r="W489" i="1" s="1"/>
  <c r="X489" i="1" s="1"/>
  <c r="Y489" i="1" s="1"/>
  <c r="Z489" i="1" s="1"/>
  <c r="S488" i="1"/>
  <c r="T488" i="1" s="1"/>
  <c r="U488" i="1" s="1"/>
  <c r="V488" i="1" s="1"/>
  <c r="W488" i="1" s="1"/>
  <c r="X488" i="1" s="1"/>
  <c r="Y488" i="1" s="1"/>
  <c r="Z488" i="1" s="1"/>
  <c r="AP187" i="1"/>
  <c r="AO186" i="1"/>
  <c r="BM263" i="1" l="1"/>
  <c r="BN263" i="1" s="1"/>
  <c r="BI264" i="1"/>
  <c r="CB264" i="1" s="1"/>
  <c r="CC263" i="1"/>
  <c r="CD263" i="1" s="1"/>
  <c r="BJ263" i="1"/>
  <c r="G140" i="4"/>
  <c r="F139" i="4"/>
  <c r="S492" i="1"/>
  <c r="T492" i="1" s="1"/>
  <c r="U492" i="1" s="1"/>
  <c r="V492" i="1" s="1"/>
  <c r="W492" i="1" s="1"/>
  <c r="X492" i="1" s="1"/>
  <c r="Y492" i="1" s="1"/>
  <c r="Z492" i="1" s="1"/>
  <c r="S493" i="1"/>
  <c r="T493" i="1" s="1"/>
  <c r="U493" i="1" s="1"/>
  <c r="V493" i="1" s="1"/>
  <c r="W493" i="1" s="1"/>
  <c r="X493" i="1" s="1"/>
  <c r="Y493" i="1" s="1"/>
  <c r="Z493" i="1" s="1"/>
  <c r="AO187" i="1"/>
  <c r="AP188" i="1"/>
  <c r="AQ187" i="1"/>
  <c r="BK264" i="1" l="1"/>
  <c r="BL264" i="1" s="1"/>
  <c r="BI265" i="1"/>
  <c r="CB265" i="1" s="1"/>
  <c r="BJ264" i="1"/>
  <c r="CE264" i="1"/>
  <c r="CF264" i="1" s="1"/>
  <c r="G141" i="4"/>
  <c r="H140" i="4"/>
  <c r="F140" i="4"/>
  <c r="S496" i="1"/>
  <c r="T496" i="1" s="1"/>
  <c r="U496" i="1" s="1"/>
  <c r="V496" i="1" s="1"/>
  <c r="W496" i="1" s="1"/>
  <c r="X496" i="1" s="1"/>
  <c r="Y496" i="1" s="1"/>
  <c r="Z496" i="1" s="1"/>
  <c r="S497" i="1"/>
  <c r="T497" i="1" s="1"/>
  <c r="U497" i="1" s="1"/>
  <c r="V497" i="1" s="1"/>
  <c r="W497" i="1" s="1"/>
  <c r="X497" i="1" s="1"/>
  <c r="Y497" i="1" s="1"/>
  <c r="Z497" i="1" s="1"/>
  <c r="AP189" i="1"/>
  <c r="AO188" i="1"/>
  <c r="CC265" i="1" l="1"/>
  <c r="CD265" i="1" s="1"/>
  <c r="BI266" i="1"/>
  <c r="BK266" i="1" s="1"/>
  <c r="BL266" i="1" s="1"/>
  <c r="BJ265" i="1"/>
  <c r="F141" i="4"/>
  <c r="G142" i="4"/>
  <c r="S501" i="1"/>
  <c r="T501" i="1" s="1"/>
  <c r="U501" i="1" s="1"/>
  <c r="V501" i="1" s="1"/>
  <c r="W501" i="1" s="1"/>
  <c r="X501" i="1" s="1"/>
  <c r="Y501" i="1" s="1"/>
  <c r="Z501" i="1" s="1"/>
  <c r="S500" i="1"/>
  <c r="T500" i="1" s="1"/>
  <c r="U500" i="1" s="1"/>
  <c r="V500" i="1" s="1"/>
  <c r="W500" i="1" s="1"/>
  <c r="X500" i="1" s="1"/>
  <c r="Y500" i="1" s="1"/>
  <c r="Z500" i="1" s="1"/>
  <c r="AQ189" i="1"/>
  <c r="AO189" i="1"/>
  <c r="AP190" i="1"/>
  <c r="BJ266" i="1" l="1"/>
  <c r="BI267" i="1"/>
  <c r="BM267" i="1" s="1"/>
  <c r="BN267" i="1" s="1"/>
  <c r="CB266" i="1"/>
  <c r="H142" i="4"/>
  <c r="G143" i="4"/>
  <c r="F142" i="4"/>
  <c r="S505" i="1"/>
  <c r="T505" i="1" s="1"/>
  <c r="U505" i="1" s="1"/>
  <c r="V505" i="1" s="1"/>
  <c r="W505" i="1" s="1"/>
  <c r="X505" i="1" s="1"/>
  <c r="Y505" i="1" s="1"/>
  <c r="Z505" i="1" s="1"/>
  <c r="S504" i="1"/>
  <c r="T504" i="1" s="1"/>
  <c r="U504" i="1" s="1"/>
  <c r="V504" i="1" s="1"/>
  <c r="W504" i="1" s="1"/>
  <c r="X504" i="1" s="1"/>
  <c r="Y504" i="1" s="1"/>
  <c r="Z504" i="1" s="1"/>
  <c r="AO190" i="1"/>
  <c r="AP191" i="1"/>
  <c r="BI268" i="1" l="1"/>
  <c r="CB268" i="1" s="1"/>
  <c r="CB267" i="1"/>
  <c r="CC267" i="1"/>
  <c r="CD267" i="1" s="1"/>
  <c r="BJ267" i="1"/>
  <c r="F143" i="4"/>
  <c r="G144" i="4"/>
  <c r="S508" i="1"/>
  <c r="T508" i="1" s="1"/>
  <c r="U508" i="1" s="1"/>
  <c r="V508" i="1" s="1"/>
  <c r="W508" i="1" s="1"/>
  <c r="X508" i="1" s="1"/>
  <c r="Y508" i="1" s="1"/>
  <c r="Z508" i="1" s="1"/>
  <c r="S509" i="1"/>
  <c r="T509" i="1" s="1"/>
  <c r="U509" i="1" s="1"/>
  <c r="V509" i="1" s="1"/>
  <c r="W509" i="1" s="1"/>
  <c r="X509" i="1" s="1"/>
  <c r="Y509" i="1" s="1"/>
  <c r="Z509" i="1" s="1"/>
  <c r="AO191" i="1"/>
  <c r="AQ191" i="1"/>
  <c r="AP192" i="1"/>
  <c r="BK268" i="1" l="1"/>
  <c r="BL268" i="1" s="1"/>
  <c r="BI269" i="1"/>
  <c r="BI270" i="1" s="1"/>
  <c r="CB270" i="1" s="1"/>
  <c r="CE268" i="1"/>
  <c r="CF268" i="1" s="1"/>
  <c r="BJ268" i="1"/>
  <c r="G145" i="4"/>
  <c r="H144" i="4"/>
  <c r="F144" i="4"/>
  <c r="S513" i="1"/>
  <c r="T513" i="1" s="1"/>
  <c r="U513" i="1" s="1"/>
  <c r="V513" i="1" s="1"/>
  <c r="W513" i="1" s="1"/>
  <c r="X513" i="1" s="1"/>
  <c r="Y513" i="1" s="1"/>
  <c r="Z513" i="1" s="1"/>
  <c r="S512" i="1"/>
  <c r="T512" i="1" s="1"/>
  <c r="U512" i="1" s="1"/>
  <c r="V512" i="1" s="1"/>
  <c r="W512" i="1" s="1"/>
  <c r="X512" i="1" s="1"/>
  <c r="Y512" i="1" s="1"/>
  <c r="Z512" i="1" s="1"/>
  <c r="AO192" i="1"/>
  <c r="AP193" i="1"/>
  <c r="BK270" i="1" l="1"/>
  <c r="BL270" i="1" s="1"/>
  <c r="CC269" i="1"/>
  <c r="CD269" i="1" s="1"/>
  <c r="BJ269" i="1"/>
  <c r="BJ270" i="1"/>
  <c r="BI271" i="1"/>
  <c r="CB271" i="1" s="1"/>
  <c r="CB269" i="1"/>
  <c r="BM271" i="1"/>
  <c r="BN271" i="1" s="1"/>
  <c r="G146" i="4"/>
  <c r="F145" i="4"/>
  <c r="S517" i="1"/>
  <c r="T517" i="1" s="1"/>
  <c r="U517" i="1" s="1"/>
  <c r="V517" i="1" s="1"/>
  <c r="W517" i="1" s="1"/>
  <c r="X517" i="1" s="1"/>
  <c r="Y517" i="1" s="1"/>
  <c r="Z517" i="1" s="1"/>
  <c r="S516" i="1"/>
  <c r="T516" i="1" s="1"/>
  <c r="U516" i="1" s="1"/>
  <c r="V516" i="1" s="1"/>
  <c r="W516" i="1" s="1"/>
  <c r="X516" i="1" s="1"/>
  <c r="Y516" i="1" s="1"/>
  <c r="Z516" i="1" s="1"/>
  <c r="AQ193" i="1"/>
  <c r="AP194" i="1"/>
  <c r="AO193" i="1"/>
  <c r="BI272" i="1" l="1"/>
  <c r="CB272" i="1" s="1"/>
  <c r="CC271" i="1"/>
  <c r="CD271" i="1" s="1"/>
  <c r="BJ271" i="1"/>
  <c r="H146" i="4"/>
  <c r="G147" i="4"/>
  <c r="F146" i="4"/>
  <c r="S521" i="1"/>
  <c r="T521" i="1" s="1"/>
  <c r="U521" i="1" s="1"/>
  <c r="V521" i="1" s="1"/>
  <c r="W521" i="1" s="1"/>
  <c r="X521" i="1" s="1"/>
  <c r="Y521" i="1" s="1"/>
  <c r="Z521" i="1" s="1"/>
  <c r="S520" i="1"/>
  <c r="T520" i="1" s="1"/>
  <c r="U520" i="1" s="1"/>
  <c r="V520" i="1" s="1"/>
  <c r="W520" i="1" s="1"/>
  <c r="X520" i="1" s="1"/>
  <c r="Y520" i="1" s="1"/>
  <c r="Z520" i="1" s="1"/>
  <c r="AO194" i="1"/>
  <c r="AP195" i="1"/>
  <c r="BJ272" i="1" l="1"/>
  <c r="BI273" i="1"/>
  <c r="CE272" i="1"/>
  <c r="CF272" i="1" s="1"/>
  <c r="BK272" i="1"/>
  <c r="BL272" i="1" s="1"/>
  <c r="CC273" i="1"/>
  <c r="CD273" i="1" s="1"/>
  <c r="CB273" i="1"/>
  <c r="F147" i="4"/>
  <c r="G148" i="4"/>
  <c r="S525" i="1"/>
  <c r="T525" i="1" s="1"/>
  <c r="U525" i="1" s="1"/>
  <c r="V525" i="1" s="1"/>
  <c r="W525" i="1" s="1"/>
  <c r="X525" i="1" s="1"/>
  <c r="Y525" i="1" s="1"/>
  <c r="Z525" i="1" s="1"/>
  <c r="S524" i="1"/>
  <c r="T524" i="1" s="1"/>
  <c r="U524" i="1" s="1"/>
  <c r="V524" i="1" s="1"/>
  <c r="W524" i="1" s="1"/>
  <c r="X524" i="1" s="1"/>
  <c r="Y524" i="1" s="1"/>
  <c r="Z524" i="1" s="1"/>
  <c r="AP196" i="1"/>
  <c r="AQ195" i="1"/>
  <c r="AO195" i="1"/>
  <c r="BJ273" i="1" l="1"/>
  <c r="BI274" i="1"/>
  <c r="G149" i="4"/>
  <c r="H148" i="4"/>
  <c r="F148" i="4"/>
  <c r="S528" i="1"/>
  <c r="T528" i="1" s="1"/>
  <c r="U528" i="1" s="1"/>
  <c r="V528" i="1" s="1"/>
  <c r="W528" i="1" s="1"/>
  <c r="X528" i="1" s="1"/>
  <c r="Y528" i="1" s="1"/>
  <c r="Z528" i="1" s="1"/>
  <c r="S529" i="1"/>
  <c r="T529" i="1" s="1"/>
  <c r="U529" i="1" s="1"/>
  <c r="V529" i="1" s="1"/>
  <c r="W529" i="1" s="1"/>
  <c r="X529" i="1" s="1"/>
  <c r="Y529" i="1" s="1"/>
  <c r="Z529" i="1" s="1"/>
  <c r="AO196" i="1"/>
  <c r="AP197" i="1"/>
  <c r="CB274" i="1" l="1"/>
  <c r="BK274" i="1"/>
  <c r="BL274" i="1" s="1"/>
  <c r="BI275" i="1"/>
  <c r="BJ274" i="1"/>
  <c r="G150" i="4"/>
  <c r="F149" i="4"/>
  <c r="S533" i="1"/>
  <c r="T533" i="1" s="1"/>
  <c r="U533" i="1" s="1"/>
  <c r="V533" i="1" s="1"/>
  <c r="W533" i="1" s="1"/>
  <c r="X533" i="1" s="1"/>
  <c r="Y533" i="1" s="1"/>
  <c r="Z533" i="1" s="1"/>
  <c r="S532" i="1"/>
  <c r="T532" i="1" s="1"/>
  <c r="U532" i="1" s="1"/>
  <c r="V532" i="1" s="1"/>
  <c r="W532" i="1" s="1"/>
  <c r="X532" i="1" s="1"/>
  <c r="Y532" i="1" s="1"/>
  <c r="Z532" i="1" s="1"/>
  <c r="AQ197" i="1"/>
  <c r="AP198" i="1"/>
  <c r="AO197" i="1"/>
  <c r="CB275" i="1" l="1"/>
  <c r="BM275" i="1"/>
  <c r="BN275" i="1" s="1"/>
  <c r="CC275" i="1"/>
  <c r="CD275" i="1" s="1"/>
  <c r="BJ275" i="1"/>
  <c r="BI276" i="1"/>
  <c r="G151" i="4"/>
  <c r="H150" i="4"/>
  <c r="F150" i="4"/>
  <c r="S536" i="1"/>
  <c r="T536" i="1" s="1"/>
  <c r="U536" i="1" s="1"/>
  <c r="V536" i="1" s="1"/>
  <c r="W536" i="1" s="1"/>
  <c r="X536" i="1" s="1"/>
  <c r="Y536" i="1" s="1"/>
  <c r="Z536" i="1" s="1"/>
  <c r="S537" i="1"/>
  <c r="T537" i="1" s="1"/>
  <c r="U537" i="1" s="1"/>
  <c r="V537" i="1" s="1"/>
  <c r="W537" i="1" s="1"/>
  <c r="X537" i="1" s="1"/>
  <c r="Y537" i="1" s="1"/>
  <c r="Z537" i="1" s="1"/>
  <c r="AO198" i="1"/>
  <c r="AP199" i="1"/>
  <c r="CB276" i="1" l="1"/>
  <c r="BK276" i="1"/>
  <c r="BL276" i="1" s="1"/>
  <c r="BJ276" i="1"/>
  <c r="CE276" i="1"/>
  <c r="CF276" i="1" s="1"/>
  <c r="BI277" i="1"/>
  <c r="F151" i="4"/>
  <c r="G152" i="4"/>
  <c r="S540" i="1"/>
  <c r="T540" i="1" s="1"/>
  <c r="U540" i="1" s="1"/>
  <c r="V540" i="1" s="1"/>
  <c r="W540" i="1" s="1"/>
  <c r="X540" i="1" s="1"/>
  <c r="Y540" i="1" s="1"/>
  <c r="Z540" i="1" s="1"/>
  <c r="S541" i="1"/>
  <c r="T541" i="1" s="1"/>
  <c r="U541" i="1" s="1"/>
  <c r="V541" i="1" s="1"/>
  <c r="W541" i="1" s="1"/>
  <c r="X541" i="1" s="1"/>
  <c r="Y541" i="1" s="1"/>
  <c r="Z541" i="1" s="1"/>
  <c r="AQ199" i="1"/>
  <c r="AP200" i="1"/>
  <c r="AO199" i="1"/>
  <c r="BJ277" i="1" l="1"/>
  <c r="CB277" i="1"/>
  <c r="BI278" i="1"/>
  <c r="CC277" i="1"/>
  <c r="CD277" i="1" s="1"/>
  <c r="H152" i="4"/>
  <c r="G153" i="4"/>
  <c r="F152" i="4"/>
  <c r="S545" i="1"/>
  <c r="T545" i="1" s="1"/>
  <c r="U545" i="1" s="1"/>
  <c r="V545" i="1" s="1"/>
  <c r="W545" i="1" s="1"/>
  <c r="X545" i="1" s="1"/>
  <c r="Y545" i="1" s="1"/>
  <c r="Z545" i="1" s="1"/>
  <c r="S544" i="1"/>
  <c r="T544" i="1" s="1"/>
  <c r="U544" i="1" s="1"/>
  <c r="V544" i="1" s="1"/>
  <c r="W544" i="1" s="1"/>
  <c r="X544" i="1" s="1"/>
  <c r="Y544" i="1" s="1"/>
  <c r="Z544" i="1" s="1"/>
  <c r="AP201" i="1"/>
  <c r="AO200" i="1"/>
  <c r="BJ278" i="1" l="1"/>
  <c r="CB278" i="1"/>
  <c r="BK278" i="1"/>
  <c r="BL278" i="1" s="1"/>
  <c r="BI279" i="1"/>
  <c r="G154" i="4"/>
  <c r="F153" i="4"/>
  <c r="S549" i="1"/>
  <c r="T549" i="1" s="1"/>
  <c r="U549" i="1" s="1"/>
  <c r="V549" i="1" s="1"/>
  <c r="W549" i="1" s="1"/>
  <c r="X549" i="1" s="1"/>
  <c r="Y549" i="1" s="1"/>
  <c r="Z549" i="1" s="1"/>
  <c r="S548" i="1"/>
  <c r="T548" i="1" s="1"/>
  <c r="U548" i="1" s="1"/>
  <c r="V548" i="1" s="1"/>
  <c r="W548" i="1" s="1"/>
  <c r="X548" i="1" s="1"/>
  <c r="Y548" i="1" s="1"/>
  <c r="Z548" i="1" s="1"/>
  <c r="AQ201" i="1"/>
  <c r="AO201" i="1"/>
  <c r="AP202" i="1"/>
  <c r="BJ279" i="1" l="1"/>
  <c r="CB279" i="1"/>
  <c r="CC279" i="1"/>
  <c r="CD279" i="1" s="1"/>
  <c r="BI280" i="1"/>
  <c r="BM279" i="1"/>
  <c r="BN279" i="1" s="1"/>
  <c r="G155" i="4"/>
  <c r="H154" i="4"/>
  <c r="F154" i="4"/>
  <c r="S552" i="1"/>
  <c r="T552" i="1" s="1"/>
  <c r="U552" i="1" s="1"/>
  <c r="V552" i="1" s="1"/>
  <c r="W552" i="1" s="1"/>
  <c r="X552" i="1" s="1"/>
  <c r="Y552" i="1" s="1"/>
  <c r="Z552" i="1" s="1"/>
  <c r="S553" i="1"/>
  <c r="T553" i="1" s="1"/>
  <c r="U553" i="1" s="1"/>
  <c r="V553" i="1" s="1"/>
  <c r="W553" i="1" s="1"/>
  <c r="X553" i="1" s="1"/>
  <c r="Y553" i="1" s="1"/>
  <c r="Z553" i="1" s="1"/>
  <c r="AO202" i="1"/>
  <c r="AP203" i="1"/>
  <c r="BK280" i="1" l="1"/>
  <c r="BL280" i="1" s="1"/>
  <c r="CB280" i="1"/>
  <c r="CE280" i="1"/>
  <c r="CF280" i="1" s="1"/>
  <c r="BJ280" i="1"/>
  <c r="BI281" i="1"/>
  <c r="F155" i="4"/>
  <c r="G156" i="4"/>
  <c r="S557" i="1"/>
  <c r="T557" i="1" s="1"/>
  <c r="U557" i="1" s="1"/>
  <c r="V557" i="1" s="1"/>
  <c r="W557" i="1" s="1"/>
  <c r="X557" i="1" s="1"/>
  <c r="Y557" i="1" s="1"/>
  <c r="Z557" i="1" s="1"/>
  <c r="S556" i="1"/>
  <c r="T556" i="1" s="1"/>
  <c r="U556" i="1" s="1"/>
  <c r="V556" i="1" s="1"/>
  <c r="W556" i="1" s="1"/>
  <c r="X556" i="1" s="1"/>
  <c r="Y556" i="1" s="1"/>
  <c r="Z556" i="1" s="1"/>
  <c r="AO203" i="1"/>
  <c r="AQ203" i="1"/>
  <c r="AP204" i="1"/>
  <c r="CC281" i="1" l="1"/>
  <c r="CD281" i="1" s="1"/>
  <c r="BJ281" i="1"/>
  <c r="CB281" i="1"/>
  <c r="BI282" i="1"/>
  <c r="H156" i="4"/>
  <c r="G157" i="4"/>
  <c r="F156" i="4"/>
  <c r="S560" i="1"/>
  <c r="T560" i="1" s="1"/>
  <c r="U560" i="1" s="1"/>
  <c r="V560" i="1" s="1"/>
  <c r="W560" i="1" s="1"/>
  <c r="X560" i="1" s="1"/>
  <c r="Y560" i="1" s="1"/>
  <c r="Z560" i="1" s="1"/>
  <c r="S561" i="1"/>
  <c r="T561" i="1" s="1"/>
  <c r="U561" i="1" s="1"/>
  <c r="V561" i="1" s="1"/>
  <c r="W561" i="1" s="1"/>
  <c r="X561" i="1" s="1"/>
  <c r="Y561" i="1" s="1"/>
  <c r="Z561" i="1" s="1"/>
  <c r="AP205" i="1"/>
  <c r="AO204" i="1"/>
  <c r="BJ282" i="1" l="1"/>
  <c r="BK282" i="1"/>
  <c r="BL282" i="1" s="1"/>
  <c r="BI283" i="1"/>
  <c r="CB282" i="1"/>
  <c r="G158" i="4"/>
  <c r="F157" i="4"/>
  <c r="S565" i="1"/>
  <c r="T565" i="1" s="1"/>
  <c r="U565" i="1" s="1"/>
  <c r="V565" i="1" s="1"/>
  <c r="W565" i="1" s="1"/>
  <c r="X565" i="1" s="1"/>
  <c r="Y565" i="1" s="1"/>
  <c r="Z565" i="1" s="1"/>
  <c r="S564" i="1"/>
  <c r="T564" i="1" s="1"/>
  <c r="U564" i="1" s="1"/>
  <c r="V564" i="1" s="1"/>
  <c r="W564" i="1" s="1"/>
  <c r="X564" i="1" s="1"/>
  <c r="Y564" i="1" s="1"/>
  <c r="Z564" i="1" s="1"/>
  <c r="AQ205" i="1"/>
  <c r="AO205" i="1"/>
  <c r="AP206" i="1"/>
  <c r="CC283" i="1" l="1"/>
  <c r="CD283" i="1" s="1"/>
  <c r="CB283" i="1"/>
  <c r="BI284" i="1"/>
  <c r="BM283" i="1"/>
  <c r="BN283" i="1" s="1"/>
  <c r="BJ283" i="1"/>
  <c r="G159" i="4"/>
  <c r="H158" i="4"/>
  <c r="F158" i="4"/>
  <c r="S569" i="1"/>
  <c r="T569" i="1" s="1"/>
  <c r="U569" i="1" s="1"/>
  <c r="V569" i="1" s="1"/>
  <c r="W569" i="1" s="1"/>
  <c r="X569" i="1" s="1"/>
  <c r="Y569" i="1" s="1"/>
  <c r="Z569" i="1" s="1"/>
  <c r="S568" i="1"/>
  <c r="T568" i="1" s="1"/>
  <c r="U568" i="1" s="1"/>
  <c r="V568" i="1" s="1"/>
  <c r="W568" i="1" s="1"/>
  <c r="X568" i="1" s="1"/>
  <c r="Y568" i="1" s="1"/>
  <c r="Z568" i="1" s="1"/>
  <c r="AO206" i="1"/>
  <c r="AP207" i="1"/>
  <c r="BI285" i="1" l="1"/>
  <c r="CB284" i="1"/>
  <c r="BK284" i="1"/>
  <c r="BL284" i="1" s="1"/>
  <c r="CE284" i="1"/>
  <c r="CF284" i="1" s="1"/>
  <c r="BJ284" i="1"/>
  <c r="F159" i="4"/>
  <c r="G160" i="4"/>
  <c r="S573" i="1"/>
  <c r="T573" i="1" s="1"/>
  <c r="U573" i="1" s="1"/>
  <c r="V573" i="1" s="1"/>
  <c r="W573" i="1" s="1"/>
  <c r="X573" i="1" s="1"/>
  <c r="Y573" i="1" s="1"/>
  <c r="Z573" i="1" s="1"/>
  <c r="S572" i="1"/>
  <c r="T572" i="1" s="1"/>
  <c r="U572" i="1" s="1"/>
  <c r="V572" i="1" s="1"/>
  <c r="W572" i="1" s="1"/>
  <c r="X572" i="1" s="1"/>
  <c r="Y572" i="1" s="1"/>
  <c r="Z572" i="1" s="1"/>
  <c r="AP208" i="1"/>
  <c r="AO207" i="1"/>
  <c r="AQ207" i="1"/>
  <c r="CC285" i="1" l="1"/>
  <c r="CD285" i="1" s="1"/>
  <c r="CB285" i="1"/>
  <c r="BJ285" i="1"/>
  <c r="BI286" i="1"/>
  <c r="H160" i="4"/>
  <c r="G161" i="4"/>
  <c r="F160" i="4"/>
  <c r="S576" i="1"/>
  <c r="T576" i="1" s="1"/>
  <c r="U576" i="1" s="1"/>
  <c r="V576" i="1" s="1"/>
  <c r="W576" i="1" s="1"/>
  <c r="X576" i="1" s="1"/>
  <c r="Y576" i="1" s="1"/>
  <c r="Z576" i="1" s="1"/>
  <c r="S577" i="1"/>
  <c r="T577" i="1" s="1"/>
  <c r="U577" i="1" s="1"/>
  <c r="V577" i="1" s="1"/>
  <c r="W577" i="1" s="1"/>
  <c r="X577" i="1" s="1"/>
  <c r="Y577" i="1" s="1"/>
  <c r="Z577" i="1" s="1"/>
  <c r="AO208" i="1"/>
  <c r="AP209" i="1"/>
  <c r="BI287" i="1" l="1"/>
  <c r="BK286" i="1"/>
  <c r="BL286" i="1" s="1"/>
  <c r="BJ286" i="1"/>
  <c r="CB286" i="1"/>
  <c r="G162" i="4"/>
  <c r="F161" i="4"/>
  <c r="S580" i="1"/>
  <c r="T580" i="1" s="1"/>
  <c r="U580" i="1" s="1"/>
  <c r="V580" i="1" s="1"/>
  <c r="W580" i="1" s="1"/>
  <c r="X580" i="1" s="1"/>
  <c r="Y580" i="1" s="1"/>
  <c r="Z580" i="1" s="1"/>
  <c r="S581" i="1"/>
  <c r="T581" i="1" s="1"/>
  <c r="U581" i="1" s="1"/>
  <c r="V581" i="1" s="1"/>
  <c r="W581" i="1" s="1"/>
  <c r="X581" i="1" s="1"/>
  <c r="Y581" i="1" s="1"/>
  <c r="Z581" i="1" s="1"/>
  <c r="AQ209" i="1"/>
  <c r="AP210" i="1"/>
  <c r="AO209" i="1"/>
  <c r="CC287" i="1" l="1"/>
  <c r="CD287" i="1" s="1"/>
  <c r="CB287" i="1"/>
  <c r="BJ287" i="1"/>
  <c r="BI288" i="1"/>
  <c r="BM287" i="1"/>
  <c r="BN287" i="1" s="1"/>
  <c r="G163" i="4"/>
  <c r="H162" i="4"/>
  <c r="F162" i="4"/>
  <c r="S584" i="1"/>
  <c r="T584" i="1" s="1"/>
  <c r="U584" i="1" s="1"/>
  <c r="V584" i="1" s="1"/>
  <c r="W584" i="1" s="1"/>
  <c r="X584" i="1" s="1"/>
  <c r="Y584" i="1" s="1"/>
  <c r="Z584" i="1" s="1"/>
  <c r="S585" i="1"/>
  <c r="T585" i="1" s="1"/>
  <c r="U585" i="1" s="1"/>
  <c r="V585" i="1" s="1"/>
  <c r="W585" i="1" s="1"/>
  <c r="X585" i="1" s="1"/>
  <c r="Y585" i="1" s="1"/>
  <c r="Z585" i="1" s="1"/>
  <c r="AO210" i="1"/>
  <c r="AP211" i="1"/>
  <c r="CE288" i="1" l="1"/>
  <c r="CF288" i="1" s="1"/>
  <c r="CB288" i="1"/>
  <c r="BI289" i="1"/>
  <c r="BK288" i="1"/>
  <c r="BL288" i="1" s="1"/>
  <c r="BJ288" i="1"/>
  <c r="F163" i="4"/>
  <c r="G164" i="4"/>
  <c r="S589" i="1"/>
  <c r="T589" i="1" s="1"/>
  <c r="U589" i="1" s="1"/>
  <c r="V589" i="1" s="1"/>
  <c r="W589" i="1" s="1"/>
  <c r="X589" i="1" s="1"/>
  <c r="Y589" i="1" s="1"/>
  <c r="Z589" i="1" s="1"/>
  <c r="S588" i="1"/>
  <c r="T588" i="1" s="1"/>
  <c r="U588" i="1" s="1"/>
  <c r="V588" i="1" s="1"/>
  <c r="W588" i="1" s="1"/>
  <c r="X588" i="1" s="1"/>
  <c r="Y588" i="1" s="1"/>
  <c r="Z588" i="1" s="1"/>
  <c r="AO211" i="1"/>
  <c r="AP212" i="1"/>
  <c r="AQ211" i="1"/>
  <c r="CC289" i="1" l="1"/>
  <c r="CD289" i="1" s="1"/>
  <c r="BJ289" i="1"/>
  <c r="BI290" i="1"/>
  <c r="CB289" i="1"/>
  <c r="G165" i="4"/>
  <c r="H164" i="4"/>
  <c r="F164" i="4"/>
  <c r="S593" i="1"/>
  <c r="T593" i="1" s="1"/>
  <c r="U593" i="1" s="1"/>
  <c r="V593" i="1" s="1"/>
  <c r="W593" i="1" s="1"/>
  <c r="X593" i="1" s="1"/>
  <c r="Y593" i="1" s="1"/>
  <c r="Z593" i="1" s="1"/>
  <c r="S592" i="1"/>
  <c r="T592" i="1" s="1"/>
  <c r="U592" i="1" s="1"/>
  <c r="V592" i="1" s="1"/>
  <c r="W592" i="1" s="1"/>
  <c r="X592" i="1" s="1"/>
  <c r="Y592" i="1" s="1"/>
  <c r="Z592" i="1" s="1"/>
  <c r="AO212" i="1"/>
  <c r="AP213" i="1"/>
  <c r="CB290" i="1" l="1"/>
  <c r="BJ290" i="1"/>
  <c r="BI291" i="1"/>
  <c r="BK290" i="1"/>
  <c r="BL290" i="1" s="1"/>
  <c r="G166" i="4"/>
  <c r="F165" i="4"/>
  <c r="S597" i="1"/>
  <c r="T597" i="1" s="1"/>
  <c r="U597" i="1" s="1"/>
  <c r="V597" i="1" s="1"/>
  <c r="W597" i="1" s="1"/>
  <c r="X597" i="1" s="1"/>
  <c r="Y597" i="1" s="1"/>
  <c r="Z597" i="1" s="1"/>
  <c r="S596" i="1"/>
  <c r="T596" i="1" s="1"/>
  <c r="U596" i="1" s="1"/>
  <c r="V596" i="1" s="1"/>
  <c r="W596" i="1" s="1"/>
  <c r="X596" i="1" s="1"/>
  <c r="Y596" i="1" s="1"/>
  <c r="Z596" i="1" s="1"/>
  <c r="AQ1382" i="1"/>
  <c r="AQ213" i="1"/>
  <c r="AO213" i="1"/>
  <c r="AP214" i="1"/>
  <c r="BM291" i="1" l="1"/>
  <c r="BN291" i="1" s="1"/>
  <c r="CB291" i="1"/>
  <c r="CC291" i="1"/>
  <c r="CD291" i="1" s="1"/>
  <c r="BI292" i="1"/>
  <c r="BJ291" i="1"/>
  <c r="H166" i="4"/>
  <c r="G167" i="4"/>
  <c r="F166" i="4"/>
  <c r="S601" i="1"/>
  <c r="T601" i="1" s="1"/>
  <c r="U601" i="1" s="1"/>
  <c r="V601" i="1" s="1"/>
  <c r="W601" i="1" s="1"/>
  <c r="X601" i="1" s="1"/>
  <c r="Y601" i="1" s="1"/>
  <c r="Z601" i="1" s="1"/>
  <c r="S600" i="1"/>
  <c r="T600" i="1" s="1"/>
  <c r="U600" i="1" s="1"/>
  <c r="V600" i="1" s="1"/>
  <c r="W600" i="1" s="1"/>
  <c r="X600" i="1" s="1"/>
  <c r="Y600" i="1" s="1"/>
  <c r="Z600" i="1" s="1"/>
  <c r="AQ1384" i="1"/>
  <c r="AQ1386" i="1" s="1"/>
  <c r="AQ1388" i="1" s="1"/>
  <c r="AQ1390" i="1" s="1"/>
  <c r="AQ1392" i="1" s="1"/>
  <c r="AQ1394" i="1" s="1"/>
  <c r="AQ1396" i="1" s="1"/>
  <c r="AQ1398" i="1" s="1"/>
  <c r="AQ1400" i="1" s="1"/>
  <c r="AQ1402" i="1" s="1"/>
  <c r="AQ1404" i="1" s="1"/>
  <c r="AQ1406" i="1" s="1"/>
  <c r="AQ1408" i="1" s="1"/>
  <c r="AQ1410" i="1" s="1"/>
  <c r="AQ1412" i="1" s="1"/>
  <c r="AQ1414" i="1" s="1"/>
  <c r="AQ1416" i="1" s="1"/>
  <c r="AQ1418" i="1" s="1"/>
  <c r="AQ1420" i="1" s="1"/>
  <c r="AQ1422" i="1" s="1"/>
  <c r="AQ1424" i="1" s="1"/>
  <c r="AQ1426" i="1" s="1"/>
  <c r="AQ1428" i="1" s="1"/>
  <c r="AQ1430" i="1" s="1"/>
  <c r="AQ1432" i="1" s="1"/>
  <c r="AQ1434" i="1" s="1"/>
  <c r="AQ1436" i="1" s="1"/>
  <c r="AQ1438" i="1" s="1"/>
  <c r="AQ1440" i="1" s="1"/>
  <c r="AQ1442" i="1" s="1"/>
  <c r="AQ1444" i="1" s="1"/>
  <c r="AQ1446" i="1" s="1"/>
  <c r="AQ1448" i="1" s="1"/>
  <c r="AQ1450" i="1" s="1"/>
  <c r="AQ1452" i="1" s="1"/>
  <c r="AQ1454" i="1" s="1"/>
  <c r="AQ1456" i="1" s="1"/>
  <c r="AQ1458" i="1" s="1"/>
  <c r="AQ1460" i="1" s="1"/>
  <c r="AQ1462" i="1" s="1"/>
  <c r="AQ1464" i="1" s="1"/>
  <c r="AQ1466" i="1" s="1"/>
  <c r="AQ1468" i="1" s="1"/>
  <c r="AQ1470" i="1" s="1"/>
  <c r="AQ1472" i="1" s="1"/>
  <c r="AQ1474" i="1" s="1"/>
  <c r="AQ1476" i="1" s="1"/>
  <c r="AQ1478" i="1" s="1"/>
  <c r="AQ1480" i="1" s="1"/>
  <c r="AQ1482" i="1" s="1"/>
  <c r="AQ1484" i="1" s="1"/>
  <c r="AQ1486" i="1" s="1"/>
  <c r="AQ1488" i="1" s="1"/>
  <c r="AQ1490" i="1" s="1"/>
  <c r="AQ1492" i="1" s="1"/>
  <c r="AQ1494" i="1" s="1"/>
  <c r="AQ1496" i="1" s="1"/>
  <c r="AQ1498" i="1" s="1"/>
  <c r="AQ1500" i="1" s="1"/>
  <c r="AQ1502" i="1" s="1"/>
  <c r="AQ1504" i="1" s="1"/>
  <c r="AQ1506" i="1" s="1"/>
  <c r="AQ1508" i="1" s="1"/>
  <c r="AQ1510" i="1" s="1"/>
  <c r="AQ1512" i="1" s="1"/>
  <c r="AQ1514" i="1" s="1"/>
  <c r="AQ1516" i="1" s="1"/>
  <c r="AQ1518" i="1" s="1"/>
  <c r="AQ1520" i="1" s="1"/>
  <c r="AQ1522" i="1" s="1"/>
  <c r="AQ1524" i="1" s="1"/>
  <c r="AQ1526" i="1" s="1"/>
  <c r="AQ1528" i="1" s="1"/>
  <c r="AQ1530" i="1" s="1"/>
  <c r="AQ1532" i="1" s="1"/>
  <c r="AQ1534" i="1" s="1"/>
  <c r="AQ1536" i="1" s="1"/>
  <c r="AQ1538" i="1" s="1"/>
  <c r="AQ1540" i="1" s="1"/>
  <c r="AQ1542" i="1" s="1"/>
  <c r="AQ1544" i="1" s="1"/>
  <c r="AQ1546" i="1" s="1"/>
  <c r="AQ1548" i="1" s="1"/>
  <c r="AQ1550" i="1" s="1"/>
  <c r="AQ1552" i="1" s="1"/>
  <c r="AQ1554" i="1" s="1"/>
  <c r="AQ1556" i="1" s="1"/>
  <c r="AQ1558" i="1" s="1"/>
  <c r="AQ1560" i="1" s="1"/>
  <c r="AQ1562" i="1" s="1"/>
  <c r="AQ1564" i="1" s="1"/>
  <c r="AQ1566" i="1" s="1"/>
  <c r="AQ1568" i="1" s="1"/>
  <c r="AQ1570" i="1" s="1"/>
  <c r="AQ1572" i="1" s="1"/>
  <c r="AQ1574" i="1" s="1"/>
  <c r="AQ1576" i="1" s="1"/>
  <c r="AQ1578" i="1" s="1"/>
  <c r="AQ1580" i="1" s="1"/>
  <c r="AQ1582" i="1" s="1"/>
  <c r="AQ1584" i="1" s="1"/>
  <c r="AQ1586" i="1" s="1"/>
  <c r="AQ1588" i="1" s="1"/>
  <c r="AQ1590" i="1" s="1"/>
  <c r="AQ1592" i="1" s="1"/>
  <c r="AQ1594" i="1" s="1"/>
  <c r="AQ1596" i="1" s="1"/>
  <c r="AQ1598" i="1" s="1"/>
  <c r="AQ1600" i="1" s="1"/>
  <c r="AQ1602" i="1" s="1"/>
  <c r="AQ1604" i="1" s="1"/>
  <c r="AQ1606" i="1" s="1"/>
  <c r="AQ1608" i="1" s="1"/>
  <c r="AQ1610" i="1" s="1"/>
  <c r="AQ1612" i="1" s="1"/>
  <c r="AQ1614" i="1" s="1"/>
  <c r="AQ1616" i="1" s="1"/>
  <c r="AQ1618" i="1" s="1"/>
  <c r="AQ1620" i="1" s="1"/>
  <c r="AQ1622" i="1" s="1"/>
  <c r="AQ1624" i="1" s="1"/>
  <c r="AQ1626" i="1" s="1"/>
  <c r="AQ1628" i="1" s="1"/>
  <c r="AQ1630" i="1" s="1"/>
  <c r="AQ1632" i="1" s="1"/>
  <c r="AQ1634" i="1" s="1"/>
  <c r="AQ1636" i="1" s="1"/>
  <c r="AQ1638" i="1" s="1"/>
  <c r="AQ1640" i="1" s="1"/>
  <c r="AQ1642" i="1" s="1"/>
  <c r="AQ1644" i="1" s="1"/>
  <c r="AQ1646" i="1" s="1"/>
  <c r="AQ1648" i="1" s="1"/>
  <c r="AQ1650" i="1" s="1"/>
  <c r="AQ1652" i="1" s="1"/>
  <c r="AQ1654" i="1" s="1"/>
  <c r="AQ1656" i="1" s="1"/>
  <c r="AQ1658" i="1" s="1"/>
  <c r="AQ1660" i="1" s="1"/>
  <c r="AQ1662" i="1" s="1"/>
  <c r="AQ1664" i="1" s="1"/>
  <c r="AQ1666" i="1" s="1"/>
  <c r="AQ1668" i="1" s="1"/>
  <c r="AQ1670" i="1" s="1"/>
  <c r="AQ1672" i="1" s="1"/>
  <c r="AQ1674" i="1" s="1"/>
  <c r="AQ1676" i="1" s="1"/>
  <c r="AS1382" i="1"/>
  <c r="AP215" i="1"/>
  <c r="AO214" i="1"/>
  <c r="BI293" i="1" l="1"/>
  <c r="BK292" i="1"/>
  <c r="BL292" i="1" s="1"/>
  <c r="CE292" i="1"/>
  <c r="CF292" i="1" s="1"/>
  <c r="CB292" i="1"/>
  <c r="BJ292" i="1"/>
  <c r="F167" i="4"/>
  <c r="G168" i="4"/>
  <c r="S605" i="1"/>
  <c r="T605" i="1" s="1"/>
  <c r="U605" i="1" s="1"/>
  <c r="V605" i="1" s="1"/>
  <c r="W605" i="1" s="1"/>
  <c r="X605" i="1" s="1"/>
  <c r="Y605" i="1" s="1"/>
  <c r="Z605" i="1" s="1"/>
  <c r="S604" i="1"/>
  <c r="T604" i="1" s="1"/>
  <c r="U604" i="1" s="1"/>
  <c r="V604" i="1" s="1"/>
  <c r="W604" i="1" s="1"/>
  <c r="X604" i="1" s="1"/>
  <c r="Y604" i="1" s="1"/>
  <c r="Z604" i="1" s="1"/>
  <c r="AS1384" i="1"/>
  <c r="AO215" i="1"/>
  <c r="AQ215" i="1"/>
  <c r="AP216" i="1"/>
  <c r="BI294" i="1" l="1"/>
  <c r="CC293" i="1"/>
  <c r="CD293" i="1" s="1"/>
  <c r="CB293" i="1"/>
  <c r="BJ293" i="1"/>
  <c r="G169" i="4"/>
  <c r="H168" i="4"/>
  <c r="F168" i="4"/>
  <c r="S608" i="1"/>
  <c r="T608" i="1" s="1"/>
  <c r="U608" i="1" s="1"/>
  <c r="V608" i="1" s="1"/>
  <c r="W608" i="1" s="1"/>
  <c r="X608" i="1" s="1"/>
  <c r="Y608" i="1" s="1"/>
  <c r="Z608" i="1" s="1"/>
  <c r="S609" i="1"/>
  <c r="T609" i="1" s="1"/>
  <c r="U609" i="1" s="1"/>
  <c r="V609" i="1" s="1"/>
  <c r="W609" i="1" s="1"/>
  <c r="X609" i="1" s="1"/>
  <c r="Y609" i="1" s="1"/>
  <c r="Z609" i="1" s="1"/>
  <c r="AO216" i="1"/>
  <c r="AP217" i="1"/>
  <c r="BI295" i="1" l="1"/>
  <c r="CB294" i="1"/>
  <c r="BK294" i="1"/>
  <c r="BL294" i="1" s="1"/>
  <c r="BJ294" i="1"/>
  <c r="G170" i="4"/>
  <c r="F169" i="4"/>
  <c r="S613" i="1"/>
  <c r="T613" i="1" s="1"/>
  <c r="U613" i="1" s="1"/>
  <c r="V613" i="1" s="1"/>
  <c r="W613" i="1" s="1"/>
  <c r="X613" i="1" s="1"/>
  <c r="Y613" i="1" s="1"/>
  <c r="Z613" i="1" s="1"/>
  <c r="S612" i="1"/>
  <c r="T612" i="1" s="1"/>
  <c r="U612" i="1" s="1"/>
  <c r="V612" i="1" s="1"/>
  <c r="W612" i="1" s="1"/>
  <c r="X612" i="1" s="1"/>
  <c r="Y612" i="1" s="1"/>
  <c r="Z612" i="1" s="1"/>
  <c r="AO217" i="1"/>
  <c r="AQ217" i="1"/>
  <c r="AP218" i="1"/>
  <c r="CC295" i="1" l="1"/>
  <c r="CD295" i="1" s="1"/>
  <c r="CB295" i="1"/>
  <c r="BJ295" i="1"/>
  <c r="BM295" i="1"/>
  <c r="BN295" i="1" s="1"/>
  <c r="BI296" i="1"/>
  <c r="G171" i="4"/>
  <c r="H170" i="4"/>
  <c r="F170" i="4"/>
  <c r="S616" i="1"/>
  <c r="T616" i="1" s="1"/>
  <c r="U616" i="1" s="1"/>
  <c r="V616" i="1" s="1"/>
  <c r="W616" i="1" s="1"/>
  <c r="X616" i="1" s="1"/>
  <c r="Y616" i="1" s="1"/>
  <c r="Z616" i="1" s="1"/>
  <c r="S617" i="1"/>
  <c r="T617" i="1" s="1"/>
  <c r="U617" i="1" s="1"/>
  <c r="V617" i="1" s="1"/>
  <c r="W617" i="1" s="1"/>
  <c r="X617" i="1" s="1"/>
  <c r="Y617" i="1" s="1"/>
  <c r="Z617" i="1" s="1"/>
  <c r="AP219" i="1"/>
  <c r="AO218" i="1"/>
  <c r="BJ296" i="1" l="1"/>
  <c r="CE296" i="1"/>
  <c r="CF296" i="1" s="1"/>
  <c r="CB296" i="1"/>
  <c r="BI297" i="1"/>
  <c r="BK296" i="1"/>
  <c r="BL296" i="1" s="1"/>
  <c r="F171" i="4"/>
  <c r="G172" i="4"/>
  <c r="S621" i="1"/>
  <c r="T621" i="1" s="1"/>
  <c r="U621" i="1" s="1"/>
  <c r="V621" i="1" s="1"/>
  <c r="W621" i="1" s="1"/>
  <c r="X621" i="1" s="1"/>
  <c r="Y621" i="1" s="1"/>
  <c r="Z621" i="1" s="1"/>
  <c r="S620" i="1"/>
  <c r="T620" i="1" s="1"/>
  <c r="U620" i="1" s="1"/>
  <c r="V620" i="1" s="1"/>
  <c r="W620" i="1" s="1"/>
  <c r="X620" i="1" s="1"/>
  <c r="Y620" i="1" s="1"/>
  <c r="Z620" i="1" s="1"/>
  <c r="AO219" i="1"/>
  <c r="AQ219" i="1"/>
  <c r="AP220" i="1"/>
  <c r="CC297" i="1" l="1"/>
  <c r="CD297" i="1" s="1"/>
  <c r="BJ297" i="1"/>
  <c r="CB297" i="1"/>
  <c r="BI298" i="1"/>
  <c r="G173" i="4"/>
  <c r="H172" i="4"/>
  <c r="F172" i="4"/>
  <c r="S624" i="1"/>
  <c r="T624" i="1" s="1"/>
  <c r="U624" i="1" s="1"/>
  <c r="V624" i="1" s="1"/>
  <c r="W624" i="1" s="1"/>
  <c r="X624" i="1" s="1"/>
  <c r="Y624" i="1" s="1"/>
  <c r="Z624" i="1" s="1"/>
  <c r="S625" i="1"/>
  <c r="T625" i="1" s="1"/>
  <c r="U625" i="1" s="1"/>
  <c r="V625" i="1" s="1"/>
  <c r="W625" i="1" s="1"/>
  <c r="X625" i="1" s="1"/>
  <c r="Y625" i="1" s="1"/>
  <c r="Z625" i="1" s="1"/>
  <c r="AP221" i="1"/>
  <c r="AO220" i="1"/>
  <c r="BK298" i="1" l="1"/>
  <c r="BL298" i="1" s="1"/>
  <c r="BI299" i="1"/>
  <c r="BJ298" i="1"/>
  <c r="CB298" i="1"/>
  <c r="G174" i="4"/>
  <c r="F173" i="4"/>
  <c r="S629" i="1"/>
  <c r="T629" i="1" s="1"/>
  <c r="U629" i="1" s="1"/>
  <c r="V629" i="1" s="1"/>
  <c r="W629" i="1" s="1"/>
  <c r="X629" i="1" s="1"/>
  <c r="Y629" i="1" s="1"/>
  <c r="Z629" i="1" s="1"/>
  <c r="S628" i="1"/>
  <c r="T628" i="1" s="1"/>
  <c r="U628" i="1" s="1"/>
  <c r="V628" i="1" s="1"/>
  <c r="W628" i="1" s="1"/>
  <c r="X628" i="1" s="1"/>
  <c r="Y628" i="1" s="1"/>
  <c r="Z628" i="1" s="1"/>
  <c r="AQ221" i="1"/>
  <c r="AO221" i="1"/>
  <c r="AP222" i="1"/>
  <c r="BJ299" i="1" l="1"/>
  <c r="CB299" i="1"/>
  <c r="CC299" i="1"/>
  <c r="CD299" i="1" s="1"/>
  <c r="BM299" i="1"/>
  <c r="BN299" i="1" s="1"/>
  <c r="BI300" i="1"/>
  <c r="G175" i="4"/>
  <c r="H174" i="4"/>
  <c r="F174" i="4"/>
  <c r="S633" i="1"/>
  <c r="T633" i="1" s="1"/>
  <c r="U633" i="1" s="1"/>
  <c r="V633" i="1" s="1"/>
  <c r="W633" i="1" s="1"/>
  <c r="X633" i="1" s="1"/>
  <c r="Y633" i="1" s="1"/>
  <c r="Z633" i="1" s="1"/>
  <c r="S632" i="1"/>
  <c r="T632" i="1" s="1"/>
  <c r="U632" i="1" s="1"/>
  <c r="V632" i="1" s="1"/>
  <c r="W632" i="1" s="1"/>
  <c r="X632" i="1" s="1"/>
  <c r="Y632" i="1" s="1"/>
  <c r="Z632" i="1" s="1"/>
  <c r="AP223" i="1"/>
  <c r="AO222" i="1"/>
  <c r="CE300" i="1" l="1"/>
  <c r="CF300" i="1" s="1"/>
  <c r="CB300" i="1"/>
  <c r="BK300" i="1"/>
  <c r="BL300" i="1" s="1"/>
  <c r="BI301" i="1"/>
  <c r="BJ300" i="1"/>
  <c r="F175" i="4"/>
  <c r="G176" i="4"/>
  <c r="S636" i="1"/>
  <c r="T636" i="1" s="1"/>
  <c r="U636" i="1" s="1"/>
  <c r="V636" i="1" s="1"/>
  <c r="W636" i="1" s="1"/>
  <c r="X636" i="1" s="1"/>
  <c r="Y636" i="1" s="1"/>
  <c r="Z636" i="1" s="1"/>
  <c r="S637" i="1"/>
  <c r="T637" i="1" s="1"/>
  <c r="U637" i="1" s="1"/>
  <c r="V637" i="1" s="1"/>
  <c r="W637" i="1" s="1"/>
  <c r="X637" i="1" s="1"/>
  <c r="Y637" i="1" s="1"/>
  <c r="Z637" i="1" s="1"/>
  <c r="AO223" i="1"/>
  <c r="AQ223" i="1"/>
  <c r="AP224" i="1"/>
  <c r="BJ301" i="1" l="1"/>
  <c r="CC301" i="1"/>
  <c r="CD301" i="1" s="1"/>
  <c r="CB301" i="1"/>
  <c r="BI302" i="1"/>
  <c r="G177" i="4"/>
  <c r="H176" i="4"/>
  <c r="F176" i="4"/>
  <c r="S640" i="1"/>
  <c r="T640" i="1" s="1"/>
  <c r="U640" i="1" s="1"/>
  <c r="V640" i="1" s="1"/>
  <c r="W640" i="1" s="1"/>
  <c r="X640" i="1" s="1"/>
  <c r="Y640" i="1" s="1"/>
  <c r="Z640" i="1" s="1"/>
  <c r="S641" i="1"/>
  <c r="T641" i="1" s="1"/>
  <c r="U641" i="1" s="1"/>
  <c r="V641" i="1" s="1"/>
  <c r="W641" i="1" s="1"/>
  <c r="X641" i="1" s="1"/>
  <c r="Y641" i="1" s="1"/>
  <c r="Z641" i="1" s="1"/>
  <c r="AO224" i="1"/>
  <c r="AP225" i="1"/>
  <c r="BJ302" i="1" l="1"/>
  <c r="BI303" i="1"/>
  <c r="BK302" i="1"/>
  <c r="BL302" i="1" s="1"/>
  <c r="CB302" i="1"/>
  <c r="G178" i="4"/>
  <c r="F177" i="4"/>
  <c r="S644" i="1"/>
  <c r="T644" i="1" s="1"/>
  <c r="U644" i="1" s="1"/>
  <c r="V644" i="1" s="1"/>
  <c r="W644" i="1" s="1"/>
  <c r="X644" i="1" s="1"/>
  <c r="Y644" i="1" s="1"/>
  <c r="Z644" i="1" s="1"/>
  <c r="S645" i="1"/>
  <c r="T645" i="1" s="1"/>
  <c r="U645" i="1" s="1"/>
  <c r="V645" i="1" s="1"/>
  <c r="W645" i="1" s="1"/>
  <c r="X645" i="1" s="1"/>
  <c r="Y645" i="1" s="1"/>
  <c r="Z645" i="1" s="1"/>
  <c r="AQ225" i="1"/>
  <c r="AP226" i="1"/>
  <c r="AO225" i="1"/>
  <c r="BM303" i="1" l="1"/>
  <c r="BN303" i="1" s="1"/>
  <c r="CB303" i="1"/>
  <c r="CC303" i="1"/>
  <c r="CD303" i="1" s="1"/>
  <c r="BJ303" i="1"/>
  <c r="BI304" i="1"/>
  <c r="G179" i="4"/>
  <c r="F178" i="4"/>
  <c r="S649" i="1"/>
  <c r="T649" i="1" s="1"/>
  <c r="U649" i="1" s="1"/>
  <c r="V649" i="1" s="1"/>
  <c r="W649" i="1" s="1"/>
  <c r="X649" i="1" s="1"/>
  <c r="Y649" i="1" s="1"/>
  <c r="Z649" i="1" s="1"/>
  <c r="S648" i="1"/>
  <c r="T648" i="1" s="1"/>
  <c r="U648" i="1" s="1"/>
  <c r="V648" i="1" s="1"/>
  <c r="W648" i="1" s="1"/>
  <c r="X648" i="1" s="1"/>
  <c r="Y648" i="1" s="1"/>
  <c r="Z648" i="1" s="1"/>
  <c r="AO226" i="1"/>
  <c r="AP227" i="1"/>
  <c r="CE304" i="1" l="1"/>
  <c r="CF304" i="1" s="1"/>
  <c r="BK304" i="1"/>
  <c r="BL304" i="1" s="1"/>
  <c r="BJ304" i="1"/>
  <c r="CB304" i="1"/>
  <c r="BI305" i="1"/>
  <c r="F179" i="4"/>
  <c r="G180" i="4"/>
  <c r="S652" i="1"/>
  <c r="T652" i="1" s="1"/>
  <c r="U652" i="1" s="1"/>
  <c r="V652" i="1" s="1"/>
  <c r="W652" i="1" s="1"/>
  <c r="X652" i="1" s="1"/>
  <c r="Y652" i="1" s="1"/>
  <c r="Z652" i="1" s="1"/>
  <c r="S653" i="1"/>
  <c r="T653" i="1" s="1"/>
  <c r="U653" i="1" s="1"/>
  <c r="V653" i="1" s="1"/>
  <c r="W653" i="1" s="1"/>
  <c r="X653" i="1" s="1"/>
  <c r="Y653" i="1" s="1"/>
  <c r="Z653" i="1" s="1"/>
  <c r="AP228" i="1"/>
  <c r="AO227" i="1"/>
  <c r="AQ227" i="1"/>
  <c r="BI306" i="1" l="1"/>
  <c r="CC305" i="1"/>
  <c r="CD305" i="1" s="1"/>
  <c r="CB305" i="1"/>
  <c r="BJ305" i="1"/>
  <c r="F180" i="4"/>
  <c r="G181" i="4"/>
  <c r="H180" i="4"/>
  <c r="S657" i="1"/>
  <c r="T657" i="1" s="1"/>
  <c r="U657" i="1" s="1"/>
  <c r="V657" i="1" s="1"/>
  <c r="W657" i="1" s="1"/>
  <c r="X657" i="1" s="1"/>
  <c r="Y657" i="1" s="1"/>
  <c r="Z657" i="1" s="1"/>
  <c r="S656" i="1"/>
  <c r="T656" i="1" s="1"/>
  <c r="U656" i="1" s="1"/>
  <c r="V656" i="1" s="1"/>
  <c r="W656" i="1" s="1"/>
  <c r="X656" i="1" s="1"/>
  <c r="Y656" i="1" s="1"/>
  <c r="Z656" i="1" s="1"/>
  <c r="AO228" i="1"/>
  <c r="AP229" i="1"/>
  <c r="BK306" i="1" l="1"/>
  <c r="BL306" i="1" s="1"/>
  <c r="BJ306" i="1"/>
  <c r="BI307" i="1"/>
  <c r="CB306" i="1"/>
  <c r="F181" i="4"/>
  <c r="G182" i="4"/>
  <c r="S660" i="1"/>
  <c r="T660" i="1" s="1"/>
  <c r="U660" i="1" s="1"/>
  <c r="V660" i="1" s="1"/>
  <c r="W660" i="1" s="1"/>
  <c r="X660" i="1" s="1"/>
  <c r="Y660" i="1" s="1"/>
  <c r="Z660" i="1" s="1"/>
  <c r="S661" i="1"/>
  <c r="T661" i="1" s="1"/>
  <c r="U661" i="1" s="1"/>
  <c r="V661" i="1" s="1"/>
  <c r="W661" i="1" s="1"/>
  <c r="X661" i="1" s="1"/>
  <c r="Y661" i="1" s="1"/>
  <c r="Z661" i="1" s="1"/>
  <c r="AP230" i="1"/>
  <c r="AO229" i="1"/>
  <c r="CC307" i="1" l="1"/>
  <c r="CD307" i="1" s="1"/>
  <c r="CB307" i="1"/>
  <c r="BJ307" i="1"/>
  <c r="BM307" i="1"/>
  <c r="BN307" i="1" s="1"/>
  <c r="BI308" i="1"/>
  <c r="F182" i="4"/>
  <c r="H182" i="4"/>
  <c r="G183" i="4"/>
  <c r="S664" i="1"/>
  <c r="T664" i="1" s="1"/>
  <c r="U664" i="1" s="1"/>
  <c r="V664" i="1" s="1"/>
  <c r="W664" i="1" s="1"/>
  <c r="X664" i="1" s="1"/>
  <c r="Y664" i="1" s="1"/>
  <c r="Z664" i="1" s="1"/>
  <c r="S665" i="1"/>
  <c r="T665" i="1" s="1"/>
  <c r="U665" i="1" s="1"/>
  <c r="V665" i="1" s="1"/>
  <c r="W665" i="1" s="1"/>
  <c r="X665" i="1" s="1"/>
  <c r="Y665" i="1" s="1"/>
  <c r="Z665" i="1" s="1"/>
  <c r="AS1414" i="1"/>
  <c r="AP231" i="1"/>
  <c r="AO230" i="1"/>
  <c r="BJ308" i="1" l="1"/>
  <c r="CB308" i="1"/>
  <c r="CE308" i="1"/>
  <c r="CF308" i="1" s="1"/>
  <c r="BI309" i="1"/>
  <c r="BK308" i="1"/>
  <c r="BL308" i="1" s="1"/>
  <c r="F183" i="4"/>
  <c r="G184" i="4"/>
  <c r="S669" i="1"/>
  <c r="T669" i="1" s="1"/>
  <c r="U669" i="1" s="1"/>
  <c r="V669" i="1" s="1"/>
  <c r="W669" i="1" s="1"/>
  <c r="X669" i="1" s="1"/>
  <c r="Y669" i="1" s="1"/>
  <c r="Z669" i="1" s="1"/>
  <c r="S668" i="1"/>
  <c r="T668" i="1" s="1"/>
  <c r="U668" i="1" s="1"/>
  <c r="V668" i="1" s="1"/>
  <c r="W668" i="1" s="1"/>
  <c r="X668" i="1" s="1"/>
  <c r="Y668" i="1" s="1"/>
  <c r="Z668" i="1" s="1"/>
  <c r="AS1416" i="1"/>
  <c r="AQ231" i="1"/>
  <c r="AP232" i="1"/>
  <c r="AO231" i="1"/>
  <c r="CB309" i="1" l="1"/>
  <c r="BJ309" i="1"/>
  <c r="CC309" i="1"/>
  <c r="CD309" i="1" s="1"/>
  <c r="BI310" i="1"/>
  <c r="F184" i="4"/>
  <c r="G185" i="4"/>
  <c r="H184" i="4"/>
  <c r="S673" i="1"/>
  <c r="T673" i="1" s="1"/>
  <c r="U673" i="1" s="1"/>
  <c r="V673" i="1" s="1"/>
  <c r="W673" i="1" s="1"/>
  <c r="X673" i="1" s="1"/>
  <c r="Y673" i="1" s="1"/>
  <c r="Z673" i="1" s="1"/>
  <c r="S672" i="1"/>
  <c r="T672" i="1" s="1"/>
  <c r="U672" i="1" s="1"/>
  <c r="V672" i="1" s="1"/>
  <c r="W672" i="1" s="1"/>
  <c r="X672" i="1" s="1"/>
  <c r="Y672" i="1" s="1"/>
  <c r="Z672" i="1" s="1"/>
  <c r="AP233" i="1"/>
  <c r="AO232" i="1"/>
  <c r="CB310" i="1" l="1"/>
  <c r="BJ310" i="1"/>
  <c r="BI311" i="1"/>
  <c r="BK310" i="1"/>
  <c r="BL310" i="1" s="1"/>
  <c r="F185" i="4"/>
  <c r="G186" i="4"/>
  <c r="S676" i="1"/>
  <c r="T676" i="1" s="1"/>
  <c r="U676" i="1" s="1"/>
  <c r="V676" i="1" s="1"/>
  <c r="W676" i="1" s="1"/>
  <c r="X676" i="1" s="1"/>
  <c r="Y676" i="1" s="1"/>
  <c r="Z676" i="1" s="1"/>
  <c r="S677" i="1"/>
  <c r="T677" i="1" s="1"/>
  <c r="U677" i="1" s="1"/>
  <c r="V677" i="1" s="1"/>
  <c r="W677" i="1" s="1"/>
  <c r="X677" i="1" s="1"/>
  <c r="Y677" i="1" s="1"/>
  <c r="Z677" i="1" s="1"/>
  <c r="AQ233" i="1"/>
  <c r="AO233" i="1"/>
  <c r="AP234" i="1"/>
  <c r="BJ311" i="1" l="1"/>
  <c r="BI312" i="1"/>
  <c r="BM311" i="1"/>
  <c r="BN311" i="1" s="1"/>
  <c r="CB311" i="1"/>
  <c r="CC311" i="1"/>
  <c r="CD311" i="1" s="1"/>
  <c r="F186" i="4"/>
  <c r="H186" i="4"/>
  <c r="G187" i="4"/>
  <c r="S681" i="1"/>
  <c r="T681" i="1" s="1"/>
  <c r="U681" i="1" s="1"/>
  <c r="V681" i="1" s="1"/>
  <c r="W681" i="1" s="1"/>
  <c r="X681" i="1" s="1"/>
  <c r="Y681" i="1" s="1"/>
  <c r="Z681" i="1" s="1"/>
  <c r="S680" i="1"/>
  <c r="T680" i="1" s="1"/>
  <c r="U680" i="1" s="1"/>
  <c r="V680" i="1" s="1"/>
  <c r="W680" i="1" s="1"/>
  <c r="X680" i="1" s="1"/>
  <c r="Y680" i="1" s="1"/>
  <c r="Z680" i="1" s="1"/>
  <c r="AP235" i="1"/>
  <c r="AO234" i="1"/>
  <c r="BK312" i="1" l="1"/>
  <c r="BL312" i="1" s="1"/>
  <c r="CB312" i="1"/>
  <c r="BI313" i="1"/>
  <c r="BJ312" i="1"/>
  <c r="CE312" i="1"/>
  <c r="CF312" i="1" s="1"/>
  <c r="F187" i="4"/>
  <c r="G188" i="4"/>
  <c r="S684" i="1"/>
  <c r="T684" i="1" s="1"/>
  <c r="U684" i="1" s="1"/>
  <c r="V684" i="1" s="1"/>
  <c r="W684" i="1" s="1"/>
  <c r="X684" i="1" s="1"/>
  <c r="Y684" i="1" s="1"/>
  <c r="Z684" i="1" s="1"/>
  <c r="S685" i="1"/>
  <c r="T685" i="1" s="1"/>
  <c r="U685" i="1" s="1"/>
  <c r="V685" i="1" s="1"/>
  <c r="W685" i="1" s="1"/>
  <c r="X685" i="1" s="1"/>
  <c r="Y685" i="1" s="1"/>
  <c r="Z685" i="1" s="1"/>
  <c r="AO235" i="1"/>
  <c r="AQ235" i="1"/>
  <c r="AP236" i="1"/>
  <c r="CC313" i="1" l="1"/>
  <c r="CD313" i="1" s="1"/>
  <c r="BI314" i="1"/>
  <c r="BJ313" i="1"/>
  <c r="CB313" i="1"/>
  <c r="F188" i="4"/>
  <c r="G189" i="4"/>
  <c r="H188" i="4"/>
  <c r="S689" i="1"/>
  <c r="T689" i="1" s="1"/>
  <c r="U689" i="1" s="1"/>
  <c r="V689" i="1" s="1"/>
  <c r="W689" i="1" s="1"/>
  <c r="X689" i="1" s="1"/>
  <c r="Y689" i="1" s="1"/>
  <c r="Z689" i="1" s="1"/>
  <c r="S688" i="1"/>
  <c r="T688" i="1" s="1"/>
  <c r="U688" i="1" s="1"/>
  <c r="V688" i="1" s="1"/>
  <c r="W688" i="1" s="1"/>
  <c r="X688" i="1" s="1"/>
  <c r="Y688" i="1" s="1"/>
  <c r="Z688" i="1" s="1"/>
  <c r="AP237" i="1"/>
  <c r="AO236" i="1"/>
  <c r="BJ314" i="1" l="1"/>
  <c r="BK314" i="1"/>
  <c r="BL314" i="1" s="1"/>
  <c r="BI315" i="1"/>
  <c r="CB314" i="1"/>
  <c r="F189" i="4"/>
  <c r="G190" i="4"/>
  <c r="S692" i="1"/>
  <c r="T692" i="1" s="1"/>
  <c r="U692" i="1" s="1"/>
  <c r="V692" i="1" s="1"/>
  <c r="W692" i="1" s="1"/>
  <c r="X692" i="1" s="1"/>
  <c r="Y692" i="1" s="1"/>
  <c r="Z692" i="1" s="1"/>
  <c r="S693" i="1"/>
  <c r="T693" i="1" s="1"/>
  <c r="U693" i="1" s="1"/>
  <c r="V693" i="1" s="1"/>
  <c r="W693" i="1" s="1"/>
  <c r="X693" i="1" s="1"/>
  <c r="Y693" i="1" s="1"/>
  <c r="Z693" i="1" s="1"/>
  <c r="AQ237" i="1"/>
  <c r="AP238" i="1"/>
  <c r="AO237" i="1"/>
  <c r="BI316" i="1" l="1"/>
  <c r="BM315" i="1"/>
  <c r="BN315" i="1" s="1"/>
  <c r="CC315" i="1"/>
  <c r="CD315" i="1" s="1"/>
  <c r="CB315" i="1"/>
  <c r="BJ315" i="1"/>
  <c r="G191" i="4"/>
  <c r="F190" i="4"/>
  <c r="H190" i="4"/>
  <c r="S697" i="1"/>
  <c r="T697" i="1" s="1"/>
  <c r="U697" i="1" s="1"/>
  <c r="V697" i="1" s="1"/>
  <c r="W697" i="1" s="1"/>
  <c r="X697" i="1" s="1"/>
  <c r="Y697" i="1" s="1"/>
  <c r="Z697" i="1" s="1"/>
  <c r="S696" i="1"/>
  <c r="T696" i="1" s="1"/>
  <c r="U696" i="1" s="1"/>
  <c r="V696" i="1" s="1"/>
  <c r="W696" i="1" s="1"/>
  <c r="X696" i="1" s="1"/>
  <c r="Y696" i="1" s="1"/>
  <c r="Z696" i="1" s="1"/>
  <c r="AP239" i="1"/>
  <c r="AO238" i="1"/>
  <c r="BK316" i="1" l="1"/>
  <c r="BL316" i="1" s="1"/>
  <c r="BJ316" i="1"/>
  <c r="CE316" i="1"/>
  <c r="CF316" i="1" s="1"/>
  <c r="CB316" i="1"/>
  <c r="BI317" i="1"/>
  <c r="G192" i="4"/>
  <c r="F191" i="4"/>
  <c r="S700" i="1"/>
  <c r="T700" i="1" s="1"/>
  <c r="U700" i="1" s="1"/>
  <c r="V700" i="1" s="1"/>
  <c r="W700" i="1" s="1"/>
  <c r="X700" i="1" s="1"/>
  <c r="Y700" i="1" s="1"/>
  <c r="Z700" i="1" s="1"/>
  <c r="S701" i="1"/>
  <c r="T701" i="1" s="1"/>
  <c r="U701" i="1" s="1"/>
  <c r="V701" i="1" s="1"/>
  <c r="W701" i="1" s="1"/>
  <c r="X701" i="1" s="1"/>
  <c r="Y701" i="1" s="1"/>
  <c r="Z701" i="1" s="1"/>
  <c r="AP240" i="1"/>
  <c r="AQ239" i="1"/>
  <c r="AO239" i="1"/>
  <c r="BJ317" i="1" l="1"/>
  <c r="CC317" i="1"/>
  <c r="CD317" i="1" s="1"/>
  <c r="BI318" i="1"/>
  <c r="CB317" i="1"/>
  <c r="G193" i="4"/>
  <c r="H192" i="4"/>
  <c r="F192" i="4"/>
  <c r="S704" i="1"/>
  <c r="T704" i="1" s="1"/>
  <c r="U704" i="1" s="1"/>
  <c r="V704" i="1" s="1"/>
  <c r="W704" i="1" s="1"/>
  <c r="X704" i="1" s="1"/>
  <c r="Y704" i="1" s="1"/>
  <c r="Z704" i="1" s="1"/>
  <c r="S705" i="1"/>
  <c r="T705" i="1" s="1"/>
  <c r="U705" i="1" s="1"/>
  <c r="V705" i="1" s="1"/>
  <c r="W705" i="1" s="1"/>
  <c r="X705" i="1" s="1"/>
  <c r="Y705" i="1" s="1"/>
  <c r="Z705" i="1" s="1"/>
  <c r="AP241" i="1"/>
  <c r="AO240" i="1"/>
  <c r="BJ318" i="1" l="1"/>
  <c r="BI319" i="1"/>
  <c r="BK318" i="1"/>
  <c r="BL318" i="1" s="1"/>
  <c r="CB318" i="1"/>
  <c r="G194" i="4"/>
  <c r="F193" i="4"/>
  <c r="S708" i="1"/>
  <c r="T708" i="1" s="1"/>
  <c r="U708" i="1" s="1"/>
  <c r="V708" i="1" s="1"/>
  <c r="W708" i="1" s="1"/>
  <c r="X708" i="1" s="1"/>
  <c r="Y708" i="1" s="1"/>
  <c r="Z708" i="1" s="1"/>
  <c r="S709" i="1"/>
  <c r="T709" i="1" s="1"/>
  <c r="U709" i="1" s="1"/>
  <c r="V709" i="1" s="1"/>
  <c r="W709" i="1" s="1"/>
  <c r="X709" i="1" s="1"/>
  <c r="Y709" i="1" s="1"/>
  <c r="Z709" i="1" s="1"/>
  <c r="AQ241" i="1"/>
  <c r="AP242" i="1"/>
  <c r="AO241" i="1"/>
  <c r="BM319" i="1" l="1"/>
  <c r="BN319" i="1" s="1"/>
  <c r="BI320" i="1"/>
  <c r="CB319" i="1"/>
  <c r="CC319" i="1"/>
  <c r="CD319" i="1" s="1"/>
  <c r="BJ319" i="1"/>
  <c r="G195" i="4"/>
  <c r="H194" i="4"/>
  <c r="F194" i="4"/>
  <c r="S713" i="1"/>
  <c r="T713" i="1" s="1"/>
  <c r="U713" i="1" s="1"/>
  <c r="V713" i="1" s="1"/>
  <c r="W713" i="1" s="1"/>
  <c r="X713" i="1" s="1"/>
  <c r="Y713" i="1" s="1"/>
  <c r="Z713" i="1" s="1"/>
  <c r="S712" i="1"/>
  <c r="T712" i="1" s="1"/>
  <c r="U712" i="1" s="1"/>
  <c r="V712" i="1" s="1"/>
  <c r="W712" i="1" s="1"/>
  <c r="X712" i="1" s="1"/>
  <c r="Y712" i="1" s="1"/>
  <c r="Z712" i="1" s="1"/>
  <c r="AO242" i="1"/>
  <c r="AP243" i="1"/>
  <c r="BK320" i="1" l="1"/>
  <c r="BL320" i="1" s="1"/>
  <c r="CB320" i="1"/>
  <c r="CE320" i="1"/>
  <c r="CF320" i="1" s="1"/>
  <c r="BI321" i="1"/>
  <c r="BJ320" i="1"/>
  <c r="F195" i="4"/>
  <c r="G196" i="4"/>
  <c r="S716" i="1"/>
  <c r="T716" i="1" s="1"/>
  <c r="U716" i="1" s="1"/>
  <c r="V716" i="1" s="1"/>
  <c r="W716" i="1" s="1"/>
  <c r="X716" i="1" s="1"/>
  <c r="Y716" i="1" s="1"/>
  <c r="Z716" i="1" s="1"/>
  <c r="S717" i="1"/>
  <c r="T717" i="1" s="1"/>
  <c r="U717" i="1" s="1"/>
  <c r="V717" i="1" s="1"/>
  <c r="W717" i="1" s="1"/>
  <c r="X717" i="1" s="1"/>
  <c r="Y717" i="1" s="1"/>
  <c r="Z717" i="1" s="1"/>
  <c r="AO243" i="1"/>
  <c r="AQ243" i="1"/>
  <c r="AP244" i="1"/>
  <c r="BJ321" i="1" l="1"/>
  <c r="BI322" i="1"/>
  <c r="CB321" i="1"/>
  <c r="CC321" i="1"/>
  <c r="CD321" i="1" s="1"/>
  <c r="G197" i="4"/>
  <c r="H196" i="4"/>
  <c r="F196" i="4"/>
  <c r="S721" i="1"/>
  <c r="T721" i="1" s="1"/>
  <c r="U721" i="1" s="1"/>
  <c r="V721" i="1" s="1"/>
  <c r="W721" i="1" s="1"/>
  <c r="X721" i="1" s="1"/>
  <c r="Y721" i="1" s="1"/>
  <c r="Z721" i="1" s="1"/>
  <c r="S720" i="1"/>
  <c r="T720" i="1" s="1"/>
  <c r="U720" i="1" s="1"/>
  <c r="V720" i="1" s="1"/>
  <c r="W720" i="1" s="1"/>
  <c r="X720" i="1" s="1"/>
  <c r="Y720" i="1" s="1"/>
  <c r="Z720" i="1" s="1"/>
  <c r="AP245" i="1"/>
  <c r="AO244" i="1"/>
  <c r="BI323" i="1" l="1"/>
  <c r="BK322" i="1"/>
  <c r="BL322" i="1" s="1"/>
  <c r="BJ322" i="1"/>
  <c r="CB322" i="1"/>
  <c r="G198" i="4"/>
  <c r="F197" i="4"/>
  <c r="S724" i="1"/>
  <c r="T724" i="1" s="1"/>
  <c r="U724" i="1" s="1"/>
  <c r="V724" i="1" s="1"/>
  <c r="W724" i="1" s="1"/>
  <c r="X724" i="1" s="1"/>
  <c r="Y724" i="1" s="1"/>
  <c r="Z724" i="1" s="1"/>
  <c r="S725" i="1"/>
  <c r="T725" i="1" s="1"/>
  <c r="U725" i="1" s="1"/>
  <c r="V725" i="1" s="1"/>
  <c r="W725" i="1" s="1"/>
  <c r="X725" i="1" s="1"/>
  <c r="Y725" i="1" s="1"/>
  <c r="Z725" i="1" s="1"/>
  <c r="AQ245" i="1"/>
  <c r="AP246" i="1"/>
  <c r="AO245" i="1"/>
  <c r="BM323" i="1" l="1"/>
  <c r="BN323" i="1" s="1"/>
  <c r="CC323" i="1"/>
  <c r="CD323" i="1" s="1"/>
  <c r="BI324" i="1"/>
  <c r="BJ323" i="1"/>
  <c r="CB323" i="1"/>
  <c r="G199" i="4"/>
  <c r="H198" i="4"/>
  <c r="F198" i="4"/>
  <c r="S728" i="1"/>
  <c r="T728" i="1" s="1"/>
  <c r="U728" i="1" s="1"/>
  <c r="V728" i="1" s="1"/>
  <c r="W728" i="1" s="1"/>
  <c r="X728" i="1" s="1"/>
  <c r="Y728" i="1" s="1"/>
  <c r="Z728" i="1" s="1"/>
  <c r="S729" i="1"/>
  <c r="T729" i="1" s="1"/>
  <c r="U729" i="1" s="1"/>
  <c r="V729" i="1" s="1"/>
  <c r="W729" i="1" s="1"/>
  <c r="X729" i="1" s="1"/>
  <c r="Y729" i="1" s="1"/>
  <c r="Z729" i="1" s="1"/>
  <c r="AO246" i="1"/>
  <c r="AP247" i="1"/>
  <c r="BK324" i="1" l="1"/>
  <c r="BL324" i="1" s="1"/>
  <c r="BJ324" i="1"/>
  <c r="BI325" i="1"/>
  <c r="CB324" i="1"/>
  <c r="CE324" i="1"/>
  <c r="CF324" i="1" s="1"/>
  <c r="G200" i="4"/>
  <c r="F199" i="4"/>
  <c r="S733" i="1"/>
  <c r="T733" i="1" s="1"/>
  <c r="U733" i="1" s="1"/>
  <c r="V733" i="1" s="1"/>
  <c r="W733" i="1" s="1"/>
  <c r="X733" i="1" s="1"/>
  <c r="Y733" i="1" s="1"/>
  <c r="Z733" i="1" s="1"/>
  <c r="S732" i="1"/>
  <c r="T732" i="1" s="1"/>
  <c r="U732" i="1" s="1"/>
  <c r="V732" i="1" s="1"/>
  <c r="W732" i="1" s="1"/>
  <c r="X732" i="1" s="1"/>
  <c r="Y732" i="1" s="1"/>
  <c r="Z732" i="1" s="1"/>
  <c r="AQ247" i="1"/>
  <c r="AP248" i="1"/>
  <c r="AO247" i="1"/>
  <c r="BJ325" i="1" l="1"/>
  <c r="CB325" i="1"/>
  <c r="BI326" i="1"/>
  <c r="CC325" i="1"/>
  <c r="CD325" i="1" s="1"/>
  <c r="G201" i="4"/>
  <c r="H200" i="4"/>
  <c r="F200" i="4"/>
  <c r="S736" i="1"/>
  <c r="T736" i="1" s="1"/>
  <c r="U736" i="1" s="1"/>
  <c r="V736" i="1" s="1"/>
  <c r="W736" i="1" s="1"/>
  <c r="X736" i="1" s="1"/>
  <c r="Y736" i="1" s="1"/>
  <c r="Z736" i="1" s="1"/>
  <c r="S737" i="1"/>
  <c r="T737" i="1" s="1"/>
  <c r="U737" i="1" s="1"/>
  <c r="V737" i="1" s="1"/>
  <c r="W737" i="1" s="1"/>
  <c r="X737" i="1" s="1"/>
  <c r="Y737" i="1" s="1"/>
  <c r="Z737" i="1" s="1"/>
  <c r="AP249" i="1"/>
  <c r="AO248" i="1"/>
  <c r="CB326" i="1" l="1"/>
  <c r="BJ326" i="1"/>
  <c r="BK326" i="1"/>
  <c r="BL326" i="1" s="1"/>
  <c r="BI327" i="1"/>
  <c r="G202" i="4"/>
  <c r="F201" i="4"/>
  <c r="S740" i="1"/>
  <c r="T740" i="1" s="1"/>
  <c r="U740" i="1" s="1"/>
  <c r="V740" i="1" s="1"/>
  <c r="W740" i="1" s="1"/>
  <c r="X740" i="1" s="1"/>
  <c r="Y740" i="1" s="1"/>
  <c r="Z740" i="1" s="1"/>
  <c r="S741" i="1"/>
  <c r="T741" i="1" s="1"/>
  <c r="U741" i="1" s="1"/>
  <c r="V741" i="1" s="1"/>
  <c r="W741" i="1" s="1"/>
  <c r="X741" i="1" s="1"/>
  <c r="Y741" i="1" s="1"/>
  <c r="Z741" i="1" s="1"/>
  <c r="AQ249" i="1"/>
  <c r="AP250" i="1"/>
  <c r="AO249" i="1"/>
  <c r="BI328" i="1" l="1"/>
  <c r="BJ327" i="1"/>
  <c r="BM327" i="1"/>
  <c r="BN327" i="1" s="1"/>
  <c r="CC327" i="1"/>
  <c r="CD327" i="1" s="1"/>
  <c r="CB327" i="1"/>
  <c r="G203" i="4"/>
  <c r="H202" i="4"/>
  <c r="F202" i="4"/>
  <c r="S744" i="1"/>
  <c r="T744" i="1" s="1"/>
  <c r="U744" i="1" s="1"/>
  <c r="V744" i="1" s="1"/>
  <c r="W744" i="1" s="1"/>
  <c r="X744" i="1" s="1"/>
  <c r="Y744" i="1" s="1"/>
  <c r="Z744" i="1" s="1"/>
  <c r="S745" i="1"/>
  <c r="T745" i="1" s="1"/>
  <c r="U745" i="1" s="1"/>
  <c r="V745" i="1" s="1"/>
  <c r="W745" i="1" s="1"/>
  <c r="X745" i="1" s="1"/>
  <c r="Y745" i="1" s="1"/>
  <c r="Z745" i="1" s="1"/>
  <c r="AO250" i="1"/>
  <c r="AP251" i="1"/>
  <c r="BJ328" i="1" l="1"/>
  <c r="CB328" i="1"/>
  <c r="CE328" i="1"/>
  <c r="CF328" i="1" s="1"/>
  <c r="BI329" i="1"/>
  <c r="BK328" i="1"/>
  <c r="BL328" i="1" s="1"/>
  <c r="F203" i="4"/>
  <c r="G204" i="4"/>
  <c r="S749" i="1"/>
  <c r="T749" i="1" s="1"/>
  <c r="U749" i="1" s="1"/>
  <c r="V749" i="1" s="1"/>
  <c r="W749" i="1" s="1"/>
  <c r="X749" i="1" s="1"/>
  <c r="Y749" i="1" s="1"/>
  <c r="Z749" i="1" s="1"/>
  <c r="S748" i="1"/>
  <c r="T748" i="1" s="1"/>
  <c r="U748" i="1" s="1"/>
  <c r="V748" i="1" s="1"/>
  <c r="W748" i="1" s="1"/>
  <c r="X748" i="1" s="1"/>
  <c r="Y748" i="1" s="1"/>
  <c r="Z748" i="1" s="1"/>
  <c r="AQ251" i="1"/>
  <c r="AP252" i="1"/>
  <c r="AO251" i="1"/>
  <c r="BI330" i="1" l="1"/>
  <c r="CC329" i="1"/>
  <c r="CD329" i="1" s="1"/>
  <c r="BJ329" i="1"/>
  <c r="CB329" i="1"/>
  <c r="G205" i="4"/>
  <c r="H204" i="4"/>
  <c r="F204" i="4"/>
  <c r="S752" i="1"/>
  <c r="T752" i="1" s="1"/>
  <c r="U752" i="1" s="1"/>
  <c r="V752" i="1" s="1"/>
  <c r="W752" i="1" s="1"/>
  <c r="X752" i="1" s="1"/>
  <c r="Y752" i="1" s="1"/>
  <c r="Z752" i="1" s="1"/>
  <c r="S753" i="1"/>
  <c r="T753" i="1" s="1"/>
  <c r="U753" i="1" s="1"/>
  <c r="V753" i="1" s="1"/>
  <c r="W753" i="1" s="1"/>
  <c r="X753" i="1" s="1"/>
  <c r="Y753" i="1" s="1"/>
  <c r="Z753" i="1" s="1"/>
  <c r="AP253" i="1"/>
  <c r="AO252" i="1"/>
  <c r="BJ330" i="1" l="1"/>
  <c r="BK330" i="1"/>
  <c r="BL330" i="1" s="1"/>
  <c r="BI331" i="1"/>
  <c r="CB330" i="1"/>
  <c r="F205" i="4"/>
  <c r="G206" i="4"/>
  <c r="S756" i="1"/>
  <c r="T756" i="1" s="1"/>
  <c r="U756" i="1" s="1"/>
  <c r="V756" i="1" s="1"/>
  <c r="W756" i="1" s="1"/>
  <c r="X756" i="1" s="1"/>
  <c r="Y756" i="1" s="1"/>
  <c r="Z756" i="1" s="1"/>
  <c r="S757" i="1"/>
  <c r="T757" i="1" s="1"/>
  <c r="U757" i="1" s="1"/>
  <c r="V757" i="1" s="1"/>
  <c r="W757" i="1" s="1"/>
  <c r="X757" i="1" s="1"/>
  <c r="Y757" i="1" s="1"/>
  <c r="Z757" i="1" s="1"/>
  <c r="AQ253" i="1"/>
  <c r="AO253" i="1"/>
  <c r="AP254" i="1"/>
  <c r="BI332" i="1" l="1"/>
  <c r="CC331" i="1"/>
  <c r="CD331" i="1" s="1"/>
  <c r="CB331" i="1"/>
  <c r="BM331" i="1"/>
  <c r="BN331" i="1" s="1"/>
  <c r="BJ331" i="1"/>
  <c r="G207" i="4"/>
  <c r="H206" i="4"/>
  <c r="F206" i="4"/>
  <c r="S761" i="1"/>
  <c r="T761" i="1" s="1"/>
  <c r="U761" i="1" s="1"/>
  <c r="V761" i="1" s="1"/>
  <c r="W761" i="1" s="1"/>
  <c r="X761" i="1" s="1"/>
  <c r="Y761" i="1" s="1"/>
  <c r="Z761" i="1" s="1"/>
  <c r="S760" i="1"/>
  <c r="T760" i="1" s="1"/>
  <c r="U760" i="1" s="1"/>
  <c r="V760" i="1" s="1"/>
  <c r="W760" i="1" s="1"/>
  <c r="X760" i="1" s="1"/>
  <c r="Y760" i="1" s="1"/>
  <c r="Z760" i="1" s="1"/>
  <c r="AO254" i="1"/>
  <c r="AP255" i="1"/>
  <c r="CB332" i="1" l="1"/>
  <c r="CE332" i="1"/>
  <c r="CF332" i="1" s="1"/>
  <c r="BI333" i="1"/>
  <c r="BK332" i="1"/>
  <c r="BL332" i="1" s="1"/>
  <c r="BJ332" i="1"/>
  <c r="G208" i="4"/>
  <c r="F207" i="4"/>
  <c r="S764" i="1"/>
  <c r="T764" i="1" s="1"/>
  <c r="U764" i="1" s="1"/>
  <c r="V764" i="1" s="1"/>
  <c r="W764" i="1" s="1"/>
  <c r="X764" i="1" s="1"/>
  <c r="Y764" i="1" s="1"/>
  <c r="Z764" i="1" s="1"/>
  <c r="S765" i="1"/>
  <c r="T765" i="1" s="1"/>
  <c r="U765" i="1" s="1"/>
  <c r="V765" i="1" s="1"/>
  <c r="W765" i="1" s="1"/>
  <c r="X765" i="1" s="1"/>
  <c r="Y765" i="1" s="1"/>
  <c r="Z765" i="1" s="1"/>
  <c r="AO255" i="1"/>
  <c r="AQ255" i="1"/>
  <c r="AP256" i="1"/>
  <c r="CC333" i="1" l="1"/>
  <c r="CD333" i="1" s="1"/>
  <c r="BJ333" i="1"/>
  <c r="BI334" i="1"/>
  <c r="CB333" i="1"/>
  <c r="G209" i="4"/>
  <c r="H208" i="4"/>
  <c r="F208" i="4"/>
  <c r="S769" i="1"/>
  <c r="T769" i="1" s="1"/>
  <c r="U769" i="1" s="1"/>
  <c r="V769" i="1" s="1"/>
  <c r="W769" i="1" s="1"/>
  <c r="X769" i="1" s="1"/>
  <c r="Y769" i="1" s="1"/>
  <c r="Z769" i="1" s="1"/>
  <c r="S768" i="1"/>
  <c r="T768" i="1" s="1"/>
  <c r="U768" i="1" s="1"/>
  <c r="V768" i="1" s="1"/>
  <c r="W768" i="1" s="1"/>
  <c r="X768" i="1" s="1"/>
  <c r="Y768" i="1" s="1"/>
  <c r="Z768" i="1" s="1"/>
  <c r="AO256" i="1"/>
  <c r="AP257" i="1"/>
  <c r="BK334" i="1" l="1"/>
  <c r="BL334" i="1" s="1"/>
  <c r="BI335" i="1"/>
  <c r="BJ334" i="1"/>
  <c r="CB334" i="1"/>
  <c r="G210" i="4"/>
  <c r="F209" i="4"/>
  <c r="S772" i="1"/>
  <c r="T772" i="1" s="1"/>
  <c r="U772" i="1" s="1"/>
  <c r="V772" i="1" s="1"/>
  <c r="W772" i="1" s="1"/>
  <c r="X772" i="1" s="1"/>
  <c r="Y772" i="1" s="1"/>
  <c r="Z772" i="1" s="1"/>
  <c r="S773" i="1"/>
  <c r="T773" i="1" s="1"/>
  <c r="U773" i="1" s="1"/>
  <c r="V773" i="1" s="1"/>
  <c r="W773" i="1" s="1"/>
  <c r="X773" i="1" s="1"/>
  <c r="Y773" i="1" s="1"/>
  <c r="Z773" i="1" s="1"/>
  <c r="AQ257" i="1"/>
  <c r="AP258" i="1"/>
  <c r="AO257" i="1"/>
  <c r="BI336" i="1" l="1"/>
  <c r="BJ335" i="1"/>
  <c r="BM335" i="1"/>
  <c r="BN335" i="1" s="1"/>
  <c r="CB335" i="1"/>
  <c r="CC335" i="1"/>
  <c r="CD335" i="1" s="1"/>
  <c r="G211" i="4"/>
  <c r="H210" i="4"/>
  <c r="F210" i="4"/>
  <c r="S776" i="1"/>
  <c r="T776" i="1" s="1"/>
  <c r="U776" i="1" s="1"/>
  <c r="V776" i="1" s="1"/>
  <c r="W776" i="1" s="1"/>
  <c r="X776" i="1" s="1"/>
  <c r="Y776" i="1" s="1"/>
  <c r="Z776" i="1" s="1"/>
  <c r="S777" i="1"/>
  <c r="T777" i="1" s="1"/>
  <c r="U777" i="1" s="1"/>
  <c r="V777" i="1" s="1"/>
  <c r="W777" i="1" s="1"/>
  <c r="X777" i="1" s="1"/>
  <c r="Y777" i="1" s="1"/>
  <c r="Z777" i="1" s="1"/>
  <c r="AP259" i="1"/>
  <c r="AO258" i="1"/>
  <c r="BJ336" i="1" l="1"/>
  <c r="BI337" i="1"/>
  <c r="CB336" i="1"/>
  <c r="BK336" i="1"/>
  <c r="BL336" i="1" s="1"/>
  <c r="CE336" i="1"/>
  <c r="CF336" i="1" s="1"/>
  <c r="F211" i="4"/>
  <c r="G212" i="4"/>
  <c r="S781" i="1"/>
  <c r="T781" i="1" s="1"/>
  <c r="U781" i="1" s="1"/>
  <c r="V781" i="1" s="1"/>
  <c r="W781" i="1" s="1"/>
  <c r="X781" i="1" s="1"/>
  <c r="Y781" i="1" s="1"/>
  <c r="Z781" i="1" s="1"/>
  <c r="S780" i="1"/>
  <c r="T780" i="1" s="1"/>
  <c r="U780" i="1" s="1"/>
  <c r="V780" i="1" s="1"/>
  <c r="W780" i="1" s="1"/>
  <c r="X780" i="1" s="1"/>
  <c r="Y780" i="1" s="1"/>
  <c r="Z780" i="1" s="1"/>
  <c r="AO259" i="1"/>
  <c r="AQ259" i="1"/>
  <c r="AP260" i="1"/>
  <c r="BI338" i="1" l="1"/>
  <c r="CC337" i="1"/>
  <c r="CD337" i="1" s="1"/>
  <c r="BJ337" i="1"/>
  <c r="CB337" i="1"/>
  <c r="G213" i="4"/>
  <c r="H212" i="4"/>
  <c r="F212" i="4"/>
  <c r="S785" i="1"/>
  <c r="T785" i="1" s="1"/>
  <c r="U785" i="1" s="1"/>
  <c r="V785" i="1" s="1"/>
  <c r="W785" i="1" s="1"/>
  <c r="X785" i="1" s="1"/>
  <c r="Y785" i="1" s="1"/>
  <c r="Z785" i="1" s="1"/>
  <c r="S784" i="1"/>
  <c r="T784" i="1" s="1"/>
  <c r="U784" i="1" s="1"/>
  <c r="V784" i="1" s="1"/>
  <c r="W784" i="1" s="1"/>
  <c r="X784" i="1" s="1"/>
  <c r="Y784" i="1" s="1"/>
  <c r="Z784" i="1" s="1"/>
  <c r="AO260" i="1"/>
  <c r="AP261" i="1"/>
  <c r="BK338" i="1" l="1"/>
  <c r="BL338" i="1" s="1"/>
  <c r="BI339" i="1"/>
  <c r="CB338" i="1"/>
  <c r="BJ338" i="1"/>
  <c r="G214" i="4"/>
  <c r="F213" i="4"/>
  <c r="S788" i="1"/>
  <c r="T788" i="1" s="1"/>
  <c r="U788" i="1" s="1"/>
  <c r="V788" i="1" s="1"/>
  <c r="W788" i="1" s="1"/>
  <c r="X788" i="1" s="1"/>
  <c r="Y788" i="1" s="1"/>
  <c r="Z788" i="1" s="1"/>
  <c r="S789" i="1"/>
  <c r="T789" i="1" s="1"/>
  <c r="U789" i="1" s="1"/>
  <c r="V789" i="1" s="1"/>
  <c r="W789" i="1" s="1"/>
  <c r="X789" i="1" s="1"/>
  <c r="Y789" i="1" s="1"/>
  <c r="Z789" i="1" s="1"/>
  <c r="AQ261" i="1"/>
  <c r="AP262" i="1"/>
  <c r="AO261" i="1"/>
  <c r="BM339" i="1" l="1"/>
  <c r="BN339" i="1" s="1"/>
  <c r="CC339" i="1"/>
  <c r="CD339" i="1" s="1"/>
  <c r="CB339" i="1"/>
  <c r="BJ339" i="1"/>
  <c r="BI340" i="1"/>
  <c r="G215" i="4"/>
  <c r="H214" i="4"/>
  <c r="F214" i="4"/>
  <c r="S792" i="1"/>
  <c r="T792" i="1" s="1"/>
  <c r="U792" i="1" s="1"/>
  <c r="V792" i="1" s="1"/>
  <c r="W792" i="1" s="1"/>
  <c r="X792" i="1" s="1"/>
  <c r="Y792" i="1" s="1"/>
  <c r="Z792" i="1" s="1"/>
  <c r="S793" i="1"/>
  <c r="T793" i="1" s="1"/>
  <c r="U793" i="1" s="1"/>
  <c r="V793" i="1" s="1"/>
  <c r="W793" i="1" s="1"/>
  <c r="X793" i="1" s="1"/>
  <c r="Y793" i="1" s="1"/>
  <c r="Z793" i="1" s="1"/>
  <c r="AO262" i="1"/>
  <c r="AP263" i="1"/>
  <c r="BK340" i="1" l="1"/>
  <c r="BL340" i="1" s="1"/>
  <c r="BJ340" i="1"/>
  <c r="CE340" i="1"/>
  <c r="CF340" i="1" s="1"/>
  <c r="CB340" i="1"/>
  <c r="BI341" i="1"/>
  <c r="F215" i="4"/>
  <c r="G216" i="4"/>
  <c r="S796" i="1"/>
  <c r="T796" i="1" s="1"/>
  <c r="U796" i="1" s="1"/>
  <c r="V796" i="1" s="1"/>
  <c r="W796" i="1" s="1"/>
  <c r="X796" i="1" s="1"/>
  <c r="Y796" i="1" s="1"/>
  <c r="Z796" i="1" s="1"/>
  <c r="S797" i="1"/>
  <c r="T797" i="1" s="1"/>
  <c r="U797" i="1" s="1"/>
  <c r="V797" i="1" s="1"/>
  <c r="W797" i="1" s="1"/>
  <c r="X797" i="1" s="1"/>
  <c r="Y797" i="1" s="1"/>
  <c r="Z797" i="1" s="1"/>
  <c r="AP264" i="1"/>
  <c r="AO263" i="1"/>
  <c r="AQ263" i="1"/>
  <c r="CC341" i="1" l="1"/>
  <c r="CD341" i="1" s="1"/>
  <c r="BI342" i="1"/>
  <c r="BJ341" i="1"/>
  <c r="CB341" i="1"/>
  <c r="G217" i="4"/>
  <c r="H216" i="4"/>
  <c r="F216" i="4"/>
  <c r="S801" i="1"/>
  <c r="T801" i="1" s="1"/>
  <c r="U801" i="1" s="1"/>
  <c r="V801" i="1" s="1"/>
  <c r="W801" i="1" s="1"/>
  <c r="X801" i="1" s="1"/>
  <c r="Y801" i="1" s="1"/>
  <c r="Z801" i="1" s="1"/>
  <c r="S800" i="1"/>
  <c r="T800" i="1" s="1"/>
  <c r="U800" i="1" s="1"/>
  <c r="V800" i="1" s="1"/>
  <c r="W800" i="1" s="1"/>
  <c r="X800" i="1" s="1"/>
  <c r="Y800" i="1" s="1"/>
  <c r="Z800" i="1" s="1"/>
  <c r="AP265" i="1"/>
  <c r="AO264" i="1"/>
  <c r="BK342" i="1" l="1"/>
  <c r="BL342" i="1" s="1"/>
  <c r="CB342" i="1"/>
  <c r="BI343" i="1"/>
  <c r="BJ342" i="1"/>
  <c r="G218" i="4"/>
  <c r="F217" i="4"/>
  <c r="S805" i="1"/>
  <c r="T805" i="1" s="1"/>
  <c r="U805" i="1" s="1"/>
  <c r="V805" i="1" s="1"/>
  <c r="W805" i="1" s="1"/>
  <c r="X805" i="1" s="1"/>
  <c r="Y805" i="1" s="1"/>
  <c r="Z805" i="1" s="1"/>
  <c r="S804" i="1"/>
  <c r="T804" i="1" s="1"/>
  <c r="U804" i="1" s="1"/>
  <c r="V804" i="1" s="1"/>
  <c r="W804" i="1" s="1"/>
  <c r="X804" i="1" s="1"/>
  <c r="Y804" i="1" s="1"/>
  <c r="Z804" i="1" s="1"/>
  <c r="AQ265" i="1"/>
  <c r="AO265" i="1"/>
  <c r="AP266" i="1"/>
  <c r="BM343" i="1" l="1"/>
  <c r="BN343" i="1" s="1"/>
  <c r="CC343" i="1"/>
  <c r="CD343" i="1" s="1"/>
  <c r="BI344" i="1"/>
  <c r="BJ343" i="1"/>
  <c r="CB343" i="1"/>
  <c r="G219" i="4"/>
  <c r="H218" i="4"/>
  <c r="F218" i="4"/>
  <c r="S809" i="1"/>
  <c r="T809" i="1" s="1"/>
  <c r="U809" i="1" s="1"/>
  <c r="V809" i="1" s="1"/>
  <c r="W809" i="1" s="1"/>
  <c r="X809" i="1" s="1"/>
  <c r="Y809" i="1" s="1"/>
  <c r="Z809" i="1" s="1"/>
  <c r="S808" i="1"/>
  <c r="T808" i="1" s="1"/>
  <c r="U808" i="1" s="1"/>
  <c r="V808" i="1" s="1"/>
  <c r="W808" i="1" s="1"/>
  <c r="X808" i="1" s="1"/>
  <c r="Y808" i="1" s="1"/>
  <c r="Z808" i="1" s="1"/>
  <c r="AO266" i="1"/>
  <c r="AP267" i="1"/>
  <c r="BJ344" i="1" l="1"/>
  <c r="BK344" i="1"/>
  <c r="BL344" i="1" s="1"/>
  <c r="BI345" i="1"/>
  <c r="CE344" i="1"/>
  <c r="CF344" i="1" s="1"/>
  <c r="CB344" i="1"/>
  <c r="G220" i="4"/>
  <c r="F219" i="4"/>
  <c r="S813" i="1"/>
  <c r="T813" i="1" s="1"/>
  <c r="U813" i="1" s="1"/>
  <c r="V813" i="1" s="1"/>
  <c r="W813" i="1" s="1"/>
  <c r="X813" i="1" s="1"/>
  <c r="Y813" i="1" s="1"/>
  <c r="Z813" i="1" s="1"/>
  <c r="S812" i="1"/>
  <c r="T812" i="1" s="1"/>
  <c r="U812" i="1" s="1"/>
  <c r="V812" i="1" s="1"/>
  <c r="W812" i="1" s="1"/>
  <c r="X812" i="1" s="1"/>
  <c r="Y812" i="1" s="1"/>
  <c r="Z812" i="1" s="1"/>
  <c r="AQ267" i="1"/>
  <c r="AP268" i="1"/>
  <c r="AO267" i="1"/>
  <c r="CB345" i="1" l="1"/>
  <c r="CC345" i="1"/>
  <c r="CD345" i="1" s="1"/>
  <c r="BI346" i="1"/>
  <c r="BJ345" i="1"/>
  <c r="G221" i="4"/>
  <c r="H220" i="4"/>
  <c r="F220" i="4"/>
  <c r="S817" i="1"/>
  <c r="T817" i="1" s="1"/>
  <c r="U817" i="1" s="1"/>
  <c r="V817" i="1" s="1"/>
  <c r="W817" i="1" s="1"/>
  <c r="X817" i="1" s="1"/>
  <c r="Y817" i="1" s="1"/>
  <c r="Z817" i="1" s="1"/>
  <c r="S816" i="1"/>
  <c r="T816" i="1" s="1"/>
  <c r="U816" i="1" s="1"/>
  <c r="V816" i="1" s="1"/>
  <c r="W816" i="1" s="1"/>
  <c r="X816" i="1" s="1"/>
  <c r="Y816" i="1" s="1"/>
  <c r="Z816" i="1" s="1"/>
  <c r="AP269" i="1"/>
  <c r="AO268" i="1"/>
  <c r="CB346" i="1" l="1"/>
  <c r="BJ346" i="1"/>
  <c r="BI347" i="1"/>
  <c r="BK346" i="1"/>
  <c r="BL346" i="1" s="1"/>
  <c r="F221" i="4"/>
  <c r="G222" i="4"/>
  <c r="S820" i="1"/>
  <c r="T820" i="1" s="1"/>
  <c r="U820" i="1" s="1"/>
  <c r="V820" i="1" s="1"/>
  <c r="W820" i="1" s="1"/>
  <c r="X820" i="1" s="1"/>
  <c r="Y820" i="1" s="1"/>
  <c r="Z820" i="1" s="1"/>
  <c r="S821" i="1"/>
  <c r="T821" i="1" s="1"/>
  <c r="U821" i="1" s="1"/>
  <c r="V821" i="1" s="1"/>
  <c r="W821" i="1" s="1"/>
  <c r="X821" i="1" s="1"/>
  <c r="Y821" i="1" s="1"/>
  <c r="Z821" i="1" s="1"/>
  <c r="AQ269" i="1"/>
  <c r="AP270" i="1"/>
  <c r="AO269" i="1"/>
  <c r="BI348" i="1" l="1"/>
  <c r="BM347" i="1"/>
  <c r="BN347" i="1" s="1"/>
  <c r="CC347" i="1"/>
  <c r="CD347" i="1" s="1"/>
  <c r="CB347" i="1"/>
  <c r="BJ347" i="1"/>
  <c r="G223" i="4"/>
  <c r="H222" i="4"/>
  <c r="F222" i="4"/>
  <c r="S824" i="1"/>
  <c r="T824" i="1" s="1"/>
  <c r="U824" i="1" s="1"/>
  <c r="V824" i="1" s="1"/>
  <c r="W824" i="1" s="1"/>
  <c r="X824" i="1" s="1"/>
  <c r="Y824" i="1" s="1"/>
  <c r="Z824" i="1" s="1"/>
  <c r="S825" i="1"/>
  <c r="T825" i="1" s="1"/>
  <c r="U825" i="1" s="1"/>
  <c r="V825" i="1" s="1"/>
  <c r="W825" i="1" s="1"/>
  <c r="X825" i="1" s="1"/>
  <c r="Y825" i="1" s="1"/>
  <c r="Z825" i="1" s="1"/>
  <c r="AO270" i="1"/>
  <c r="AP271" i="1"/>
  <c r="BI349" i="1" l="1"/>
  <c r="CB348" i="1"/>
  <c r="CE348" i="1"/>
  <c r="CF348" i="1" s="1"/>
  <c r="BK348" i="1"/>
  <c r="BL348" i="1" s="1"/>
  <c r="BJ348" i="1"/>
  <c r="G224" i="4"/>
  <c r="F223" i="4"/>
  <c r="S829" i="1"/>
  <c r="T829" i="1" s="1"/>
  <c r="U829" i="1" s="1"/>
  <c r="V829" i="1" s="1"/>
  <c r="W829" i="1" s="1"/>
  <c r="X829" i="1" s="1"/>
  <c r="Y829" i="1" s="1"/>
  <c r="Z829" i="1" s="1"/>
  <c r="S828" i="1"/>
  <c r="T828" i="1" s="1"/>
  <c r="U828" i="1" s="1"/>
  <c r="V828" i="1" s="1"/>
  <c r="W828" i="1" s="1"/>
  <c r="X828" i="1" s="1"/>
  <c r="Y828" i="1" s="1"/>
  <c r="Z828" i="1" s="1"/>
  <c r="AP272" i="1"/>
  <c r="AQ271" i="1"/>
  <c r="AO271" i="1"/>
  <c r="BJ349" i="1" l="1"/>
  <c r="CB349" i="1"/>
  <c r="BI350" i="1"/>
  <c r="CC349" i="1"/>
  <c r="CD349" i="1" s="1"/>
  <c r="G225" i="4"/>
  <c r="H224" i="4"/>
  <c r="F224" i="4"/>
  <c r="S832" i="1"/>
  <c r="T832" i="1" s="1"/>
  <c r="U832" i="1" s="1"/>
  <c r="V832" i="1" s="1"/>
  <c r="W832" i="1" s="1"/>
  <c r="X832" i="1" s="1"/>
  <c r="Y832" i="1" s="1"/>
  <c r="Z832" i="1" s="1"/>
  <c r="S833" i="1"/>
  <c r="T833" i="1" s="1"/>
  <c r="U833" i="1" s="1"/>
  <c r="V833" i="1" s="1"/>
  <c r="W833" i="1" s="1"/>
  <c r="X833" i="1" s="1"/>
  <c r="Y833" i="1" s="1"/>
  <c r="Z833" i="1" s="1"/>
  <c r="AP273" i="1"/>
  <c r="AO272" i="1"/>
  <c r="BI351" i="1" l="1"/>
  <c r="BK350" i="1"/>
  <c r="BL350" i="1" s="1"/>
  <c r="BJ350" i="1"/>
  <c r="CB350" i="1"/>
  <c r="G226" i="4"/>
  <c r="F225" i="4"/>
  <c r="S837" i="1"/>
  <c r="T837" i="1" s="1"/>
  <c r="U837" i="1" s="1"/>
  <c r="V837" i="1" s="1"/>
  <c r="W837" i="1" s="1"/>
  <c r="X837" i="1" s="1"/>
  <c r="Y837" i="1" s="1"/>
  <c r="Z837" i="1" s="1"/>
  <c r="S836" i="1"/>
  <c r="T836" i="1" s="1"/>
  <c r="U836" i="1" s="1"/>
  <c r="V836" i="1" s="1"/>
  <c r="W836" i="1" s="1"/>
  <c r="X836" i="1" s="1"/>
  <c r="Y836" i="1" s="1"/>
  <c r="Z836" i="1" s="1"/>
  <c r="AQ273" i="1"/>
  <c r="AP274" i="1"/>
  <c r="AO273" i="1"/>
  <c r="CC351" i="1" l="1"/>
  <c r="CD351" i="1" s="1"/>
  <c r="BM351" i="1"/>
  <c r="BN351" i="1" s="1"/>
  <c r="CB351" i="1"/>
  <c r="BI352" i="1"/>
  <c r="BJ351" i="1"/>
  <c r="G227" i="4"/>
  <c r="H226" i="4"/>
  <c r="F226" i="4"/>
  <c r="S841" i="1"/>
  <c r="T841" i="1" s="1"/>
  <c r="U841" i="1" s="1"/>
  <c r="V841" i="1" s="1"/>
  <c r="W841" i="1" s="1"/>
  <c r="X841" i="1" s="1"/>
  <c r="Y841" i="1" s="1"/>
  <c r="Z841" i="1" s="1"/>
  <c r="S840" i="1"/>
  <c r="T840" i="1" s="1"/>
  <c r="U840" i="1" s="1"/>
  <c r="V840" i="1" s="1"/>
  <c r="W840" i="1" s="1"/>
  <c r="X840" i="1" s="1"/>
  <c r="Y840" i="1" s="1"/>
  <c r="Z840" i="1" s="1"/>
  <c r="AP275" i="1"/>
  <c r="AO274" i="1"/>
  <c r="BI353" i="1" l="1"/>
  <c r="BK352" i="1"/>
  <c r="BL352" i="1" s="1"/>
  <c r="CE352" i="1"/>
  <c r="CF352" i="1" s="1"/>
  <c r="CB352" i="1"/>
  <c r="BJ352" i="1"/>
  <c r="F227" i="4"/>
  <c r="G228" i="4"/>
  <c r="S844" i="1"/>
  <c r="T844" i="1" s="1"/>
  <c r="U844" i="1" s="1"/>
  <c r="V844" i="1" s="1"/>
  <c r="W844" i="1" s="1"/>
  <c r="X844" i="1" s="1"/>
  <c r="Y844" i="1" s="1"/>
  <c r="Z844" i="1" s="1"/>
  <c r="S845" i="1"/>
  <c r="T845" i="1" s="1"/>
  <c r="U845" i="1" s="1"/>
  <c r="V845" i="1" s="1"/>
  <c r="W845" i="1" s="1"/>
  <c r="X845" i="1" s="1"/>
  <c r="Y845" i="1" s="1"/>
  <c r="Z845" i="1" s="1"/>
  <c r="AO275" i="1"/>
  <c r="AQ275" i="1"/>
  <c r="AP276" i="1"/>
  <c r="BI354" i="1" l="1"/>
  <c r="CC353" i="1"/>
  <c r="CD353" i="1" s="1"/>
  <c r="BJ353" i="1"/>
  <c r="CB353" i="1"/>
  <c r="G229" i="4"/>
  <c r="H228" i="4"/>
  <c r="F228" i="4"/>
  <c r="S848" i="1"/>
  <c r="T848" i="1" s="1"/>
  <c r="U848" i="1" s="1"/>
  <c r="V848" i="1" s="1"/>
  <c r="W848" i="1" s="1"/>
  <c r="X848" i="1" s="1"/>
  <c r="Y848" i="1" s="1"/>
  <c r="Z848" i="1" s="1"/>
  <c r="S849" i="1"/>
  <c r="T849" i="1" s="1"/>
  <c r="U849" i="1" s="1"/>
  <c r="V849" i="1" s="1"/>
  <c r="W849" i="1" s="1"/>
  <c r="X849" i="1" s="1"/>
  <c r="Y849" i="1" s="1"/>
  <c r="Z849" i="1" s="1"/>
  <c r="AO276" i="1"/>
  <c r="AP277" i="1"/>
  <c r="CB354" i="1" l="1"/>
  <c r="BJ354" i="1"/>
  <c r="BI355" i="1"/>
  <c r="BK354" i="1"/>
  <c r="BL354" i="1" s="1"/>
  <c r="G230" i="4"/>
  <c r="F229" i="4"/>
  <c r="S853" i="1"/>
  <c r="T853" i="1" s="1"/>
  <c r="U853" i="1" s="1"/>
  <c r="V853" i="1" s="1"/>
  <c r="W853" i="1" s="1"/>
  <c r="X853" i="1" s="1"/>
  <c r="Y853" i="1" s="1"/>
  <c r="Z853" i="1" s="1"/>
  <c r="S852" i="1"/>
  <c r="T852" i="1" s="1"/>
  <c r="U852" i="1" s="1"/>
  <c r="V852" i="1" s="1"/>
  <c r="W852" i="1" s="1"/>
  <c r="X852" i="1" s="1"/>
  <c r="Y852" i="1" s="1"/>
  <c r="Z852" i="1" s="1"/>
  <c r="AQ277" i="1"/>
  <c r="AP278" i="1"/>
  <c r="AO277" i="1"/>
  <c r="CB355" i="1" l="1"/>
  <c r="BJ355" i="1"/>
  <c r="BI356" i="1"/>
  <c r="BM355" i="1"/>
  <c r="BN355" i="1" s="1"/>
  <c r="CC355" i="1"/>
  <c r="CD355" i="1" s="1"/>
  <c r="G231" i="4"/>
  <c r="H230" i="4"/>
  <c r="F230" i="4"/>
  <c r="S856" i="1"/>
  <c r="T856" i="1" s="1"/>
  <c r="U856" i="1" s="1"/>
  <c r="V856" i="1" s="1"/>
  <c r="W856" i="1" s="1"/>
  <c r="X856" i="1" s="1"/>
  <c r="Y856" i="1" s="1"/>
  <c r="Z856" i="1" s="1"/>
  <c r="S857" i="1"/>
  <c r="T857" i="1" s="1"/>
  <c r="U857" i="1" s="1"/>
  <c r="V857" i="1" s="1"/>
  <c r="W857" i="1" s="1"/>
  <c r="X857" i="1" s="1"/>
  <c r="Y857" i="1" s="1"/>
  <c r="Z857" i="1" s="1"/>
  <c r="AO278" i="1"/>
  <c r="AP279" i="1"/>
  <c r="BI357" i="1" l="1"/>
  <c r="CE356" i="1"/>
  <c r="CF356" i="1" s="1"/>
  <c r="BK356" i="1"/>
  <c r="BL356" i="1" s="1"/>
  <c r="BJ356" i="1"/>
  <c r="CB356" i="1"/>
  <c r="F231" i="4"/>
  <c r="G232" i="4"/>
  <c r="S861" i="1"/>
  <c r="T861" i="1" s="1"/>
  <c r="U861" i="1" s="1"/>
  <c r="V861" i="1" s="1"/>
  <c r="W861" i="1" s="1"/>
  <c r="X861" i="1" s="1"/>
  <c r="Y861" i="1" s="1"/>
  <c r="Z861" i="1" s="1"/>
  <c r="S860" i="1"/>
  <c r="T860" i="1" s="1"/>
  <c r="U860" i="1" s="1"/>
  <c r="V860" i="1" s="1"/>
  <c r="W860" i="1" s="1"/>
  <c r="X860" i="1" s="1"/>
  <c r="Y860" i="1" s="1"/>
  <c r="Z860" i="1" s="1"/>
  <c r="AP280" i="1"/>
  <c r="AO279" i="1"/>
  <c r="AQ279" i="1"/>
  <c r="CC357" i="1" l="1"/>
  <c r="CD357" i="1" s="1"/>
  <c r="BJ357" i="1"/>
  <c r="CB357" i="1"/>
  <c r="BI358" i="1"/>
  <c r="G233" i="4"/>
  <c r="H232" i="4"/>
  <c r="F232" i="4"/>
  <c r="S865" i="1"/>
  <c r="T865" i="1" s="1"/>
  <c r="U865" i="1" s="1"/>
  <c r="V865" i="1" s="1"/>
  <c r="W865" i="1" s="1"/>
  <c r="X865" i="1" s="1"/>
  <c r="Y865" i="1" s="1"/>
  <c r="Z865" i="1" s="1"/>
  <c r="S864" i="1"/>
  <c r="T864" i="1" s="1"/>
  <c r="U864" i="1" s="1"/>
  <c r="V864" i="1" s="1"/>
  <c r="W864" i="1" s="1"/>
  <c r="X864" i="1" s="1"/>
  <c r="Y864" i="1" s="1"/>
  <c r="Z864" i="1" s="1"/>
  <c r="AP281" i="1"/>
  <c r="AO280" i="1"/>
  <c r="BJ358" i="1" l="1"/>
  <c r="BI359" i="1"/>
  <c r="BK358" i="1"/>
  <c r="BL358" i="1" s="1"/>
  <c r="CB358" i="1"/>
  <c r="G234" i="4"/>
  <c r="F233" i="4"/>
  <c r="S869" i="1"/>
  <c r="T869" i="1" s="1"/>
  <c r="U869" i="1" s="1"/>
  <c r="V869" i="1" s="1"/>
  <c r="W869" i="1" s="1"/>
  <c r="X869" i="1" s="1"/>
  <c r="Y869" i="1" s="1"/>
  <c r="Z869" i="1" s="1"/>
  <c r="S868" i="1"/>
  <c r="T868" i="1" s="1"/>
  <c r="U868" i="1" s="1"/>
  <c r="V868" i="1" s="1"/>
  <c r="W868" i="1" s="1"/>
  <c r="X868" i="1" s="1"/>
  <c r="Y868" i="1" s="1"/>
  <c r="Z868" i="1" s="1"/>
  <c r="AO281" i="1"/>
  <c r="AQ281" i="1"/>
  <c r="AP282" i="1"/>
  <c r="CC359" i="1" l="1"/>
  <c r="CD359" i="1" s="1"/>
  <c r="BM359" i="1"/>
  <c r="BN359" i="1" s="1"/>
  <c r="BI360" i="1"/>
  <c r="BJ359" i="1"/>
  <c r="CB359" i="1"/>
  <c r="G235" i="4"/>
  <c r="H234" i="4"/>
  <c r="F234" i="4"/>
  <c r="S873" i="1"/>
  <c r="T873" i="1" s="1"/>
  <c r="U873" i="1" s="1"/>
  <c r="V873" i="1" s="1"/>
  <c r="W873" i="1" s="1"/>
  <c r="X873" i="1" s="1"/>
  <c r="Y873" i="1" s="1"/>
  <c r="Z873" i="1" s="1"/>
  <c r="S872" i="1"/>
  <c r="T872" i="1" s="1"/>
  <c r="U872" i="1" s="1"/>
  <c r="V872" i="1" s="1"/>
  <c r="W872" i="1" s="1"/>
  <c r="X872" i="1" s="1"/>
  <c r="Y872" i="1" s="1"/>
  <c r="Z872" i="1" s="1"/>
  <c r="AP283" i="1"/>
  <c r="AO282" i="1"/>
  <c r="BK360" i="1" l="1"/>
  <c r="BL360" i="1" s="1"/>
  <c r="BI361" i="1"/>
  <c r="CE360" i="1"/>
  <c r="CF360" i="1" s="1"/>
  <c r="BJ360" i="1"/>
  <c r="CB360" i="1"/>
  <c r="F235" i="4"/>
  <c r="G236" i="4"/>
  <c r="S877" i="1"/>
  <c r="T877" i="1" s="1"/>
  <c r="U877" i="1" s="1"/>
  <c r="V877" i="1" s="1"/>
  <c r="W877" i="1" s="1"/>
  <c r="X877" i="1" s="1"/>
  <c r="Y877" i="1" s="1"/>
  <c r="Z877" i="1" s="1"/>
  <c r="S876" i="1"/>
  <c r="T876" i="1" s="1"/>
  <c r="U876" i="1" s="1"/>
  <c r="V876" i="1" s="1"/>
  <c r="W876" i="1" s="1"/>
  <c r="X876" i="1" s="1"/>
  <c r="Y876" i="1" s="1"/>
  <c r="Z876" i="1" s="1"/>
  <c r="AQ283" i="1"/>
  <c r="AO283" i="1"/>
  <c r="AP284" i="1"/>
  <c r="BI362" i="1" l="1"/>
  <c r="CB361" i="1"/>
  <c r="CC361" i="1"/>
  <c r="CD361" i="1" s="1"/>
  <c r="BJ361" i="1"/>
  <c r="G237" i="4"/>
  <c r="H236" i="4"/>
  <c r="F236" i="4"/>
  <c r="S880" i="1"/>
  <c r="T880" i="1" s="1"/>
  <c r="U880" i="1" s="1"/>
  <c r="V880" i="1" s="1"/>
  <c r="W880" i="1" s="1"/>
  <c r="X880" i="1" s="1"/>
  <c r="Y880" i="1" s="1"/>
  <c r="Z880" i="1" s="1"/>
  <c r="S881" i="1"/>
  <c r="T881" i="1" s="1"/>
  <c r="U881" i="1" s="1"/>
  <c r="V881" i="1" s="1"/>
  <c r="W881" i="1" s="1"/>
  <c r="X881" i="1" s="1"/>
  <c r="Y881" i="1" s="1"/>
  <c r="Z881" i="1" s="1"/>
  <c r="AO284" i="1"/>
  <c r="AP285" i="1"/>
  <c r="BJ362" i="1" l="1"/>
  <c r="CB362" i="1"/>
  <c r="BK362" i="1"/>
  <c r="BL362" i="1" s="1"/>
  <c r="BI363" i="1"/>
  <c r="G238" i="4"/>
  <c r="F237" i="4"/>
  <c r="S885" i="1"/>
  <c r="T885" i="1" s="1"/>
  <c r="U885" i="1" s="1"/>
  <c r="V885" i="1" s="1"/>
  <c r="W885" i="1" s="1"/>
  <c r="X885" i="1" s="1"/>
  <c r="Y885" i="1" s="1"/>
  <c r="Z885" i="1" s="1"/>
  <c r="S884" i="1"/>
  <c r="T884" i="1" s="1"/>
  <c r="U884" i="1" s="1"/>
  <c r="V884" i="1" s="1"/>
  <c r="W884" i="1" s="1"/>
  <c r="X884" i="1" s="1"/>
  <c r="Y884" i="1" s="1"/>
  <c r="Z884" i="1" s="1"/>
  <c r="AQ285" i="1"/>
  <c r="AP286" i="1"/>
  <c r="AO285" i="1"/>
  <c r="CC363" i="1" l="1"/>
  <c r="CD363" i="1" s="1"/>
  <c r="BI364" i="1"/>
  <c r="BM363" i="1"/>
  <c r="BN363" i="1" s="1"/>
  <c r="BJ363" i="1"/>
  <c r="CB363" i="1"/>
  <c r="G239" i="4"/>
  <c r="H238" i="4"/>
  <c r="F238" i="4"/>
  <c r="S888" i="1"/>
  <c r="T888" i="1" s="1"/>
  <c r="U888" i="1" s="1"/>
  <c r="V888" i="1" s="1"/>
  <c r="W888" i="1" s="1"/>
  <c r="X888" i="1" s="1"/>
  <c r="Y888" i="1" s="1"/>
  <c r="Z888" i="1" s="1"/>
  <c r="S889" i="1"/>
  <c r="T889" i="1" s="1"/>
  <c r="U889" i="1" s="1"/>
  <c r="V889" i="1" s="1"/>
  <c r="W889" i="1" s="1"/>
  <c r="X889" i="1" s="1"/>
  <c r="Y889" i="1" s="1"/>
  <c r="Z889" i="1" s="1"/>
  <c r="AO286" i="1"/>
  <c r="AP287" i="1"/>
  <c r="CE364" i="1" l="1"/>
  <c r="CF364" i="1" s="1"/>
  <c r="BI365" i="1"/>
  <c r="BK364" i="1"/>
  <c r="BL364" i="1" s="1"/>
  <c r="CB364" i="1"/>
  <c r="BJ364" i="1"/>
  <c r="G240" i="4"/>
  <c r="F239" i="4"/>
  <c r="S892" i="1"/>
  <c r="T892" i="1" s="1"/>
  <c r="U892" i="1" s="1"/>
  <c r="V892" i="1" s="1"/>
  <c r="W892" i="1" s="1"/>
  <c r="X892" i="1" s="1"/>
  <c r="Y892" i="1" s="1"/>
  <c r="Z892" i="1" s="1"/>
  <c r="S893" i="1"/>
  <c r="T893" i="1" s="1"/>
  <c r="U893" i="1" s="1"/>
  <c r="V893" i="1" s="1"/>
  <c r="W893" i="1" s="1"/>
  <c r="X893" i="1" s="1"/>
  <c r="Y893" i="1" s="1"/>
  <c r="Z893" i="1" s="1"/>
  <c r="AP288" i="1"/>
  <c r="AQ287" i="1"/>
  <c r="AO287" i="1"/>
  <c r="CC365" i="1" l="1"/>
  <c r="CD365" i="1" s="1"/>
  <c r="BJ365" i="1"/>
  <c r="BI366" i="1"/>
  <c r="CB365" i="1"/>
  <c r="G241" i="4"/>
  <c r="H240" i="4"/>
  <c r="F240" i="4"/>
  <c r="S897" i="1"/>
  <c r="T897" i="1" s="1"/>
  <c r="U897" i="1" s="1"/>
  <c r="V897" i="1" s="1"/>
  <c r="W897" i="1" s="1"/>
  <c r="X897" i="1" s="1"/>
  <c r="Y897" i="1" s="1"/>
  <c r="Z897" i="1" s="1"/>
  <c r="S896" i="1"/>
  <c r="T896" i="1" s="1"/>
  <c r="U896" i="1" s="1"/>
  <c r="V896" i="1" s="1"/>
  <c r="W896" i="1" s="1"/>
  <c r="X896" i="1" s="1"/>
  <c r="Y896" i="1" s="1"/>
  <c r="Z896" i="1" s="1"/>
  <c r="AP289" i="1"/>
  <c r="AO288" i="1"/>
  <c r="BJ366" i="1" l="1"/>
  <c r="BI367" i="1"/>
  <c r="CB366" i="1"/>
  <c r="BK366" i="1"/>
  <c r="BL366" i="1" s="1"/>
  <c r="G242" i="4"/>
  <c r="F241" i="4"/>
  <c r="S900" i="1"/>
  <c r="T900" i="1" s="1"/>
  <c r="U900" i="1" s="1"/>
  <c r="V900" i="1" s="1"/>
  <c r="W900" i="1" s="1"/>
  <c r="X900" i="1" s="1"/>
  <c r="Y900" i="1" s="1"/>
  <c r="Z900" i="1" s="1"/>
  <c r="S901" i="1"/>
  <c r="T901" i="1" s="1"/>
  <c r="U901" i="1" s="1"/>
  <c r="V901" i="1" s="1"/>
  <c r="W901" i="1" s="1"/>
  <c r="X901" i="1" s="1"/>
  <c r="Y901" i="1" s="1"/>
  <c r="Z901" i="1" s="1"/>
  <c r="AQ289" i="1"/>
  <c r="AP290" i="1"/>
  <c r="AO289" i="1"/>
  <c r="BJ367" i="1" l="1"/>
  <c r="BI368" i="1"/>
  <c r="CC367" i="1"/>
  <c r="CD367" i="1" s="1"/>
  <c r="CB367" i="1"/>
  <c r="BM367" i="1"/>
  <c r="BN367" i="1" s="1"/>
  <c r="G243" i="4"/>
  <c r="H242" i="4"/>
  <c r="F242" i="4"/>
  <c r="S904" i="1"/>
  <c r="T904" i="1" s="1"/>
  <c r="U904" i="1" s="1"/>
  <c r="V904" i="1" s="1"/>
  <c r="W904" i="1" s="1"/>
  <c r="X904" i="1" s="1"/>
  <c r="Y904" i="1" s="1"/>
  <c r="Z904" i="1" s="1"/>
  <c r="S905" i="1"/>
  <c r="T905" i="1" s="1"/>
  <c r="U905" i="1" s="1"/>
  <c r="V905" i="1" s="1"/>
  <c r="W905" i="1" s="1"/>
  <c r="X905" i="1" s="1"/>
  <c r="Y905" i="1" s="1"/>
  <c r="Z905" i="1" s="1"/>
  <c r="AO290" i="1"/>
  <c r="AP291" i="1"/>
  <c r="BJ368" i="1" l="1"/>
  <c r="BI369" i="1"/>
  <c r="CE368" i="1"/>
  <c r="CF368" i="1" s="1"/>
  <c r="BK368" i="1"/>
  <c r="BL368" i="1" s="1"/>
  <c r="CB368" i="1"/>
  <c r="F243" i="4"/>
  <c r="G244" i="4"/>
  <c r="S909" i="1"/>
  <c r="T909" i="1" s="1"/>
  <c r="U909" i="1" s="1"/>
  <c r="V909" i="1" s="1"/>
  <c r="W909" i="1" s="1"/>
  <c r="X909" i="1" s="1"/>
  <c r="Y909" i="1" s="1"/>
  <c r="Z909" i="1" s="1"/>
  <c r="S908" i="1"/>
  <c r="T908" i="1" s="1"/>
  <c r="U908" i="1" s="1"/>
  <c r="V908" i="1" s="1"/>
  <c r="W908" i="1" s="1"/>
  <c r="X908" i="1" s="1"/>
  <c r="Y908" i="1" s="1"/>
  <c r="Z908" i="1" s="1"/>
  <c r="AP292" i="1"/>
  <c r="AO291" i="1"/>
  <c r="AQ291" i="1"/>
  <c r="CC369" i="1" l="1"/>
  <c r="CD369" i="1" s="1"/>
  <c r="BI370" i="1"/>
  <c r="CB369" i="1"/>
  <c r="BJ369" i="1"/>
  <c r="G245" i="4"/>
  <c r="H244" i="4"/>
  <c r="F244" i="4"/>
  <c r="S913" i="1"/>
  <c r="T913" i="1" s="1"/>
  <c r="U913" i="1" s="1"/>
  <c r="V913" i="1" s="1"/>
  <c r="W913" i="1" s="1"/>
  <c r="X913" i="1" s="1"/>
  <c r="Y913" i="1" s="1"/>
  <c r="Z913" i="1" s="1"/>
  <c r="S912" i="1"/>
  <c r="T912" i="1" s="1"/>
  <c r="U912" i="1" s="1"/>
  <c r="V912" i="1" s="1"/>
  <c r="W912" i="1" s="1"/>
  <c r="X912" i="1" s="1"/>
  <c r="Y912" i="1" s="1"/>
  <c r="Z912" i="1" s="1"/>
  <c r="AO292" i="1"/>
  <c r="AP293" i="1"/>
  <c r="BK370" i="1" l="1"/>
  <c r="BL370" i="1" s="1"/>
  <c r="BI371" i="1"/>
  <c r="BJ370" i="1"/>
  <c r="CB370" i="1"/>
  <c r="G246" i="4"/>
  <c r="F245" i="4"/>
  <c r="S917" i="1"/>
  <c r="T917" i="1" s="1"/>
  <c r="U917" i="1" s="1"/>
  <c r="V917" i="1" s="1"/>
  <c r="W917" i="1" s="1"/>
  <c r="X917" i="1" s="1"/>
  <c r="Y917" i="1" s="1"/>
  <c r="Z917" i="1" s="1"/>
  <c r="S916" i="1"/>
  <c r="T916" i="1" s="1"/>
  <c r="U916" i="1" s="1"/>
  <c r="V916" i="1" s="1"/>
  <c r="W916" i="1" s="1"/>
  <c r="X916" i="1" s="1"/>
  <c r="Y916" i="1" s="1"/>
  <c r="Z916" i="1" s="1"/>
  <c r="AQ293" i="1"/>
  <c r="AP294" i="1"/>
  <c r="AO293" i="1"/>
  <c r="CC371" i="1" l="1"/>
  <c r="CD371" i="1" s="1"/>
  <c r="BI372" i="1"/>
  <c r="BM371" i="1"/>
  <c r="BN371" i="1" s="1"/>
  <c r="BJ371" i="1"/>
  <c r="CB371" i="1"/>
  <c r="G247" i="4"/>
  <c r="H246" i="4"/>
  <c r="F246" i="4"/>
  <c r="S920" i="1"/>
  <c r="T920" i="1" s="1"/>
  <c r="U920" i="1" s="1"/>
  <c r="V920" i="1" s="1"/>
  <c r="W920" i="1" s="1"/>
  <c r="X920" i="1" s="1"/>
  <c r="Y920" i="1" s="1"/>
  <c r="Z920" i="1" s="1"/>
  <c r="S921" i="1"/>
  <c r="T921" i="1" s="1"/>
  <c r="U921" i="1" s="1"/>
  <c r="V921" i="1" s="1"/>
  <c r="W921" i="1" s="1"/>
  <c r="X921" i="1" s="1"/>
  <c r="Y921" i="1" s="1"/>
  <c r="Z921" i="1" s="1"/>
  <c r="AO294" i="1"/>
  <c r="AP295" i="1"/>
  <c r="BJ372" i="1" l="1"/>
  <c r="BI373" i="1"/>
  <c r="CB372" i="1"/>
  <c r="CE372" i="1"/>
  <c r="CF372" i="1" s="1"/>
  <c r="BK372" i="1"/>
  <c r="BL372" i="1" s="1"/>
  <c r="F247" i="4"/>
  <c r="G248" i="4"/>
  <c r="S924" i="1"/>
  <c r="T924" i="1" s="1"/>
  <c r="U924" i="1" s="1"/>
  <c r="V924" i="1" s="1"/>
  <c r="W924" i="1" s="1"/>
  <c r="X924" i="1" s="1"/>
  <c r="Y924" i="1" s="1"/>
  <c r="Z924" i="1" s="1"/>
  <c r="S925" i="1"/>
  <c r="T925" i="1" s="1"/>
  <c r="U925" i="1" s="1"/>
  <c r="V925" i="1" s="1"/>
  <c r="W925" i="1" s="1"/>
  <c r="X925" i="1" s="1"/>
  <c r="Y925" i="1" s="1"/>
  <c r="Z925" i="1" s="1"/>
  <c r="AQ295" i="1"/>
  <c r="AP296" i="1"/>
  <c r="AO295" i="1"/>
  <c r="BI374" i="1" l="1"/>
  <c r="CC373" i="1"/>
  <c r="CD373" i="1" s="1"/>
  <c r="BJ373" i="1"/>
  <c r="CB373" i="1"/>
  <c r="G249" i="4"/>
  <c r="H248" i="4"/>
  <c r="F248" i="4"/>
  <c r="S929" i="1"/>
  <c r="T929" i="1" s="1"/>
  <c r="U929" i="1" s="1"/>
  <c r="V929" i="1" s="1"/>
  <c r="W929" i="1" s="1"/>
  <c r="X929" i="1" s="1"/>
  <c r="Y929" i="1" s="1"/>
  <c r="Z929" i="1" s="1"/>
  <c r="S928" i="1"/>
  <c r="T928" i="1" s="1"/>
  <c r="U928" i="1" s="1"/>
  <c r="V928" i="1" s="1"/>
  <c r="W928" i="1" s="1"/>
  <c r="X928" i="1" s="1"/>
  <c r="Y928" i="1" s="1"/>
  <c r="Z928" i="1" s="1"/>
  <c r="AP297" i="1"/>
  <c r="AO296" i="1"/>
  <c r="CB374" i="1" l="1"/>
  <c r="BJ374" i="1"/>
  <c r="BI375" i="1"/>
  <c r="BK374" i="1"/>
  <c r="BL374" i="1" s="1"/>
  <c r="G250" i="4"/>
  <c r="F249" i="4"/>
  <c r="S932" i="1"/>
  <c r="T932" i="1" s="1"/>
  <c r="U932" i="1" s="1"/>
  <c r="V932" i="1" s="1"/>
  <c r="W932" i="1" s="1"/>
  <c r="X932" i="1" s="1"/>
  <c r="Y932" i="1" s="1"/>
  <c r="Z932" i="1" s="1"/>
  <c r="S933" i="1"/>
  <c r="T933" i="1" s="1"/>
  <c r="U933" i="1" s="1"/>
  <c r="V933" i="1" s="1"/>
  <c r="W933" i="1" s="1"/>
  <c r="X933" i="1" s="1"/>
  <c r="Y933" i="1" s="1"/>
  <c r="Z933" i="1" s="1"/>
  <c r="AQ297" i="1"/>
  <c r="AO297" i="1"/>
  <c r="AP298" i="1"/>
  <c r="BJ375" i="1" l="1"/>
  <c r="CC375" i="1"/>
  <c r="CD375" i="1" s="1"/>
  <c r="BI376" i="1"/>
  <c r="CB375" i="1"/>
  <c r="BM375" i="1"/>
  <c r="BN375" i="1" s="1"/>
  <c r="G251" i="4"/>
  <c r="H250" i="4"/>
  <c r="F250" i="4"/>
  <c r="S937" i="1"/>
  <c r="T937" i="1" s="1"/>
  <c r="U937" i="1" s="1"/>
  <c r="V937" i="1" s="1"/>
  <c r="W937" i="1" s="1"/>
  <c r="X937" i="1" s="1"/>
  <c r="Y937" i="1" s="1"/>
  <c r="Z937" i="1" s="1"/>
  <c r="S936" i="1"/>
  <c r="T936" i="1" s="1"/>
  <c r="U936" i="1" s="1"/>
  <c r="V936" i="1" s="1"/>
  <c r="W936" i="1" s="1"/>
  <c r="X936" i="1" s="1"/>
  <c r="Y936" i="1" s="1"/>
  <c r="Z936" i="1" s="1"/>
  <c r="AO298" i="1"/>
  <c r="AP299" i="1"/>
  <c r="BK376" i="1" l="1"/>
  <c r="BL376" i="1" s="1"/>
  <c r="BJ376" i="1"/>
  <c r="CE376" i="1"/>
  <c r="CF376" i="1" s="1"/>
  <c r="CB376" i="1"/>
  <c r="BI377" i="1"/>
  <c r="G252" i="4"/>
  <c r="F251" i="4"/>
  <c r="S941" i="1"/>
  <c r="T941" i="1" s="1"/>
  <c r="U941" i="1" s="1"/>
  <c r="V941" i="1" s="1"/>
  <c r="W941" i="1" s="1"/>
  <c r="X941" i="1" s="1"/>
  <c r="Y941" i="1" s="1"/>
  <c r="Z941" i="1" s="1"/>
  <c r="S940" i="1"/>
  <c r="T940" i="1" s="1"/>
  <c r="U940" i="1" s="1"/>
  <c r="V940" i="1" s="1"/>
  <c r="W940" i="1" s="1"/>
  <c r="X940" i="1" s="1"/>
  <c r="Y940" i="1" s="1"/>
  <c r="Z940" i="1" s="1"/>
  <c r="AO299" i="1"/>
  <c r="AQ299" i="1"/>
  <c r="AP300" i="1"/>
  <c r="BI378" i="1" l="1"/>
  <c r="CB377" i="1"/>
  <c r="BJ377" i="1"/>
  <c r="CC377" i="1"/>
  <c r="CD377" i="1" s="1"/>
  <c r="G253" i="4"/>
  <c r="H252" i="4"/>
  <c r="F252" i="4"/>
  <c r="S945" i="1"/>
  <c r="T945" i="1" s="1"/>
  <c r="U945" i="1" s="1"/>
  <c r="V945" i="1" s="1"/>
  <c r="W945" i="1" s="1"/>
  <c r="X945" i="1" s="1"/>
  <c r="Y945" i="1" s="1"/>
  <c r="Z945" i="1" s="1"/>
  <c r="S944" i="1"/>
  <c r="T944" i="1" s="1"/>
  <c r="U944" i="1" s="1"/>
  <c r="V944" i="1" s="1"/>
  <c r="W944" i="1" s="1"/>
  <c r="X944" i="1" s="1"/>
  <c r="Y944" i="1" s="1"/>
  <c r="Z944" i="1" s="1"/>
  <c r="AP301" i="1"/>
  <c r="AO300" i="1"/>
  <c r="CB378" i="1" l="1"/>
  <c r="BI379" i="1"/>
  <c r="BK378" i="1"/>
  <c r="BL378" i="1" s="1"/>
  <c r="BJ378" i="1"/>
  <c r="G254" i="4"/>
  <c r="F253" i="4"/>
  <c r="S949" i="1"/>
  <c r="T949" i="1" s="1"/>
  <c r="U949" i="1" s="1"/>
  <c r="V949" i="1" s="1"/>
  <c r="W949" i="1" s="1"/>
  <c r="X949" i="1" s="1"/>
  <c r="Y949" i="1" s="1"/>
  <c r="Z949" i="1" s="1"/>
  <c r="S948" i="1"/>
  <c r="T948" i="1" s="1"/>
  <c r="U948" i="1" s="1"/>
  <c r="V948" i="1" s="1"/>
  <c r="W948" i="1" s="1"/>
  <c r="X948" i="1" s="1"/>
  <c r="Y948" i="1" s="1"/>
  <c r="Z948" i="1" s="1"/>
  <c r="AQ301" i="1"/>
  <c r="AP302" i="1"/>
  <c r="AO301" i="1"/>
  <c r="BJ379" i="1" l="1"/>
  <c r="BI380" i="1"/>
  <c r="CC379" i="1"/>
  <c r="CD379" i="1" s="1"/>
  <c r="BM379" i="1"/>
  <c r="BN379" i="1" s="1"/>
  <c r="CB379" i="1"/>
  <c r="G255" i="4"/>
  <c r="H254" i="4"/>
  <c r="F254" i="4"/>
  <c r="S953" i="1"/>
  <c r="T953" i="1" s="1"/>
  <c r="U953" i="1" s="1"/>
  <c r="V953" i="1" s="1"/>
  <c r="W953" i="1" s="1"/>
  <c r="X953" i="1" s="1"/>
  <c r="Y953" i="1" s="1"/>
  <c r="Z953" i="1" s="1"/>
  <c r="S952" i="1"/>
  <c r="T952" i="1" s="1"/>
  <c r="U952" i="1" s="1"/>
  <c r="V952" i="1" s="1"/>
  <c r="W952" i="1" s="1"/>
  <c r="X952" i="1" s="1"/>
  <c r="Y952" i="1" s="1"/>
  <c r="Z952" i="1" s="1"/>
  <c r="AP303" i="1"/>
  <c r="AO302" i="1"/>
  <c r="BK380" i="1" l="1"/>
  <c r="BL380" i="1" s="1"/>
  <c r="CE380" i="1"/>
  <c r="CF380" i="1" s="1"/>
  <c r="BI381" i="1"/>
  <c r="CB380" i="1"/>
  <c r="BJ380" i="1"/>
  <c r="G256" i="4"/>
  <c r="F255" i="4"/>
  <c r="S957" i="1"/>
  <c r="T957" i="1" s="1"/>
  <c r="U957" i="1" s="1"/>
  <c r="V957" i="1" s="1"/>
  <c r="W957" i="1" s="1"/>
  <c r="X957" i="1" s="1"/>
  <c r="Y957" i="1" s="1"/>
  <c r="Z957" i="1" s="1"/>
  <c r="S956" i="1"/>
  <c r="T956" i="1" s="1"/>
  <c r="U956" i="1" s="1"/>
  <c r="V956" i="1" s="1"/>
  <c r="W956" i="1" s="1"/>
  <c r="X956" i="1" s="1"/>
  <c r="Y956" i="1" s="1"/>
  <c r="Z956" i="1" s="1"/>
  <c r="AQ303" i="1"/>
  <c r="AO303" i="1"/>
  <c r="AP304" i="1"/>
  <c r="CC381" i="1" l="1"/>
  <c r="CD381" i="1" s="1"/>
  <c r="BI382" i="1"/>
  <c r="BJ381" i="1"/>
  <c r="CB381" i="1"/>
  <c r="G257" i="4"/>
  <c r="H256" i="4"/>
  <c r="F256" i="4"/>
  <c r="S960" i="1"/>
  <c r="T960" i="1" s="1"/>
  <c r="U960" i="1" s="1"/>
  <c r="V960" i="1" s="1"/>
  <c r="W960" i="1" s="1"/>
  <c r="X960" i="1" s="1"/>
  <c r="Y960" i="1" s="1"/>
  <c r="Z960" i="1" s="1"/>
  <c r="S961" i="1"/>
  <c r="T961" i="1" s="1"/>
  <c r="U961" i="1" s="1"/>
  <c r="V961" i="1" s="1"/>
  <c r="W961" i="1" s="1"/>
  <c r="X961" i="1" s="1"/>
  <c r="Y961" i="1" s="1"/>
  <c r="Z961" i="1" s="1"/>
  <c r="AP305" i="1"/>
  <c r="AO304" i="1"/>
  <c r="BI383" i="1" l="1"/>
  <c r="CB382" i="1"/>
  <c r="BJ382" i="1"/>
  <c r="BK382" i="1"/>
  <c r="BL382" i="1" s="1"/>
  <c r="G258" i="4"/>
  <c r="F257" i="4"/>
  <c r="S965" i="1"/>
  <c r="T965" i="1" s="1"/>
  <c r="U965" i="1" s="1"/>
  <c r="V965" i="1" s="1"/>
  <c r="W965" i="1" s="1"/>
  <c r="X965" i="1" s="1"/>
  <c r="Y965" i="1" s="1"/>
  <c r="Z965" i="1" s="1"/>
  <c r="S964" i="1"/>
  <c r="T964" i="1" s="1"/>
  <c r="U964" i="1" s="1"/>
  <c r="V964" i="1" s="1"/>
  <c r="W964" i="1" s="1"/>
  <c r="X964" i="1" s="1"/>
  <c r="Y964" i="1" s="1"/>
  <c r="Z964" i="1" s="1"/>
  <c r="AQ305" i="1"/>
  <c r="AO305" i="1"/>
  <c r="AP306" i="1"/>
  <c r="BJ383" i="1" l="1"/>
  <c r="CC383" i="1"/>
  <c r="CD383" i="1" s="1"/>
  <c r="BM383" i="1"/>
  <c r="BN383" i="1" s="1"/>
  <c r="BI384" i="1"/>
  <c r="CB383" i="1"/>
  <c r="G259" i="4"/>
  <c r="H258" i="4"/>
  <c r="F258" i="4"/>
  <c r="S969" i="1"/>
  <c r="T969" i="1" s="1"/>
  <c r="U969" i="1" s="1"/>
  <c r="V969" i="1" s="1"/>
  <c r="W969" i="1" s="1"/>
  <c r="X969" i="1" s="1"/>
  <c r="Y969" i="1" s="1"/>
  <c r="Z969" i="1" s="1"/>
  <c r="S968" i="1"/>
  <c r="T968" i="1" s="1"/>
  <c r="U968" i="1" s="1"/>
  <c r="V968" i="1" s="1"/>
  <c r="W968" i="1" s="1"/>
  <c r="X968" i="1" s="1"/>
  <c r="Y968" i="1" s="1"/>
  <c r="Z968" i="1" s="1"/>
  <c r="AO306" i="1"/>
  <c r="AP307" i="1"/>
  <c r="BJ384" i="1" l="1"/>
  <c r="BI385" i="1"/>
  <c r="BK384" i="1"/>
  <c r="BL384" i="1" s="1"/>
  <c r="CE384" i="1"/>
  <c r="CF384" i="1" s="1"/>
  <c r="CB384" i="1"/>
  <c r="F259" i="4"/>
  <c r="G260" i="4"/>
  <c r="S973" i="1"/>
  <c r="T973" i="1" s="1"/>
  <c r="U973" i="1" s="1"/>
  <c r="V973" i="1" s="1"/>
  <c r="W973" i="1" s="1"/>
  <c r="X973" i="1" s="1"/>
  <c r="Y973" i="1" s="1"/>
  <c r="Z973" i="1" s="1"/>
  <c r="S972" i="1"/>
  <c r="T972" i="1" s="1"/>
  <c r="U972" i="1" s="1"/>
  <c r="V972" i="1" s="1"/>
  <c r="W972" i="1" s="1"/>
  <c r="X972" i="1" s="1"/>
  <c r="Y972" i="1" s="1"/>
  <c r="Z972" i="1" s="1"/>
  <c r="AP308" i="1"/>
  <c r="AO307" i="1"/>
  <c r="AQ307" i="1"/>
  <c r="CB385" i="1" l="1"/>
  <c r="BI386" i="1"/>
  <c r="BJ385" i="1"/>
  <c r="CC385" i="1"/>
  <c r="CD385" i="1" s="1"/>
  <c r="G261" i="4"/>
  <c r="H260" i="4"/>
  <c r="F260" i="4"/>
  <c r="S976" i="1"/>
  <c r="T976" i="1" s="1"/>
  <c r="U976" i="1" s="1"/>
  <c r="V976" i="1" s="1"/>
  <c r="W976" i="1" s="1"/>
  <c r="X976" i="1" s="1"/>
  <c r="Y976" i="1" s="1"/>
  <c r="Z976" i="1" s="1"/>
  <c r="S977" i="1"/>
  <c r="T977" i="1" s="1"/>
  <c r="U977" i="1" s="1"/>
  <c r="V977" i="1" s="1"/>
  <c r="W977" i="1" s="1"/>
  <c r="X977" i="1" s="1"/>
  <c r="Y977" i="1" s="1"/>
  <c r="Z977" i="1" s="1"/>
  <c r="AO308" i="1"/>
  <c r="AP309" i="1"/>
  <c r="BJ386" i="1" l="1"/>
  <c r="BK386" i="1"/>
  <c r="BL386" i="1" s="1"/>
  <c r="BI387" i="1"/>
  <c r="CB386" i="1"/>
  <c r="G262" i="4"/>
  <c r="F261" i="4"/>
  <c r="S980" i="1"/>
  <c r="T980" i="1" s="1"/>
  <c r="U980" i="1" s="1"/>
  <c r="V980" i="1" s="1"/>
  <c r="W980" i="1" s="1"/>
  <c r="X980" i="1" s="1"/>
  <c r="Y980" i="1" s="1"/>
  <c r="Z980" i="1" s="1"/>
  <c r="S981" i="1"/>
  <c r="T981" i="1" s="1"/>
  <c r="U981" i="1" s="1"/>
  <c r="V981" i="1" s="1"/>
  <c r="W981" i="1" s="1"/>
  <c r="X981" i="1" s="1"/>
  <c r="Y981" i="1" s="1"/>
  <c r="Z981" i="1" s="1"/>
  <c r="AQ309" i="1"/>
  <c r="AP310" i="1"/>
  <c r="AO309" i="1"/>
  <c r="CC387" i="1" l="1"/>
  <c r="CD387" i="1" s="1"/>
  <c r="BJ387" i="1"/>
  <c r="BM387" i="1"/>
  <c r="BN387" i="1" s="1"/>
  <c r="BI388" i="1"/>
  <c r="CB387" i="1"/>
  <c r="G263" i="4"/>
  <c r="H262" i="4"/>
  <c r="F262" i="4"/>
  <c r="S984" i="1"/>
  <c r="T984" i="1" s="1"/>
  <c r="U984" i="1" s="1"/>
  <c r="V984" i="1" s="1"/>
  <c r="W984" i="1" s="1"/>
  <c r="X984" i="1" s="1"/>
  <c r="Y984" i="1" s="1"/>
  <c r="Z984" i="1" s="1"/>
  <c r="S985" i="1"/>
  <c r="T985" i="1" s="1"/>
  <c r="U985" i="1" s="1"/>
  <c r="V985" i="1" s="1"/>
  <c r="W985" i="1" s="1"/>
  <c r="X985" i="1" s="1"/>
  <c r="Y985" i="1" s="1"/>
  <c r="Z985" i="1" s="1"/>
  <c r="AO310" i="1"/>
  <c r="AP311" i="1"/>
  <c r="BK388" i="1" l="1"/>
  <c r="BL388" i="1" s="1"/>
  <c r="BJ388" i="1"/>
  <c r="CE388" i="1"/>
  <c r="CF388" i="1" s="1"/>
  <c r="BI389" i="1"/>
  <c r="CB388" i="1"/>
  <c r="F263" i="4"/>
  <c r="G264" i="4"/>
  <c r="S988" i="1"/>
  <c r="T988" i="1" s="1"/>
  <c r="U988" i="1" s="1"/>
  <c r="V988" i="1" s="1"/>
  <c r="W988" i="1" s="1"/>
  <c r="X988" i="1" s="1"/>
  <c r="Y988" i="1" s="1"/>
  <c r="Z988" i="1" s="1"/>
  <c r="S989" i="1"/>
  <c r="T989" i="1" s="1"/>
  <c r="U989" i="1" s="1"/>
  <c r="V989" i="1" s="1"/>
  <c r="W989" i="1" s="1"/>
  <c r="X989" i="1" s="1"/>
  <c r="Y989" i="1" s="1"/>
  <c r="Z989" i="1" s="1"/>
  <c r="AQ311" i="1"/>
  <c r="AP312" i="1"/>
  <c r="AO311" i="1"/>
  <c r="BI390" i="1" l="1"/>
  <c r="BJ389" i="1"/>
  <c r="CC389" i="1"/>
  <c r="CD389" i="1" s="1"/>
  <c r="CB389" i="1"/>
  <c r="G265" i="4"/>
  <c r="H264" i="4"/>
  <c r="F264" i="4"/>
  <c r="S993" i="1"/>
  <c r="T993" i="1" s="1"/>
  <c r="U993" i="1" s="1"/>
  <c r="V993" i="1" s="1"/>
  <c r="W993" i="1" s="1"/>
  <c r="X993" i="1" s="1"/>
  <c r="Y993" i="1" s="1"/>
  <c r="Z993" i="1" s="1"/>
  <c r="S992" i="1"/>
  <c r="T992" i="1" s="1"/>
  <c r="U992" i="1" s="1"/>
  <c r="V992" i="1" s="1"/>
  <c r="W992" i="1" s="1"/>
  <c r="X992" i="1" s="1"/>
  <c r="Y992" i="1" s="1"/>
  <c r="Z992" i="1" s="1"/>
  <c r="AP313" i="1"/>
  <c r="AO312" i="1"/>
  <c r="BK390" i="1" l="1"/>
  <c r="BL390" i="1" s="1"/>
  <c r="CB390" i="1"/>
  <c r="BJ390" i="1"/>
  <c r="BI391" i="1"/>
  <c r="G266" i="4"/>
  <c r="F265" i="4"/>
  <c r="S997" i="1"/>
  <c r="T997" i="1" s="1"/>
  <c r="U997" i="1" s="1"/>
  <c r="V997" i="1" s="1"/>
  <c r="W997" i="1" s="1"/>
  <c r="X997" i="1" s="1"/>
  <c r="Y997" i="1" s="1"/>
  <c r="Z997" i="1" s="1"/>
  <c r="S996" i="1"/>
  <c r="T996" i="1" s="1"/>
  <c r="U996" i="1" s="1"/>
  <c r="V996" i="1" s="1"/>
  <c r="W996" i="1" s="1"/>
  <c r="X996" i="1" s="1"/>
  <c r="Y996" i="1" s="1"/>
  <c r="Z996" i="1" s="1"/>
  <c r="AQ313" i="1"/>
  <c r="AO313" i="1"/>
  <c r="AP314" i="1"/>
  <c r="BI392" i="1" l="1"/>
  <c r="BM391" i="1"/>
  <c r="BN391" i="1" s="1"/>
  <c r="CC391" i="1"/>
  <c r="CD391" i="1" s="1"/>
  <c r="CB391" i="1"/>
  <c r="BJ391" i="1"/>
  <c r="G267" i="4"/>
  <c r="H266" i="4"/>
  <c r="F266" i="4"/>
  <c r="S1000" i="1"/>
  <c r="T1000" i="1" s="1"/>
  <c r="U1000" i="1" s="1"/>
  <c r="V1000" i="1" s="1"/>
  <c r="W1000" i="1" s="1"/>
  <c r="X1000" i="1" s="1"/>
  <c r="Y1000" i="1" s="1"/>
  <c r="Z1000" i="1" s="1"/>
  <c r="S1001" i="1"/>
  <c r="T1001" i="1" s="1"/>
  <c r="U1001" i="1" s="1"/>
  <c r="V1001" i="1" s="1"/>
  <c r="W1001" i="1" s="1"/>
  <c r="X1001" i="1" s="1"/>
  <c r="Y1001" i="1" s="1"/>
  <c r="Z1001" i="1" s="1"/>
  <c r="AP315" i="1"/>
  <c r="AO314" i="1"/>
  <c r="BI393" i="1" l="1"/>
  <c r="BK392" i="1"/>
  <c r="BL392" i="1" s="1"/>
  <c r="CE392" i="1"/>
  <c r="CF392" i="1" s="1"/>
  <c r="CB392" i="1"/>
  <c r="BJ392" i="1"/>
  <c r="G268" i="4"/>
  <c r="F267" i="4"/>
  <c r="S1005" i="1"/>
  <c r="T1005" i="1" s="1"/>
  <c r="U1005" i="1" s="1"/>
  <c r="V1005" i="1" s="1"/>
  <c r="W1005" i="1" s="1"/>
  <c r="X1005" i="1" s="1"/>
  <c r="Y1005" i="1" s="1"/>
  <c r="Z1005" i="1" s="1"/>
  <c r="S1004" i="1"/>
  <c r="T1004" i="1" s="1"/>
  <c r="U1004" i="1" s="1"/>
  <c r="V1004" i="1" s="1"/>
  <c r="W1004" i="1" s="1"/>
  <c r="X1004" i="1" s="1"/>
  <c r="Y1004" i="1" s="1"/>
  <c r="Z1004" i="1" s="1"/>
  <c r="AO315" i="1"/>
  <c r="AQ315" i="1"/>
  <c r="AP316" i="1"/>
  <c r="CC393" i="1" l="1"/>
  <c r="CD393" i="1" s="1"/>
  <c r="CB393" i="1"/>
  <c r="BI394" i="1"/>
  <c r="BJ393" i="1"/>
  <c r="G269" i="4"/>
  <c r="H268" i="4"/>
  <c r="F268" i="4"/>
  <c r="S1008" i="1"/>
  <c r="T1008" i="1" s="1"/>
  <c r="U1008" i="1" s="1"/>
  <c r="V1008" i="1" s="1"/>
  <c r="W1008" i="1" s="1"/>
  <c r="X1008" i="1" s="1"/>
  <c r="Y1008" i="1" s="1"/>
  <c r="Z1008" i="1" s="1"/>
  <c r="S1009" i="1"/>
  <c r="T1009" i="1" s="1"/>
  <c r="U1009" i="1" s="1"/>
  <c r="V1009" i="1" s="1"/>
  <c r="W1009" i="1" s="1"/>
  <c r="X1009" i="1" s="1"/>
  <c r="Y1009" i="1" s="1"/>
  <c r="Z1009" i="1" s="1"/>
  <c r="AO316" i="1"/>
  <c r="AP317" i="1"/>
  <c r="BJ394" i="1" l="1"/>
  <c r="BK394" i="1"/>
  <c r="BL394" i="1" s="1"/>
  <c r="BI395" i="1"/>
  <c r="CB394" i="1"/>
  <c r="F269" i="4"/>
  <c r="G270" i="4"/>
  <c r="S1013" i="1"/>
  <c r="T1013" i="1" s="1"/>
  <c r="U1013" i="1" s="1"/>
  <c r="V1013" i="1" s="1"/>
  <c r="W1013" i="1" s="1"/>
  <c r="X1013" i="1" s="1"/>
  <c r="Y1013" i="1" s="1"/>
  <c r="Z1013" i="1" s="1"/>
  <c r="S1012" i="1"/>
  <c r="T1012" i="1" s="1"/>
  <c r="U1012" i="1" s="1"/>
  <c r="V1012" i="1" s="1"/>
  <c r="W1012" i="1" s="1"/>
  <c r="X1012" i="1" s="1"/>
  <c r="Y1012" i="1" s="1"/>
  <c r="Z1012" i="1" s="1"/>
  <c r="AQ317" i="1"/>
  <c r="AO317" i="1"/>
  <c r="AP318" i="1"/>
  <c r="CB395" i="1" l="1"/>
  <c r="BJ395" i="1"/>
  <c r="CC395" i="1"/>
  <c r="CD395" i="1" s="1"/>
  <c r="BM395" i="1"/>
  <c r="BN395" i="1" s="1"/>
  <c r="BI396" i="1"/>
  <c r="G271" i="4"/>
  <c r="H270" i="4"/>
  <c r="F270" i="4"/>
  <c r="S1016" i="1"/>
  <c r="T1016" i="1" s="1"/>
  <c r="U1016" i="1" s="1"/>
  <c r="V1016" i="1" s="1"/>
  <c r="W1016" i="1" s="1"/>
  <c r="X1016" i="1" s="1"/>
  <c r="Y1016" i="1" s="1"/>
  <c r="Z1016" i="1" s="1"/>
  <c r="S1017" i="1"/>
  <c r="T1017" i="1" s="1"/>
  <c r="U1017" i="1" s="1"/>
  <c r="V1017" i="1" s="1"/>
  <c r="W1017" i="1" s="1"/>
  <c r="X1017" i="1" s="1"/>
  <c r="Y1017" i="1" s="1"/>
  <c r="Z1017" i="1" s="1"/>
  <c r="AP319" i="1"/>
  <c r="AO318" i="1"/>
  <c r="CE396" i="1" l="1"/>
  <c r="CF396" i="1" s="1"/>
  <c r="BJ396" i="1"/>
  <c r="BI397" i="1"/>
  <c r="CB396" i="1"/>
  <c r="BK396" i="1"/>
  <c r="BL396" i="1" s="1"/>
  <c r="G272" i="4"/>
  <c r="F271" i="4"/>
  <c r="S1020" i="1"/>
  <c r="T1020" i="1" s="1"/>
  <c r="U1020" i="1" s="1"/>
  <c r="V1020" i="1" s="1"/>
  <c r="W1020" i="1" s="1"/>
  <c r="X1020" i="1" s="1"/>
  <c r="Y1020" i="1" s="1"/>
  <c r="Z1020" i="1" s="1"/>
  <c r="S1021" i="1"/>
  <c r="T1021" i="1" s="1"/>
  <c r="U1021" i="1" s="1"/>
  <c r="V1021" i="1" s="1"/>
  <c r="W1021" i="1" s="1"/>
  <c r="X1021" i="1" s="1"/>
  <c r="Y1021" i="1" s="1"/>
  <c r="Z1021" i="1" s="1"/>
  <c r="AO319" i="1"/>
  <c r="AP320" i="1"/>
  <c r="AQ319" i="1"/>
  <c r="BI398" i="1" l="1"/>
  <c r="BJ397" i="1"/>
  <c r="CC397" i="1"/>
  <c r="CD397" i="1" s="1"/>
  <c r="CB397" i="1"/>
  <c r="G273" i="4"/>
  <c r="H272" i="4"/>
  <c r="F272" i="4"/>
  <c r="S1025" i="1"/>
  <c r="T1025" i="1" s="1"/>
  <c r="U1025" i="1" s="1"/>
  <c r="V1025" i="1" s="1"/>
  <c r="W1025" i="1" s="1"/>
  <c r="X1025" i="1" s="1"/>
  <c r="Y1025" i="1" s="1"/>
  <c r="Z1025" i="1" s="1"/>
  <c r="S1024" i="1"/>
  <c r="T1024" i="1" s="1"/>
  <c r="U1024" i="1" s="1"/>
  <c r="V1024" i="1" s="1"/>
  <c r="W1024" i="1" s="1"/>
  <c r="X1024" i="1" s="1"/>
  <c r="Y1024" i="1" s="1"/>
  <c r="Z1024" i="1" s="1"/>
  <c r="AO320" i="1"/>
  <c r="AP321" i="1"/>
  <c r="BJ398" i="1" l="1"/>
  <c r="CB398" i="1"/>
  <c r="BI399" i="1"/>
  <c r="BK398" i="1"/>
  <c r="BL398" i="1" s="1"/>
  <c r="G274" i="4"/>
  <c r="F273" i="4"/>
  <c r="S1029" i="1"/>
  <c r="T1029" i="1" s="1"/>
  <c r="U1029" i="1" s="1"/>
  <c r="V1029" i="1" s="1"/>
  <c r="W1029" i="1" s="1"/>
  <c r="X1029" i="1" s="1"/>
  <c r="Y1029" i="1" s="1"/>
  <c r="Z1029" i="1" s="1"/>
  <c r="S1028" i="1"/>
  <c r="T1028" i="1" s="1"/>
  <c r="U1028" i="1" s="1"/>
  <c r="V1028" i="1" s="1"/>
  <c r="W1028" i="1" s="1"/>
  <c r="X1028" i="1" s="1"/>
  <c r="Y1028" i="1" s="1"/>
  <c r="Z1028" i="1" s="1"/>
  <c r="AQ321" i="1"/>
  <c r="AO321" i="1"/>
  <c r="AP322" i="1"/>
  <c r="BJ399" i="1" l="1"/>
  <c r="BM399" i="1"/>
  <c r="BN399" i="1" s="1"/>
  <c r="CB399" i="1"/>
  <c r="BI400" i="1"/>
  <c r="CC399" i="1"/>
  <c r="CD399" i="1" s="1"/>
  <c r="G275" i="4"/>
  <c r="H274" i="4"/>
  <c r="F274" i="4"/>
  <c r="S1032" i="1"/>
  <c r="T1032" i="1" s="1"/>
  <c r="U1032" i="1" s="1"/>
  <c r="V1032" i="1" s="1"/>
  <c r="W1032" i="1" s="1"/>
  <c r="X1032" i="1" s="1"/>
  <c r="Y1032" i="1" s="1"/>
  <c r="Z1032" i="1" s="1"/>
  <c r="S1033" i="1"/>
  <c r="T1033" i="1" s="1"/>
  <c r="U1033" i="1" s="1"/>
  <c r="V1033" i="1" s="1"/>
  <c r="W1033" i="1" s="1"/>
  <c r="X1033" i="1" s="1"/>
  <c r="Y1033" i="1" s="1"/>
  <c r="Z1033" i="1" s="1"/>
  <c r="AP323" i="1"/>
  <c r="AO322" i="1"/>
  <c r="BJ400" i="1" l="1"/>
  <c r="CB400" i="1"/>
  <c r="BK400" i="1"/>
  <c r="BL400" i="1" s="1"/>
  <c r="BI401" i="1"/>
  <c r="CE400" i="1"/>
  <c r="CF400" i="1" s="1"/>
  <c r="F275" i="4"/>
  <c r="G276" i="4"/>
  <c r="S1037" i="1"/>
  <c r="T1037" i="1" s="1"/>
  <c r="U1037" i="1" s="1"/>
  <c r="V1037" i="1" s="1"/>
  <c r="W1037" i="1" s="1"/>
  <c r="X1037" i="1" s="1"/>
  <c r="Y1037" i="1" s="1"/>
  <c r="Z1037" i="1" s="1"/>
  <c r="S1036" i="1"/>
  <c r="T1036" i="1" s="1"/>
  <c r="U1036" i="1" s="1"/>
  <c r="V1036" i="1" s="1"/>
  <c r="W1036" i="1" s="1"/>
  <c r="X1036" i="1" s="1"/>
  <c r="Y1036" i="1" s="1"/>
  <c r="Z1036" i="1" s="1"/>
  <c r="AP324" i="1"/>
  <c r="AQ323" i="1"/>
  <c r="AO323" i="1"/>
  <c r="CC401" i="1" l="1"/>
  <c r="CD401" i="1" s="1"/>
  <c r="CB401" i="1"/>
  <c r="BJ401" i="1"/>
  <c r="BI402" i="1"/>
  <c r="G277" i="4"/>
  <c r="H276" i="4"/>
  <c r="F276" i="4"/>
  <c r="S1041" i="1"/>
  <c r="T1041" i="1" s="1"/>
  <c r="U1041" i="1" s="1"/>
  <c r="V1041" i="1" s="1"/>
  <c r="W1041" i="1" s="1"/>
  <c r="X1041" i="1" s="1"/>
  <c r="Y1041" i="1" s="1"/>
  <c r="Z1041" i="1" s="1"/>
  <c r="S1040" i="1"/>
  <c r="T1040" i="1" s="1"/>
  <c r="U1040" i="1" s="1"/>
  <c r="V1040" i="1" s="1"/>
  <c r="W1040" i="1" s="1"/>
  <c r="X1040" i="1" s="1"/>
  <c r="Y1040" i="1" s="1"/>
  <c r="Z1040" i="1" s="1"/>
  <c r="AO324" i="1"/>
  <c r="AP325" i="1"/>
  <c r="BJ402" i="1" l="1"/>
  <c r="BI403" i="1"/>
  <c r="CB402" i="1"/>
  <c r="BK402" i="1"/>
  <c r="BL402" i="1" s="1"/>
  <c r="G278" i="4"/>
  <c r="F277" i="4"/>
  <c r="S1045" i="1"/>
  <c r="T1045" i="1" s="1"/>
  <c r="U1045" i="1" s="1"/>
  <c r="V1045" i="1" s="1"/>
  <c r="W1045" i="1" s="1"/>
  <c r="X1045" i="1" s="1"/>
  <c r="Y1045" i="1" s="1"/>
  <c r="Z1045" i="1" s="1"/>
  <c r="S1044" i="1"/>
  <c r="T1044" i="1" s="1"/>
  <c r="U1044" i="1" s="1"/>
  <c r="V1044" i="1" s="1"/>
  <c r="W1044" i="1" s="1"/>
  <c r="X1044" i="1" s="1"/>
  <c r="Y1044" i="1" s="1"/>
  <c r="Z1044" i="1" s="1"/>
  <c r="AQ325" i="1"/>
  <c r="AP326" i="1"/>
  <c r="AO325" i="1"/>
  <c r="BM403" i="1" l="1"/>
  <c r="BN403" i="1" s="1"/>
  <c r="BJ403" i="1"/>
  <c r="BI404" i="1"/>
  <c r="CB403" i="1"/>
  <c r="CC403" i="1"/>
  <c r="CD403" i="1" s="1"/>
  <c r="G279" i="4"/>
  <c r="H278" i="4"/>
  <c r="F278" i="4"/>
  <c r="S1048" i="1"/>
  <c r="T1048" i="1" s="1"/>
  <c r="U1048" i="1" s="1"/>
  <c r="V1048" i="1" s="1"/>
  <c r="W1048" i="1" s="1"/>
  <c r="X1048" i="1" s="1"/>
  <c r="Y1048" i="1" s="1"/>
  <c r="Z1048" i="1" s="1"/>
  <c r="S1049" i="1"/>
  <c r="T1049" i="1" s="1"/>
  <c r="U1049" i="1" s="1"/>
  <c r="V1049" i="1" s="1"/>
  <c r="W1049" i="1" s="1"/>
  <c r="X1049" i="1" s="1"/>
  <c r="Y1049" i="1" s="1"/>
  <c r="Z1049" i="1" s="1"/>
  <c r="AO326" i="1"/>
  <c r="AP327" i="1"/>
  <c r="CE404" i="1" l="1"/>
  <c r="CF404" i="1" s="1"/>
  <c r="CB404" i="1"/>
  <c r="BJ404" i="1"/>
  <c r="BK404" i="1"/>
  <c r="BL404" i="1" s="1"/>
  <c r="BI405" i="1"/>
  <c r="F279" i="4"/>
  <c r="G280" i="4"/>
  <c r="S1053" i="1"/>
  <c r="T1053" i="1" s="1"/>
  <c r="U1053" i="1" s="1"/>
  <c r="V1053" i="1" s="1"/>
  <c r="W1053" i="1" s="1"/>
  <c r="X1053" i="1" s="1"/>
  <c r="Y1053" i="1" s="1"/>
  <c r="Z1053" i="1" s="1"/>
  <c r="S1052" i="1"/>
  <c r="T1052" i="1" s="1"/>
  <c r="U1052" i="1" s="1"/>
  <c r="V1052" i="1" s="1"/>
  <c r="W1052" i="1" s="1"/>
  <c r="X1052" i="1" s="1"/>
  <c r="Y1052" i="1" s="1"/>
  <c r="Z1052" i="1" s="1"/>
  <c r="AQ327" i="1"/>
  <c r="AP328" i="1"/>
  <c r="AO327" i="1"/>
  <c r="BI406" i="1" l="1"/>
  <c r="BJ405" i="1"/>
  <c r="CC405" i="1"/>
  <c r="CD405" i="1" s="1"/>
  <c r="CB405" i="1"/>
  <c r="G281" i="4"/>
  <c r="H280" i="4"/>
  <c r="F280" i="4"/>
  <c r="S1056" i="1"/>
  <c r="T1056" i="1" s="1"/>
  <c r="U1056" i="1" s="1"/>
  <c r="V1056" i="1" s="1"/>
  <c r="W1056" i="1" s="1"/>
  <c r="X1056" i="1" s="1"/>
  <c r="Y1056" i="1" s="1"/>
  <c r="Z1056" i="1" s="1"/>
  <c r="S1057" i="1"/>
  <c r="T1057" i="1" s="1"/>
  <c r="U1057" i="1" s="1"/>
  <c r="V1057" i="1" s="1"/>
  <c r="W1057" i="1" s="1"/>
  <c r="X1057" i="1" s="1"/>
  <c r="Y1057" i="1" s="1"/>
  <c r="Z1057" i="1" s="1"/>
  <c r="AO328" i="1"/>
  <c r="AP329" i="1"/>
  <c r="BI407" i="1" l="1"/>
  <c r="BJ406" i="1"/>
  <c r="CB406" i="1"/>
  <c r="BK406" i="1"/>
  <c r="BL406" i="1" s="1"/>
  <c r="G282" i="4"/>
  <c r="F281" i="4"/>
  <c r="S1061" i="1"/>
  <c r="T1061" i="1" s="1"/>
  <c r="U1061" i="1" s="1"/>
  <c r="V1061" i="1" s="1"/>
  <c r="W1061" i="1" s="1"/>
  <c r="X1061" i="1" s="1"/>
  <c r="Y1061" i="1" s="1"/>
  <c r="Z1061" i="1" s="1"/>
  <c r="S1060" i="1"/>
  <c r="T1060" i="1" s="1"/>
  <c r="U1060" i="1" s="1"/>
  <c r="V1060" i="1" s="1"/>
  <c r="W1060" i="1" s="1"/>
  <c r="X1060" i="1" s="1"/>
  <c r="Y1060" i="1" s="1"/>
  <c r="Z1060" i="1" s="1"/>
  <c r="AQ329" i="1"/>
  <c r="AO329" i="1"/>
  <c r="AP330" i="1"/>
  <c r="BM407" i="1" l="1"/>
  <c r="BN407" i="1" s="1"/>
  <c r="CC407" i="1"/>
  <c r="CD407" i="1" s="1"/>
  <c r="CB407" i="1"/>
  <c r="BJ407" i="1"/>
  <c r="BI408" i="1"/>
  <c r="G283" i="4"/>
  <c r="H282" i="4"/>
  <c r="F282" i="4"/>
  <c r="S1064" i="1"/>
  <c r="T1064" i="1" s="1"/>
  <c r="U1064" i="1" s="1"/>
  <c r="V1064" i="1" s="1"/>
  <c r="W1064" i="1" s="1"/>
  <c r="X1064" i="1" s="1"/>
  <c r="Y1064" i="1" s="1"/>
  <c r="Z1064" i="1" s="1"/>
  <c r="S1065" i="1"/>
  <c r="T1065" i="1" s="1"/>
  <c r="U1065" i="1" s="1"/>
  <c r="V1065" i="1" s="1"/>
  <c r="W1065" i="1" s="1"/>
  <c r="X1065" i="1" s="1"/>
  <c r="Y1065" i="1" s="1"/>
  <c r="Z1065" i="1" s="1"/>
  <c r="AP331" i="1"/>
  <c r="AO330" i="1"/>
  <c r="BI409" i="1" l="1"/>
  <c r="BJ408" i="1"/>
  <c r="BK408" i="1"/>
  <c r="BL408" i="1" s="1"/>
  <c r="CB408" i="1"/>
  <c r="CE408" i="1"/>
  <c r="CF408" i="1" s="1"/>
  <c r="G284" i="4"/>
  <c r="F283" i="4"/>
  <c r="S1069" i="1"/>
  <c r="T1069" i="1" s="1"/>
  <c r="U1069" i="1" s="1"/>
  <c r="V1069" i="1" s="1"/>
  <c r="W1069" i="1" s="1"/>
  <c r="X1069" i="1" s="1"/>
  <c r="Y1069" i="1" s="1"/>
  <c r="Z1069" i="1" s="1"/>
  <c r="S1068" i="1"/>
  <c r="T1068" i="1" s="1"/>
  <c r="U1068" i="1" s="1"/>
  <c r="V1068" i="1" s="1"/>
  <c r="W1068" i="1" s="1"/>
  <c r="X1068" i="1" s="1"/>
  <c r="Y1068" i="1" s="1"/>
  <c r="Z1068" i="1" s="1"/>
  <c r="AO331" i="1"/>
  <c r="AQ331" i="1"/>
  <c r="AP332" i="1"/>
  <c r="BI410" i="1" l="1"/>
  <c r="CB409" i="1"/>
  <c r="CC409" i="1"/>
  <c r="CD409" i="1" s="1"/>
  <c r="BJ409" i="1"/>
  <c r="G285" i="4"/>
  <c r="H284" i="4"/>
  <c r="F284" i="4"/>
  <c r="S1073" i="1"/>
  <c r="T1073" i="1" s="1"/>
  <c r="U1073" i="1" s="1"/>
  <c r="V1073" i="1" s="1"/>
  <c r="W1073" i="1" s="1"/>
  <c r="X1073" i="1" s="1"/>
  <c r="Y1073" i="1" s="1"/>
  <c r="Z1073" i="1" s="1"/>
  <c r="S1072" i="1"/>
  <c r="T1072" i="1" s="1"/>
  <c r="U1072" i="1" s="1"/>
  <c r="V1072" i="1" s="1"/>
  <c r="W1072" i="1" s="1"/>
  <c r="X1072" i="1" s="1"/>
  <c r="Y1072" i="1" s="1"/>
  <c r="Z1072" i="1" s="1"/>
  <c r="AO332" i="1"/>
  <c r="AP333" i="1"/>
  <c r="BJ410" i="1" l="1"/>
  <c r="CB410" i="1"/>
  <c r="BI411" i="1"/>
  <c r="BK410" i="1"/>
  <c r="BL410" i="1" s="1"/>
  <c r="F285" i="4"/>
  <c r="G286" i="4"/>
  <c r="S1077" i="1"/>
  <c r="T1077" i="1" s="1"/>
  <c r="U1077" i="1" s="1"/>
  <c r="V1077" i="1" s="1"/>
  <c r="W1077" i="1" s="1"/>
  <c r="X1077" i="1" s="1"/>
  <c r="Y1077" i="1" s="1"/>
  <c r="Z1077" i="1" s="1"/>
  <c r="S1076" i="1"/>
  <c r="T1076" i="1" s="1"/>
  <c r="U1076" i="1" s="1"/>
  <c r="V1076" i="1" s="1"/>
  <c r="W1076" i="1" s="1"/>
  <c r="X1076" i="1" s="1"/>
  <c r="Y1076" i="1" s="1"/>
  <c r="Z1076" i="1" s="1"/>
  <c r="AQ333" i="1"/>
  <c r="AO333" i="1"/>
  <c r="AP334" i="1"/>
  <c r="BI412" i="1" l="1"/>
  <c r="BM411" i="1"/>
  <c r="BN411" i="1" s="1"/>
  <c r="CC411" i="1"/>
  <c r="CD411" i="1" s="1"/>
  <c r="CB411" i="1"/>
  <c r="BJ411" i="1"/>
  <c r="G287" i="4"/>
  <c r="H286" i="4"/>
  <c r="F286" i="4"/>
  <c r="S1081" i="1"/>
  <c r="T1081" i="1" s="1"/>
  <c r="U1081" i="1" s="1"/>
  <c r="V1081" i="1" s="1"/>
  <c r="W1081" i="1" s="1"/>
  <c r="X1081" i="1" s="1"/>
  <c r="Y1081" i="1" s="1"/>
  <c r="Z1081" i="1" s="1"/>
  <c r="S1080" i="1"/>
  <c r="T1080" i="1" s="1"/>
  <c r="U1080" i="1" s="1"/>
  <c r="V1080" i="1" s="1"/>
  <c r="W1080" i="1" s="1"/>
  <c r="X1080" i="1" s="1"/>
  <c r="Y1080" i="1" s="1"/>
  <c r="Z1080" i="1" s="1"/>
  <c r="AP335" i="1"/>
  <c r="AO334" i="1"/>
  <c r="BJ412" i="1" l="1"/>
  <c r="CB412" i="1"/>
  <c r="CE412" i="1"/>
  <c r="CF412" i="1" s="1"/>
  <c r="BI413" i="1"/>
  <c r="BK412" i="1"/>
  <c r="BL412" i="1" s="1"/>
  <c r="G288" i="4"/>
  <c r="F287" i="4"/>
  <c r="S1084" i="1"/>
  <c r="T1084" i="1" s="1"/>
  <c r="U1084" i="1" s="1"/>
  <c r="V1084" i="1" s="1"/>
  <c r="W1084" i="1" s="1"/>
  <c r="X1084" i="1" s="1"/>
  <c r="Y1084" i="1" s="1"/>
  <c r="Z1084" i="1" s="1"/>
  <c r="S1085" i="1"/>
  <c r="T1085" i="1" s="1"/>
  <c r="U1085" i="1" s="1"/>
  <c r="V1085" i="1" s="1"/>
  <c r="W1085" i="1" s="1"/>
  <c r="X1085" i="1" s="1"/>
  <c r="Y1085" i="1" s="1"/>
  <c r="Z1085" i="1" s="1"/>
  <c r="AO335" i="1"/>
  <c r="AP336" i="1"/>
  <c r="AQ335" i="1"/>
  <c r="CC413" i="1" l="1"/>
  <c r="CD413" i="1" s="1"/>
  <c r="BJ413" i="1"/>
  <c r="CB413" i="1"/>
  <c r="BI414" i="1"/>
  <c r="G289" i="4"/>
  <c r="H288" i="4"/>
  <c r="F288" i="4"/>
  <c r="S1088" i="1"/>
  <c r="T1088" i="1" s="1"/>
  <c r="U1088" i="1" s="1"/>
  <c r="V1088" i="1" s="1"/>
  <c r="W1088" i="1" s="1"/>
  <c r="X1088" i="1" s="1"/>
  <c r="Y1088" i="1" s="1"/>
  <c r="Z1088" i="1" s="1"/>
  <c r="S1089" i="1"/>
  <c r="T1089" i="1" s="1"/>
  <c r="U1089" i="1" s="1"/>
  <c r="V1089" i="1" s="1"/>
  <c r="W1089" i="1" s="1"/>
  <c r="X1089" i="1" s="1"/>
  <c r="Y1089" i="1" s="1"/>
  <c r="Z1089" i="1" s="1"/>
  <c r="AO336" i="1"/>
  <c r="AP337" i="1"/>
  <c r="BK414" i="1" l="1"/>
  <c r="BL414" i="1" s="1"/>
  <c r="BI415" i="1"/>
  <c r="CB414" i="1"/>
  <c r="BJ414" i="1"/>
  <c r="G290" i="4"/>
  <c r="F289" i="4"/>
  <c r="S1093" i="1"/>
  <c r="T1093" i="1" s="1"/>
  <c r="U1093" i="1" s="1"/>
  <c r="V1093" i="1" s="1"/>
  <c r="W1093" i="1" s="1"/>
  <c r="X1093" i="1" s="1"/>
  <c r="Y1093" i="1" s="1"/>
  <c r="Z1093" i="1" s="1"/>
  <c r="S1092" i="1"/>
  <c r="T1092" i="1" s="1"/>
  <c r="U1092" i="1" s="1"/>
  <c r="V1092" i="1" s="1"/>
  <c r="W1092" i="1" s="1"/>
  <c r="X1092" i="1" s="1"/>
  <c r="Y1092" i="1" s="1"/>
  <c r="Z1092" i="1" s="1"/>
  <c r="AQ337" i="1"/>
  <c r="AO337" i="1"/>
  <c r="AP338" i="1"/>
  <c r="CB415" i="1" l="1"/>
  <c r="BM415" i="1"/>
  <c r="BN415" i="1" s="1"/>
  <c r="BJ415" i="1"/>
  <c r="BI416" i="1"/>
  <c r="CC415" i="1"/>
  <c r="CD415" i="1" s="1"/>
  <c r="G291" i="4"/>
  <c r="H290" i="4"/>
  <c r="F290" i="4"/>
  <c r="S1097" i="1"/>
  <c r="T1097" i="1" s="1"/>
  <c r="U1097" i="1" s="1"/>
  <c r="V1097" i="1" s="1"/>
  <c r="W1097" i="1" s="1"/>
  <c r="X1097" i="1" s="1"/>
  <c r="Y1097" i="1" s="1"/>
  <c r="Z1097" i="1" s="1"/>
  <c r="S1096" i="1"/>
  <c r="T1096" i="1" s="1"/>
  <c r="U1096" i="1" s="1"/>
  <c r="V1096" i="1" s="1"/>
  <c r="W1096" i="1" s="1"/>
  <c r="X1096" i="1" s="1"/>
  <c r="Y1096" i="1" s="1"/>
  <c r="Z1096" i="1" s="1"/>
  <c r="AO338" i="1"/>
  <c r="AP339" i="1"/>
  <c r="CB416" i="1" l="1"/>
  <c r="BI417" i="1"/>
  <c r="BJ416" i="1"/>
  <c r="BK416" i="1"/>
  <c r="BL416" i="1" s="1"/>
  <c r="CE416" i="1"/>
  <c r="CF416" i="1" s="1"/>
  <c r="F291" i="4"/>
  <c r="G292" i="4"/>
  <c r="S1100" i="1"/>
  <c r="T1100" i="1" s="1"/>
  <c r="U1100" i="1" s="1"/>
  <c r="V1100" i="1" s="1"/>
  <c r="W1100" i="1" s="1"/>
  <c r="X1100" i="1" s="1"/>
  <c r="Y1100" i="1" s="1"/>
  <c r="Z1100" i="1" s="1"/>
  <c r="S1101" i="1"/>
  <c r="T1101" i="1" s="1"/>
  <c r="U1101" i="1" s="1"/>
  <c r="V1101" i="1" s="1"/>
  <c r="W1101" i="1" s="1"/>
  <c r="X1101" i="1" s="1"/>
  <c r="Y1101" i="1" s="1"/>
  <c r="Z1101" i="1" s="1"/>
  <c r="AQ339" i="1"/>
  <c r="AO339" i="1"/>
  <c r="AP340" i="1"/>
  <c r="BJ417" i="1" l="1"/>
  <c r="CB417" i="1"/>
  <c r="CC417" i="1"/>
  <c r="CD417" i="1" s="1"/>
  <c r="BI418" i="1"/>
  <c r="G293" i="4"/>
  <c r="H292" i="4"/>
  <c r="F292" i="4"/>
  <c r="S1105" i="1"/>
  <c r="T1105" i="1" s="1"/>
  <c r="U1105" i="1" s="1"/>
  <c r="V1105" i="1" s="1"/>
  <c r="W1105" i="1" s="1"/>
  <c r="X1105" i="1" s="1"/>
  <c r="Y1105" i="1" s="1"/>
  <c r="Z1105" i="1" s="1"/>
  <c r="S1104" i="1"/>
  <c r="T1104" i="1" s="1"/>
  <c r="U1104" i="1" s="1"/>
  <c r="V1104" i="1" s="1"/>
  <c r="W1104" i="1" s="1"/>
  <c r="X1104" i="1" s="1"/>
  <c r="Y1104" i="1" s="1"/>
  <c r="Z1104" i="1" s="1"/>
  <c r="AO340" i="1"/>
  <c r="AP341" i="1"/>
  <c r="CB418" i="1" l="1"/>
  <c r="BJ418" i="1"/>
  <c r="BI419" i="1"/>
  <c r="BK418" i="1"/>
  <c r="BL418" i="1" s="1"/>
  <c r="G294" i="4"/>
  <c r="F293" i="4"/>
  <c r="S1109" i="1"/>
  <c r="T1109" i="1" s="1"/>
  <c r="U1109" i="1" s="1"/>
  <c r="V1109" i="1" s="1"/>
  <c r="W1109" i="1" s="1"/>
  <c r="X1109" i="1" s="1"/>
  <c r="Y1109" i="1" s="1"/>
  <c r="Z1109" i="1" s="1"/>
  <c r="S1108" i="1"/>
  <c r="T1108" i="1" s="1"/>
  <c r="U1108" i="1" s="1"/>
  <c r="V1108" i="1" s="1"/>
  <c r="W1108" i="1" s="1"/>
  <c r="X1108" i="1" s="1"/>
  <c r="Y1108" i="1" s="1"/>
  <c r="Z1108" i="1" s="1"/>
  <c r="AQ341" i="1"/>
  <c r="AP342" i="1"/>
  <c r="AO341" i="1"/>
  <c r="BM419" i="1" l="1"/>
  <c r="BN419" i="1" s="1"/>
  <c r="CC419" i="1"/>
  <c r="CD419" i="1" s="1"/>
  <c r="CB419" i="1"/>
  <c r="BJ419" i="1"/>
  <c r="BI420" i="1"/>
  <c r="G295" i="4"/>
  <c r="H294" i="4"/>
  <c r="F294" i="4"/>
  <c r="S1113" i="1"/>
  <c r="T1113" i="1" s="1"/>
  <c r="U1113" i="1" s="1"/>
  <c r="V1113" i="1" s="1"/>
  <c r="W1113" i="1" s="1"/>
  <c r="X1113" i="1" s="1"/>
  <c r="Y1113" i="1" s="1"/>
  <c r="Z1113" i="1" s="1"/>
  <c r="S1112" i="1"/>
  <c r="T1112" i="1" s="1"/>
  <c r="U1112" i="1" s="1"/>
  <c r="V1112" i="1" s="1"/>
  <c r="W1112" i="1" s="1"/>
  <c r="X1112" i="1" s="1"/>
  <c r="Y1112" i="1" s="1"/>
  <c r="Z1112" i="1" s="1"/>
  <c r="AO342" i="1"/>
  <c r="AP343" i="1"/>
  <c r="CE420" i="1" l="1"/>
  <c r="CF420" i="1" s="1"/>
  <c r="BI421" i="1"/>
  <c r="BJ420" i="1"/>
  <c r="BK420" i="1"/>
  <c r="BL420" i="1" s="1"/>
  <c r="CB420" i="1"/>
  <c r="F295" i="4"/>
  <c r="G296" i="4"/>
  <c r="S1117" i="1"/>
  <c r="T1117" i="1" s="1"/>
  <c r="U1117" i="1" s="1"/>
  <c r="V1117" i="1" s="1"/>
  <c r="W1117" i="1" s="1"/>
  <c r="X1117" i="1" s="1"/>
  <c r="Y1117" i="1" s="1"/>
  <c r="Z1117" i="1" s="1"/>
  <c r="S1116" i="1"/>
  <c r="T1116" i="1" s="1"/>
  <c r="U1116" i="1" s="1"/>
  <c r="V1116" i="1" s="1"/>
  <c r="W1116" i="1" s="1"/>
  <c r="X1116" i="1" s="1"/>
  <c r="Y1116" i="1" s="1"/>
  <c r="Z1116" i="1" s="1"/>
  <c r="AO343" i="1"/>
  <c r="AQ343" i="1"/>
  <c r="AP344" i="1"/>
  <c r="CB421" i="1" l="1"/>
  <c r="CC421" i="1"/>
  <c r="CD421" i="1" s="1"/>
  <c r="BI422" i="1"/>
  <c r="BJ421" i="1"/>
  <c r="G297" i="4"/>
  <c r="H296" i="4"/>
  <c r="F296" i="4"/>
  <c r="S1121" i="1"/>
  <c r="T1121" i="1" s="1"/>
  <c r="U1121" i="1" s="1"/>
  <c r="V1121" i="1" s="1"/>
  <c r="W1121" i="1" s="1"/>
  <c r="X1121" i="1" s="1"/>
  <c r="Y1121" i="1" s="1"/>
  <c r="Z1121" i="1" s="1"/>
  <c r="S1120" i="1"/>
  <c r="T1120" i="1" s="1"/>
  <c r="U1120" i="1" s="1"/>
  <c r="V1120" i="1" s="1"/>
  <c r="W1120" i="1" s="1"/>
  <c r="X1120" i="1" s="1"/>
  <c r="Y1120" i="1" s="1"/>
  <c r="Z1120" i="1" s="1"/>
  <c r="AP345" i="1"/>
  <c r="AO344" i="1"/>
  <c r="BJ422" i="1" l="1"/>
  <c r="CB422" i="1"/>
  <c r="BI423" i="1"/>
  <c r="BK422" i="1"/>
  <c r="BL422" i="1" s="1"/>
  <c r="G298" i="4"/>
  <c r="F297" i="4"/>
  <c r="S1124" i="1"/>
  <c r="T1124" i="1" s="1"/>
  <c r="U1124" i="1" s="1"/>
  <c r="V1124" i="1" s="1"/>
  <c r="W1124" i="1" s="1"/>
  <c r="X1124" i="1" s="1"/>
  <c r="Y1124" i="1" s="1"/>
  <c r="Z1124" i="1" s="1"/>
  <c r="S1125" i="1"/>
  <c r="T1125" i="1" s="1"/>
  <c r="U1125" i="1" s="1"/>
  <c r="V1125" i="1" s="1"/>
  <c r="W1125" i="1" s="1"/>
  <c r="X1125" i="1" s="1"/>
  <c r="Y1125" i="1" s="1"/>
  <c r="Z1125" i="1" s="1"/>
  <c r="AO345" i="1"/>
  <c r="AQ345" i="1"/>
  <c r="AP346" i="1"/>
  <c r="BM423" i="1" l="1"/>
  <c r="BN423" i="1" s="1"/>
  <c r="CC423" i="1"/>
  <c r="CD423" i="1" s="1"/>
  <c r="CB423" i="1"/>
  <c r="BJ423" i="1"/>
  <c r="BI424" i="1"/>
  <c r="G299" i="4"/>
  <c r="H298" i="4"/>
  <c r="F298" i="4"/>
  <c r="S1128" i="1"/>
  <c r="T1128" i="1" s="1"/>
  <c r="U1128" i="1" s="1"/>
  <c r="V1128" i="1" s="1"/>
  <c r="W1128" i="1" s="1"/>
  <c r="X1128" i="1" s="1"/>
  <c r="Y1128" i="1" s="1"/>
  <c r="Z1128" i="1" s="1"/>
  <c r="S1129" i="1"/>
  <c r="T1129" i="1" s="1"/>
  <c r="U1129" i="1" s="1"/>
  <c r="V1129" i="1" s="1"/>
  <c r="W1129" i="1" s="1"/>
  <c r="X1129" i="1" s="1"/>
  <c r="Y1129" i="1" s="1"/>
  <c r="Z1129" i="1" s="1"/>
  <c r="AO346" i="1"/>
  <c r="AP347" i="1"/>
  <c r="BJ424" i="1" l="1"/>
  <c r="CE424" i="1"/>
  <c r="CF424" i="1" s="1"/>
  <c r="BK424" i="1"/>
  <c r="BL424" i="1" s="1"/>
  <c r="BI425" i="1"/>
  <c r="CB424" i="1"/>
  <c r="G300" i="4"/>
  <c r="F299" i="4"/>
  <c r="S1133" i="1"/>
  <c r="T1133" i="1" s="1"/>
  <c r="U1133" i="1" s="1"/>
  <c r="V1133" i="1" s="1"/>
  <c r="W1133" i="1" s="1"/>
  <c r="X1133" i="1" s="1"/>
  <c r="Y1133" i="1" s="1"/>
  <c r="Z1133" i="1" s="1"/>
  <c r="S1132" i="1"/>
  <c r="T1132" i="1" s="1"/>
  <c r="U1132" i="1" s="1"/>
  <c r="V1132" i="1" s="1"/>
  <c r="W1132" i="1" s="1"/>
  <c r="X1132" i="1" s="1"/>
  <c r="Y1132" i="1" s="1"/>
  <c r="Z1132" i="1" s="1"/>
  <c r="AQ347" i="1"/>
  <c r="AP348" i="1"/>
  <c r="AO347" i="1"/>
  <c r="BJ425" i="1" l="1"/>
  <c r="BI426" i="1"/>
  <c r="CC425" i="1"/>
  <c r="CD425" i="1" s="1"/>
  <c r="CB425" i="1"/>
  <c r="G301" i="4"/>
  <c r="H300" i="4"/>
  <c r="F300" i="4"/>
  <c r="S1136" i="1"/>
  <c r="T1136" i="1" s="1"/>
  <c r="U1136" i="1" s="1"/>
  <c r="V1136" i="1" s="1"/>
  <c r="W1136" i="1" s="1"/>
  <c r="X1136" i="1" s="1"/>
  <c r="Y1136" i="1" s="1"/>
  <c r="Z1136" i="1" s="1"/>
  <c r="S1137" i="1"/>
  <c r="T1137" i="1" s="1"/>
  <c r="U1137" i="1" s="1"/>
  <c r="V1137" i="1" s="1"/>
  <c r="W1137" i="1" s="1"/>
  <c r="X1137" i="1" s="1"/>
  <c r="Y1137" i="1" s="1"/>
  <c r="Z1137" i="1" s="1"/>
  <c r="AO348" i="1"/>
  <c r="AP349" i="1"/>
  <c r="BJ426" i="1" l="1"/>
  <c r="BI427" i="1"/>
  <c r="BK426" i="1"/>
  <c r="BL426" i="1" s="1"/>
  <c r="CB426" i="1"/>
  <c r="G302" i="4"/>
  <c r="F301" i="4"/>
  <c r="S1140" i="1"/>
  <c r="T1140" i="1" s="1"/>
  <c r="U1140" i="1" s="1"/>
  <c r="V1140" i="1" s="1"/>
  <c r="W1140" i="1" s="1"/>
  <c r="X1140" i="1" s="1"/>
  <c r="Y1140" i="1" s="1"/>
  <c r="Z1140" i="1" s="1"/>
  <c r="S1141" i="1"/>
  <c r="T1141" i="1" s="1"/>
  <c r="U1141" i="1" s="1"/>
  <c r="V1141" i="1" s="1"/>
  <c r="W1141" i="1" s="1"/>
  <c r="X1141" i="1" s="1"/>
  <c r="Y1141" i="1" s="1"/>
  <c r="Z1141" i="1" s="1"/>
  <c r="AQ349" i="1"/>
  <c r="AP350" i="1"/>
  <c r="AO349" i="1"/>
  <c r="CB427" i="1" l="1"/>
  <c r="CC427" i="1"/>
  <c r="CD427" i="1" s="1"/>
  <c r="BI428" i="1"/>
  <c r="BJ427" i="1"/>
  <c r="BM427" i="1"/>
  <c r="BN427" i="1" s="1"/>
  <c r="G303" i="4"/>
  <c r="H302" i="4"/>
  <c r="F302" i="4"/>
  <c r="S1145" i="1"/>
  <c r="T1145" i="1" s="1"/>
  <c r="U1145" i="1" s="1"/>
  <c r="V1145" i="1" s="1"/>
  <c r="W1145" i="1" s="1"/>
  <c r="X1145" i="1" s="1"/>
  <c r="Y1145" i="1" s="1"/>
  <c r="Z1145" i="1" s="1"/>
  <c r="S1144" i="1"/>
  <c r="T1144" i="1" s="1"/>
  <c r="U1144" i="1" s="1"/>
  <c r="V1144" i="1" s="1"/>
  <c r="W1144" i="1" s="1"/>
  <c r="X1144" i="1" s="1"/>
  <c r="Y1144" i="1" s="1"/>
  <c r="Z1144" i="1" s="1"/>
  <c r="AO350" i="1"/>
  <c r="AP351" i="1"/>
  <c r="BI429" i="1" l="1"/>
  <c r="CB428" i="1"/>
  <c r="CE428" i="1"/>
  <c r="CF428" i="1" s="1"/>
  <c r="BJ428" i="1"/>
  <c r="BK428" i="1"/>
  <c r="BL428" i="1" s="1"/>
  <c r="G304" i="4"/>
  <c r="F303" i="4"/>
  <c r="S1149" i="1"/>
  <c r="T1149" i="1" s="1"/>
  <c r="U1149" i="1" s="1"/>
  <c r="V1149" i="1" s="1"/>
  <c r="W1149" i="1" s="1"/>
  <c r="X1149" i="1" s="1"/>
  <c r="Y1149" i="1" s="1"/>
  <c r="Z1149" i="1" s="1"/>
  <c r="S1148" i="1"/>
  <c r="T1148" i="1" s="1"/>
  <c r="U1148" i="1" s="1"/>
  <c r="V1148" i="1" s="1"/>
  <c r="W1148" i="1" s="1"/>
  <c r="X1148" i="1" s="1"/>
  <c r="Y1148" i="1" s="1"/>
  <c r="Z1148" i="1" s="1"/>
  <c r="AP352" i="1"/>
  <c r="AQ351" i="1"/>
  <c r="AO351" i="1"/>
  <c r="BJ429" i="1" l="1"/>
  <c r="CB429" i="1"/>
  <c r="BI430" i="1"/>
  <c r="CC429" i="1"/>
  <c r="CD429" i="1" s="1"/>
  <c r="G305" i="4"/>
  <c r="H304" i="4"/>
  <c r="F304" i="4"/>
  <c r="S1153" i="1"/>
  <c r="T1153" i="1" s="1"/>
  <c r="U1153" i="1" s="1"/>
  <c r="V1153" i="1" s="1"/>
  <c r="W1153" i="1" s="1"/>
  <c r="X1153" i="1" s="1"/>
  <c r="Y1153" i="1" s="1"/>
  <c r="Z1153" i="1" s="1"/>
  <c r="S1152" i="1"/>
  <c r="T1152" i="1" s="1"/>
  <c r="U1152" i="1" s="1"/>
  <c r="V1152" i="1" s="1"/>
  <c r="W1152" i="1" s="1"/>
  <c r="X1152" i="1" s="1"/>
  <c r="Y1152" i="1" s="1"/>
  <c r="Z1152" i="1" s="1"/>
  <c r="AO352" i="1"/>
  <c r="AP353" i="1"/>
  <c r="CB430" i="1" l="1"/>
  <c r="BK430" i="1"/>
  <c r="BL430" i="1" s="1"/>
  <c r="BI431" i="1"/>
  <c r="BJ430" i="1"/>
  <c r="G306" i="4"/>
  <c r="F305" i="4"/>
  <c r="S1157" i="1"/>
  <c r="T1157" i="1" s="1"/>
  <c r="U1157" i="1" s="1"/>
  <c r="V1157" i="1" s="1"/>
  <c r="W1157" i="1" s="1"/>
  <c r="X1157" i="1" s="1"/>
  <c r="Y1157" i="1" s="1"/>
  <c r="Z1157" i="1" s="1"/>
  <c r="S1156" i="1"/>
  <c r="T1156" i="1" s="1"/>
  <c r="U1156" i="1" s="1"/>
  <c r="V1156" i="1" s="1"/>
  <c r="W1156" i="1" s="1"/>
  <c r="X1156" i="1" s="1"/>
  <c r="Y1156" i="1" s="1"/>
  <c r="Z1156" i="1" s="1"/>
  <c r="AQ353" i="1"/>
  <c r="AP354" i="1"/>
  <c r="AO353" i="1"/>
  <c r="BI432" i="1" l="1"/>
  <c r="CC431" i="1"/>
  <c r="CD431" i="1" s="1"/>
  <c r="BJ431" i="1"/>
  <c r="CB431" i="1"/>
  <c r="BM431" i="1"/>
  <c r="BN431" i="1" s="1"/>
  <c r="G307" i="4"/>
  <c r="H306" i="4"/>
  <c r="F306" i="4"/>
  <c r="S1160" i="1"/>
  <c r="T1160" i="1" s="1"/>
  <c r="U1160" i="1" s="1"/>
  <c r="V1160" i="1" s="1"/>
  <c r="W1160" i="1" s="1"/>
  <c r="X1160" i="1" s="1"/>
  <c r="Y1160" i="1" s="1"/>
  <c r="Z1160" i="1" s="1"/>
  <c r="S1161" i="1"/>
  <c r="T1161" i="1" s="1"/>
  <c r="U1161" i="1" s="1"/>
  <c r="V1161" i="1" s="1"/>
  <c r="W1161" i="1" s="1"/>
  <c r="X1161" i="1" s="1"/>
  <c r="Y1161" i="1" s="1"/>
  <c r="Z1161" i="1" s="1"/>
  <c r="AO354" i="1"/>
  <c r="AP355" i="1"/>
  <c r="CE432" i="1" l="1"/>
  <c r="CF432" i="1" s="1"/>
  <c r="BJ432" i="1"/>
  <c r="BI433" i="1"/>
  <c r="CB432" i="1"/>
  <c r="BK432" i="1"/>
  <c r="BL432" i="1" s="1"/>
  <c r="F307" i="4"/>
  <c r="G308" i="4"/>
  <c r="S1165" i="1"/>
  <c r="T1165" i="1" s="1"/>
  <c r="U1165" i="1" s="1"/>
  <c r="V1165" i="1" s="1"/>
  <c r="W1165" i="1" s="1"/>
  <c r="X1165" i="1" s="1"/>
  <c r="Y1165" i="1" s="1"/>
  <c r="Z1165" i="1" s="1"/>
  <c r="S1164" i="1"/>
  <c r="T1164" i="1" s="1"/>
  <c r="U1164" i="1" s="1"/>
  <c r="V1164" i="1" s="1"/>
  <c r="W1164" i="1" s="1"/>
  <c r="X1164" i="1" s="1"/>
  <c r="Y1164" i="1" s="1"/>
  <c r="Z1164" i="1" s="1"/>
  <c r="AQ355" i="1"/>
  <c r="AO355" i="1"/>
  <c r="AP356" i="1"/>
  <c r="BI434" i="1" l="1"/>
  <c r="CC433" i="1"/>
  <c r="CD433" i="1" s="1"/>
  <c r="BJ433" i="1"/>
  <c r="CB433" i="1"/>
  <c r="G309" i="4"/>
  <c r="H308" i="4"/>
  <c r="F308" i="4"/>
  <c r="S1169" i="1"/>
  <c r="T1169" i="1" s="1"/>
  <c r="U1169" i="1" s="1"/>
  <c r="V1169" i="1" s="1"/>
  <c r="W1169" i="1" s="1"/>
  <c r="X1169" i="1" s="1"/>
  <c r="Y1169" i="1" s="1"/>
  <c r="Z1169" i="1" s="1"/>
  <c r="S1168" i="1"/>
  <c r="T1168" i="1" s="1"/>
  <c r="U1168" i="1" s="1"/>
  <c r="V1168" i="1" s="1"/>
  <c r="W1168" i="1" s="1"/>
  <c r="X1168" i="1" s="1"/>
  <c r="Y1168" i="1" s="1"/>
  <c r="Z1168" i="1" s="1"/>
  <c r="AO356" i="1"/>
  <c r="AP357" i="1"/>
  <c r="BK434" i="1" l="1"/>
  <c r="BL434" i="1" s="1"/>
  <c r="BJ434" i="1"/>
  <c r="CB434" i="1"/>
  <c r="BI435" i="1"/>
  <c r="G310" i="4"/>
  <c r="F309" i="4"/>
  <c r="S1172" i="1"/>
  <c r="T1172" i="1" s="1"/>
  <c r="U1172" i="1" s="1"/>
  <c r="V1172" i="1" s="1"/>
  <c r="W1172" i="1" s="1"/>
  <c r="X1172" i="1" s="1"/>
  <c r="Y1172" i="1" s="1"/>
  <c r="Z1172" i="1" s="1"/>
  <c r="S1173" i="1"/>
  <c r="T1173" i="1" s="1"/>
  <c r="U1173" i="1" s="1"/>
  <c r="V1173" i="1" s="1"/>
  <c r="W1173" i="1" s="1"/>
  <c r="X1173" i="1" s="1"/>
  <c r="Y1173" i="1" s="1"/>
  <c r="Z1173" i="1" s="1"/>
  <c r="AQ357" i="1"/>
  <c r="AP358" i="1"/>
  <c r="AO357" i="1"/>
  <c r="BJ435" i="1" l="1"/>
  <c r="BM435" i="1"/>
  <c r="BN435" i="1" s="1"/>
  <c r="CC435" i="1"/>
  <c r="CD435" i="1" s="1"/>
  <c r="CB435" i="1"/>
  <c r="BI436" i="1"/>
  <c r="G311" i="4"/>
  <c r="H310" i="4"/>
  <c r="F310" i="4"/>
  <c r="S1176" i="1"/>
  <c r="T1176" i="1" s="1"/>
  <c r="U1176" i="1" s="1"/>
  <c r="V1176" i="1" s="1"/>
  <c r="W1176" i="1" s="1"/>
  <c r="X1176" i="1" s="1"/>
  <c r="Y1176" i="1" s="1"/>
  <c r="Z1176" i="1" s="1"/>
  <c r="S1177" i="1"/>
  <c r="T1177" i="1" s="1"/>
  <c r="U1177" i="1" s="1"/>
  <c r="V1177" i="1" s="1"/>
  <c r="W1177" i="1" s="1"/>
  <c r="X1177" i="1" s="1"/>
  <c r="Y1177" i="1" s="1"/>
  <c r="Z1177" i="1" s="1"/>
  <c r="AO358" i="1"/>
  <c r="AP359" i="1"/>
  <c r="CE436" i="1" l="1"/>
  <c r="CF436" i="1" s="1"/>
  <c r="BJ436" i="1"/>
  <c r="CB436" i="1"/>
  <c r="BI437" i="1"/>
  <c r="BK436" i="1"/>
  <c r="BL436" i="1" s="1"/>
  <c r="F311" i="4"/>
  <c r="G312" i="4"/>
  <c r="S1181" i="1"/>
  <c r="T1181" i="1" s="1"/>
  <c r="U1181" i="1" s="1"/>
  <c r="V1181" i="1" s="1"/>
  <c r="W1181" i="1" s="1"/>
  <c r="X1181" i="1" s="1"/>
  <c r="Y1181" i="1" s="1"/>
  <c r="Z1181" i="1" s="1"/>
  <c r="S1180" i="1"/>
  <c r="T1180" i="1" s="1"/>
  <c r="U1180" i="1" s="1"/>
  <c r="V1180" i="1" s="1"/>
  <c r="W1180" i="1" s="1"/>
  <c r="X1180" i="1" s="1"/>
  <c r="Y1180" i="1" s="1"/>
  <c r="Z1180" i="1" s="1"/>
  <c r="AQ359" i="1"/>
  <c r="AP360" i="1"/>
  <c r="AO359" i="1"/>
  <c r="CC437" i="1" l="1"/>
  <c r="CD437" i="1" s="1"/>
  <c r="BI438" i="1"/>
  <c r="BJ437" i="1"/>
  <c r="CB437" i="1"/>
  <c r="G313" i="4"/>
  <c r="H312" i="4"/>
  <c r="F312" i="4"/>
  <c r="S1184" i="1"/>
  <c r="T1184" i="1" s="1"/>
  <c r="U1184" i="1" s="1"/>
  <c r="V1184" i="1" s="1"/>
  <c r="W1184" i="1" s="1"/>
  <c r="X1184" i="1" s="1"/>
  <c r="Y1184" i="1" s="1"/>
  <c r="Z1184" i="1" s="1"/>
  <c r="S1185" i="1"/>
  <c r="T1185" i="1" s="1"/>
  <c r="U1185" i="1" s="1"/>
  <c r="V1185" i="1" s="1"/>
  <c r="W1185" i="1" s="1"/>
  <c r="X1185" i="1" s="1"/>
  <c r="Y1185" i="1" s="1"/>
  <c r="Z1185" i="1" s="1"/>
  <c r="AP361" i="1"/>
  <c r="AO360" i="1"/>
  <c r="BK438" i="1" l="1"/>
  <c r="BL438" i="1" s="1"/>
  <c r="CB438" i="1"/>
  <c r="BJ438" i="1"/>
  <c r="BI439" i="1"/>
  <c r="G314" i="4"/>
  <c r="F313" i="4"/>
  <c r="S1188" i="1"/>
  <c r="T1188" i="1" s="1"/>
  <c r="U1188" i="1" s="1"/>
  <c r="V1188" i="1" s="1"/>
  <c r="W1188" i="1" s="1"/>
  <c r="X1188" i="1" s="1"/>
  <c r="Y1188" i="1" s="1"/>
  <c r="Z1188" i="1" s="1"/>
  <c r="S1189" i="1"/>
  <c r="T1189" i="1" s="1"/>
  <c r="U1189" i="1" s="1"/>
  <c r="V1189" i="1" s="1"/>
  <c r="W1189" i="1" s="1"/>
  <c r="X1189" i="1" s="1"/>
  <c r="Y1189" i="1" s="1"/>
  <c r="Z1189" i="1" s="1"/>
  <c r="AQ361" i="1"/>
  <c r="AO361" i="1"/>
  <c r="AP362" i="1"/>
  <c r="CC439" i="1" l="1"/>
  <c r="CD439" i="1" s="1"/>
  <c r="BJ439" i="1"/>
  <c r="BM439" i="1"/>
  <c r="BN439" i="1" s="1"/>
  <c r="CB439" i="1"/>
  <c r="BI440" i="1"/>
  <c r="G315" i="4"/>
  <c r="H314" i="4"/>
  <c r="F314" i="4"/>
  <c r="S1192" i="1"/>
  <c r="T1192" i="1" s="1"/>
  <c r="U1192" i="1" s="1"/>
  <c r="V1192" i="1" s="1"/>
  <c r="W1192" i="1" s="1"/>
  <c r="X1192" i="1" s="1"/>
  <c r="Y1192" i="1" s="1"/>
  <c r="Z1192" i="1" s="1"/>
  <c r="S1193" i="1"/>
  <c r="T1193" i="1" s="1"/>
  <c r="U1193" i="1" s="1"/>
  <c r="V1193" i="1" s="1"/>
  <c r="W1193" i="1" s="1"/>
  <c r="X1193" i="1" s="1"/>
  <c r="Y1193" i="1" s="1"/>
  <c r="Z1193" i="1" s="1"/>
  <c r="AP363" i="1"/>
  <c r="AO362" i="1"/>
  <c r="CE440" i="1" l="1"/>
  <c r="CF440" i="1" s="1"/>
  <c r="BI441" i="1"/>
  <c r="CB440" i="1"/>
  <c r="BK440" i="1"/>
  <c r="BL440" i="1" s="1"/>
  <c r="BJ440" i="1"/>
  <c r="F315" i="4"/>
  <c r="G316" i="4"/>
  <c r="S1197" i="1"/>
  <c r="T1197" i="1" s="1"/>
  <c r="U1197" i="1" s="1"/>
  <c r="V1197" i="1" s="1"/>
  <c r="W1197" i="1" s="1"/>
  <c r="X1197" i="1" s="1"/>
  <c r="Y1197" i="1" s="1"/>
  <c r="Z1197" i="1" s="1"/>
  <c r="S1196" i="1"/>
  <c r="T1196" i="1" s="1"/>
  <c r="U1196" i="1" s="1"/>
  <c r="V1196" i="1" s="1"/>
  <c r="W1196" i="1" s="1"/>
  <c r="X1196" i="1" s="1"/>
  <c r="Y1196" i="1" s="1"/>
  <c r="Z1196" i="1" s="1"/>
  <c r="AO363" i="1"/>
  <c r="AP364" i="1"/>
  <c r="AQ363" i="1"/>
  <c r="CC441" i="1" l="1"/>
  <c r="CD441" i="1" s="1"/>
  <c r="CB441" i="1"/>
  <c r="BJ441" i="1"/>
  <c r="BI442" i="1"/>
  <c r="G317" i="4"/>
  <c r="H316" i="4"/>
  <c r="F316" i="4"/>
  <c r="S1200" i="1"/>
  <c r="T1200" i="1" s="1"/>
  <c r="U1200" i="1" s="1"/>
  <c r="V1200" i="1" s="1"/>
  <c r="W1200" i="1" s="1"/>
  <c r="X1200" i="1" s="1"/>
  <c r="Y1200" i="1" s="1"/>
  <c r="Z1200" i="1" s="1"/>
  <c r="S1201" i="1"/>
  <c r="T1201" i="1" s="1"/>
  <c r="U1201" i="1" s="1"/>
  <c r="V1201" i="1" s="1"/>
  <c r="W1201" i="1" s="1"/>
  <c r="X1201" i="1" s="1"/>
  <c r="Y1201" i="1" s="1"/>
  <c r="Z1201" i="1" s="1"/>
  <c r="AO364" i="1"/>
  <c r="AP365" i="1"/>
  <c r="BJ442" i="1" l="1"/>
  <c r="CB442" i="1"/>
  <c r="BK442" i="1"/>
  <c r="BL442" i="1" s="1"/>
  <c r="BI443" i="1"/>
  <c r="F317" i="4"/>
  <c r="G318" i="4"/>
  <c r="S1205" i="1"/>
  <c r="T1205" i="1" s="1"/>
  <c r="U1205" i="1" s="1"/>
  <c r="V1205" i="1" s="1"/>
  <c r="W1205" i="1" s="1"/>
  <c r="X1205" i="1" s="1"/>
  <c r="Y1205" i="1" s="1"/>
  <c r="Z1205" i="1" s="1"/>
  <c r="S1204" i="1"/>
  <c r="T1204" i="1" s="1"/>
  <c r="U1204" i="1" s="1"/>
  <c r="V1204" i="1" s="1"/>
  <c r="W1204" i="1" s="1"/>
  <c r="X1204" i="1" s="1"/>
  <c r="Y1204" i="1" s="1"/>
  <c r="Z1204" i="1" s="1"/>
  <c r="AQ365" i="1"/>
  <c r="AO365" i="1"/>
  <c r="AP366" i="1"/>
  <c r="BM443" i="1" l="1"/>
  <c r="BN443" i="1" s="1"/>
  <c r="CB443" i="1"/>
  <c r="CC443" i="1"/>
  <c r="CD443" i="1" s="1"/>
  <c r="BJ443" i="1"/>
  <c r="BI444" i="1"/>
  <c r="G319" i="4"/>
  <c r="H318" i="4"/>
  <c r="F318" i="4"/>
  <c r="S1208" i="1"/>
  <c r="T1208" i="1" s="1"/>
  <c r="U1208" i="1" s="1"/>
  <c r="V1208" i="1" s="1"/>
  <c r="W1208" i="1" s="1"/>
  <c r="X1208" i="1" s="1"/>
  <c r="Y1208" i="1" s="1"/>
  <c r="Z1208" i="1" s="1"/>
  <c r="S1209" i="1"/>
  <c r="T1209" i="1" s="1"/>
  <c r="U1209" i="1" s="1"/>
  <c r="V1209" i="1" s="1"/>
  <c r="W1209" i="1" s="1"/>
  <c r="X1209" i="1" s="1"/>
  <c r="Y1209" i="1" s="1"/>
  <c r="Z1209" i="1" s="1"/>
  <c r="AS742" i="1"/>
  <c r="AO366" i="1"/>
  <c r="AP367" i="1"/>
  <c r="BK444" i="1" l="1"/>
  <c r="BL444" i="1" s="1"/>
  <c r="BJ444" i="1"/>
  <c r="CE444" i="1"/>
  <c r="CF444" i="1" s="1"/>
  <c r="BI445" i="1"/>
  <c r="CB444" i="1"/>
  <c r="G320" i="4"/>
  <c r="F319" i="4"/>
  <c r="S1212" i="1"/>
  <c r="T1212" i="1" s="1"/>
  <c r="U1212" i="1" s="1"/>
  <c r="V1212" i="1" s="1"/>
  <c r="W1212" i="1" s="1"/>
  <c r="X1212" i="1" s="1"/>
  <c r="Y1212" i="1" s="1"/>
  <c r="Z1212" i="1" s="1"/>
  <c r="S1213" i="1"/>
  <c r="T1213" i="1" s="1"/>
  <c r="U1213" i="1" s="1"/>
  <c r="V1213" i="1" s="1"/>
  <c r="W1213" i="1" s="1"/>
  <c r="X1213" i="1" s="1"/>
  <c r="Y1213" i="1" s="1"/>
  <c r="Z1213" i="1" s="1"/>
  <c r="AO367" i="1"/>
  <c r="AP368" i="1"/>
  <c r="AQ367" i="1"/>
  <c r="CC445" i="1" l="1"/>
  <c r="CD445" i="1" s="1"/>
  <c r="CB445" i="1"/>
  <c r="BJ445" i="1"/>
  <c r="BI446" i="1"/>
  <c r="G321" i="4"/>
  <c r="H320" i="4"/>
  <c r="F320" i="4"/>
  <c r="S1217" i="1"/>
  <c r="T1217" i="1" s="1"/>
  <c r="U1217" i="1" s="1"/>
  <c r="V1217" i="1" s="1"/>
  <c r="W1217" i="1" s="1"/>
  <c r="X1217" i="1" s="1"/>
  <c r="Y1217" i="1" s="1"/>
  <c r="Z1217" i="1" s="1"/>
  <c r="S1216" i="1"/>
  <c r="T1216" i="1" s="1"/>
  <c r="U1216" i="1" s="1"/>
  <c r="V1216" i="1" s="1"/>
  <c r="W1216" i="1" s="1"/>
  <c r="X1216" i="1" s="1"/>
  <c r="Y1216" i="1" s="1"/>
  <c r="Z1216" i="1" s="1"/>
  <c r="AS744" i="1"/>
  <c r="AO368" i="1"/>
  <c r="AP369" i="1"/>
  <c r="BJ446" i="1" l="1"/>
  <c r="BI447" i="1"/>
  <c r="BK446" i="1"/>
  <c r="BL446" i="1" s="1"/>
  <c r="CB446" i="1"/>
  <c r="G322" i="4"/>
  <c r="F321" i="4"/>
  <c r="S1221" i="1"/>
  <c r="T1221" i="1" s="1"/>
  <c r="U1221" i="1" s="1"/>
  <c r="V1221" i="1" s="1"/>
  <c r="W1221" i="1" s="1"/>
  <c r="X1221" i="1" s="1"/>
  <c r="Y1221" i="1" s="1"/>
  <c r="Z1221" i="1" s="1"/>
  <c r="S1220" i="1"/>
  <c r="T1220" i="1" s="1"/>
  <c r="U1220" i="1" s="1"/>
  <c r="V1220" i="1" s="1"/>
  <c r="W1220" i="1" s="1"/>
  <c r="X1220" i="1" s="1"/>
  <c r="Y1220" i="1" s="1"/>
  <c r="Z1220" i="1" s="1"/>
  <c r="AQ369" i="1"/>
  <c r="AP370" i="1"/>
  <c r="AO369" i="1"/>
  <c r="BI448" i="1" l="1"/>
  <c r="CC447" i="1"/>
  <c r="CD447" i="1" s="1"/>
  <c r="BJ447" i="1"/>
  <c r="CB447" i="1"/>
  <c r="BM447" i="1"/>
  <c r="BN447" i="1" s="1"/>
  <c r="G323" i="4"/>
  <c r="H322" i="4"/>
  <c r="F322" i="4"/>
  <c r="S1224" i="1"/>
  <c r="T1224" i="1" s="1"/>
  <c r="U1224" i="1" s="1"/>
  <c r="V1224" i="1" s="1"/>
  <c r="W1224" i="1" s="1"/>
  <c r="X1224" i="1" s="1"/>
  <c r="Y1224" i="1" s="1"/>
  <c r="Z1224" i="1" s="1"/>
  <c r="S1225" i="1"/>
  <c r="T1225" i="1" s="1"/>
  <c r="U1225" i="1" s="1"/>
  <c r="V1225" i="1" s="1"/>
  <c r="W1225" i="1" s="1"/>
  <c r="X1225" i="1" s="1"/>
  <c r="Y1225" i="1" s="1"/>
  <c r="Z1225" i="1" s="1"/>
  <c r="AO370" i="1"/>
  <c r="AP371" i="1"/>
  <c r="BI449" i="1" l="1"/>
  <c r="BJ448" i="1"/>
  <c r="BK448" i="1"/>
  <c r="BL448" i="1" s="1"/>
  <c r="CB448" i="1"/>
  <c r="CE448" i="1"/>
  <c r="CF448" i="1" s="1"/>
  <c r="F323" i="4"/>
  <c r="G324" i="4"/>
  <c r="S1229" i="1"/>
  <c r="T1229" i="1" s="1"/>
  <c r="U1229" i="1" s="1"/>
  <c r="V1229" i="1" s="1"/>
  <c r="W1229" i="1" s="1"/>
  <c r="X1229" i="1" s="1"/>
  <c r="Y1229" i="1" s="1"/>
  <c r="Z1229" i="1" s="1"/>
  <c r="S1228" i="1"/>
  <c r="T1228" i="1" s="1"/>
  <c r="U1228" i="1" s="1"/>
  <c r="V1228" i="1" s="1"/>
  <c r="W1228" i="1" s="1"/>
  <c r="X1228" i="1" s="1"/>
  <c r="Y1228" i="1" s="1"/>
  <c r="Z1228" i="1" s="1"/>
  <c r="AP372" i="1"/>
  <c r="AQ371" i="1"/>
  <c r="AO371" i="1"/>
  <c r="CC449" i="1" l="1"/>
  <c r="CD449" i="1" s="1"/>
  <c r="CB449" i="1"/>
  <c r="BJ449" i="1"/>
  <c r="BI450" i="1"/>
  <c r="G325" i="4"/>
  <c r="H324" i="4"/>
  <c r="F324" i="4"/>
  <c r="S1233" i="1"/>
  <c r="T1233" i="1" s="1"/>
  <c r="U1233" i="1" s="1"/>
  <c r="V1233" i="1" s="1"/>
  <c r="W1233" i="1" s="1"/>
  <c r="X1233" i="1" s="1"/>
  <c r="Y1233" i="1" s="1"/>
  <c r="Z1233" i="1" s="1"/>
  <c r="S1232" i="1"/>
  <c r="T1232" i="1" s="1"/>
  <c r="U1232" i="1" s="1"/>
  <c r="V1232" i="1" s="1"/>
  <c r="W1232" i="1" s="1"/>
  <c r="X1232" i="1" s="1"/>
  <c r="Y1232" i="1" s="1"/>
  <c r="Z1232" i="1" s="1"/>
  <c r="AP373" i="1"/>
  <c r="AO372" i="1"/>
  <c r="BK450" i="1" l="1"/>
  <c r="BL450" i="1" s="1"/>
  <c r="BJ450" i="1"/>
  <c r="BI451" i="1"/>
  <c r="CB450" i="1"/>
  <c r="G326" i="4"/>
  <c r="F325" i="4"/>
  <c r="S1237" i="1"/>
  <c r="T1237" i="1" s="1"/>
  <c r="U1237" i="1" s="1"/>
  <c r="V1237" i="1" s="1"/>
  <c r="W1237" i="1" s="1"/>
  <c r="X1237" i="1" s="1"/>
  <c r="Y1237" i="1" s="1"/>
  <c r="Z1237" i="1" s="1"/>
  <c r="S1236" i="1"/>
  <c r="T1236" i="1" s="1"/>
  <c r="U1236" i="1" s="1"/>
  <c r="V1236" i="1" s="1"/>
  <c r="W1236" i="1" s="1"/>
  <c r="X1236" i="1" s="1"/>
  <c r="Y1236" i="1" s="1"/>
  <c r="Z1236" i="1" s="1"/>
  <c r="AQ373" i="1"/>
  <c r="AP374" i="1"/>
  <c r="AO373" i="1"/>
  <c r="BM451" i="1" l="1"/>
  <c r="BN451" i="1" s="1"/>
  <c r="BJ451" i="1"/>
  <c r="CB451" i="1"/>
  <c r="CC451" i="1"/>
  <c r="CD451" i="1" s="1"/>
  <c r="BI452" i="1"/>
  <c r="G327" i="4"/>
  <c r="H326" i="4"/>
  <c r="F326" i="4"/>
  <c r="S1241" i="1"/>
  <c r="T1241" i="1" s="1"/>
  <c r="U1241" i="1" s="1"/>
  <c r="V1241" i="1" s="1"/>
  <c r="W1241" i="1" s="1"/>
  <c r="X1241" i="1" s="1"/>
  <c r="Y1241" i="1" s="1"/>
  <c r="Z1241" i="1" s="1"/>
  <c r="S1240" i="1"/>
  <c r="T1240" i="1" s="1"/>
  <c r="U1240" i="1" s="1"/>
  <c r="V1240" i="1" s="1"/>
  <c r="W1240" i="1" s="1"/>
  <c r="X1240" i="1" s="1"/>
  <c r="Y1240" i="1" s="1"/>
  <c r="Z1240" i="1" s="1"/>
  <c r="AP375" i="1"/>
  <c r="AO374" i="1"/>
  <c r="BI453" i="1" l="1"/>
  <c r="CB452" i="1"/>
  <c r="BJ452" i="1"/>
  <c r="BK452" i="1"/>
  <c r="BL452" i="1" s="1"/>
  <c r="CE452" i="1"/>
  <c r="CF452" i="1" s="1"/>
  <c r="F327" i="4"/>
  <c r="G328" i="4"/>
  <c r="S1245" i="1"/>
  <c r="T1245" i="1" s="1"/>
  <c r="U1245" i="1" s="1"/>
  <c r="V1245" i="1" s="1"/>
  <c r="W1245" i="1" s="1"/>
  <c r="X1245" i="1" s="1"/>
  <c r="Y1245" i="1" s="1"/>
  <c r="Z1245" i="1" s="1"/>
  <c r="S1244" i="1"/>
  <c r="T1244" i="1" s="1"/>
  <c r="U1244" i="1" s="1"/>
  <c r="V1244" i="1" s="1"/>
  <c r="W1244" i="1" s="1"/>
  <c r="X1244" i="1" s="1"/>
  <c r="Y1244" i="1" s="1"/>
  <c r="Z1244" i="1" s="1"/>
  <c r="AQ375" i="1"/>
  <c r="AO375" i="1"/>
  <c r="AP376" i="1"/>
  <c r="BJ453" i="1" l="1"/>
  <c r="CC453" i="1"/>
  <c r="CD453" i="1" s="1"/>
  <c r="BI454" i="1"/>
  <c r="CB453" i="1"/>
  <c r="G329" i="4"/>
  <c r="H328" i="4"/>
  <c r="F328" i="4"/>
  <c r="S1249" i="1"/>
  <c r="T1249" i="1" s="1"/>
  <c r="U1249" i="1" s="1"/>
  <c r="V1249" i="1" s="1"/>
  <c r="W1249" i="1" s="1"/>
  <c r="X1249" i="1" s="1"/>
  <c r="Y1249" i="1" s="1"/>
  <c r="Z1249" i="1" s="1"/>
  <c r="S1248" i="1"/>
  <c r="T1248" i="1" s="1"/>
  <c r="U1248" i="1" s="1"/>
  <c r="V1248" i="1" s="1"/>
  <c r="W1248" i="1" s="1"/>
  <c r="X1248" i="1" s="1"/>
  <c r="Y1248" i="1" s="1"/>
  <c r="Z1248" i="1" s="1"/>
  <c r="AO376" i="1"/>
  <c r="AP377" i="1"/>
  <c r="BK454" i="1" l="1"/>
  <c r="BL454" i="1" s="1"/>
  <c r="CB454" i="1"/>
  <c r="BJ454" i="1"/>
  <c r="BI455" i="1"/>
  <c r="G330" i="4"/>
  <c r="F329" i="4"/>
  <c r="S1252" i="1"/>
  <c r="T1252" i="1" s="1"/>
  <c r="U1252" i="1" s="1"/>
  <c r="V1252" i="1" s="1"/>
  <c r="W1252" i="1" s="1"/>
  <c r="X1252" i="1" s="1"/>
  <c r="Y1252" i="1" s="1"/>
  <c r="Z1252" i="1" s="1"/>
  <c r="S1253" i="1"/>
  <c r="T1253" i="1" s="1"/>
  <c r="U1253" i="1" s="1"/>
  <c r="V1253" i="1" s="1"/>
  <c r="W1253" i="1" s="1"/>
  <c r="X1253" i="1" s="1"/>
  <c r="Y1253" i="1" s="1"/>
  <c r="Z1253" i="1" s="1"/>
  <c r="AQ377" i="1"/>
  <c r="AO377" i="1"/>
  <c r="AP378" i="1"/>
  <c r="CC455" i="1" l="1"/>
  <c r="CD455" i="1" s="1"/>
  <c r="BJ455" i="1"/>
  <c r="BI456" i="1"/>
  <c r="BM455" i="1"/>
  <c r="BN455" i="1" s="1"/>
  <c r="CB455" i="1"/>
  <c r="G331" i="4"/>
  <c r="H330" i="4"/>
  <c r="F330" i="4"/>
  <c r="S1257" i="1"/>
  <c r="T1257" i="1" s="1"/>
  <c r="U1257" i="1" s="1"/>
  <c r="V1257" i="1" s="1"/>
  <c r="W1257" i="1" s="1"/>
  <c r="X1257" i="1" s="1"/>
  <c r="Y1257" i="1" s="1"/>
  <c r="Z1257" i="1" s="1"/>
  <c r="S1256" i="1"/>
  <c r="T1256" i="1" s="1"/>
  <c r="U1256" i="1" s="1"/>
  <c r="V1256" i="1" s="1"/>
  <c r="W1256" i="1" s="1"/>
  <c r="X1256" i="1" s="1"/>
  <c r="Y1256" i="1" s="1"/>
  <c r="Z1256" i="1" s="1"/>
  <c r="AP379" i="1"/>
  <c r="AO378" i="1"/>
  <c r="BJ456" i="1" l="1"/>
  <c r="CE456" i="1"/>
  <c r="CF456" i="1" s="1"/>
  <c r="BI457" i="1"/>
  <c r="CB456" i="1"/>
  <c r="BK456" i="1"/>
  <c r="BL456" i="1" s="1"/>
  <c r="F331" i="4"/>
  <c r="G332" i="4"/>
  <c r="S1261" i="1"/>
  <c r="T1261" i="1" s="1"/>
  <c r="U1261" i="1" s="1"/>
  <c r="V1261" i="1" s="1"/>
  <c r="W1261" i="1" s="1"/>
  <c r="X1261" i="1" s="1"/>
  <c r="Y1261" i="1" s="1"/>
  <c r="Z1261" i="1" s="1"/>
  <c r="S1260" i="1"/>
  <c r="T1260" i="1" s="1"/>
  <c r="U1260" i="1" s="1"/>
  <c r="V1260" i="1" s="1"/>
  <c r="W1260" i="1" s="1"/>
  <c r="X1260" i="1" s="1"/>
  <c r="Y1260" i="1" s="1"/>
  <c r="Z1260" i="1" s="1"/>
  <c r="AQ379" i="1"/>
  <c r="AP380" i="1"/>
  <c r="AO379" i="1"/>
  <c r="BI458" i="1" l="1"/>
  <c r="CB457" i="1"/>
  <c r="BJ457" i="1"/>
  <c r="CC457" i="1"/>
  <c r="CD457" i="1" s="1"/>
  <c r="G333" i="4"/>
  <c r="H332" i="4"/>
  <c r="F332" i="4"/>
  <c r="S1264" i="1"/>
  <c r="T1264" i="1" s="1"/>
  <c r="U1264" i="1" s="1"/>
  <c r="V1264" i="1" s="1"/>
  <c r="W1264" i="1" s="1"/>
  <c r="X1264" i="1" s="1"/>
  <c r="Y1264" i="1" s="1"/>
  <c r="Z1264" i="1" s="1"/>
  <c r="S1265" i="1"/>
  <c r="T1265" i="1" s="1"/>
  <c r="U1265" i="1" s="1"/>
  <c r="V1265" i="1" s="1"/>
  <c r="W1265" i="1" s="1"/>
  <c r="X1265" i="1" s="1"/>
  <c r="Y1265" i="1" s="1"/>
  <c r="Z1265" i="1" s="1"/>
  <c r="AP381" i="1"/>
  <c r="AO380" i="1"/>
  <c r="BK458" i="1" l="1"/>
  <c r="BL458" i="1" s="1"/>
  <c r="CB458" i="1"/>
  <c r="BJ458" i="1"/>
  <c r="BI459" i="1"/>
  <c r="G334" i="4"/>
  <c r="F333" i="4"/>
  <c r="S1269" i="1"/>
  <c r="T1269" i="1" s="1"/>
  <c r="U1269" i="1" s="1"/>
  <c r="V1269" i="1" s="1"/>
  <c r="W1269" i="1" s="1"/>
  <c r="X1269" i="1" s="1"/>
  <c r="Y1269" i="1" s="1"/>
  <c r="Z1269" i="1" s="1"/>
  <c r="S1268" i="1"/>
  <c r="T1268" i="1" s="1"/>
  <c r="U1268" i="1" s="1"/>
  <c r="V1268" i="1" s="1"/>
  <c r="W1268" i="1" s="1"/>
  <c r="X1268" i="1" s="1"/>
  <c r="Y1268" i="1" s="1"/>
  <c r="Z1268" i="1" s="1"/>
  <c r="AQ381" i="1"/>
  <c r="AO381" i="1"/>
  <c r="AP382" i="1"/>
  <c r="BI460" i="1" l="1"/>
  <c r="BM459" i="1"/>
  <c r="BN459" i="1" s="1"/>
  <c r="CC459" i="1"/>
  <c r="CD459" i="1" s="1"/>
  <c r="BJ459" i="1"/>
  <c r="CB459" i="1"/>
  <c r="G335" i="4"/>
  <c r="H334" i="4"/>
  <c r="F334" i="4"/>
  <c r="S1272" i="1"/>
  <c r="T1272" i="1" s="1"/>
  <c r="U1272" i="1" s="1"/>
  <c r="V1272" i="1" s="1"/>
  <c r="W1272" i="1" s="1"/>
  <c r="X1272" i="1" s="1"/>
  <c r="Y1272" i="1" s="1"/>
  <c r="Z1272" i="1" s="1"/>
  <c r="S1273" i="1"/>
  <c r="T1273" i="1" s="1"/>
  <c r="U1273" i="1" s="1"/>
  <c r="V1273" i="1" s="1"/>
  <c r="W1273" i="1" s="1"/>
  <c r="X1273" i="1" s="1"/>
  <c r="Y1273" i="1" s="1"/>
  <c r="Z1273" i="1" s="1"/>
  <c r="AP383" i="1"/>
  <c r="AO382" i="1"/>
  <c r="BI461" i="1" l="1"/>
  <c r="BJ460" i="1"/>
  <c r="CE460" i="1"/>
  <c r="CF460" i="1" s="1"/>
  <c r="BK460" i="1"/>
  <c r="BL460" i="1" s="1"/>
  <c r="CB460" i="1"/>
  <c r="G336" i="4"/>
  <c r="F335" i="4"/>
  <c r="S1276" i="1"/>
  <c r="T1276" i="1" s="1"/>
  <c r="U1276" i="1" s="1"/>
  <c r="V1276" i="1" s="1"/>
  <c r="W1276" i="1" s="1"/>
  <c r="X1276" i="1" s="1"/>
  <c r="Y1276" i="1" s="1"/>
  <c r="Z1276" i="1" s="1"/>
  <c r="S1277" i="1"/>
  <c r="T1277" i="1" s="1"/>
  <c r="U1277" i="1" s="1"/>
  <c r="V1277" i="1" s="1"/>
  <c r="W1277" i="1" s="1"/>
  <c r="X1277" i="1" s="1"/>
  <c r="Y1277" i="1" s="1"/>
  <c r="Z1277" i="1" s="1"/>
  <c r="AO383" i="1"/>
  <c r="AP384" i="1"/>
  <c r="AQ383" i="1"/>
  <c r="BI462" i="1" l="1"/>
  <c r="CC461" i="1"/>
  <c r="CD461" i="1" s="1"/>
  <c r="CB461" i="1"/>
  <c r="BJ461" i="1"/>
  <c r="G337" i="4"/>
  <c r="H336" i="4"/>
  <c r="F336" i="4"/>
  <c r="S1280" i="1"/>
  <c r="T1280" i="1" s="1"/>
  <c r="U1280" i="1" s="1"/>
  <c r="V1280" i="1" s="1"/>
  <c r="W1280" i="1" s="1"/>
  <c r="X1280" i="1" s="1"/>
  <c r="Y1280" i="1" s="1"/>
  <c r="Z1280" i="1" s="1"/>
  <c r="S1281" i="1"/>
  <c r="T1281" i="1" s="1"/>
  <c r="U1281" i="1" s="1"/>
  <c r="V1281" i="1" s="1"/>
  <c r="W1281" i="1" s="1"/>
  <c r="X1281" i="1" s="1"/>
  <c r="Y1281" i="1" s="1"/>
  <c r="Z1281" i="1" s="1"/>
  <c r="AP385" i="1"/>
  <c r="AO384" i="1"/>
  <c r="CB462" i="1" l="1"/>
  <c r="BJ462" i="1"/>
  <c r="BK462" i="1"/>
  <c r="BL462" i="1" s="1"/>
  <c r="BI463" i="1"/>
  <c r="G338" i="4"/>
  <c r="F337" i="4"/>
  <c r="S1284" i="1"/>
  <c r="T1284" i="1" s="1"/>
  <c r="U1284" i="1" s="1"/>
  <c r="V1284" i="1" s="1"/>
  <c r="W1284" i="1" s="1"/>
  <c r="X1284" i="1" s="1"/>
  <c r="Y1284" i="1" s="1"/>
  <c r="Z1284" i="1" s="1"/>
  <c r="S1285" i="1"/>
  <c r="T1285" i="1" s="1"/>
  <c r="U1285" i="1" s="1"/>
  <c r="V1285" i="1" s="1"/>
  <c r="W1285" i="1" s="1"/>
  <c r="X1285" i="1" s="1"/>
  <c r="Y1285" i="1" s="1"/>
  <c r="Z1285" i="1" s="1"/>
  <c r="AQ385" i="1"/>
  <c r="AP386" i="1"/>
  <c r="AO385" i="1"/>
  <c r="BI464" i="1" l="1"/>
  <c r="BM463" i="1"/>
  <c r="BN463" i="1" s="1"/>
  <c r="CC463" i="1"/>
  <c r="CD463" i="1" s="1"/>
  <c r="BJ463" i="1"/>
  <c r="CB463" i="1"/>
  <c r="G339" i="4"/>
  <c r="H338" i="4"/>
  <c r="F338" i="4"/>
  <c r="S1289" i="1"/>
  <c r="T1289" i="1" s="1"/>
  <c r="U1289" i="1" s="1"/>
  <c r="V1289" i="1" s="1"/>
  <c r="W1289" i="1" s="1"/>
  <c r="X1289" i="1" s="1"/>
  <c r="Y1289" i="1" s="1"/>
  <c r="Z1289" i="1" s="1"/>
  <c r="S1288" i="1"/>
  <c r="T1288" i="1" s="1"/>
  <c r="U1288" i="1" s="1"/>
  <c r="V1288" i="1" s="1"/>
  <c r="W1288" i="1" s="1"/>
  <c r="X1288" i="1" s="1"/>
  <c r="Y1288" i="1" s="1"/>
  <c r="Z1288" i="1" s="1"/>
  <c r="AP387" i="1"/>
  <c r="AO386" i="1"/>
  <c r="BJ464" i="1" l="1"/>
  <c r="BI465" i="1"/>
  <c r="BK464" i="1"/>
  <c r="BL464" i="1" s="1"/>
  <c r="CB464" i="1"/>
  <c r="CE464" i="1"/>
  <c r="CF464" i="1" s="1"/>
  <c r="F339" i="4"/>
  <c r="G340" i="4"/>
  <c r="S1292" i="1"/>
  <c r="T1292" i="1" s="1"/>
  <c r="U1292" i="1" s="1"/>
  <c r="V1292" i="1" s="1"/>
  <c r="W1292" i="1" s="1"/>
  <c r="X1292" i="1" s="1"/>
  <c r="Y1292" i="1" s="1"/>
  <c r="Z1292" i="1" s="1"/>
  <c r="S1293" i="1"/>
  <c r="T1293" i="1" s="1"/>
  <c r="U1293" i="1" s="1"/>
  <c r="V1293" i="1" s="1"/>
  <c r="W1293" i="1" s="1"/>
  <c r="X1293" i="1" s="1"/>
  <c r="Y1293" i="1" s="1"/>
  <c r="Z1293" i="1" s="1"/>
  <c r="AQ387" i="1"/>
  <c r="AO387" i="1"/>
  <c r="AP388" i="1"/>
  <c r="BJ465" i="1" l="1"/>
  <c r="CC465" i="1"/>
  <c r="CD465" i="1" s="1"/>
  <c r="CB465" i="1"/>
  <c r="BI466" i="1"/>
  <c r="G341" i="4"/>
  <c r="H340" i="4"/>
  <c r="F340" i="4"/>
  <c r="S1296" i="1"/>
  <c r="T1296" i="1" s="1"/>
  <c r="U1296" i="1" s="1"/>
  <c r="V1296" i="1" s="1"/>
  <c r="W1296" i="1" s="1"/>
  <c r="X1296" i="1" s="1"/>
  <c r="Y1296" i="1" s="1"/>
  <c r="Z1296" i="1" s="1"/>
  <c r="S1297" i="1"/>
  <c r="T1297" i="1" s="1"/>
  <c r="U1297" i="1" s="1"/>
  <c r="V1297" i="1" s="1"/>
  <c r="W1297" i="1" s="1"/>
  <c r="X1297" i="1" s="1"/>
  <c r="Y1297" i="1" s="1"/>
  <c r="Z1297" i="1" s="1"/>
  <c r="AO388" i="1"/>
  <c r="AP389" i="1"/>
  <c r="CB466" i="1" l="1"/>
  <c r="BJ466" i="1"/>
  <c r="BK466" i="1"/>
  <c r="BL466" i="1" s="1"/>
  <c r="BI467" i="1"/>
  <c r="G342" i="4"/>
  <c r="F341" i="4"/>
  <c r="S1300" i="1"/>
  <c r="T1300" i="1" s="1"/>
  <c r="U1300" i="1" s="1"/>
  <c r="V1300" i="1" s="1"/>
  <c r="W1300" i="1" s="1"/>
  <c r="X1300" i="1" s="1"/>
  <c r="Y1300" i="1" s="1"/>
  <c r="Z1300" i="1" s="1"/>
  <c r="S1301" i="1"/>
  <c r="T1301" i="1" s="1"/>
  <c r="U1301" i="1" s="1"/>
  <c r="V1301" i="1" s="1"/>
  <c r="W1301" i="1" s="1"/>
  <c r="X1301" i="1" s="1"/>
  <c r="Y1301" i="1" s="1"/>
  <c r="Z1301" i="1" s="1"/>
  <c r="AQ389" i="1"/>
  <c r="AO389" i="1"/>
  <c r="AP390" i="1"/>
  <c r="BM467" i="1" l="1"/>
  <c r="BN467" i="1" s="1"/>
  <c r="BJ467" i="1"/>
  <c r="CB467" i="1"/>
  <c r="BI468" i="1"/>
  <c r="CC467" i="1"/>
  <c r="CD467" i="1" s="1"/>
  <c r="G343" i="4"/>
  <c r="H342" i="4"/>
  <c r="F342" i="4"/>
  <c r="S1305" i="1"/>
  <c r="T1305" i="1" s="1"/>
  <c r="U1305" i="1" s="1"/>
  <c r="V1305" i="1" s="1"/>
  <c r="W1305" i="1" s="1"/>
  <c r="X1305" i="1" s="1"/>
  <c r="Y1305" i="1" s="1"/>
  <c r="Z1305" i="1" s="1"/>
  <c r="S1304" i="1"/>
  <c r="T1304" i="1" s="1"/>
  <c r="U1304" i="1" s="1"/>
  <c r="V1304" i="1" s="1"/>
  <c r="W1304" i="1" s="1"/>
  <c r="X1304" i="1" s="1"/>
  <c r="Y1304" i="1" s="1"/>
  <c r="Z1304" i="1" s="1"/>
  <c r="AO390" i="1"/>
  <c r="AP391" i="1"/>
  <c r="CE468" i="1" l="1"/>
  <c r="CF468" i="1" s="1"/>
  <c r="BJ468" i="1"/>
  <c r="BI469" i="1"/>
  <c r="BK468" i="1"/>
  <c r="BL468" i="1" s="1"/>
  <c r="CB468" i="1"/>
  <c r="F343" i="4"/>
  <c r="G344" i="4"/>
  <c r="S1308" i="1"/>
  <c r="T1308" i="1" s="1"/>
  <c r="U1308" i="1" s="1"/>
  <c r="V1308" i="1" s="1"/>
  <c r="W1308" i="1" s="1"/>
  <c r="X1308" i="1" s="1"/>
  <c r="Y1308" i="1" s="1"/>
  <c r="Z1308" i="1" s="1"/>
  <c r="S1309" i="1"/>
  <c r="T1309" i="1" s="1"/>
  <c r="U1309" i="1" s="1"/>
  <c r="V1309" i="1" s="1"/>
  <c r="W1309" i="1" s="1"/>
  <c r="X1309" i="1" s="1"/>
  <c r="Y1309" i="1" s="1"/>
  <c r="Z1309" i="1" s="1"/>
  <c r="AQ391" i="1"/>
  <c r="AP392" i="1"/>
  <c r="AO391" i="1"/>
  <c r="BJ469" i="1" l="1"/>
  <c r="CC469" i="1"/>
  <c r="CD469" i="1" s="1"/>
  <c r="CB469" i="1"/>
  <c r="BI470" i="1"/>
  <c r="G345" i="4"/>
  <c r="H344" i="4"/>
  <c r="F344" i="4"/>
  <c r="S1313" i="1"/>
  <c r="T1313" i="1" s="1"/>
  <c r="U1313" i="1" s="1"/>
  <c r="V1313" i="1" s="1"/>
  <c r="W1313" i="1" s="1"/>
  <c r="X1313" i="1" s="1"/>
  <c r="Y1313" i="1" s="1"/>
  <c r="Z1313" i="1" s="1"/>
  <c r="S1312" i="1"/>
  <c r="T1312" i="1" s="1"/>
  <c r="U1312" i="1" s="1"/>
  <c r="V1312" i="1" s="1"/>
  <c r="W1312" i="1" s="1"/>
  <c r="X1312" i="1" s="1"/>
  <c r="Y1312" i="1" s="1"/>
  <c r="Z1312" i="1" s="1"/>
  <c r="AO392" i="1"/>
  <c r="AP393" i="1"/>
  <c r="BI471" i="1" l="1"/>
  <c r="BK470" i="1"/>
  <c r="BL470" i="1" s="1"/>
  <c r="CB470" i="1"/>
  <c r="BJ470" i="1"/>
  <c r="G346" i="4"/>
  <c r="F345" i="4"/>
  <c r="S1316" i="1"/>
  <c r="T1316" i="1" s="1"/>
  <c r="U1316" i="1" s="1"/>
  <c r="V1316" i="1" s="1"/>
  <c r="W1316" i="1" s="1"/>
  <c r="X1316" i="1" s="1"/>
  <c r="Y1316" i="1" s="1"/>
  <c r="Z1316" i="1" s="1"/>
  <c r="S1317" i="1"/>
  <c r="T1317" i="1" s="1"/>
  <c r="U1317" i="1" s="1"/>
  <c r="V1317" i="1" s="1"/>
  <c r="W1317" i="1" s="1"/>
  <c r="X1317" i="1" s="1"/>
  <c r="Y1317" i="1" s="1"/>
  <c r="Z1317" i="1" s="1"/>
  <c r="AQ393" i="1"/>
  <c r="AO393" i="1"/>
  <c r="AP394" i="1"/>
  <c r="BM471" i="1" l="1"/>
  <c r="BN471" i="1" s="1"/>
  <c r="CC471" i="1"/>
  <c r="CD471" i="1" s="1"/>
  <c r="BI472" i="1"/>
  <c r="BJ471" i="1"/>
  <c r="CB471" i="1"/>
  <c r="G347" i="4"/>
  <c r="H346" i="4"/>
  <c r="F346" i="4"/>
  <c r="S1320" i="1"/>
  <c r="T1320" i="1" s="1"/>
  <c r="U1320" i="1" s="1"/>
  <c r="V1320" i="1" s="1"/>
  <c r="W1320" i="1" s="1"/>
  <c r="X1320" i="1" s="1"/>
  <c r="Y1320" i="1" s="1"/>
  <c r="Z1320" i="1" s="1"/>
  <c r="S1321" i="1"/>
  <c r="T1321" i="1" s="1"/>
  <c r="U1321" i="1" s="1"/>
  <c r="V1321" i="1" s="1"/>
  <c r="W1321" i="1" s="1"/>
  <c r="X1321" i="1" s="1"/>
  <c r="Y1321" i="1" s="1"/>
  <c r="Z1321" i="1" s="1"/>
  <c r="AP395" i="1"/>
  <c r="AO394" i="1"/>
  <c r="BI473" i="1" l="1"/>
  <c r="BK472" i="1"/>
  <c r="BL472" i="1" s="1"/>
  <c r="BJ472" i="1"/>
  <c r="CB472" i="1"/>
  <c r="CE472" i="1"/>
  <c r="CF472" i="1" s="1"/>
  <c r="G348" i="4"/>
  <c r="F347" i="4"/>
  <c r="S1324" i="1"/>
  <c r="T1324" i="1" s="1"/>
  <c r="U1324" i="1" s="1"/>
  <c r="V1324" i="1" s="1"/>
  <c r="W1324" i="1" s="1"/>
  <c r="X1324" i="1" s="1"/>
  <c r="Y1324" i="1" s="1"/>
  <c r="Z1324" i="1" s="1"/>
  <c r="S1325" i="1"/>
  <c r="T1325" i="1" s="1"/>
  <c r="U1325" i="1" s="1"/>
  <c r="V1325" i="1" s="1"/>
  <c r="W1325" i="1" s="1"/>
  <c r="X1325" i="1" s="1"/>
  <c r="Y1325" i="1" s="1"/>
  <c r="Z1325" i="1" s="1"/>
  <c r="AO395" i="1"/>
  <c r="AQ395" i="1"/>
  <c r="AP396" i="1"/>
  <c r="BJ473" i="1" l="1"/>
  <c r="BI474" i="1"/>
  <c r="CB473" i="1"/>
  <c r="CC473" i="1"/>
  <c r="CD473" i="1" s="1"/>
  <c r="G349" i="4"/>
  <c r="H348" i="4"/>
  <c r="F348" i="4"/>
  <c r="S1328" i="1"/>
  <c r="T1328" i="1" s="1"/>
  <c r="U1328" i="1" s="1"/>
  <c r="V1328" i="1" s="1"/>
  <c r="W1328" i="1" s="1"/>
  <c r="X1328" i="1" s="1"/>
  <c r="Y1328" i="1" s="1"/>
  <c r="Z1328" i="1" s="1"/>
  <c r="S1329" i="1"/>
  <c r="T1329" i="1" s="1"/>
  <c r="U1329" i="1" s="1"/>
  <c r="V1329" i="1" s="1"/>
  <c r="W1329" i="1" s="1"/>
  <c r="X1329" i="1" s="1"/>
  <c r="Y1329" i="1" s="1"/>
  <c r="Z1329" i="1" s="1"/>
  <c r="AO396" i="1"/>
  <c r="AP397" i="1"/>
  <c r="BJ474" i="1" l="1"/>
  <c r="BK474" i="1"/>
  <c r="BL474" i="1" s="1"/>
  <c r="BI475" i="1"/>
  <c r="CB474" i="1"/>
  <c r="G350" i="4"/>
  <c r="F349" i="4"/>
  <c r="S1332" i="1"/>
  <c r="T1332" i="1" s="1"/>
  <c r="U1332" i="1" s="1"/>
  <c r="V1332" i="1" s="1"/>
  <c r="W1332" i="1" s="1"/>
  <c r="X1332" i="1" s="1"/>
  <c r="Y1332" i="1" s="1"/>
  <c r="Z1332" i="1" s="1"/>
  <c r="S1333" i="1"/>
  <c r="T1333" i="1" s="1"/>
  <c r="U1333" i="1" s="1"/>
  <c r="V1333" i="1" s="1"/>
  <c r="W1333" i="1" s="1"/>
  <c r="X1333" i="1" s="1"/>
  <c r="Y1333" i="1" s="1"/>
  <c r="Z1333" i="1" s="1"/>
  <c r="AQ397" i="1"/>
  <c r="AO397" i="1"/>
  <c r="AP398" i="1"/>
  <c r="BI476" i="1" l="1"/>
  <c r="BM475" i="1"/>
  <c r="BN475" i="1" s="1"/>
  <c r="CC475" i="1"/>
  <c r="CD475" i="1" s="1"/>
  <c r="CB475" i="1"/>
  <c r="BJ475" i="1"/>
  <c r="G351" i="4"/>
  <c r="H350" i="4"/>
  <c r="F350" i="4"/>
  <c r="S1337" i="1"/>
  <c r="T1337" i="1" s="1"/>
  <c r="U1337" i="1" s="1"/>
  <c r="V1337" i="1" s="1"/>
  <c r="W1337" i="1" s="1"/>
  <c r="X1337" i="1" s="1"/>
  <c r="Y1337" i="1" s="1"/>
  <c r="Z1337" i="1" s="1"/>
  <c r="S1336" i="1"/>
  <c r="T1336" i="1" s="1"/>
  <c r="U1336" i="1" s="1"/>
  <c r="V1336" i="1" s="1"/>
  <c r="W1336" i="1" s="1"/>
  <c r="X1336" i="1" s="1"/>
  <c r="Y1336" i="1" s="1"/>
  <c r="Z1336" i="1" s="1"/>
  <c r="AP399" i="1"/>
  <c r="AO398" i="1"/>
  <c r="BI477" i="1" l="1"/>
  <c r="CE476" i="1"/>
  <c r="CF476" i="1" s="1"/>
  <c r="BK476" i="1"/>
  <c r="BL476" i="1" s="1"/>
  <c r="CB476" i="1"/>
  <c r="BJ476" i="1"/>
  <c r="G352" i="4"/>
  <c r="F351" i="4"/>
  <c r="S1340" i="1"/>
  <c r="T1340" i="1" s="1"/>
  <c r="U1340" i="1" s="1"/>
  <c r="V1340" i="1" s="1"/>
  <c r="W1340" i="1" s="1"/>
  <c r="X1340" i="1" s="1"/>
  <c r="Y1340" i="1" s="1"/>
  <c r="Z1340" i="1" s="1"/>
  <c r="S1341" i="1"/>
  <c r="T1341" i="1" s="1"/>
  <c r="U1341" i="1" s="1"/>
  <c r="V1341" i="1" s="1"/>
  <c r="W1341" i="1" s="1"/>
  <c r="X1341" i="1" s="1"/>
  <c r="Y1341" i="1" s="1"/>
  <c r="Z1341" i="1" s="1"/>
  <c r="AQ399" i="1"/>
  <c r="AO399" i="1"/>
  <c r="AP400" i="1"/>
  <c r="BJ477" i="1" l="1"/>
  <c r="CB477" i="1"/>
  <c r="BI478" i="1"/>
  <c r="CC477" i="1"/>
  <c r="CD477" i="1" s="1"/>
  <c r="G353" i="4"/>
  <c r="H352" i="4"/>
  <c r="F352" i="4"/>
  <c r="S1344" i="1"/>
  <c r="T1344" i="1" s="1"/>
  <c r="U1344" i="1" s="1"/>
  <c r="V1344" i="1" s="1"/>
  <c r="W1344" i="1" s="1"/>
  <c r="X1344" i="1" s="1"/>
  <c r="Y1344" i="1" s="1"/>
  <c r="Z1344" i="1" s="1"/>
  <c r="S1345" i="1"/>
  <c r="T1345" i="1" s="1"/>
  <c r="U1345" i="1" s="1"/>
  <c r="V1345" i="1" s="1"/>
  <c r="W1345" i="1" s="1"/>
  <c r="X1345" i="1" s="1"/>
  <c r="Y1345" i="1" s="1"/>
  <c r="Z1345" i="1" s="1"/>
  <c r="AP401" i="1"/>
  <c r="AO400" i="1"/>
  <c r="CB478" i="1" l="1"/>
  <c r="BI479" i="1"/>
  <c r="BJ478" i="1"/>
  <c r="BK478" i="1"/>
  <c r="BL478" i="1" s="1"/>
  <c r="G354" i="4"/>
  <c r="F353" i="4"/>
  <c r="S1348" i="1"/>
  <c r="T1348" i="1" s="1"/>
  <c r="U1348" i="1" s="1"/>
  <c r="V1348" i="1" s="1"/>
  <c r="W1348" i="1" s="1"/>
  <c r="X1348" i="1" s="1"/>
  <c r="Y1348" i="1" s="1"/>
  <c r="Z1348" i="1" s="1"/>
  <c r="S1349" i="1"/>
  <c r="T1349" i="1" s="1"/>
  <c r="U1349" i="1" s="1"/>
  <c r="V1349" i="1" s="1"/>
  <c r="W1349" i="1" s="1"/>
  <c r="X1349" i="1" s="1"/>
  <c r="Y1349" i="1" s="1"/>
  <c r="Z1349" i="1" s="1"/>
  <c r="AQ401" i="1"/>
  <c r="AP402" i="1"/>
  <c r="AO401" i="1"/>
  <c r="BI480" i="1" l="1"/>
  <c r="CC479" i="1"/>
  <c r="CD479" i="1" s="1"/>
  <c r="BJ479" i="1"/>
  <c r="CB479" i="1"/>
  <c r="BM479" i="1"/>
  <c r="BN479" i="1" s="1"/>
  <c r="G355" i="4"/>
  <c r="H354" i="4"/>
  <c r="F354" i="4"/>
  <c r="S1353" i="1"/>
  <c r="T1353" i="1" s="1"/>
  <c r="U1353" i="1" s="1"/>
  <c r="V1353" i="1" s="1"/>
  <c r="W1353" i="1" s="1"/>
  <c r="X1353" i="1" s="1"/>
  <c r="Y1353" i="1" s="1"/>
  <c r="Z1353" i="1" s="1"/>
  <c r="S1352" i="1"/>
  <c r="T1352" i="1" s="1"/>
  <c r="U1352" i="1" s="1"/>
  <c r="V1352" i="1" s="1"/>
  <c r="W1352" i="1" s="1"/>
  <c r="X1352" i="1" s="1"/>
  <c r="Y1352" i="1" s="1"/>
  <c r="Z1352" i="1" s="1"/>
  <c r="AO402" i="1"/>
  <c r="AP403" i="1"/>
  <c r="BI481" i="1" l="1"/>
  <c r="CB480" i="1"/>
  <c r="BK480" i="1"/>
  <c r="BL480" i="1" s="1"/>
  <c r="CE480" i="1"/>
  <c r="CF480" i="1" s="1"/>
  <c r="BJ480" i="1"/>
  <c r="F355" i="4"/>
  <c r="G356" i="4"/>
  <c r="S1357" i="1"/>
  <c r="T1357" i="1" s="1"/>
  <c r="U1357" i="1" s="1"/>
  <c r="V1357" i="1" s="1"/>
  <c r="W1357" i="1" s="1"/>
  <c r="X1357" i="1" s="1"/>
  <c r="Y1357" i="1" s="1"/>
  <c r="Z1357" i="1" s="1"/>
  <c r="S1356" i="1"/>
  <c r="T1356" i="1" s="1"/>
  <c r="U1356" i="1" s="1"/>
  <c r="V1356" i="1" s="1"/>
  <c r="W1356" i="1" s="1"/>
  <c r="X1356" i="1" s="1"/>
  <c r="Y1356" i="1" s="1"/>
  <c r="Z1356" i="1" s="1"/>
  <c r="AP404" i="1"/>
  <c r="AQ403" i="1"/>
  <c r="AO403" i="1"/>
  <c r="CC481" i="1" l="1"/>
  <c r="CD481" i="1" s="1"/>
  <c r="BJ481" i="1"/>
  <c r="CB481" i="1"/>
  <c r="BI482" i="1"/>
  <c r="G357" i="4"/>
  <c r="H356" i="4"/>
  <c r="F356" i="4"/>
  <c r="S1360" i="1"/>
  <c r="T1360" i="1" s="1"/>
  <c r="U1360" i="1" s="1"/>
  <c r="V1360" i="1" s="1"/>
  <c r="W1360" i="1" s="1"/>
  <c r="X1360" i="1" s="1"/>
  <c r="Y1360" i="1" s="1"/>
  <c r="Z1360" i="1" s="1"/>
  <c r="S1361" i="1"/>
  <c r="T1361" i="1" s="1"/>
  <c r="U1361" i="1" s="1"/>
  <c r="V1361" i="1" s="1"/>
  <c r="W1361" i="1" s="1"/>
  <c r="X1361" i="1" s="1"/>
  <c r="Y1361" i="1" s="1"/>
  <c r="Z1361" i="1" s="1"/>
  <c r="AP405" i="1"/>
  <c r="AO404" i="1"/>
  <c r="CB482" i="1" l="1"/>
  <c r="BI483" i="1"/>
  <c r="BJ482" i="1"/>
  <c r="BK482" i="1"/>
  <c r="BL482" i="1" s="1"/>
  <c r="G358" i="4"/>
  <c r="F357" i="4"/>
  <c r="S1365" i="1"/>
  <c r="T1365" i="1" s="1"/>
  <c r="U1365" i="1" s="1"/>
  <c r="V1365" i="1" s="1"/>
  <c r="W1365" i="1" s="1"/>
  <c r="X1365" i="1" s="1"/>
  <c r="Y1365" i="1" s="1"/>
  <c r="Z1365" i="1" s="1"/>
  <c r="S1364" i="1"/>
  <c r="T1364" i="1" s="1"/>
  <c r="U1364" i="1" s="1"/>
  <c r="V1364" i="1" s="1"/>
  <c r="W1364" i="1" s="1"/>
  <c r="X1364" i="1" s="1"/>
  <c r="Y1364" i="1" s="1"/>
  <c r="Z1364" i="1" s="1"/>
  <c r="AQ405" i="1"/>
  <c r="AO405" i="1"/>
  <c r="AP406" i="1"/>
  <c r="BM483" i="1" l="1"/>
  <c r="BN483" i="1" s="1"/>
  <c r="CC483" i="1"/>
  <c r="CD483" i="1" s="1"/>
  <c r="BI484" i="1"/>
  <c r="CB483" i="1"/>
  <c r="BJ483" i="1"/>
  <c r="G359" i="4"/>
  <c r="H358" i="4"/>
  <c r="F358" i="4"/>
  <c r="S1369" i="1"/>
  <c r="T1369" i="1" s="1"/>
  <c r="U1369" i="1" s="1"/>
  <c r="V1369" i="1" s="1"/>
  <c r="W1369" i="1" s="1"/>
  <c r="X1369" i="1" s="1"/>
  <c r="Y1369" i="1" s="1"/>
  <c r="Z1369" i="1" s="1"/>
  <c r="S1368" i="1"/>
  <c r="T1368" i="1" s="1"/>
  <c r="U1368" i="1" s="1"/>
  <c r="V1368" i="1" s="1"/>
  <c r="W1368" i="1" s="1"/>
  <c r="X1368" i="1" s="1"/>
  <c r="Y1368" i="1" s="1"/>
  <c r="Z1368" i="1" s="1"/>
  <c r="AO406" i="1"/>
  <c r="AP407" i="1"/>
  <c r="CE484" i="1" l="1"/>
  <c r="CF484" i="1" s="1"/>
  <c r="BJ484" i="1"/>
  <c r="BI485" i="1"/>
  <c r="BK484" i="1"/>
  <c r="BL484" i="1" s="1"/>
  <c r="CB484" i="1"/>
  <c r="F359" i="4"/>
  <c r="G360" i="4"/>
  <c r="S1372" i="1"/>
  <c r="T1372" i="1" s="1"/>
  <c r="U1372" i="1" s="1"/>
  <c r="V1372" i="1" s="1"/>
  <c r="W1372" i="1" s="1"/>
  <c r="X1372" i="1" s="1"/>
  <c r="Y1372" i="1" s="1"/>
  <c r="Z1372" i="1" s="1"/>
  <c r="S1373" i="1"/>
  <c r="T1373" i="1" s="1"/>
  <c r="U1373" i="1" s="1"/>
  <c r="V1373" i="1" s="1"/>
  <c r="W1373" i="1" s="1"/>
  <c r="X1373" i="1" s="1"/>
  <c r="Y1373" i="1" s="1"/>
  <c r="Z1373" i="1" s="1"/>
  <c r="AQ407" i="1"/>
  <c r="AP408" i="1"/>
  <c r="AO407" i="1"/>
  <c r="CB485" i="1" l="1"/>
  <c r="BI486" i="1"/>
  <c r="CC485" i="1"/>
  <c r="CD485" i="1" s="1"/>
  <c r="BJ485" i="1"/>
  <c r="G361" i="4"/>
  <c r="H360" i="4"/>
  <c r="F360" i="4"/>
  <c r="S1376" i="1"/>
  <c r="T1376" i="1" s="1"/>
  <c r="U1376" i="1" s="1"/>
  <c r="V1376" i="1" s="1"/>
  <c r="W1376" i="1" s="1"/>
  <c r="X1376" i="1" s="1"/>
  <c r="Y1376" i="1" s="1"/>
  <c r="Z1376" i="1" s="1"/>
  <c r="S1377" i="1"/>
  <c r="T1377" i="1" s="1"/>
  <c r="U1377" i="1" s="1"/>
  <c r="V1377" i="1" s="1"/>
  <c r="W1377" i="1" s="1"/>
  <c r="X1377" i="1" s="1"/>
  <c r="Y1377" i="1" s="1"/>
  <c r="Z1377" i="1" s="1"/>
  <c r="AP409" i="1"/>
  <c r="AO408" i="1"/>
  <c r="BJ486" i="1" l="1"/>
  <c r="BI487" i="1"/>
  <c r="CB486" i="1"/>
  <c r="BK486" i="1"/>
  <c r="BL486" i="1" s="1"/>
  <c r="G362" i="4"/>
  <c r="F361" i="4"/>
  <c r="S1380" i="1"/>
  <c r="T1380" i="1" s="1"/>
  <c r="U1380" i="1" s="1"/>
  <c r="V1380" i="1" s="1"/>
  <c r="W1380" i="1" s="1"/>
  <c r="X1380" i="1" s="1"/>
  <c r="Y1380" i="1" s="1"/>
  <c r="Z1380" i="1" s="1"/>
  <c r="S1381" i="1"/>
  <c r="T1381" i="1" s="1"/>
  <c r="U1381" i="1" s="1"/>
  <c r="V1381" i="1" s="1"/>
  <c r="W1381" i="1" s="1"/>
  <c r="X1381" i="1" s="1"/>
  <c r="Y1381" i="1" s="1"/>
  <c r="Z1381" i="1" s="1"/>
  <c r="AQ409" i="1"/>
  <c r="AP410" i="1"/>
  <c r="AO409" i="1"/>
  <c r="AS413" i="1"/>
  <c r="BM487" i="1" l="1"/>
  <c r="BN487" i="1" s="1"/>
  <c r="CC487" i="1"/>
  <c r="CD487" i="1" s="1"/>
  <c r="CB487" i="1"/>
  <c r="BI488" i="1"/>
  <c r="BJ487" i="1"/>
  <c r="G363" i="4"/>
  <c r="H362" i="4"/>
  <c r="F362" i="4"/>
  <c r="S1384" i="1"/>
  <c r="T1384" i="1" s="1"/>
  <c r="U1384" i="1" s="1"/>
  <c r="V1384" i="1" s="1"/>
  <c r="W1384" i="1" s="1"/>
  <c r="X1384" i="1" s="1"/>
  <c r="Y1384" i="1" s="1"/>
  <c r="Z1384" i="1" s="1"/>
  <c r="S1385" i="1"/>
  <c r="T1385" i="1" s="1"/>
  <c r="U1385" i="1" s="1"/>
  <c r="V1385" i="1" s="1"/>
  <c r="W1385" i="1" s="1"/>
  <c r="X1385" i="1" s="1"/>
  <c r="Y1385" i="1" s="1"/>
  <c r="Z1385" i="1" s="1"/>
  <c r="AP411" i="1"/>
  <c r="AO410" i="1"/>
  <c r="CB488" i="1" l="1"/>
  <c r="BJ488" i="1"/>
  <c r="CE488" i="1"/>
  <c r="CF488" i="1" s="1"/>
  <c r="BK488" i="1"/>
  <c r="BL488" i="1" s="1"/>
  <c r="BI489" i="1"/>
  <c r="G364" i="4"/>
  <c r="F363" i="4"/>
  <c r="S1388" i="1"/>
  <c r="T1388" i="1" s="1"/>
  <c r="U1388" i="1" s="1"/>
  <c r="V1388" i="1" s="1"/>
  <c r="W1388" i="1" s="1"/>
  <c r="X1388" i="1" s="1"/>
  <c r="Y1388" i="1" s="1"/>
  <c r="Z1388" i="1" s="1"/>
  <c r="S1389" i="1"/>
  <c r="T1389" i="1" s="1"/>
  <c r="U1389" i="1" s="1"/>
  <c r="V1389" i="1" s="1"/>
  <c r="W1389" i="1" s="1"/>
  <c r="X1389" i="1" s="1"/>
  <c r="Y1389" i="1" s="1"/>
  <c r="Z1389" i="1" s="1"/>
  <c r="AO411" i="1"/>
  <c r="AP412" i="1"/>
  <c r="AQ411" i="1"/>
  <c r="BJ489" i="1" l="1"/>
  <c r="CC489" i="1"/>
  <c r="CD489" i="1" s="1"/>
  <c r="CB489" i="1"/>
  <c r="BI490" i="1"/>
  <c r="G365" i="4"/>
  <c r="H364" i="4"/>
  <c r="F364" i="4"/>
  <c r="S1392" i="1"/>
  <c r="T1392" i="1" s="1"/>
  <c r="U1392" i="1" s="1"/>
  <c r="V1392" i="1" s="1"/>
  <c r="W1392" i="1" s="1"/>
  <c r="X1392" i="1" s="1"/>
  <c r="Y1392" i="1" s="1"/>
  <c r="Z1392" i="1" s="1"/>
  <c r="S1393" i="1"/>
  <c r="T1393" i="1" s="1"/>
  <c r="U1393" i="1" s="1"/>
  <c r="V1393" i="1" s="1"/>
  <c r="W1393" i="1" s="1"/>
  <c r="X1393" i="1" s="1"/>
  <c r="Y1393" i="1" s="1"/>
  <c r="Z1393" i="1" s="1"/>
  <c r="AP413" i="1"/>
  <c r="AQ413" i="1" s="1"/>
  <c r="AO412" i="1"/>
  <c r="CB490" i="1" l="1"/>
  <c r="BJ490" i="1"/>
  <c r="BI491" i="1"/>
  <c r="BK490" i="1"/>
  <c r="BL490" i="1" s="1"/>
  <c r="G366" i="4"/>
  <c r="F365" i="4"/>
  <c r="S1396" i="1"/>
  <c r="T1396" i="1" s="1"/>
  <c r="U1396" i="1" s="1"/>
  <c r="V1396" i="1" s="1"/>
  <c r="W1396" i="1" s="1"/>
  <c r="X1396" i="1" s="1"/>
  <c r="Y1396" i="1" s="1"/>
  <c r="Z1396" i="1" s="1"/>
  <c r="S1397" i="1"/>
  <c r="T1397" i="1" s="1"/>
  <c r="U1397" i="1" s="1"/>
  <c r="V1397" i="1" s="1"/>
  <c r="W1397" i="1" s="1"/>
  <c r="X1397" i="1" s="1"/>
  <c r="Y1397" i="1" s="1"/>
  <c r="Z1397" i="1" s="1"/>
  <c r="AO413" i="1"/>
  <c r="AP414" i="1"/>
  <c r="CB491" i="1" l="1"/>
  <c r="CC491" i="1"/>
  <c r="CD491" i="1" s="1"/>
  <c r="BJ491" i="1"/>
  <c r="BI492" i="1"/>
  <c r="BM491" i="1"/>
  <c r="BN491" i="1" s="1"/>
  <c r="G367" i="4"/>
  <c r="H366" i="4"/>
  <c r="F366" i="4"/>
  <c r="S1400" i="1"/>
  <c r="T1400" i="1" s="1"/>
  <c r="U1400" i="1" s="1"/>
  <c r="V1400" i="1" s="1"/>
  <c r="W1400" i="1" s="1"/>
  <c r="X1400" i="1" s="1"/>
  <c r="Y1400" i="1" s="1"/>
  <c r="Z1400" i="1" s="1"/>
  <c r="S1401" i="1"/>
  <c r="T1401" i="1" s="1"/>
  <c r="U1401" i="1" s="1"/>
  <c r="V1401" i="1" s="1"/>
  <c r="W1401" i="1" s="1"/>
  <c r="X1401" i="1" s="1"/>
  <c r="Y1401" i="1" s="1"/>
  <c r="Z1401" i="1" s="1"/>
  <c r="AO414" i="1"/>
  <c r="AP415" i="1"/>
  <c r="BJ492" i="1" l="1"/>
  <c r="BK492" i="1"/>
  <c r="BL492" i="1" s="1"/>
  <c r="CE492" i="1"/>
  <c r="CF492" i="1" s="1"/>
  <c r="CB492" i="1"/>
  <c r="BI493" i="1"/>
  <c r="G368" i="4"/>
  <c r="F367" i="4"/>
  <c r="S1404" i="1"/>
  <c r="T1404" i="1" s="1"/>
  <c r="U1404" i="1" s="1"/>
  <c r="V1404" i="1" s="1"/>
  <c r="W1404" i="1" s="1"/>
  <c r="X1404" i="1" s="1"/>
  <c r="Y1404" i="1" s="1"/>
  <c r="Z1404" i="1" s="1"/>
  <c r="S1405" i="1"/>
  <c r="T1405" i="1" s="1"/>
  <c r="U1405" i="1" s="1"/>
  <c r="V1405" i="1" s="1"/>
  <c r="W1405" i="1" s="1"/>
  <c r="X1405" i="1" s="1"/>
  <c r="Y1405" i="1" s="1"/>
  <c r="Z1405" i="1" s="1"/>
  <c r="AQ415" i="1"/>
  <c r="AO415" i="1"/>
  <c r="AP416" i="1"/>
  <c r="BI494" i="1" l="1"/>
  <c r="BJ493" i="1"/>
  <c r="CB493" i="1"/>
  <c r="CC493" i="1"/>
  <c r="CD493" i="1" s="1"/>
  <c r="G369" i="4"/>
  <c r="H368" i="4"/>
  <c r="F368" i="4"/>
  <c r="S1409" i="1"/>
  <c r="T1409" i="1" s="1"/>
  <c r="U1409" i="1" s="1"/>
  <c r="V1409" i="1" s="1"/>
  <c r="W1409" i="1" s="1"/>
  <c r="X1409" i="1" s="1"/>
  <c r="Y1409" i="1" s="1"/>
  <c r="Z1409" i="1" s="1"/>
  <c r="S1408" i="1"/>
  <c r="T1408" i="1" s="1"/>
  <c r="U1408" i="1" s="1"/>
  <c r="V1408" i="1" s="1"/>
  <c r="W1408" i="1" s="1"/>
  <c r="X1408" i="1" s="1"/>
  <c r="Y1408" i="1" s="1"/>
  <c r="Z1408" i="1" s="1"/>
  <c r="AO416" i="1"/>
  <c r="AP417" i="1"/>
  <c r="BJ494" i="1" l="1"/>
  <c r="BI495" i="1"/>
  <c r="BK494" i="1"/>
  <c r="BL494" i="1" s="1"/>
  <c r="CB494" i="1"/>
  <c r="G370" i="4"/>
  <c r="F369" i="4"/>
  <c r="S1413" i="1"/>
  <c r="T1413" i="1" s="1"/>
  <c r="U1413" i="1" s="1"/>
  <c r="V1413" i="1" s="1"/>
  <c r="W1413" i="1" s="1"/>
  <c r="X1413" i="1" s="1"/>
  <c r="Y1413" i="1" s="1"/>
  <c r="Z1413" i="1" s="1"/>
  <c r="S1412" i="1"/>
  <c r="T1412" i="1" s="1"/>
  <c r="U1412" i="1" s="1"/>
  <c r="V1412" i="1" s="1"/>
  <c r="W1412" i="1" s="1"/>
  <c r="X1412" i="1" s="1"/>
  <c r="Y1412" i="1" s="1"/>
  <c r="Z1412" i="1" s="1"/>
  <c r="AQ417" i="1"/>
  <c r="AP418" i="1"/>
  <c r="AO417" i="1"/>
  <c r="BI496" i="1" l="1"/>
  <c r="CC495" i="1"/>
  <c r="CD495" i="1" s="1"/>
  <c r="BM495" i="1"/>
  <c r="BN495" i="1" s="1"/>
  <c r="BJ495" i="1"/>
  <c r="CB495" i="1"/>
  <c r="G371" i="4"/>
  <c r="H370" i="4"/>
  <c r="F370" i="4"/>
  <c r="S1417" i="1"/>
  <c r="T1417" i="1" s="1"/>
  <c r="U1417" i="1" s="1"/>
  <c r="V1417" i="1" s="1"/>
  <c r="W1417" i="1" s="1"/>
  <c r="X1417" i="1" s="1"/>
  <c r="Y1417" i="1" s="1"/>
  <c r="Z1417" i="1" s="1"/>
  <c r="S1416" i="1"/>
  <c r="T1416" i="1" s="1"/>
  <c r="U1416" i="1" s="1"/>
  <c r="V1416" i="1" s="1"/>
  <c r="W1416" i="1" s="1"/>
  <c r="X1416" i="1" s="1"/>
  <c r="Y1416" i="1" s="1"/>
  <c r="Z1416" i="1" s="1"/>
  <c r="AO418" i="1"/>
  <c r="AP419" i="1"/>
  <c r="BK496" i="1" l="1"/>
  <c r="BL496" i="1" s="1"/>
  <c r="BJ496" i="1"/>
  <c r="BI497" i="1"/>
  <c r="CE496" i="1"/>
  <c r="CF496" i="1" s="1"/>
  <c r="CB496" i="1"/>
  <c r="F371" i="4"/>
  <c r="G372" i="4"/>
  <c r="S1420" i="1"/>
  <c r="T1420" i="1" s="1"/>
  <c r="U1420" i="1" s="1"/>
  <c r="V1420" i="1" s="1"/>
  <c r="W1420" i="1" s="1"/>
  <c r="X1420" i="1" s="1"/>
  <c r="Y1420" i="1" s="1"/>
  <c r="Z1420" i="1" s="1"/>
  <c r="S1421" i="1"/>
  <c r="T1421" i="1" s="1"/>
  <c r="U1421" i="1" s="1"/>
  <c r="V1421" i="1" s="1"/>
  <c r="W1421" i="1" s="1"/>
  <c r="X1421" i="1" s="1"/>
  <c r="Y1421" i="1" s="1"/>
  <c r="Z1421" i="1" s="1"/>
  <c r="AP420" i="1"/>
  <c r="AQ419" i="1"/>
  <c r="AO419" i="1"/>
  <c r="CC497" i="1" l="1"/>
  <c r="CD497" i="1" s="1"/>
  <c r="BJ497" i="1"/>
  <c r="CB497" i="1"/>
  <c r="BI498" i="1"/>
  <c r="G373" i="4"/>
  <c r="H372" i="4"/>
  <c r="F372" i="4"/>
  <c r="S1424" i="1"/>
  <c r="T1424" i="1" s="1"/>
  <c r="U1424" i="1" s="1"/>
  <c r="V1424" i="1" s="1"/>
  <c r="W1424" i="1" s="1"/>
  <c r="X1424" i="1" s="1"/>
  <c r="Y1424" i="1" s="1"/>
  <c r="Z1424" i="1" s="1"/>
  <c r="S1425" i="1"/>
  <c r="T1425" i="1" s="1"/>
  <c r="U1425" i="1" s="1"/>
  <c r="V1425" i="1" s="1"/>
  <c r="W1425" i="1" s="1"/>
  <c r="X1425" i="1" s="1"/>
  <c r="Y1425" i="1" s="1"/>
  <c r="Z1425" i="1" s="1"/>
  <c r="AO420" i="1"/>
  <c r="AP421" i="1"/>
  <c r="BJ498" i="1" l="1"/>
  <c r="BI499" i="1"/>
  <c r="BK498" i="1"/>
  <c r="BL498" i="1" s="1"/>
  <c r="CB498" i="1"/>
  <c r="G374" i="4"/>
  <c r="F373" i="4"/>
  <c r="S1429" i="1"/>
  <c r="T1429" i="1" s="1"/>
  <c r="U1429" i="1" s="1"/>
  <c r="V1429" i="1" s="1"/>
  <c r="W1429" i="1" s="1"/>
  <c r="X1429" i="1" s="1"/>
  <c r="Y1429" i="1" s="1"/>
  <c r="Z1429" i="1" s="1"/>
  <c r="S1428" i="1"/>
  <c r="T1428" i="1" s="1"/>
  <c r="U1428" i="1" s="1"/>
  <c r="V1428" i="1" s="1"/>
  <c r="W1428" i="1" s="1"/>
  <c r="X1428" i="1" s="1"/>
  <c r="Y1428" i="1" s="1"/>
  <c r="Z1428" i="1" s="1"/>
  <c r="AQ421" i="1"/>
  <c r="AO421" i="1"/>
  <c r="AP422" i="1"/>
  <c r="BM499" i="1" l="1"/>
  <c r="BN499" i="1" s="1"/>
  <c r="CC499" i="1"/>
  <c r="CD499" i="1" s="1"/>
  <c r="BJ499" i="1"/>
  <c r="BI500" i="1"/>
  <c r="CB499" i="1"/>
  <c r="G375" i="4"/>
  <c r="H374" i="4"/>
  <c r="F374" i="4"/>
  <c r="S1432" i="1"/>
  <c r="T1432" i="1" s="1"/>
  <c r="U1432" i="1" s="1"/>
  <c r="V1432" i="1" s="1"/>
  <c r="W1432" i="1" s="1"/>
  <c r="X1432" i="1" s="1"/>
  <c r="Y1432" i="1" s="1"/>
  <c r="Z1432" i="1" s="1"/>
  <c r="S1433" i="1"/>
  <c r="T1433" i="1" s="1"/>
  <c r="U1433" i="1" s="1"/>
  <c r="V1433" i="1" s="1"/>
  <c r="W1433" i="1" s="1"/>
  <c r="X1433" i="1" s="1"/>
  <c r="Y1433" i="1" s="1"/>
  <c r="Z1433" i="1" s="1"/>
  <c r="AO422" i="1"/>
  <c r="AP423" i="1"/>
  <c r="CE500" i="1" l="1"/>
  <c r="CF500" i="1" s="1"/>
  <c r="CB500" i="1"/>
  <c r="BI501" i="1"/>
  <c r="BK500" i="1"/>
  <c r="BL500" i="1" s="1"/>
  <c r="BJ500" i="1"/>
  <c r="F375" i="4"/>
  <c r="G376" i="4"/>
  <c r="S1436" i="1"/>
  <c r="T1436" i="1" s="1"/>
  <c r="U1436" i="1" s="1"/>
  <c r="V1436" i="1" s="1"/>
  <c r="W1436" i="1" s="1"/>
  <c r="X1436" i="1" s="1"/>
  <c r="Y1436" i="1" s="1"/>
  <c r="Z1436" i="1" s="1"/>
  <c r="S1437" i="1"/>
  <c r="T1437" i="1" s="1"/>
  <c r="U1437" i="1" s="1"/>
  <c r="V1437" i="1" s="1"/>
  <c r="W1437" i="1" s="1"/>
  <c r="X1437" i="1" s="1"/>
  <c r="Y1437" i="1" s="1"/>
  <c r="Z1437" i="1" s="1"/>
  <c r="AO423" i="1"/>
  <c r="AQ423" i="1"/>
  <c r="AP424" i="1"/>
  <c r="BJ501" i="1" l="1"/>
  <c r="CB501" i="1"/>
  <c r="BI502" i="1"/>
  <c r="CC501" i="1"/>
  <c r="CD501" i="1" s="1"/>
  <c r="G377" i="4"/>
  <c r="H376" i="4"/>
  <c r="F376" i="4"/>
  <c r="S1441" i="1"/>
  <c r="T1441" i="1" s="1"/>
  <c r="U1441" i="1" s="1"/>
  <c r="V1441" i="1" s="1"/>
  <c r="W1441" i="1" s="1"/>
  <c r="X1441" i="1" s="1"/>
  <c r="Y1441" i="1" s="1"/>
  <c r="Z1441" i="1" s="1"/>
  <c r="S1440" i="1"/>
  <c r="T1440" i="1" s="1"/>
  <c r="U1440" i="1" s="1"/>
  <c r="V1440" i="1" s="1"/>
  <c r="W1440" i="1" s="1"/>
  <c r="X1440" i="1" s="1"/>
  <c r="Y1440" i="1" s="1"/>
  <c r="Z1440" i="1" s="1"/>
  <c r="AP425" i="1"/>
  <c r="AO424" i="1"/>
  <c r="BJ502" i="1" l="1"/>
  <c r="CB502" i="1"/>
  <c r="BK502" i="1"/>
  <c r="BL502" i="1" s="1"/>
  <c r="BI503" i="1"/>
  <c r="G378" i="4"/>
  <c r="F377" i="4"/>
  <c r="S1444" i="1"/>
  <c r="T1444" i="1" s="1"/>
  <c r="U1444" i="1" s="1"/>
  <c r="V1444" i="1" s="1"/>
  <c r="W1444" i="1" s="1"/>
  <c r="X1444" i="1" s="1"/>
  <c r="Y1444" i="1" s="1"/>
  <c r="Z1444" i="1" s="1"/>
  <c r="S1445" i="1"/>
  <c r="T1445" i="1" s="1"/>
  <c r="U1445" i="1" s="1"/>
  <c r="V1445" i="1" s="1"/>
  <c r="W1445" i="1" s="1"/>
  <c r="X1445" i="1" s="1"/>
  <c r="Y1445" i="1" s="1"/>
  <c r="Z1445" i="1" s="1"/>
  <c r="AO425" i="1"/>
  <c r="AQ425" i="1"/>
  <c r="AP426" i="1"/>
  <c r="BI504" i="1" l="1"/>
  <c r="CC503" i="1"/>
  <c r="CD503" i="1" s="1"/>
  <c r="BJ503" i="1"/>
  <c r="BM503" i="1"/>
  <c r="BN503" i="1" s="1"/>
  <c r="CB503" i="1"/>
  <c r="G379" i="4"/>
  <c r="H378" i="4"/>
  <c r="F378" i="4"/>
  <c r="S1449" i="1"/>
  <c r="T1449" i="1" s="1"/>
  <c r="U1449" i="1" s="1"/>
  <c r="V1449" i="1" s="1"/>
  <c r="W1449" i="1" s="1"/>
  <c r="X1449" i="1" s="1"/>
  <c r="Y1449" i="1" s="1"/>
  <c r="Z1449" i="1" s="1"/>
  <c r="S1448" i="1"/>
  <c r="T1448" i="1" s="1"/>
  <c r="U1448" i="1" s="1"/>
  <c r="V1448" i="1" s="1"/>
  <c r="W1448" i="1" s="1"/>
  <c r="X1448" i="1" s="1"/>
  <c r="Y1448" i="1" s="1"/>
  <c r="Z1448" i="1" s="1"/>
  <c r="AO426" i="1"/>
  <c r="AP427" i="1"/>
  <c r="BI505" i="1" l="1"/>
  <c r="BK504" i="1"/>
  <c r="BL504" i="1" s="1"/>
  <c r="CB504" i="1"/>
  <c r="CE504" i="1"/>
  <c r="CF504" i="1" s="1"/>
  <c r="BJ504" i="1"/>
  <c r="G380" i="4"/>
  <c r="F379" i="4"/>
  <c r="S1452" i="1"/>
  <c r="T1452" i="1" s="1"/>
  <c r="U1452" i="1" s="1"/>
  <c r="V1452" i="1" s="1"/>
  <c r="W1452" i="1" s="1"/>
  <c r="X1452" i="1" s="1"/>
  <c r="Y1452" i="1" s="1"/>
  <c r="Z1452" i="1" s="1"/>
  <c r="S1453" i="1"/>
  <c r="T1453" i="1" s="1"/>
  <c r="U1453" i="1" s="1"/>
  <c r="V1453" i="1" s="1"/>
  <c r="W1453" i="1" s="1"/>
  <c r="X1453" i="1" s="1"/>
  <c r="Y1453" i="1" s="1"/>
  <c r="Z1453" i="1" s="1"/>
  <c r="AQ427" i="1"/>
  <c r="AO427" i="1"/>
  <c r="AP428" i="1"/>
  <c r="BI506" i="1" l="1"/>
  <c r="CC505" i="1"/>
  <c r="CD505" i="1" s="1"/>
  <c r="BJ505" i="1"/>
  <c r="CB505" i="1"/>
  <c r="G381" i="4"/>
  <c r="H380" i="4"/>
  <c r="F380" i="4"/>
  <c r="S1456" i="1"/>
  <c r="T1456" i="1" s="1"/>
  <c r="U1456" i="1" s="1"/>
  <c r="V1456" i="1" s="1"/>
  <c r="W1456" i="1" s="1"/>
  <c r="X1456" i="1" s="1"/>
  <c r="Y1456" i="1" s="1"/>
  <c r="Z1456" i="1" s="1"/>
  <c r="S1457" i="1"/>
  <c r="T1457" i="1" s="1"/>
  <c r="U1457" i="1" s="1"/>
  <c r="V1457" i="1" s="1"/>
  <c r="W1457" i="1" s="1"/>
  <c r="X1457" i="1" s="1"/>
  <c r="Y1457" i="1" s="1"/>
  <c r="Z1457" i="1" s="1"/>
  <c r="AP429" i="1"/>
  <c r="AO428" i="1"/>
  <c r="CB506" i="1" l="1"/>
  <c r="BI507" i="1"/>
  <c r="BJ506" i="1"/>
  <c r="BK506" i="1"/>
  <c r="BL506" i="1" s="1"/>
  <c r="G382" i="4"/>
  <c r="F381" i="4"/>
  <c r="S1460" i="1"/>
  <c r="T1460" i="1" s="1"/>
  <c r="U1460" i="1" s="1"/>
  <c r="V1460" i="1" s="1"/>
  <c r="W1460" i="1" s="1"/>
  <c r="X1460" i="1" s="1"/>
  <c r="Y1460" i="1" s="1"/>
  <c r="Z1460" i="1" s="1"/>
  <c r="S1461" i="1"/>
  <c r="T1461" i="1" s="1"/>
  <c r="U1461" i="1" s="1"/>
  <c r="V1461" i="1" s="1"/>
  <c r="W1461" i="1" s="1"/>
  <c r="X1461" i="1" s="1"/>
  <c r="Y1461" i="1" s="1"/>
  <c r="Z1461" i="1" s="1"/>
  <c r="AO429" i="1"/>
  <c r="AP430" i="1"/>
  <c r="AQ429" i="1"/>
  <c r="BI508" i="1" l="1"/>
  <c r="BM507" i="1"/>
  <c r="BN507" i="1" s="1"/>
  <c r="BJ507" i="1"/>
  <c r="CC507" i="1"/>
  <c r="CD507" i="1" s="1"/>
  <c r="CB507" i="1"/>
  <c r="G383" i="4"/>
  <c r="H382" i="4"/>
  <c r="F382" i="4"/>
  <c r="S1464" i="1"/>
  <c r="T1464" i="1" s="1"/>
  <c r="U1464" i="1" s="1"/>
  <c r="V1464" i="1" s="1"/>
  <c r="W1464" i="1" s="1"/>
  <c r="X1464" i="1" s="1"/>
  <c r="Y1464" i="1" s="1"/>
  <c r="Z1464" i="1" s="1"/>
  <c r="S1465" i="1"/>
  <c r="T1465" i="1" s="1"/>
  <c r="U1465" i="1" s="1"/>
  <c r="V1465" i="1" s="1"/>
  <c r="W1465" i="1" s="1"/>
  <c r="X1465" i="1" s="1"/>
  <c r="Y1465" i="1" s="1"/>
  <c r="Z1465" i="1" s="1"/>
  <c r="AP431" i="1"/>
  <c r="AO430" i="1"/>
  <c r="BJ508" i="1" l="1"/>
  <c r="BI509" i="1"/>
  <c r="BK508" i="1"/>
  <c r="BL508" i="1" s="1"/>
  <c r="CB508" i="1"/>
  <c r="CE508" i="1"/>
  <c r="CF508" i="1" s="1"/>
  <c r="G384" i="4"/>
  <c r="F383" i="4"/>
  <c r="S1468" i="1"/>
  <c r="T1468" i="1" s="1"/>
  <c r="U1468" i="1" s="1"/>
  <c r="V1468" i="1" s="1"/>
  <c r="W1468" i="1" s="1"/>
  <c r="X1468" i="1" s="1"/>
  <c r="Y1468" i="1" s="1"/>
  <c r="Z1468" i="1" s="1"/>
  <c r="S1469" i="1"/>
  <c r="T1469" i="1" s="1"/>
  <c r="U1469" i="1" s="1"/>
  <c r="V1469" i="1" s="1"/>
  <c r="W1469" i="1" s="1"/>
  <c r="X1469" i="1" s="1"/>
  <c r="Y1469" i="1" s="1"/>
  <c r="Z1469" i="1" s="1"/>
  <c r="AQ431" i="1"/>
  <c r="AP432" i="1"/>
  <c r="AO431" i="1"/>
  <c r="BI510" i="1" l="1"/>
  <c r="CC509" i="1"/>
  <c r="CD509" i="1" s="1"/>
  <c r="CB509" i="1"/>
  <c r="BJ509" i="1"/>
  <c r="F384" i="4"/>
  <c r="H384" i="4"/>
  <c r="G385" i="4"/>
  <c r="S1473" i="1"/>
  <c r="T1473" i="1" s="1"/>
  <c r="U1473" i="1" s="1"/>
  <c r="V1473" i="1" s="1"/>
  <c r="W1473" i="1" s="1"/>
  <c r="X1473" i="1" s="1"/>
  <c r="Y1473" i="1" s="1"/>
  <c r="Z1473" i="1" s="1"/>
  <c r="S1472" i="1"/>
  <c r="T1472" i="1" s="1"/>
  <c r="U1472" i="1" s="1"/>
  <c r="V1472" i="1" s="1"/>
  <c r="W1472" i="1" s="1"/>
  <c r="X1472" i="1" s="1"/>
  <c r="Y1472" i="1" s="1"/>
  <c r="Z1472" i="1" s="1"/>
  <c r="AO432" i="1"/>
  <c r="AP433" i="1"/>
  <c r="BK510" i="1" l="1"/>
  <c r="BL510" i="1" s="1"/>
  <c r="BI511" i="1"/>
  <c r="BJ510" i="1"/>
  <c r="CB510" i="1"/>
  <c r="G386" i="4"/>
  <c r="F385" i="4"/>
  <c r="S1477" i="1"/>
  <c r="T1477" i="1" s="1"/>
  <c r="U1477" i="1" s="1"/>
  <c r="V1477" i="1" s="1"/>
  <c r="W1477" i="1" s="1"/>
  <c r="X1477" i="1" s="1"/>
  <c r="Y1477" i="1" s="1"/>
  <c r="Z1477" i="1" s="1"/>
  <c r="S1476" i="1"/>
  <c r="T1476" i="1" s="1"/>
  <c r="U1476" i="1" s="1"/>
  <c r="V1476" i="1" s="1"/>
  <c r="W1476" i="1" s="1"/>
  <c r="X1476" i="1" s="1"/>
  <c r="Y1476" i="1" s="1"/>
  <c r="Z1476" i="1" s="1"/>
  <c r="AQ433" i="1"/>
  <c r="AO433" i="1"/>
  <c r="AP434" i="1"/>
  <c r="BI512" i="1" l="1"/>
  <c r="BM511" i="1"/>
  <c r="BN511" i="1" s="1"/>
  <c r="BJ511" i="1"/>
  <c r="CC511" i="1"/>
  <c r="CD511" i="1" s="1"/>
  <c r="CB511" i="1"/>
  <c r="F386" i="4"/>
  <c r="H386" i="4"/>
  <c r="G387" i="4"/>
  <c r="S1481" i="1"/>
  <c r="T1481" i="1" s="1"/>
  <c r="U1481" i="1" s="1"/>
  <c r="V1481" i="1" s="1"/>
  <c r="W1481" i="1" s="1"/>
  <c r="X1481" i="1" s="1"/>
  <c r="Y1481" i="1" s="1"/>
  <c r="Z1481" i="1" s="1"/>
  <c r="S1480" i="1"/>
  <c r="T1480" i="1" s="1"/>
  <c r="U1480" i="1" s="1"/>
  <c r="V1480" i="1" s="1"/>
  <c r="W1480" i="1" s="1"/>
  <c r="X1480" i="1" s="1"/>
  <c r="Y1480" i="1" s="1"/>
  <c r="Z1480" i="1" s="1"/>
  <c r="AP435" i="1"/>
  <c r="AO434" i="1"/>
  <c r="BJ512" i="1" l="1"/>
  <c r="CB512" i="1"/>
  <c r="BI513" i="1"/>
  <c r="BK512" i="1"/>
  <c r="BL512" i="1" s="1"/>
  <c r="CE512" i="1"/>
  <c r="CF512" i="1" s="1"/>
  <c r="G388" i="4"/>
  <c r="F387" i="4"/>
  <c r="S1485" i="1"/>
  <c r="T1485" i="1" s="1"/>
  <c r="U1485" i="1" s="1"/>
  <c r="V1485" i="1" s="1"/>
  <c r="W1485" i="1" s="1"/>
  <c r="X1485" i="1" s="1"/>
  <c r="Y1485" i="1" s="1"/>
  <c r="Z1485" i="1" s="1"/>
  <c r="S1484" i="1"/>
  <c r="T1484" i="1" s="1"/>
  <c r="U1484" i="1" s="1"/>
  <c r="V1484" i="1" s="1"/>
  <c r="W1484" i="1" s="1"/>
  <c r="X1484" i="1" s="1"/>
  <c r="Y1484" i="1" s="1"/>
  <c r="Z1484" i="1" s="1"/>
  <c r="AQ435" i="1"/>
  <c r="AO435" i="1"/>
  <c r="AP436" i="1"/>
  <c r="BJ513" i="1" l="1"/>
  <c r="CB513" i="1"/>
  <c r="BI514" i="1"/>
  <c r="CC513" i="1"/>
  <c r="CD513" i="1" s="1"/>
  <c r="F388" i="4"/>
  <c r="G389" i="4"/>
  <c r="H388" i="4"/>
  <c r="S1488" i="1"/>
  <c r="T1488" i="1" s="1"/>
  <c r="U1488" i="1" s="1"/>
  <c r="V1488" i="1" s="1"/>
  <c r="W1488" i="1" s="1"/>
  <c r="X1488" i="1" s="1"/>
  <c r="Y1488" i="1" s="1"/>
  <c r="Z1488" i="1" s="1"/>
  <c r="S1489" i="1"/>
  <c r="T1489" i="1" s="1"/>
  <c r="U1489" i="1" s="1"/>
  <c r="V1489" i="1" s="1"/>
  <c r="W1489" i="1" s="1"/>
  <c r="X1489" i="1" s="1"/>
  <c r="Y1489" i="1" s="1"/>
  <c r="Z1489" i="1" s="1"/>
  <c r="AP437" i="1"/>
  <c r="AO436" i="1"/>
  <c r="BJ514" i="1" l="1"/>
  <c r="BI515" i="1"/>
  <c r="BK514" i="1"/>
  <c r="BL514" i="1" s="1"/>
  <c r="CB514" i="1"/>
  <c r="G390" i="4"/>
  <c r="F389" i="4"/>
  <c r="S1493" i="1"/>
  <c r="T1493" i="1" s="1"/>
  <c r="U1493" i="1" s="1"/>
  <c r="V1493" i="1" s="1"/>
  <c r="W1493" i="1" s="1"/>
  <c r="X1493" i="1" s="1"/>
  <c r="Y1493" i="1" s="1"/>
  <c r="Z1493" i="1" s="1"/>
  <c r="S1492" i="1"/>
  <c r="T1492" i="1" s="1"/>
  <c r="U1492" i="1" s="1"/>
  <c r="V1492" i="1" s="1"/>
  <c r="W1492" i="1" s="1"/>
  <c r="X1492" i="1" s="1"/>
  <c r="Y1492" i="1" s="1"/>
  <c r="Z1492" i="1" s="1"/>
  <c r="AO437" i="1"/>
  <c r="AQ437" i="1"/>
  <c r="AP438" i="1"/>
  <c r="BJ515" i="1" l="1"/>
  <c r="CC515" i="1"/>
  <c r="CD515" i="1" s="1"/>
  <c r="BI516" i="1"/>
  <c r="BM515" i="1"/>
  <c r="BN515" i="1" s="1"/>
  <c r="CB515" i="1"/>
  <c r="F390" i="4"/>
  <c r="H390" i="4"/>
  <c r="G391" i="4"/>
  <c r="S1496" i="1"/>
  <c r="T1496" i="1" s="1"/>
  <c r="U1496" i="1" s="1"/>
  <c r="V1496" i="1" s="1"/>
  <c r="W1496" i="1" s="1"/>
  <c r="X1496" i="1" s="1"/>
  <c r="Y1496" i="1" s="1"/>
  <c r="Z1496" i="1" s="1"/>
  <c r="S1497" i="1"/>
  <c r="T1497" i="1" s="1"/>
  <c r="U1497" i="1" s="1"/>
  <c r="V1497" i="1" s="1"/>
  <c r="W1497" i="1" s="1"/>
  <c r="X1497" i="1" s="1"/>
  <c r="Y1497" i="1" s="1"/>
  <c r="Z1497" i="1" s="1"/>
  <c r="AP439" i="1"/>
  <c r="AO438" i="1"/>
  <c r="BI517" i="1" l="1"/>
  <c r="CE516" i="1"/>
  <c r="CF516" i="1" s="1"/>
  <c r="CB516" i="1"/>
  <c r="BK516" i="1"/>
  <c r="BL516" i="1" s="1"/>
  <c r="BJ516" i="1"/>
  <c r="G392" i="4"/>
  <c r="F391" i="4"/>
  <c r="S1500" i="1"/>
  <c r="T1500" i="1" s="1"/>
  <c r="U1500" i="1" s="1"/>
  <c r="V1500" i="1" s="1"/>
  <c r="W1500" i="1" s="1"/>
  <c r="X1500" i="1" s="1"/>
  <c r="Y1500" i="1" s="1"/>
  <c r="Z1500" i="1" s="1"/>
  <c r="S1501" i="1"/>
  <c r="T1501" i="1" s="1"/>
  <c r="U1501" i="1" s="1"/>
  <c r="V1501" i="1" s="1"/>
  <c r="W1501" i="1" s="1"/>
  <c r="X1501" i="1" s="1"/>
  <c r="Y1501" i="1" s="1"/>
  <c r="Z1501" i="1" s="1"/>
  <c r="AQ439" i="1"/>
  <c r="AO439" i="1"/>
  <c r="AP440" i="1"/>
  <c r="BJ517" i="1" l="1"/>
  <c r="CB517" i="1"/>
  <c r="BI518" i="1"/>
  <c r="CC517" i="1"/>
  <c r="CD517" i="1" s="1"/>
  <c r="F392" i="4"/>
  <c r="H392" i="4"/>
  <c r="G393" i="4"/>
  <c r="S1505" i="1"/>
  <c r="T1505" i="1" s="1"/>
  <c r="U1505" i="1" s="1"/>
  <c r="V1505" i="1" s="1"/>
  <c r="W1505" i="1" s="1"/>
  <c r="X1505" i="1" s="1"/>
  <c r="Y1505" i="1" s="1"/>
  <c r="Z1505" i="1" s="1"/>
  <c r="S1504" i="1"/>
  <c r="T1504" i="1" s="1"/>
  <c r="U1504" i="1" s="1"/>
  <c r="V1504" i="1" s="1"/>
  <c r="W1504" i="1" s="1"/>
  <c r="X1504" i="1" s="1"/>
  <c r="Y1504" i="1" s="1"/>
  <c r="Z1504" i="1" s="1"/>
  <c r="AO440" i="1"/>
  <c r="AP441" i="1"/>
  <c r="CB518" i="1" l="1"/>
  <c r="BJ518" i="1"/>
  <c r="BI519" i="1"/>
  <c r="BK518" i="1"/>
  <c r="BL518" i="1" s="1"/>
  <c r="G394" i="4"/>
  <c r="F393" i="4"/>
  <c r="S1508" i="1"/>
  <c r="T1508" i="1" s="1"/>
  <c r="U1508" i="1" s="1"/>
  <c r="V1508" i="1" s="1"/>
  <c r="W1508" i="1" s="1"/>
  <c r="X1508" i="1" s="1"/>
  <c r="Y1508" i="1" s="1"/>
  <c r="Z1508" i="1" s="1"/>
  <c r="S1509" i="1"/>
  <c r="T1509" i="1" s="1"/>
  <c r="U1509" i="1" s="1"/>
  <c r="V1509" i="1" s="1"/>
  <c r="W1509" i="1" s="1"/>
  <c r="X1509" i="1" s="1"/>
  <c r="Y1509" i="1" s="1"/>
  <c r="Z1509" i="1" s="1"/>
  <c r="AQ441" i="1"/>
  <c r="AO441" i="1"/>
  <c r="AP442" i="1"/>
  <c r="BM519" i="1" l="1"/>
  <c r="BN519" i="1" s="1"/>
  <c r="CC519" i="1"/>
  <c r="CD519" i="1" s="1"/>
  <c r="BJ519" i="1"/>
  <c r="BI520" i="1"/>
  <c r="CB519" i="1"/>
  <c r="F394" i="4"/>
  <c r="G395" i="4"/>
  <c r="H394" i="4"/>
  <c r="S1513" i="1"/>
  <c r="T1513" i="1" s="1"/>
  <c r="U1513" i="1" s="1"/>
  <c r="V1513" i="1" s="1"/>
  <c r="W1513" i="1" s="1"/>
  <c r="X1513" i="1" s="1"/>
  <c r="Y1513" i="1" s="1"/>
  <c r="Z1513" i="1" s="1"/>
  <c r="S1512" i="1"/>
  <c r="T1512" i="1" s="1"/>
  <c r="U1512" i="1" s="1"/>
  <c r="V1512" i="1" s="1"/>
  <c r="W1512" i="1" s="1"/>
  <c r="X1512" i="1" s="1"/>
  <c r="Y1512" i="1" s="1"/>
  <c r="Z1512" i="1" s="1"/>
  <c r="AP443" i="1"/>
  <c r="AO442" i="1"/>
  <c r="BK520" i="1" l="1"/>
  <c r="BL520" i="1" s="1"/>
  <c r="BJ520" i="1"/>
  <c r="CE520" i="1"/>
  <c r="CF520" i="1" s="1"/>
  <c r="BI521" i="1"/>
  <c r="CB520" i="1"/>
  <c r="G396" i="4"/>
  <c r="F395" i="4"/>
  <c r="S1517" i="1"/>
  <c r="T1517" i="1" s="1"/>
  <c r="U1517" i="1" s="1"/>
  <c r="V1517" i="1" s="1"/>
  <c r="W1517" i="1" s="1"/>
  <c r="X1517" i="1" s="1"/>
  <c r="Y1517" i="1" s="1"/>
  <c r="Z1517" i="1" s="1"/>
  <c r="S1516" i="1"/>
  <c r="T1516" i="1" s="1"/>
  <c r="U1516" i="1" s="1"/>
  <c r="V1516" i="1" s="1"/>
  <c r="W1516" i="1" s="1"/>
  <c r="X1516" i="1" s="1"/>
  <c r="Y1516" i="1" s="1"/>
  <c r="Z1516" i="1" s="1"/>
  <c r="AQ443" i="1"/>
  <c r="AP444" i="1"/>
  <c r="AO443" i="1"/>
  <c r="BI522" i="1" l="1"/>
  <c r="CC521" i="1"/>
  <c r="CD521" i="1" s="1"/>
  <c r="BJ521" i="1"/>
  <c r="CB521" i="1"/>
  <c r="F396" i="4"/>
  <c r="G397" i="4"/>
  <c r="H396" i="4"/>
  <c r="S1520" i="1"/>
  <c r="T1520" i="1" s="1"/>
  <c r="U1520" i="1" s="1"/>
  <c r="V1520" i="1" s="1"/>
  <c r="W1520" i="1" s="1"/>
  <c r="X1520" i="1" s="1"/>
  <c r="Y1520" i="1" s="1"/>
  <c r="Z1520" i="1" s="1"/>
  <c r="S1521" i="1"/>
  <c r="T1521" i="1" s="1"/>
  <c r="U1521" i="1" s="1"/>
  <c r="V1521" i="1" s="1"/>
  <c r="W1521" i="1" s="1"/>
  <c r="X1521" i="1" s="1"/>
  <c r="Y1521" i="1" s="1"/>
  <c r="Z1521" i="1" s="1"/>
  <c r="AO444" i="1"/>
  <c r="AP445" i="1"/>
  <c r="BJ522" i="1" l="1"/>
  <c r="BK522" i="1"/>
  <c r="BL522" i="1" s="1"/>
  <c r="BI523" i="1"/>
  <c r="CB522" i="1"/>
  <c r="G398" i="4"/>
  <c r="F397" i="4"/>
  <c r="S1525" i="1"/>
  <c r="T1525" i="1" s="1"/>
  <c r="U1525" i="1" s="1"/>
  <c r="V1525" i="1" s="1"/>
  <c r="W1525" i="1" s="1"/>
  <c r="X1525" i="1" s="1"/>
  <c r="Y1525" i="1" s="1"/>
  <c r="Z1525" i="1" s="1"/>
  <c r="S1524" i="1"/>
  <c r="T1524" i="1" s="1"/>
  <c r="U1524" i="1" s="1"/>
  <c r="V1524" i="1" s="1"/>
  <c r="W1524" i="1" s="1"/>
  <c r="X1524" i="1" s="1"/>
  <c r="Y1524" i="1" s="1"/>
  <c r="Z1524" i="1" s="1"/>
  <c r="AQ445" i="1"/>
  <c r="AO445" i="1"/>
  <c r="AP446" i="1"/>
  <c r="CC523" i="1" l="1"/>
  <c r="CD523" i="1" s="1"/>
  <c r="CB523" i="1"/>
  <c r="BI524" i="1"/>
  <c r="BJ523" i="1"/>
  <c r="BM523" i="1"/>
  <c r="BN523" i="1" s="1"/>
  <c r="F398" i="4"/>
  <c r="H398" i="4"/>
  <c r="G399" i="4"/>
  <c r="S1528" i="1"/>
  <c r="T1528" i="1" s="1"/>
  <c r="U1528" i="1" s="1"/>
  <c r="V1528" i="1" s="1"/>
  <c r="W1528" i="1" s="1"/>
  <c r="X1528" i="1" s="1"/>
  <c r="Y1528" i="1" s="1"/>
  <c r="Z1528" i="1" s="1"/>
  <c r="S1529" i="1"/>
  <c r="T1529" i="1" s="1"/>
  <c r="U1529" i="1" s="1"/>
  <c r="V1529" i="1" s="1"/>
  <c r="W1529" i="1" s="1"/>
  <c r="X1529" i="1" s="1"/>
  <c r="Y1529" i="1" s="1"/>
  <c r="Z1529" i="1" s="1"/>
  <c r="AO446" i="1"/>
  <c r="AP447" i="1"/>
  <c r="BJ524" i="1" l="1"/>
  <c r="CB524" i="1"/>
  <c r="BI525" i="1"/>
  <c r="CE524" i="1"/>
  <c r="CF524" i="1" s="1"/>
  <c r="BK524" i="1"/>
  <c r="BL524" i="1" s="1"/>
  <c r="G400" i="4"/>
  <c r="F399" i="4"/>
  <c r="S1533" i="1"/>
  <c r="T1533" i="1" s="1"/>
  <c r="U1533" i="1" s="1"/>
  <c r="V1533" i="1" s="1"/>
  <c r="W1533" i="1" s="1"/>
  <c r="X1533" i="1" s="1"/>
  <c r="Y1533" i="1" s="1"/>
  <c r="Z1533" i="1" s="1"/>
  <c r="S1532" i="1"/>
  <c r="T1532" i="1" s="1"/>
  <c r="U1532" i="1" s="1"/>
  <c r="V1532" i="1" s="1"/>
  <c r="W1532" i="1" s="1"/>
  <c r="X1532" i="1" s="1"/>
  <c r="Y1532" i="1" s="1"/>
  <c r="Z1532" i="1" s="1"/>
  <c r="AQ447" i="1"/>
  <c r="AP448" i="1"/>
  <c r="AO447" i="1"/>
  <c r="CC525" i="1" l="1"/>
  <c r="CD525" i="1" s="1"/>
  <c r="BI526" i="1"/>
  <c r="BJ525" i="1"/>
  <c r="CB525" i="1"/>
  <c r="F400" i="4"/>
  <c r="G401" i="4"/>
  <c r="H400" i="4"/>
  <c r="S1537" i="1"/>
  <c r="T1537" i="1" s="1"/>
  <c r="U1537" i="1" s="1"/>
  <c r="V1537" i="1" s="1"/>
  <c r="W1537" i="1" s="1"/>
  <c r="X1537" i="1" s="1"/>
  <c r="Y1537" i="1" s="1"/>
  <c r="Z1537" i="1" s="1"/>
  <c r="S1536" i="1"/>
  <c r="T1536" i="1" s="1"/>
  <c r="U1536" i="1" s="1"/>
  <c r="V1536" i="1" s="1"/>
  <c r="W1536" i="1" s="1"/>
  <c r="X1536" i="1" s="1"/>
  <c r="Y1536" i="1" s="1"/>
  <c r="Z1536" i="1" s="1"/>
  <c r="AO448" i="1"/>
  <c r="AP449" i="1"/>
  <c r="CB526" i="1" l="1"/>
  <c r="BJ526" i="1"/>
  <c r="BI527" i="1"/>
  <c r="BK526" i="1"/>
  <c r="BL526" i="1" s="1"/>
  <c r="G402" i="4"/>
  <c r="F401" i="4"/>
  <c r="S1541" i="1"/>
  <c r="T1541" i="1" s="1"/>
  <c r="U1541" i="1" s="1"/>
  <c r="V1541" i="1" s="1"/>
  <c r="W1541" i="1" s="1"/>
  <c r="X1541" i="1" s="1"/>
  <c r="Y1541" i="1" s="1"/>
  <c r="Z1541" i="1" s="1"/>
  <c r="S1540" i="1"/>
  <c r="T1540" i="1" s="1"/>
  <c r="U1540" i="1" s="1"/>
  <c r="V1540" i="1" s="1"/>
  <c r="W1540" i="1" s="1"/>
  <c r="X1540" i="1" s="1"/>
  <c r="Y1540" i="1" s="1"/>
  <c r="Z1540" i="1" s="1"/>
  <c r="AQ449" i="1"/>
  <c r="AO449" i="1"/>
  <c r="AP450" i="1"/>
  <c r="BI528" i="1" l="1"/>
  <c r="CC527" i="1"/>
  <c r="CD527" i="1" s="1"/>
  <c r="CB527" i="1"/>
  <c r="BM527" i="1"/>
  <c r="BN527" i="1" s="1"/>
  <c r="BJ527" i="1"/>
  <c r="F402" i="4"/>
  <c r="H402" i="4"/>
  <c r="G403" i="4"/>
  <c r="S1545" i="1"/>
  <c r="T1545" i="1" s="1"/>
  <c r="U1545" i="1" s="1"/>
  <c r="V1545" i="1" s="1"/>
  <c r="W1545" i="1" s="1"/>
  <c r="X1545" i="1" s="1"/>
  <c r="Y1545" i="1" s="1"/>
  <c r="Z1545" i="1" s="1"/>
  <c r="S1544" i="1"/>
  <c r="T1544" i="1" s="1"/>
  <c r="U1544" i="1" s="1"/>
  <c r="V1544" i="1" s="1"/>
  <c r="W1544" i="1" s="1"/>
  <c r="X1544" i="1" s="1"/>
  <c r="Y1544" i="1" s="1"/>
  <c r="Z1544" i="1" s="1"/>
  <c r="AO450" i="1"/>
  <c r="AP451" i="1"/>
  <c r="CB528" i="1" l="1"/>
  <c r="BK528" i="1"/>
  <c r="BL528" i="1" s="1"/>
  <c r="BJ528" i="1"/>
  <c r="BI529" i="1"/>
  <c r="CE528" i="1"/>
  <c r="CF528" i="1" s="1"/>
  <c r="G404" i="4"/>
  <c r="F403" i="4"/>
  <c r="S1549" i="1"/>
  <c r="T1549" i="1" s="1"/>
  <c r="U1549" i="1" s="1"/>
  <c r="V1549" i="1" s="1"/>
  <c r="W1549" i="1" s="1"/>
  <c r="X1549" i="1" s="1"/>
  <c r="Y1549" i="1" s="1"/>
  <c r="Z1549" i="1" s="1"/>
  <c r="S1548" i="1"/>
  <c r="T1548" i="1" s="1"/>
  <c r="U1548" i="1" s="1"/>
  <c r="V1548" i="1" s="1"/>
  <c r="W1548" i="1" s="1"/>
  <c r="X1548" i="1" s="1"/>
  <c r="Y1548" i="1" s="1"/>
  <c r="Z1548" i="1" s="1"/>
  <c r="AQ451" i="1"/>
  <c r="AP452" i="1"/>
  <c r="AO451" i="1"/>
  <c r="CC529" i="1" l="1"/>
  <c r="CD529" i="1" s="1"/>
  <c r="BJ529" i="1"/>
  <c r="CB529" i="1"/>
  <c r="BI530" i="1"/>
  <c r="F404" i="4"/>
  <c r="G405" i="4"/>
  <c r="H404" i="4"/>
  <c r="S1552" i="1"/>
  <c r="T1552" i="1" s="1"/>
  <c r="U1552" i="1" s="1"/>
  <c r="V1552" i="1" s="1"/>
  <c r="W1552" i="1" s="1"/>
  <c r="X1552" i="1" s="1"/>
  <c r="Y1552" i="1" s="1"/>
  <c r="Z1552" i="1" s="1"/>
  <c r="S1553" i="1"/>
  <c r="T1553" i="1" s="1"/>
  <c r="U1553" i="1" s="1"/>
  <c r="V1553" i="1" s="1"/>
  <c r="W1553" i="1" s="1"/>
  <c r="X1553" i="1" s="1"/>
  <c r="Y1553" i="1" s="1"/>
  <c r="Z1553" i="1" s="1"/>
  <c r="AO452" i="1"/>
  <c r="AP453" i="1"/>
  <c r="BJ530" i="1" l="1"/>
  <c r="BK530" i="1"/>
  <c r="BL530" i="1" s="1"/>
  <c r="BI531" i="1"/>
  <c r="CB530" i="1"/>
  <c r="G406" i="4"/>
  <c r="F405" i="4"/>
  <c r="S1557" i="1"/>
  <c r="T1557" i="1" s="1"/>
  <c r="U1557" i="1" s="1"/>
  <c r="V1557" i="1" s="1"/>
  <c r="W1557" i="1" s="1"/>
  <c r="X1557" i="1" s="1"/>
  <c r="Y1557" i="1" s="1"/>
  <c r="Z1557" i="1" s="1"/>
  <c r="S1556" i="1"/>
  <c r="T1556" i="1" s="1"/>
  <c r="U1556" i="1" s="1"/>
  <c r="V1556" i="1" s="1"/>
  <c r="W1556" i="1" s="1"/>
  <c r="X1556" i="1" s="1"/>
  <c r="Y1556" i="1" s="1"/>
  <c r="Z1556" i="1" s="1"/>
  <c r="AQ453" i="1"/>
  <c r="AO453" i="1"/>
  <c r="AP454" i="1"/>
  <c r="CB531" i="1" l="1"/>
  <c r="BM531" i="1"/>
  <c r="BN531" i="1" s="1"/>
  <c r="BI532" i="1"/>
  <c r="CC531" i="1"/>
  <c r="CD531" i="1" s="1"/>
  <c r="BJ531" i="1"/>
  <c r="F406" i="4"/>
  <c r="H406" i="4"/>
  <c r="G407" i="4"/>
  <c r="S1560" i="1"/>
  <c r="T1560" i="1" s="1"/>
  <c r="U1560" i="1" s="1"/>
  <c r="V1560" i="1" s="1"/>
  <c r="W1560" i="1" s="1"/>
  <c r="X1560" i="1" s="1"/>
  <c r="Y1560" i="1" s="1"/>
  <c r="Z1560" i="1" s="1"/>
  <c r="S1561" i="1"/>
  <c r="T1561" i="1" s="1"/>
  <c r="U1561" i="1" s="1"/>
  <c r="V1561" i="1" s="1"/>
  <c r="W1561" i="1" s="1"/>
  <c r="X1561" i="1" s="1"/>
  <c r="Y1561" i="1" s="1"/>
  <c r="Z1561" i="1" s="1"/>
  <c r="AP455" i="1"/>
  <c r="AO454" i="1"/>
  <c r="BJ532" i="1" l="1"/>
  <c r="CE532" i="1"/>
  <c r="CF532" i="1" s="1"/>
  <c r="BI533" i="1"/>
  <c r="BK532" i="1"/>
  <c r="BL532" i="1" s="1"/>
  <c r="CB532" i="1"/>
  <c r="G408" i="4"/>
  <c r="F407" i="4"/>
  <c r="S1565" i="1"/>
  <c r="T1565" i="1" s="1"/>
  <c r="U1565" i="1" s="1"/>
  <c r="V1565" i="1" s="1"/>
  <c r="W1565" i="1" s="1"/>
  <c r="X1565" i="1" s="1"/>
  <c r="Y1565" i="1" s="1"/>
  <c r="Z1565" i="1" s="1"/>
  <c r="S1564" i="1"/>
  <c r="T1564" i="1" s="1"/>
  <c r="U1564" i="1" s="1"/>
  <c r="V1564" i="1" s="1"/>
  <c r="W1564" i="1" s="1"/>
  <c r="X1564" i="1" s="1"/>
  <c r="Y1564" i="1" s="1"/>
  <c r="Z1564" i="1" s="1"/>
  <c r="AO455" i="1"/>
  <c r="AP456" i="1"/>
  <c r="AQ455" i="1"/>
  <c r="AS455" i="1" s="1"/>
  <c r="BI534" i="1" l="1"/>
  <c r="CC533" i="1"/>
  <c r="CD533" i="1" s="1"/>
  <c r="BJ533" i="1"/>
  <c r="CB533" i="1"/>
  <c r="F408" i="4"/>
  <c r="H408" i="4"/>
  <c r="G409" i="4"/>
  <c r="S1568" i="1"/>
  <c r="T1568" i="1" s="1"/>
  <c r="U1568" i="1" s="1"/>
  <c r="V1568" i="1" s="1"/>
  <c r="W1568" i="1" s="1"/>
  <c r="X1568" i="1" s="1"/>
  <c r="Y1568" i="1" s="1"/>
  <c r="Z1568" i="1" s="1"/>
  <c r="S1569" i="1"/>
  <c r="T1569" i="1" s="1"/>
  <c r="U1569" i="1" s="1"/>
  <c r="V1569" i="1" s="1"/>
  <c r="W1569" i="1" s="1"/>
  <c r="X1569" i="1" s="1"/>
  <c r="Y1569" i="1" s="1"/>
  <c r="Z1569" i="1" s="1"/>
  <c r="AP457" i="1"/>
  <c r="AO456" i="1"/>
  <c r="CB534" i="1" l="1"/>
  <c r="BI535" i="1"/>
  <c r="BJ534" i="1"/>
  <c r="BK534" i="1"/>
  <c r="BL534" i="1" s="1"/>
  <c r="G410" i="4"/>
  <c r="F409" i="4"/>
  <c r="S1573" i="1"/>
  <c r="T1573" i="1" s="1"/>
  <c r="U1573" i="1" s="1"/>
  <c r="V1573" i="1" s="1"/>
  <c r="W1573" i="1" s="1"/>
  <c r="X1573" i="1" s="1"/>
  <c r="Y1573" i="1" s="1"/>
  <c r="Z1573" i="1" s="1"/>
  <c r="S1572" i="1"/>
  <c r="T1572" i="1" s="1"/>
  <c r="U1572" i="1" s="1"/>
  <c r="V1572" i="1" s="1"/>
  <c r="W1572" i="1" s="1"/>
  <c r="X1572" i="1" s="1"/>
  <c r="Y1572" i="1" s="1"/>
  <c r="Z1572" i="1" s="1"/>
  <c r="AQ457" i="1"/>
  <c r="AO457" i="1"/>
  <c r="AP458" i="1"/>
  <c r="BJ535" i="1" l="1"/>
  <c r="BI536" i="1"/>
  <c r="CC535" i="1"/>
  <c r="CD535" i="1" s="1"/>
  <c r="CB535" i="1"/>
  <c r="BM535" i="1"/>
  <c r="BN535" i="1" s="1"/>
  <c r="F410" i="4"/>
  <c r="G411" i="4"/>
  <c r="H410" i="4"/>
  <c r="S1576" i="1"/>
  <c r="T1576" i="1" s="1"/>
  <c r="U1576" i="1" s="1"/>
  <c r="V1576" i="1" s="1"/>
  <c r="W1576" i="1" s="1"/>
  <c r="X1576" i="1" s="1"/>
  <c r="Y1576" i="1" s="1"/>
  <c r="Z1576" i="1" s="1"/>
  <c r="S1577" i="1"/>
  <c r="T1577" i="1" s="1"/>
  <c r="U1577" i="1" s="1"/>
  <c r="V1577" i="1" s="1"/>
  <c r="W1577" i="1" s="1"/>
  <c r="X1577" i="1" s="1"/>
  <c r="Y1577" i="1" s="1"/>
  <c r="Z1577" i="1" s="1"/>
  <c r="AP459" i="1"/>
  <c r="AO458" i="1"/>
  <c r="BJ536" i="1" l="1"/>
  <c r="BK536" i="1"/>
  <c r="BL536" i="1" s="1"/>
  <c r="CB536" i="1"/>
  <c r="BI537" i="1"/>
  <c r="CE536" i="1"/>
  <c r="CF536" i="1" s="1"/>
  <c r="G412" i="4"/>
  <c r="F411" i="4"/>
  <c r="S1581" i="1"/>
  <c r="T1581" i="1" s="1"/>
  <c r="U1581" i="1" s="1"/>
  <c r="V1581" i="1" s="1"/>
  <c r="W1581" i="1" s="1"/>
  <c r="X1581" i="1" s="1"/>
  <c r="Y1581" i="1" s="1"/>
  <c r="Z1581" i="1" s="1"/>
  <c r="S1580" i="1"/>
  <c r="T1580" i="1" s="1"/>
  <c r="U1580" i="1" s="1"/>
  <c r="V1580" i="1" s="1"/>
  <c r="W1580" i="1" s="1"/>
  <c r="X1580" i="1" s="1"/>
  <c r="Y1580" i="1" s="1"/>
  <c r="Z1580" i="1" s="1"/>
  <c r="AQ459" i="1"/>
  <c r="AP460" i="1"/>
  <c r="AO459" i="1"/>
  <c r="CB537" i="1" l="1"/>
  <c r="BI538" i="1"/>
  <c r="BJ537" i="1"/>
  <c r="CC537" i="1"/>
  <c r="CD537" i="1" s="1"/>
  <c r="F412" i="4"/>
  <c r="H412" i="4"/>
  <c r="G413" i="4"/>
  <c r="S1584" i="1"/>
  <c r="T1584" i="1" s="1"/>
  <c r="U1584" i="1" s="1"/>
  <c r="V1584" i="1" s="1"/>
  <c r="W1584" i="1" s="1"/>
  <c r="X1584" i="1" s="1"/>
  <c r="Y1584" i="1" s="1"/>
  <c r="Z1584" i="1" s="1"/>
  <c r="S1585" i="1"/>
  <c r="T1585" i="1" s="1"/>
  <c r="U1585" i="1" s="1"/>
  <c r="V1585" i="1" s="1"/>
  <c r="W1585" i="1" s="1"/>
  <c r="X1585" i="1" s="1"/>
  <c r="Y1585" i="1" s="1"/>
  <c r="Z1585" i="1" s="1"/>
  <c r="AP461" i="1"/>
  <c r="AO460" i="1"/>
  <c r="CB538" i="1" l="1"/>
  <c r="BK538" i="1"/>
  <c r="BL538" i="1" s="1"/>
  <c r="BJ538" i="1"/>
  <c r="BI539" i="1"/>
  <c r="G414" i="4"/>
  <c r="F413" i="4"/>
  <c r="S1589" i="1"/>
  <c r="T1589" i="1" s="1"/>
  <c r="U1589" i="1" s="1"/>
  <c r="V1589" i="1" s="1"/>
  <c r="W1589" i="1" s="1"/>
  <c r="X1589" i="1" s="1"/>
  <c r="Y1589" i="1" s="1"/>
  <c r="Z1589" i="1" s="1"/>
  <c r="S1588" i="1"/>
  <c r="T1588" i="1" s="1"/>
  <c r="U1588" i="1" s="1"/>
  <c r="V1588" i="1" s="1"/>
  <c r="W1588" i="1" s="1"/>
  <c r="X1588" i="1" s="1"/>
  <c r="Y1588" i="1" s="1"/>
  <c r="Z1588" i="1" s="1"/>
  <c r="AQ461" i="1"/>
  <c r="AP462" i="1"/>
  <c r="AO461" i="1"/>
  <c r="BI540" i="1" l="1"/>
  <c r="CC539" i="1"/>
  <c r="CD539" i="1" s="1"/>
  <c r="BM539" i="1"/>
  <c r="BN539" i="1" s="1"/>
  <c r="BJ539" i="1"/>
  <c r="CB539" i="1"/>
  <c r="F414" i="4"/>
  <c r="H414" i="4"/>
  <c r="G415" i="4"/>
  <c r="S1592" i="1"/>
  <c r="T1592" i="1" s="1"/>
  <c r="U1592" i="1" s="1"/>
  <c r="V1592" i="1" s="1"/>
  <c r="W1592" i="1" s="1"/>
  <c r="X1592" i="1" s="1"/>
  <c r="Y1592" i="1" s="1"/>
  <c r="Z1592" i="1" s="1"/>
  <c r="S1593" i="1"/>
  <c r="T1593" i="1" s="1"/>
  <c r="U1593" i="1" s="1"/>
  <c r="V1593" i="1" s="1"/>
  <c r="W1593" i="1" s="1"/>
  <c r="X1593" i="1" s="1"/>
  <c r="Y1593" i="1" s="1"/>
  <c r="Z1593" i="1" s="1"/>
  <c r="AP463" i="1"/>
  <c r="AO462" i="1"/>
  <c r="CE540" i="1" l="1"/>
  <c r="CF540" i="1" s="1"/>
  <c r="CB540" i="1"/>
  <c r="BJ540" i="1"/>
  <c r="BI541" i="1"/>
  <c r="BK540" i="1"/>
  <c r="BL540" i="1" s="1"/>
  <c r="G416" i="4"/>
  <c r="F415" i="4"/>
  <c r="S1597" i="1"/>
  <c r="T1597" i="1" s="1"/>
  <c r="U1597" i="1" s="1"/>
  <c r="V1597" i="1" s="1"/>
  <c r="W1597" i="1" s="1"/>
  <c r="X1597" i="1" s="1"/>
  <c r="Y1597" i="1" s="1"/>
  <c r="Z1597" i="1" s="1"/>
  <c r="S1596" i="1"/>
  <c r="T1596" i="1" s="1"/>
  <c r="U1596" i="1" s="1"/>
  <c r="V1596" i="1" s="1"/>
  <c r="W1596" i="1" s="1"/>
  <c r="X1596" i="1" s="1"/>
  <c r="Y1596" i="1" s="1"/>
  <c r="Z1596" i="1" s="1"/>
  <c r="AQ463" i="1"/>
  <c r="AP464" i="1"/>
  <c r="AO463" i="1"/>
  <c r="CC541" i="1" l="1"/>
  <c r="CD541" i="1" s="1"/>
  <c r="BJ541" i="1"/>
  <c r="CB541" i="1"/>
  <c r="BI542" i="1"/>
  <c r="F416" i="4"/>
  <c r="G417" i="4"/>
  <c r="H416" i="4"/>
  <c r="S1600" i="1"/>
  <c r="T1600" i="1" s="1"/>
  <c r="U1600" i="1" s="1"/>
  <c r="V1600" i="1" s="1"/>
  <c r="W1600" i="1" s="1"/>
  <c r="X1600" i="1" s="1"/>
  <c r="Y1600" i="1" s="1"/>
  <c r="Z1600" i="1" s="1"/>
  <c r="S1601" i="1"/>
  <c r="T1601" i="1" s="1"/>
  <c r="U1601" i="1" s="1"/>
  <c r="V1601" i="1" s="1"/>
  <c r="W1601" i="1" s="1"/>
  <c r="X1601" i="1" s="1"/>
  <c r="Y1601" i="1" s="1"/>
  <c r="Z1601" i="1" s="1"/>
  <c r="AP465" i="1"/>
  <c r="AO464" i="1"/>
  <c r="BI543" i="1" l="1"/>
  <c r="BJ542" i="1"/>
  <c r="BK542" i="1"/>
  <c r="BL542" i="1" s="1"/>
  <c r="CB542" i="1"/>
  <c r="G418" i="4"/>
  <c r="F417" i="4"/>
  <c r="S1605" i="1"/>
  <c r="T1605" i="1" s="1"/>
  <c r="U1605" i="1" s="1"/>
  <c r="V1605" i="1" s="1"/>
  <c r="W1605" i="1" s="1"/>
  <c r="X1605" i="1" s="1"/>
  <c r="Y1605" i="1" s="1"/>
  <c r="Z1605" i="1" s="1"/>
  <c r="S1604" i="1"/>
  <c r="T1604" i="1" s="1"/>
  <c r="U1604" i="1" s="1"/>
  <c r="V1604" i="1" s="1"/>
  <c r="W1604" i="1" s="1"/>
  <c r="X1604" i="1" s="1"/>
  <c r="Y1604" i="1" s="1"/>
  <c r="Z1604" i="1" s="1"/>
  <c r="AQ465" i="1"/>
  <c r="AO465" i="1"/>
  <c r="AP466" i="1"/>
  <c r="BM543" i="1" l="1"/>
  <c r="BN543" i="1" s="1"/>
  <c r="CC543" i="1"/>
  <c r="CD543" i="1" s="1"/>
  <c r="CB543" i="1"/>
  <c r="BJ543" i="1"/>
  <c r="BI544" i="1"/>
  <c r="F418" i="4"/>
  <c r="H418" i="4"/>
  <c r="G419" i="4"/>
  <c r="S1609" i="1"/>
  <c r="T1609" i="1" s="1"/>
  <c r="U1609" i="1" s="1"/>
  <c r="V1609" i="1" s="1"/>
  <c r="W1609" i="1" s="1"/>
  <c r="X1609" i="1" s="1"/>
  <c r="Y1609" i="1" s="1"/>
  <c r="Z1609" i="1" s="1"/>
  <c r="S1608" i="1"/>
  <c r="T1608" i="1" s="1"/>
  <c r="U1608" i="1" s="1"/>
  <c r="V1608" i="1" s="1"/>
  <c r="W1608" i="1" s="1"/>
  <c r="X1608" i="1" s="1"/>
  <c r="Y1608" i="1" s="1"/>
  <c r="Z1608" i="1" s="1"/>
  <c r="AP467" i="1"/>
  <c r="AO466" i="1"/>
  <c r="CE544" i="1" l="1"/>
  <c r="CF544" i="1" s="1"/>
  <c r="BI545" i="1"/>
  <c r="BJ544" i="1"/>
  <c r="BK544" i="1"/>
  <c r="BL544" i="1" s="1"/>
  <c r="CB544" i="1"/>
  <c r="G420" i="4"/>
  <c r="F419" i="4"/>
  <c r="S1613" i="1"/>
  <c r="T1613" i="1" s="1"/>
  <c r="U1613" i="1" s="1"/>
  <c r="V1613" i="1" s="1"/>
  <c r="W1613" i="1" s="1"/>
  <c r="X1613" i="1" s="1"/>
  <c r="Y1613" i="1" s="1"/>
  <c r="Z1613" i="1" s="1"/>
  <c r="S1612" i="1"/>
  <c r="T1612" i="1" s="1"/>
  <c r="U1612" i="1" s="1"/>
  <c r="V1612" i="1" s="1"/>
  <c r="W1612" i="1" s="1"/>
  <c r="X1612" i="1" s="1"/>
  <c r="Y1612" i="1" s="1"/>
  <c r="Z1612" i="1" s="1"/>
  <c r="AQ467" i="1"/>
  <c r="AP468" i="1"/>
  <c r="AO467" i="1"/>
  <c r="BI546" i="1" l="1"/>
  <c r="CB545" i="1"/>
  <c r="BJ545" i="1"/>
  <c r="CC545" i="1"/>
  <c r="CD545" i="1" s="1"/>
  <c r="F420" i="4"/>
  <c r="G421" i="4"/>
  <c r="H420" i="4"/>
  <c r="S1616" i="1"/>
  <c r="T1616" i="1" s="1"/>
  <c r="U1616" i="1" s="1"/>
  <c r="V1616" i="1" s="1"/>
  <c r="W1616" i="1" s="1"/>
  <c r="X1616" i="1" s="1"/>
  <c r="Y1616" i="1" s="1"/>
  <c r="Z1616" i="1" s="1"/>
  <c r="S1617" i="1"/>
  <c r="T1617" i="1" s="1"/>
  <c r="U1617" i="1" s="1"/>
  <c r="V1617" i="1" s="1"/>
  <c r="W1617" i="1" s="1"/>
  <c r="X1617" i="1" s="1"/>
  <c r="Y1617" i="1" s="1"/>
  <c r="Z1617" i="1" s="1"/>
  <c r="AO468" i="1"/>
  <c r="AP469" i="1"/>
  <c r="BJ546" i="1" l="1"/>
  <c r="BK546" i="1"/>
  <c r="BL546" i="1" s="1"/>
  <c r="CB546" i="1"/>
  <c r="BI547" i="1"/>
  <c r="G422" i="4"/>
  <c r="F421" i="4"/>
  <c r="S1621" i="1"/>
  <c r="T1621" i="1" s="1"/>
  <c r="U1621" i="1" s="1"/>
  <c r="V1621" i="1" s="1"/>
  <c r="W1621" i="1" s="1"/>
  <c r="X1621" i="1" s="1"/>
  <c r="Y1621" i="1" s="1"/>
  <c r="Z1621" i="1" s="1"/>
  <c r="S1620" i="1"/>
  <c r="T1620" i="1" s="1"/>
  <c r="U1620" i="1" s="1"/>
  <c r="V1620" i="1" s="1"/>
  <c r="W1620" i="1" s="1"/>
  <c r="X1620" i="1" s="1"/>
  <c r="Y1620" i="1" s="1"/>
  <c r="Z1620" i="1" s="1"/>
  <c r="AQ469" i="1"/>
  <c r="AP470" i="1"/>
  <c r="AO469" i="1"/>
  <c r="BM547" i="1" l="1"/>
  <c r="BN547" i="1" s="1"/>
  <c r="CC547" i="1"/>
  <c r="CD547" i="1" s="1"/>
  <c r="CB547" i="1"/>
  <c r="BI548" i="1"/>
  <c r="BJ547" i="1"/>
  <c r="F422" i="4"/>
  <c r="H422" i="4"/>
  <c r="G423" i="4"/>
  <c r="S1624" i="1"/>
  <c r="T1624" i="1" s="1"/>
  <c r="U1624" i="1" s="1"/>
  <c r="V1624" i="1" s="1"/>
  <c r="W1624" i="1" s="1"/>
  <c r="X1624" i="1" s="1"/>
  <c r="Y1624" i="1" s="1"/>
  <c r="Z1624" i="1" s="1"/>
  <c r="S1625" i="1"/>
  <c r="T1625" i="1" s="1"/>
  <c r="U1625" i="1" s="1"/>
  <c r="V1625" i="1" s="1"/>
  <c r="W1625" i="1" s="1"/>
  <c r="X1625" i="1" s="1"/>
  <c r="Y1625" i="1" s="1"/>
  <c r="Z1625" i="1" s="1"/>
  <c r="AP471" i="1"/>
  <c r="AO470" i="1"/>
  <c r="BK548" i="1" l="1"/>
  <c r="BL548" i="1" s="1"/>
  <c r="BJ548" i="1"/>
  <c r="CB548" i="1"/>
  <c r="BI549" i="1"/>
  <c r="CE548" i="1"/>
  <c r="CF548" i="1" s="1"/>
  <c r="G424" i="4"/>
  <c r="F423" i="4"/>
  <c r="S1628" i="1"/>
  <c r="T1628" i="1" s="1"/>
  <c r="U1628" i="1" s="1"/>
  <c r="V1628" i="1" s="1"/>
  <c r="W1628" i="1" s="1"/>
  <c r="X1628" i="1" s="1"/>
  <c r="Y1628" i="1" s="1"/>
  <c r="Z1628" i="1" s="1"/>
  <c r="S1629" i="1"/>
  <c r="T1629" i="1" s="1"/>
  <c r="U1629" i="1" s="1"/>
  <c r="V1629" i="1" s="1"/>
  <c r="W1629" i="1" s="1"/>
  <c r="X1629" i="1" s="1"/>
  <c r="Y1629" i="1" s="1"/>
  <c r="Z1629" i="1" s="1"/>
  <c r="AQ471" i="1"/>
  <c r="AO471" i="1"/>
  <c r="AP472" i="1"/>
  <c r="CB549" i="1" l="1"/>
  <c r="BI550" i="1"/>
  <c r="CC549" i="1"/>
  <c r="CD549" i="1" s="1"/>
  <c r="BJ549" i="1"/>
  <c r="F424" i="4"/>
  <c r="H424" i="4"/>
  <c r="G425" i="4"/>
  <c r="S1632" i="1"/>
  <c r="T1632" i="1" s="1"/>
  <c r="U1632" i="1" s="1"/>
  <c r="V1632" i="1" s="1"/>
  <c r="W1632" i="1" s="1"/>
  <c r="X1632" i="1" s="1"/>
  <c r="Y1632" i="1" s="1"/>
  <c r="Z1632" i="1" s="1"/>
  <c r="S1633" i="1"/>
  <c r="T1633" i="1" s="1"/>
  <c r="U1633" i="1" s="1"/>
  <c r="V1633" i="1" s="1"/>
  <c r="W1633" i="1" s="1"/>
  <c r="X1633" i="1" s="1"/>
  <c r="Y1633" i="1" s="1"/>
  <c r="Z1633" i="1" s="1"/>
  <c r="AP473" i="1"/>
  <c r="AO472" i="1"/>
  <c r="BK550" i="1" l="1"/>
  <c r="BL550" i="1" s="1"/>
  <c r="CB550" i="1"/>
  <c r="BJ550" i="1"/>
  <c r="BI551" i="1"/>
  <c r="G426" i="4"/>
  <c r="F425" i="4"/>
  <c r="S1637" i="1"/>
  <c r="T1637" i="1" s="1"/>
  <c r="U1637" i="1" s="1"/>
  <c r="V1637" i="1" s="1"/>
  <c r="W1637" i="1" s="1"/>
  <c r="X1637" i="1" s="1"/>
  <c r="Y1637" i="1" s="1"/>
  <c r="Z1637" i="1" s="1"/>
  <c r="S1636" i="1"/>
  <c r="T1636" i="1" s="1"/>
  <c r="U1636" i="1" s="1"/>
  <c r="V1636" i="1" s="1"/>
  <c r="W1636" i="1" s="1"/>
  <c r="X1636" i="1" s="1"/>
  <c r="Y1636" i="1" s="1"/>
  <c r="Z1636" i="1" s="1"/>
  <c r="AQ473" i="1"/>
  <c r="AP474" i="1"/>
  <c r="AO473" i="1"/>
  <c r="BJ551" i="1" l="1"/>
  <c r="BM551" i="1"/>
  <c r="BN551" i="1" s="1"/>
  <c r="BI552" i="1"/>
  <c r="CC551" i="1"/>
  <c r="CD551" i="1" s="1"/>
  <c r="CB551" i="1"/>
  <c r="F426" i="4"/>
  <c r="G427" i="4"/>
  <c r="H426" i="4"/>
  <c r="S1641" i="1"/>
  <c r="T1641" i="1" s="1"/>
  <c r="U1641" i="1" s="1"/>
  <c r="V1641" i="1" s="1"/>
  <c r="W1641" i="1" s="1"/>
  <c r="X1641" i="1" s="1"/>
  <c r="Y1641" i="1" s="1"/>
  <c r="Z1641" i="1" s="1"/>
  <c r="S1640" i="1"/>
  <c r="T1640" i="1" s="1"/>
  <c r="U1640" i="1" s="1"/>
  <c r="V1640" i="1" s="1"/>
  <c r="W1640" i="1" s="1"/>
  <c r="X1640" i="1" s="1"/>
  <c r="Y1640" i="1" s="1"/>
  <c r="Z1640" i="1" s="1"/>
  <c r="AO474" i="1"/>
  <c r="AP475" i="1"/>
  <c r="BK552" i="1" l="1"/>
  <c r="BL552" i="1" s="1"/>
  <c r="CE552" i="1"/>
  <c r="CF552" i="1" s="1"/>
  <c r="CB552" i="1"/>
  <c r="BI553" i="1"/>
  <c r="BJ552" i="1"/>
  <c r="J427" i="4"/>
  <c r="F427" i="4"/>
  <c r="G428" i="4"/>
  <c r="S1645" i="1"/>
  <c r="T1645" i="1" s="1"/>
  <c r="U1645" i="1" s="1"/>
  <c r="V1645" i="1" s="1"/>
  <c r="W1645" i="1" s="1"/>
  <c r="X1645" i="1" s="1"/>
  <c r="Y1645" i="1" s="1"/>
  <c r="Z1645" i="1" s="1"/>
  <c r="S1644" i="1"/>
  <c r="T1644" i="1" s="1"/>
  <c r="U1644" i="1" s="1"/>
  <c r="V1644" i="1" s="1"/>
  <c r="W1644" i="1" s="1"/>
  <c r="X1644" i="1" s="1"/>
  <c r="Y1644" i="1" s="1"/>
  <c r="Z1644" i="1" s="1"/>
  <c r="AQ475" i="1"/>
  <c r="AO475" i="1"/>
  <c r="AP476" i="1"/>
  <c r="CB553" i="1" l="1"/>
  <c r="CC553" i="1"/>
  <c r="CD553" i="1" s="1"/>
  <c r="BJ553" i="1"/>
  <c r="BI554" i="1"/>
  <c r="F428" i="4"/>
  <c r="H428" i="4"/>
  <c r="G429" i="4"/>
  <c r="J428" i="4"/>
  <c r="S1648" i="1"/>
  <c r="T1648" i="1" s="1"/>
  <c r="U1648" i="1" s="1"/>
  <c r="V1648" i="1" s="1"/>
  <c r="W1648" i="1" s="1"/>
  <c r="X1648" i="1" s="1"/>
  <c r="Y1648" i="1" s="1"/>
  <c r="Z1648" i="1" s="1"/>
  <c r="S1649" i="1"/>
  <c r="T1649" i="1" s="1"/>
  <c r="U1649" i="1" s="1"/>
  <c r="V1649" i="1" s="1"/>
  <c r="W1649" i="1" s="1"/>
  <c r="X1649" i="1" s="1"/>
  <c r="Y1649" i="1" s="1"/>
  <c r="Z1649" i="1" s="1"/>
  <c r="AP477" i="1"/>
  <c r="AO476" i="1"/>
  <c r="BI555" i="1" l="1"/>
  <c r="BK554" i="1"/>
  <c r="BL554" i="1" s="1"/>
  <c r="CB554" i="1"/>
  <c r="BJ554" i="1"/>
  <c r="J429" i="4"/>
  <c r="F429" i="4"/>
  <c r="G430" i="4"/>
  <c r="S1653" i="1"/>
  <c r="T1653" i="1" s="1"/>
  <c r="U1653" i="1" s="1"/>
  <c r="V1653" i="1" s="1"/>
  <c r="W1653" i="1" s="1"/>
  <c r="X1653" i="1" s="1"/>
  <c r="Y1653" i="1" s="1"/>
  <c r="Z1653" i="1" s="1"/>
  <c r="S1652" i="1"/>
  <c r="T1652" i="1" s="1"/>
  <c r="U1652" i="1" s="1"/>
  <c r="V1652" i="1" s="1"/>
  <c r="W1652" i="1" s="1"/>
  <c r="X1652" i="1" s="1"/>
  <c r="Y1652" i="1" s="1"/>
  <c r="Z1652" i="1" s="1"/>
  <c r="AQ477" i="1"/>
  <c r="AP478" i="1"/>
  <c r="AO477" i="1"/>
  <c r="BI556" i="1" l="1"/>
  <c r="BM555" i="1"/>
  <c r="BN555" i="1" s="1"/>
  <c r="BJ555" i="1"/>
  <c r="CC555" i="1"/>
  <c r="CD555" i="1" s="1"/>
  <c r="CB555" i="1"/>
  <c r="G431" i="4"/>
  <c r="F430" i="4"/>
  <c r="H430" i="4"/>
  <c r="S1657" i="1"/>
  <c r="T1657" i="1" s="1"/>
  <c r="U1657" i="1" s="1"/>
  <c r="V1657" i="1" s="1"/>
  <c r="W1657" i="1" s="1"/>
  <c r="X1657" i="1" s="1"/>
  <c r="Y1657" i="1" s="1"/>
  <c r="Z1657" i="1" s="1"/>
  <c r="S1656" i="1"/>
  <c r="T1656" i="1" s="1"/>
  <c r="U1656" i="1" s="1"/>
  <c r="V1656" i="1" s="1"/>
  <c r="W1656" i="1" s="1"/>
  <c r="X1656" i="1" s="1"/>
  <c r="Y1656" i="1" s="1"/>
  <c r="Z1656" i="1" s="1"/>
  <c r="AP479" i="1"/>
  <c r="AR478" i="1"/>
  <c r="AS478" i="1" s="1"/>
  <c r="AO478" i="1"/>
  <c r="CB556" i="1" l="1"/>
  <c r="BK556" i="1"/>
  <c r="BL556" i="1" s="1"/>
  <c r="BI557" i="1"/>
  <c r="CE556" i="1"/>
  <c r="CF556" i="1" s="1"/>
  <c r="BJ556" i="1"/>
  <c r="G432" i="4"/>
  <c r="F431" i="4"/>
  <c r="J431" i="4"/>
  <c r="S1660" i="1"/>
  <c r="T1660" i="1" s="1"/>
  <c r="U1660" i="1" s="1"/>
  <c r="V1660" i="1" s="1"/>
  <c r="W1660" i="1" s="1"/>
  <c r="X1660" i="1" s="1"/>
  <c r="Y1660" i="1" s="1"/>
  <c r="Z1660" i="1" s="1"/>
  <c r="S1661" i="1"/>
  <c r="T1661" i="1" s="1"/>
  <c r="U1661" i="1" s="1"/>
  <c r="V1661" i="1" s="1"/>
  <c r="W1661" i="1" s="1"/>
  <c r="X1661" i="1" s="1"/>
  <c r="Y1661" i="1" s="1"/>
  <c r="Z1661" i="1" s="1"/>
  <c r="AQ479" i="1"/>
  <c r="AR479" i="1" s="1"/>
  <c r="AS479" i="1" s="1"/>
  <c r="AP480" i="1"/>
  <c r="AO479" i="1"/>
  <c r="BI558" i="1" l="1"/>
  <c r="CC557" i="1"/>
  <c r="CD557" i="1" s="1"/>
  <c r="CB557" i="1"/>
  <c r="BJ557" i="1"/>
  <c r="H432" i="4"/>
  <c r="J432" i="4" s="1"/>
  <c r="G433" i="4"/>
  <c r="F432" i="4"/>
  <c r="S1665" i="1"/>
  <c r="T1665" i="1" s="1"/>
  <c r="U1665" i="1" s="1"/>
  <c r="V1665" i="1" s="1"/>
  <c r="W1665" i="1" s="1"/>
  <c r="X1665" i="1" s="1"/>
  <c r="Y1665" i="1" s="1"/>
  <c r="Z1665" i="1" s="1"/>
  <c r="S1664" i="1"/>
  <c r="T1664" i="1" s="1"/>
  <c r="U1664" i="1" s="1"/>
  <c r="V1664" i="1" s="1"/>
  <c r="W1664" i="1" s="1"/>
  <c r="X1664" i="1" s="1"/>
  <c r="Y1664" i="1" s="1"/>
  <c r="Z1664" i="1" s="1"/>
  <c r="AO480" i="1"/>
  <c r="AP481" i="1"/>
  <c r="AR480" i="1"/>
  <c r="AS480" i="1" s="1"/>
  <c r="BK558" i="1" l="1"/>
  <c r="BL558" i="1" s="1"/>
  <c r="CB558" i="1"/>
  <c r="BJ558" i="1"/>
  <c r="BI559" i="1"/>
  <c r="F433" i="4"/>
  <c r="J433" i="4"/>
  <c r="G434" i="4"/>
  <c r="S1668" i="1"/>
  <c r="T1668" i="1" s="1"/>
  <c r="U1668" i="1" s="1"/>
  <c r="V1668" i="1" s="1"/>
  <c r="W1668" i="1" s="1"/>
  <c r="X1668" i="1" s="1"/>
  <c r="Y1668" i="1" s="1"/>
  <c r="Z1668" i="1" s="1"/>
  <c r="S1669" i="1"/>
  <c r="T1669" i="1" s="1"/>
  <c r="U1669" i="1" s="1"/>
  <c r="V1669" i="1" s="1"/>
  <c r="W1669" i="1" s="1"/>
  <c r="X1669" i="1" s="1"/>
  <c r="Y1669" i="1" s="1"/>
  <c r="Z1669" i="1" s="1"/>
  <c r="AQ481" i="1"/>
  <c r="AO481" i="1"/>
  <c r="AP482" i="1"/>
  <c r="BM559" i="1" l="1"/>
  <c r="BN559" i="1" s="1"/>
  <c r="CC559" i="1"/>
  <c r="CD559" i="1" s="1"/>
  <c r="CB559" i="1"/>
  <c r="BJ559" i="1"/>
  <c r="BI560" i="1"/>
  <c r="H434" i="4"/>
  <c r="F434" i="4"/>
  <c r="G435" i="4"/>
  <c r="S1673" i="1"/>
  <c r="T1673" i="1" s="1"/>
  <c r="U1673" i="1" s="1"/>
  <c r="V1673" i="1" s="1"/>
  <c r="W1673" i="1" s="1"/>
  <c r="X1673" i="1" s="1"/>
  <c r="Y1673" i="1" s="1"/>
  <c r="Z1673" i="1" s="1"/>
  <c r="S1672" i="1"/>
  <c r="T1672" i="1" s="1"/>
  <c r="U1672" i="1" s="1"/>
  <c r="V1672" i="1" s="1"/>
  <c r="W1672" i="1" s="1"/>
  <c r="X1672" i="1" s="1"/>
  <c r="Y1672" i="1" s="1"/>
  <c r="Z1672" i="1" s="1"/>
  <c r="AP483" i="1"/>
  <c r="AO482" i="1"/>
  <c r="AR482" i="1"/>
  <c r="AS482" i="1" s="1"/>
  <c r="CE560" i="1" l="1"/>
  <c r="CF560" i="1" s="1"/>
  <c r="BJ560" i="1"/>
  <c r="BI561" i="1"/>
  <c r="BK560" i="1"/>
  <c r="BL560" i="1" s="1"/>
  <c r="CB560" i="1"/>
  <c r="G436" i="4"/>
  <c r="F435" i="4"/>
  <c r="S1677" i="1"/>
  <c r="T1677" i="1" s="1"/>
  <c r="U1677" i="1" s="1"/>
  <c r="V1677" i="1" s="1"/>
  <c r="W1677" i="1" s="1"/>
  <c r="X1677" i="1" s="1"/>
  <c r="Y1677" i="1" s="1"/>
  <c r="Z1677" i="1" s="1"/>
  <c r="S1676" i="1"/>
  <c r="T1676" i="1" s="1"/>
  <c r="U1676" i="1" s="1"/>
  <c r="V1676" i="1" s="1"/>
  <c r="W1676" i="1" s="1"/>
  <c r="X1676" i="1" s="1"/>
  <c r="Y1676" i="1" s="1"/>
  <c r="Z1676" i="1" s="1"/>
  <c r="AQ483" i="1"/>
  <c r="AR483" i="1" s="1"/>
  <c r="AS483" i="1" s="1"/>
  <c r="AO483" i="1"/>
  <c r="AP484" i="1"/>
  <c r="CC561" i="1" l="1"/>
  <c r="CD561" i="1" s="1"/>
  <c r="BJ561" i="1"/>
  <c r="BI562" i="1"/>
  <c r="CB561" i="1"/>
  <c r="H436" i="4"/>
  <c r="F436" i="4"/>
  <c r="G437" i="4"/>
  <c r="S1681" i="1"/>
  <c r="T1681" i="1" s="1"/>
  <c r="U1681" i="1" s="1"/>
  <c r="V1681" i="1" s="1"/>
  <c r="W1681" i="1" s="1"/>
  <c r="X1681" i="1" s="1"/>
  <c r="Y1681" i="1" s="1"/>
  <c r="Z1681" i="1" s="1"/>
  <c r="S1680" i="1"/>
  <c r="T1680" i="1" s="1"/>
  <c r="U1680" i="1" s="1"/>
  <c r="V1680" i="1" s="1"/>
  <c r="W1680" i="1" s="1"/>
  <c r="X1680" i="1" s="1"/>
  <c r="Y1680" i="1" s="1"/>
  <c r="Z1680" i="1" s="1"/>
  <c r="AO484" i="1"/>
  <c r="AP485" i="1"/>
  <c r="AR484" i="1"/>
  <c r="AS484" i="1" s="1"/>
  <c r="CB562" i="1" l="1"/>
  <c r="BI563" i="1"/>
  <c r="BJ562" i="1"/>
  <c r="BK562" i="1"/>
  <c r="BL562" i="1" s="1"/>
  <c r="F437" i="4"/>
  <c r="G438" i="4"/>
  <c r="S1685" i="1"/>
  <c r="T1685" i="1" s="1"/>
  <c r="U1685" i="1" s="1"/>
  <c r="V1685" i="1" s="1"/>
  <c r="W1685" i="1" s="1"/>
  <c r="X1685" i="1" s="1"/>
  <c r="Y1685" i="1" s="1"/>
  <c r="Z1685" i="1" s="1"/>
  <c r="S1684" i="1"/>
  <c r="T1684" i="1" s="1"/>
  <c r="U1684" i="1" s="1"/>
  <c r="V1684" i="1" s="1"/>
  <c r="W1684" i="1" s="1"/>
  <c r="X1684" i="1" s="1"/>
  <c r="Y1684" i="1" s="1"/>
  <c r="Z1684" i="1" s="1"/>
  <c r="AQ485" i="1"/>
  <c r="AO485" i="1"/>
  <c r="AP486" i="1"/>
  <c r="BJ563" i="1" l="1"/>
  <c r="BM563" i="1"/>
  <c r="BN563" i="1" s="1"/>
  <c r="CC563" i="1"/>
  <c r="CD563" i="1" s="1"/>
  <c r="CB563" i="1"/>
  <c r="BI564" i="1"/>
  <c r="H438" i="4"/>
  <c r="F438" i="4"/>
  <c r="G439" i="4"/>
  <c r="S1688" i="1"/>
  <c r="T1688" i="1" s="1"/>
  <c r="U1688" i="1" s="1"/>
  <c r="V1688" i="1" s="1"/>
  <c r="W1688" i="1" s="1"/>
  <c r="X1688" i="1" s="1"/>
  <c r="Y1688" i="1" s="1"/>
  <c r="Z1688" i="1" s="1"/>
  <c r="S1689" i="1"/>
  <c r="T1689" i="1" s="1"/>
  <c r="U1689" i="1" s="1"/>
  <c r="V1689" i="1" s="1"/>
  <c r="W1689" i="1" s="1"/>
  <c r="X1689" i="1" s="1"/>
  <c r="Y1689" i="1" s="1"/>
  <c r="Z1689" i="1" s="1"/>
  <c r="AP487" i="1"/>
  <c r="AO486" i="1"/>
  <c r="BI565" i="1" l="1"/>
  <c r="CB564" i="1"/>
  <c r="BJ564" i="1"/>
  <c r="CE564" i="1"/>
  <c r="CF564" i="1" s="1"/>
  <c r="BK564" i="1"/>
  <c r="BL564" i="1" s="1"/>
  <c r="G440" i="4"/>
  <c r="F439" i="4"/>
  <c r="S1692" i="1"/>
  <c r="T1692" i="1" s="1"/>
  <c r="U1692" i="1" s="1"/>
  <c r="V1692" i="1" s="1"/>
  <c r="W1692" i="1" s="1"/>
  <c r="X1692" i="1" s="1"/>
  <c r="Y1692" i="1" s="1"/>
  <c r="Z1692" i="1" s="1"/>
  <c r="S1693" i="1"/>
  <c r="T1693" i="1" s="1"/>
  <c r="U1693" i="1" s="1"/>
  <c r="V1693" i="1" s="1"/>
  <c r="W1693" i="1" s="1"/>
  <c r="X1693" i="1" s="1"/>
  <c r="Y1693" i="1" s="1"/>
  <c r="Z1693" i="1" s="1"/>
  <c r="AQ487" i="1"/>
  <c r="AO487" i="1"/>
  <c r="AP488" i="1"/>
  <c r="CB565" i="1" l="1"/>
  <c r="CC565" i="1"/>
  <c r="CD565" i="1" s="1"/>
  <c r="BI566" i="1"/>
  <c r="BJ565" i="1"/>
  <c r="H440" i="4"/>
  <c r="F440" i="4"/>
  <c r="G441" i="4"/>
  <c r="S1696" i="1"/>
  <c r="T1696" i="1" s="1"/>
  <c r="U1696" i="1" s="1"/>
  <c r="V1696" i="1" s="1"/>
  <c r="W1696" i="1" s="1"/>
  <c r="X1696" i="1" s="1"/>
  <c r="Y1696" i="1" s="1"/>
  <c r="Z1696" i="1" s="1"/>
  <c r="S1697" i="1"/>
  <c r="T1697" i="1" s="1"/>
  <c r="U1697" i="1" s="1"/>
  <c r="V1697" i="1" s="1"/>
  <c r="W1697" i="1" s="1"/>
  <c r="X1697" i="1" s="1"/>
  <c r="Y1697" i="1" s="1"/>
  <c r="Z1697" i="1" s="1"/>
  <c r="AP489" i="1"/>
  <c r="AO488" i="1"/>
  <c r="CB566" i="1" l="1"/>
  <c r="BJ566" i="1"/>
  <c r="BK566" i="1"/>
  <c r="BL566" i="1" s="1"/>
  <c r="BI567" i="1"/>
  <c r="G442" i="4"/>
  <c r="F441" i="4"/>
  <c r="S1701" i="1"/>
  <c r="T1701" i="1" s="1"/>
  <c r="U1701" i="1" s="1"/>
  <c r="V1701" i="1" s="1"/>
  <c r="W1701" i="1" s="1"/>
  <c r="X1701" i="1" s="1"/>
  <c r="Y1701" i="1" s="1"/>
  <c r="Z1701" i="1" s="1"/>
  <c r="S1700" i="1"/>
  <c r="T1700" i="1" s="1"/>
  <c r="U1700" i="1" s="1"/>
  <c r="V1700" i="1" s="1"/>
  <c r="W1700" i="1" s="1"/>
  <c r="X1700" i="1" s="1"/>
  <c r="Y1700" i="1" s="1"/>
  <c r="Z1700" i="1" s="1"/>
  <c r="AQ489" i="1"/>
  <c r="AO489" i="1"/>
  <c r="AP490" i="1"/>
  <c r="CC567" i="1" l="1"/>
  <c r="CD567" i="1" s="1"/>
  <c r="BJ567" i="1"/>
  <c r="BM567" i="1"/>
  <c r="BN567" i="1" s="1"/>
  <c r="CB567" i="1"/>
  <c r="BI568" i="1"/>
  <c r="H442" i="4"/>
  <c r="F442" i="4"/>
  <c r="G443" i="4"/>
  <c r="S1704" i="1"/>
  <c r="T1704" i="1" s="1"/>
  <c r="U1704" i="1" s="1"/>
  <c r="V1704" i="1" s="1"/>
  <c r="W1704" i="1" s="1"/>
  <c r="X1704" i="1" s="1"/>
  <c r="Y1704" i="1" s="1"/>
  <c r="Z1704" i="1" s="1"/>
  <c r="S1705" i="1"/>
  <c r="T1705" i="1" s="1"/>
  <c r="U1705" i="1" s="1"/>
  <c r="V1705" i="1" s="1"/>
  <c r="W1705" i="1" s="1"/>
  <c r="X1705" i="1" s="1"/>
  <c r="Y1705" i="1" s="1"/>
  <c r="Z1705" i="1" s="1"/>
  <c r="AP491" i="1"/>
  <c r="AO490" i="1"/>
  <c r="BK568" i="1" l="1"/>
  <c r="BL568" i="1" s="1"/>
  <c r="CB568" i="1"/>
  <c r="CE568" i="1"/>
  <c r="CF568" i="1" s="1"/>
  <c r="BJ568" i="1"/>
  <c r="BI569" i="1"/>
  <c r="F443" i="4"/>
  <c r="G444" i="4"/>
  <c r="S1708" i="1"/>
  <c r="T1708" i="1" s="1"/>
  <c r="U1708" i="1" s="1"/>
  <c r="V1708" i="1" s="1"/>
  <c r="W1708" i="1" s="1"/>
  <c r="X1708" i="1" s="1"/>
  <c r="Y1708" i="1" s="1"/>
  <c r="Z1708" i="1" s="1"/>
  <c r="S1709" i="1"/>
  <c r="T1709" i="1" s="1"/>
  <c r="U1709" i="1" s="1"/>
  <c r="V1709" i="1" s="1"/>
  <c r="W1709" i="1" s="1"/>
  <c r="X1709" i="1" s="1"/>
  <c r="Y1709" i="1" s="1"/>
  <c r="Z1709" i="1" s="1"/>
  <c r="AQ491" i="1"/>
  <c r="AP492" i="1"/>
  <c r="AO491" i="1"/>
  <c r="BI570" i="1" l="1"/>
  <c r="BJ569" i="1"/>
  <c r="CB569" i="1"/>
  <c r="CC569" i="1"/>
  <c r="CD569" i="1" s="1"/>
  <c r="H444" i="4"/>
  <c r="F444" i="4"/>
  <c r="G445" i="4"/>
  <c r="S1713" i="1"/>
  <c r="T1713" i="1" s="1"/>
  <c r="U1713" i="1" s="1"/>
  <c r="V1713" i="1" s="1"/>
  <c r="W1713" i="1" s="1"/>
  <c r="X1713" i="1" s="1"/>
  <c r="Y1713" i="1" s="1"/>
  <c r="Z1713" i="1" s="1"/>
  <c r="S1712" i="1"/>
  <c r="T1712" i="1" s="1"/>
  <c r="U1712" i="1" s="1"/>
  <c r="V1712" i="1" s="1"/>
  <c r="W1712" i="1" s="1"/>
  <c r="X1712" i="1" s="1"/>
  <c r="Y1712" i="1" s="1"/>
  <c r="Z1712" i="1" s="1"/>
  <c r="AP493" i="1"/>
  <c r="AO492" i="1"/>
  <c r="BI571" i="1" l="1"/>
  <c r="BJ570" i="1"/>
  <c r="BK570" i="1"/>
  <c r="BL570" i="1" s="1"/>
  <c r="CB570" i="1"/>
  <c r="G446" i="4"/>
  <c r="F445" i="4"/>
  <c r="S1717" i="1"/>
  <c r="T1717" i="1" s="1"/>
  <c r="U1717" i="1" s="1"/>
  <c r="V1717" i="1" s="1"/>
  <c r="W1717" i="1" s="1"/>
  <c r="X1717" i="1" s="1"/>
  <c r="Y1717" i="1" s="1"/>
  <c r="Z1717" i="1" s="1"/>
  <c r="S1716" i="1"/>
  <c r="T1716" i="1" s="1"/>
  <c r="U1716" i="1" s="1"/>
  <c r="V1716" i="1" s="1"/>
  <c r="W1716" i="1" s="1"/>
  <c r="X1716" i="1" s="1"/>
  <c r="Y1716" i="1" s="1"/>
  <c r="Z1716" i="1" s="1"/>
  <c r="AQ493" i="1"/>
  <c r="AO493" i="1"/>
  <c r="AP494" i="1"/>
  <c r="CC571" i="1" l="1"/>
  <c r="CD571" i="1" s="1"/>
  <c r="BM571" i="1"/>
  <c r="BN571" i="1" s="1"/>
  <c r="CB571" i="1"/>
  <c r="BI572" i="1"/>
  <c r="BJ571" i="1"/>
  <c r="H446" i="4"/>
  <c r="F446" i="4"/>
  <c r="G447" i="4"/>
  <c r="S1721" i="1"/>
  <c r="T1721" i="1" s="1"/>
  <c r="U1721" i="1" s="1"/>
  <c r="V1721" i="1" s="1"/>
  <c r="W1721" i="1" s="1"/>
  <c r="X1721" i="1" s="1"/>
  <c r="Y1721" i="1" s="1"/>
  <c r="Z1721" i="1" s="1"/>
  <c r="S1720" i="1"/>
  <c r="T1720" i="1" s="1"/>
  <c r="U1720" i="1" s="1"/>
  <c r="V1720" i="1" s="1"/>
  <c r="W1720" i="1" s="1"/>
  <c r="X1720" i="1" s="1"/>
  <c r="Y1720" i="1" s="1"/>
  <c r="Z1720" i="1" s="1"/>
  <c r="AO494" i="1"/>
  <c r="AP495" i="1"/>
  <c r="BI573" i="1" l="1"/>
  <c r="BJ572" i="1"/>
  <c r="BK572" i="1"/>
  <c r="BL572" i="1" s="1"/>
  <c r="CB572" i="1"/>
  <c r="CE572" i="1"/>
  <c r="CF572" i="1" s="1"/>
  <c r="G448" i="4"/>
  <c r="F447" i="4"/>
  <c r="S1725" i="1"/>
  <c r="T1725" i="1" s="1"/>
  <c r="U1725" i="1" s="1"/>
  <c r="V1725" i="1" s="1"/>
  <c r="W1725" i="1" s="1"/>
  <c r="X1725" i="1" s="1"/>
  <c r="Y1725" i="1" s="1"/>
  <c r="Z1725" i="1" s="1"/>
  <c r="S1724" i="1"/>
  <c r="T1724" i="1" s="1"/>
  <c r="U1724" i="1" s="1"/>
  <c r="V1724" i="1" s="1"/>
  <c r="W1724" i="1" s="1"/>
  <c r="X1724" i="1" s="1"/>
  <c r="Y1724" i="1" s="1"/>
  <c r="Z1724" i="1" s="1"/>
  <c r="AQ495" i="1"/>
  <c r="AP496" i="1"/>
  <c r="AO495" i="1"/>
  <c r="CC573" i="1" l="1"/>
  <c r="CD573" i="1" s="1"/>
  <c r="BI574" i="1"/>
  <c r="CB573" i="1"/>
  <c r="BJ573" i="1"/>
  <c r="H448" i="4"/>
  <c r="F448" i="4"/>
  <c r="G449" i="4"/>
  <c r="S1729" i="1"/>
  <c r="T1729" i="1" s="1"/>
  <c r="U1729" i="1" s="1"/>
  <c r="V1729" i="1" s="1"/>
  <c r="W1729" i="1" s="1"/>
  <c r="X1729" i="1" s="1"/>
  <c r="Y1729" i="1" s="1"/>
  <c r="Z1729" i="1" s="1"/>
  <c r="S1728" i="1"/>
  <c r="T1728" i="1" s="1"/>
  <c r="U1728" i="1" s="1"/>
  <c r="V1728" i="1" s="1"/>
  <c r="W1728" i="1" s="1"/>
  <c r="X1728" i="1" s="1"/>
  <c r="Y1728" i="1" s="1"/>
  <c r="Z1728" i="1" s="1"/>
  <c r="AP497" i="1"/>
  <c r="AO496" i="1"/>
  <c r="BI575" i="1" l="1"/>
  <c r="BK574" i="1"/>
  <c r="BL574" i="1" s="1"/>
  <c r="BJ574" i="1"/>
  <c r="CB574" i="1"/>
  <c r="F449" i="4"/>
  <c r="G450" i="4"/>
  <c r="S1732" i="1"/>
  <c r="T1732" i="1" s="1"/>
  <c r="U1732" i="1" s="1"/>
  <c r="V1732" i="1" s="1"/>
  <c r="W1732" i="1" s="1"/>
  <c r="X1732" i="1" s="1"/>
  <c r="Y1732" i="1" s="1"/>
  <c r="Z1732" i="1" s="1"/>
  <c r="S1733" i="1"/>
  <c r="T1733" i="1" s="1"/>
  <c r="U1733" i="1" s="1"/>
  <c r="V1733" i="1" s="1"/>
  <c r="W1733" i="1" s="1"/>
  <c r="X1733" i="1" s="1"/>
  <c r="Y1733" i="1" s="1"/>
  <c r="Z1733" i="1" s="1"/>
  <c r="AQ497" i="1"/>
  <c r="AO497" i="1"/>
  <c r="AP498" i="1"/>
  <c r="BI576" i="1" l="1"/>
  <c r="BM575" i="1"/>
  <c r="BN575" i="1" s="1"/>
  <c r="CC575" i="1"/>
  <c r="CD575" i="1" s="1"/>
  <c r="BJ575" i="1"/>
  <c r="CB575" i="1"/>
  <c r="H450" i="4"/>
  <c r="F450" i="4"/>
  <c r="G451" i="4"/>
  <c r="S1737" i="1"/>
  <c r="T1737" i="1" s="1"/>
  <c r="U1737" i="1" s="1"/>
  <c r="V1737" i="1" s="1"/>
  <c r="W1737" i="1" s="1"/>
  <c r="X1737" i="1" s="1"/>
  <c r="Y1737" i="1" s="1"/>
  <c r="Z1737" i="1" s="1"/>
  <c r="S1736" i="1"/>
  <c r="T1736" i="1" s="1"/>
  <c r="U1736" i="1" s="1"/>
  <c r="V1736" i="1" s="1"/>
  <c r="W1736" i="1" s="1"/>
  <c r="X1736" i="1" s="1"/>
  <c r="Y1736" i="1" s="1"/>
  <c r="Z1736" i="1" s="1"/>
  <c r="AP499" i="1"/>
  <c r="AO498" i="1"/>
  <c r="CE576" i="1" l="1"/>
  <c r="CF576" i="1" s="1"/>
  <c r="CB576" i="1"/>
  <c r="BI577" i="1"/>
  <c r="BK576" i="1"/>
  <c r="BL576" i="1" s="1"/>
  <c r="BJ576" i="1"/>
  <c r="G452" i="4"/>
  <c r="F451" i="4"/>
  <c r="S1740" i="1"/>
  <c r="T1740" i="1" s="1"/>
  <c r="U1740" i="1" s="1"/>
  <c r="V1740" i="1" s="1"/>
  <c r="W1740" i="1" s="1"/>
  <c r="X1740" i="1" s="1"/>
  <c r="Y1740" i="1" s="1"/>
  <c r="Z1740" i="1" s="1"/>
  <c r="S1741" i="1"/>
  <c r="T1741" i="1" s="1"/>
  <c r="U1741" i="1" s="1"/>
  <c r="V1741" i="1" s="1"/>
  <c r="W1741" i="1" s="1"/>
  <c r="X1741" i="1" s="1"/>
  <c r="Y1741" i="1" s="1"/>
  <c r="Z1741" i="1" s="1"/>
  <c r="AQ499" i="1"/>
  <c r="AO499" i="1"/>
  <c r="AP500" i="1"/>
  <c r="BI578" i="1" l="1"/>
  <c r="CB577" i="1"/>
  <c r="BJ577" i="1"/>
  <c r="CC577" i="1"/>
  <c r="CD577" i="1" s="1"/>
  <c r="H452" i="4"/>
  <c r="F452" i="4"/>
  <c r="G453" i="4"/>
  <c r="S1744" i="1"/>
  <c r="T1744" i="1" s="1"/>
  <c r="U1744" i="1" s="1"/>
  <c r="V1744" i="1" s="1"/>
  <c r="W1744" i="1" s="1"/>
  <c r="X1744" i="1" s="1"/>
  <c r="Y1744" i="1" s="1"/>
  <c r="Z1744" i="1" s="1"/>
  <c r="S1745" i="1"/>
  <c r="T1745" i="1" s="1"/>
  <c r="U1745" i="1" s="1"/>
  <c r="V1745" i="1" s="1"/>
  <c r="W1745" i="1" s="1"/>
  <c r="X1745" i="1" s="1"/>
  <c r="Y1745" i="1" s="1"/>
  <c r="Z1745" i="1" s="1"/>
  <c r="AP501" i="1"/>
  <c r="AO500" i="1"/>
  <c r="CB578" i="1" l="1"/>
  <c r="BJ578" i="1"/>
  <c r="BI579" i="1"/>
  <c r="BK578" i="1"/>
  <c r="BL578" i="1" s="1"/>
  <c r="F453" i="4"/>
  <c r="G454" i="4"/>
  <c r="S1749" i="1"/>
  <c r="T1749" i="1" s="1"/>
  <c r="U1749" i="1" s="1"/>
  <c r="V1749" i="1" s="1"/>
  <c r="W1749" i="1" s="1"/>
  <c r="X1749" i="1" s="1"/>
  <c r="Y1749" i="1" s="1"/>
  <c r="Z1749" i="1" s="1"/>
  <c r="S1748" i="1"/>
  <c r="T1748" i="1" s="1"/>
  <c r="U1748" i="1" s="1"/>
  <c r="V1748" i="1" s="1"/>
  <c r="W1748" i="1" s="1"/>
  <c r="X1748" i="1" s="1"/>
  <c r="Y1748" i="1" s="1"/>
  <c r="Z1748" i="1" s="1"/>
  <c r="AQ501" i="1"/>
  <c r="AP502" i="1"/>
  <c r="AO501" i="1"/>
  <c r="BM579" i="1" l="1"/>
  <c r="BN579" i="1" s="1"/>
  <c r="CC579" i="1"/>
  <c r="CD579" i="1" s="1"/>
  <c r="BJ579" i="1"/>
  <c r="BI580" i="1"/>
  <c r="CB579" i="1"/>
  <c r="H454" i="4"/>
  <c r="F454" i="4"/>
  <c r="G455" i="4"/>
  <c r="S1752" i="1"/>
  <c r="T1752" i="1" s="1"/>
  <c r="U1752" i="1" s="1"/>
  <c r="V1752" i="1" s="1"/>
  <c r="W1752" i="1" s="1"/>
  <c r="X1752" i="1" s="1"/>
  <c r="Y1752" i="1" s="1"/>
  <c r="Z1752" i="1" s="1"/>
  <c r="S1753" i="1"/>
  <c r="T1753" i="1" s="1"/>
  <c r="U1753" i="1" s="1"/>
  <c r="V1753" i="1" s="1"/>
  <c r="W1753" i="1" s="1"/>
  <c r="X1753" i="1" s="1"/>
  <c r="Y1753" i="1" s="1"/>
  <c r="Z1753" i="1" s="1"/>
  <c r="AP503" i="1"/>
  <c r="AO502" i="1"/>
  <c r="BK580" i="1" l="1"/>
  <c r="BL580" i="1" s="1"/>
  <c r="BI581" i="1"/>
  <c r="BJ580" i="1"/>
  <c r="CE580" i="1"/>
  <c r="CF580" i="1" s="1"/>
  <c r="CB580" i="1"/>
  <c r="G456" i="4"/>
  <c r="F455" i="4"/>
  <c r="S1757" i="1"/>
  <c r="T1757" i="1" s="1"/>
  <c r="U1757" i="1" s="1"/>
  <c r="V1757" i="1" s="1"/>
  <c r="W1757" i="1" s="1"/>
  <c r="X1757" i="1" s="1"/>
  <c r="Y1757" i="1" s="1"/>
  <c r="Z1757" i="1" s="1"/>
  <c r="S1756" i="1"/>
  <c r="T1756" i="1" s="1"/>
  <c r="U1756" i="1" s="1"/>
  <c r="V1756" i="1" s="1"/>
  <c r="W1756" i="1" s="1"/>
  <c r="X1756" i="1" s="1"/>
  <c r="Y1756" i="1" s="1"/>
  <c r="Z1756" i="1" s="1"/>
  <c r="AQ503" i="1"/>
  <c r="AP504" i="1"/>
  <c r="AO503" i="1"/>
  <c r="CB581" i="1" l="1"/>
  <c r="CC581" i="1"/>
  <c r="CD581" i="1" s="1"/>
  <c r="BJ581" i="1"/>
  <c r="BI582" i="1"/>
  <c r="H456" i="4"/>
  <c r="F456" i="4"/>
  <c r="G457" i="4"/>
  <c r="S1760" i="1"/>
  <c r="T1760" i="1" s="1"/>
  <c r="U1760" i="1" s="1"/>
  <c r="V1760" i="1" s="1"/>
  <c r="W1760" i="1" s="1"/>
  <c r="X1760" i="1" s="1"/>
  <c r="Y1760" i="1" s="1"/>
  <c r="Z1760" i="1" s="1"/>
  <c r="S1761" i="1"/>
  <c r="T1761" i="1" s="1"/>
  <c r="U1761" i="1" s="1"/>
  <c r="V1761" i="1" s="1"/>
  <c r="W1761" i="1" s="1"/>
  <c r="X1761" i="1" s="1"/>
  <c r="Y1761" i="1" s="1"/>
  <c r="Z1761" i="1" s="1"/>
  <c r="AP505" i="1"/>
  <c r="AO504" i="1"/>
  <c r="CB582" i="1" l="1"/>
  <c r="BK582" i="1"/>
  <c r="BL582" i="1" s="1"/>
  <c r="BJ582" i="1"/>
  <c r="BI583" i="1"/>
  <c r="G458" i="4"/>
  <c r="F457" i="4"/>
  <c r="S1765" i="1"/>
  <c r="T1765" i="1" s="1"/>
  <c r="U1765" i="1" s="1"/>
  <c r="V1765" i="1" s="1"/>
  <c r="W1765" i="1" s="1"/>
  <c r="X1765" i="1" s="1"/>
  <c r="Y1765" i="1" s="1"/>
  <c r="Z1765" i="1" s="1"/>
  <c r="S1764" i="1"/>
  <c r="T1764" i="1" s="1"/>
  <c r="U1764" i="1" s="1"/>
  <c r="V1764" i="1" s="1"/>
  <c r="W1764" i="1" s="1"/>
  <c r="X1764" i="1" s="1"/>
  <c r="Y1764" i="1" s="1"/>
  <c r="Z1764" i="1" s="1"/>
  <c r="AQ505" i="1"/>
  <c r="AP506" i="1"/>
  <c r="AO505" i="1"/>
  <c r="BM583" i="1" l="1"/>
  <c r="BN583" i="1" s="1"/>
  <c r="CC583" i="1"/>
  <c r="CD583" i="1" s="1"/>
  <c r="CB583" i="1"/>
  <c r="BI584" i="1"/>
  <c r="BJ583" i="1"/>
  <c r="H458" i="4"/>
  <c r="F458" i="4"/>
  <c r="G459" i="4"/>
  <c r="S1769" i="1"/>
  <c r="T1769" i="1" s="1"/>
  <c r="U1769" i="1" s="1"/>
  <c r="V1769" i="1" s="1"/>
  <c r="W1769" i="1" s="1"/>
  <c r="X1769" i="1" s="1"/>
  <c r="Y1769" i="1" s="1"/>
  <c r="Z1769" i="1" s="1"/>
  <c r="S1768" i="1"/>
  <c r="T1768" i="1" s="1"/>
  <c r="U1768" i="1" s="1"/>
  <c r="V1768" i="1" s="1"/>
  <c r="W1768" i="1" s="1"/>
  <c r="X1768" i="1" s="1"/>
  <c r="Y1768" i="1" s="1"/>
  <c r="Z1768" i="1" s="1"/>
  <c r="AO506" i="1"/>
  <c r="AP507" i="1"/>
  <c r="BJ584" i="1" l="1"/>
  <c r="BK584" i="1"/>
  <c r="BL584" i="1" s="1"/>
  <c r="CE584" i="1"/>
  <c r="CF584" i="1" s="1"/>
  <c r="BI585" i="1"/>
  <c r="CB584" i="1"/>
  <c r="F459" i="4"/>
  <c r="G460" i="4"/>
  <c r="S1772" i="1"/>
  <c r="T1772" i="1" s="1"/>
  <c r="U1772" i="1" s="1"/>
  <c r="V1772" i="1" s="1"/>
  <c r="W1772" i="1" s="1"/>
  <c r="X1772" i="1" s="1"/>
  <c r="Y1772" i="1" s="1"/>
  <c r="Z1772" i="1" s="1"/>
  <c r="S1773" i="1"/>
  <c r="T1773" i="1" s="1"/>
  <c r="U1773" i="1" s="1"/>
  <c r="V1773" i="1" s="1"/>
  <c r="W1773" i="1" s="1"/>
  <c r="X1773" i="1" s="1"/>
  <c r="Y1773" i="1" s="1"/>
  <c r="Z1773" i="1" s="1"/>
  <c r="AQ507" i="1"/>
  <c r="AO507" i="1"/>
  <c r="AP508" i="1"/>
  <c r="CB585" i="1" l="1"/>
  <c r="BJ585" i="1"/>
  <c r="CC585" i="1"/>
  <c r="CD585" i="1" s="1"/>
  <c r="BI586" i="1"/>
  <c r="H460" i="4"/>
  <c r="F460" i="4"/>
  <c r="G461" i="4"/>
  <c r="S1777" i="1"/>
  <c r="T1777" i="1" s="1"/>
  <c r="U1777" i="1" s="1"/>
  <c r="V1777" i="1" s="1"/>
  <c r="W1777" i="1" s="1"/>
  <c r="X1777" i="1" s="1"/>
  <c r="Y1777" i="1" s="1"/>
  <c r="Z1777" i="1" s="1"/>
  <c r="S1776" i="1"/>
  <c r="T1776" i="1" s="1"/>
  <c r="U1776" i="1" s="1"/>
  <c r="V1776" i="1" s="1"/>
  <c r="W1776" i="1" s="1"/>
  <c r="X1776" i="1" s="1"/>
  <c r="Y1776" i="1" s="1"/>
  <c r="Z1776" i="1" s="1"/>
  <c r="AP509" i="1"/>
  <c r="AO508" i="1"/>
  <c r="CB586" i="1" l="1"/>
  <c r="BK586" i="1"/>
  <c r="BL586" i="1" s="1"/>
  <c r="BJ586" i="1"/>
  <c r="BI587" i="1"/>
  <c r="G462" i="4"/>
  <c r="F461" i="4"/>
  <c r="S1780" i="1"/>
  <c r="T1780" i="1" s="1"/>
  <c r="U1780" i="1" s="1"/>
  <c r="V1780" i="1" s="1"/>
  <c r="W1780" i="1" s="1"/>
  <c r="X1780" i="1" s="1"/>
  <c r="Y1780" i="1" s="1"/>
  <c r="Z1780" i="1" s="1"/>
  <c r="S1781" i="1"/>
  <c r="T1781" i="1" s="1"/>
  <c r="U1781" i="1" s="1"/>
  <c r="V1781" i="1" s="1"/>
  <c r="W1781" i="1" s="1"/>
  <c r="X1781" i="1" s="1"/>
  <c r="Y1781" i="1" s="1"/>
  <c r="Z1781" i="1" s="1"/>
  <c r="AQ509" i="1"/>
  <c r="AO509" i="1"/>
  <c r="AP510" i="1"/>
  <c r="BM587" i="1" l="1"/>
  <c r="BN587" i="1" s="1"/>
  <c r="CC587" i="1"/>
  <c r="CD587" i="1" s="1"/>
  <c r="BJ587" i="1"/>
  <c r="CB587" i="1"/>
  <c r="BI588" i="1"/>
  <c r="H462" i="4"/>
  <c r="F462" i="4"/>
  <c r="G463" i="4"/>
  <c r="S1784" i="1"/>
  <c r="T1784" i="1" s="1"/>
  <c r="U1784" i="1" s="1"/>
  <c r="V1784" i="1" s="1"/>
  <c r="W1784" i="1" s="1"/>
  <c r="X1784" i="1" s="1"/>
  <c r="Y1784" i="1" s="1"/>
  <c r="Z1784" i="1" s="1"/>
  <c r="S1785" i="1"/>
  <c r="T1785" i="1" s="1"/>
  <c r="U1785" i="1" s="1"/>
  <c r="V1785" i="1" s="1"/>
  <c r="W1785" i="1" s="1"/>
  <c r="X1785" i="1" s="1"/>
  <c r="Y1785" i="1" s="1"/>
  <c r="Z1785" i="1" s="1"/>
  <c r="AO510" i="1"/>
  <c r="AP511" i="1"/>
  <c r="CE588" i="1" l="1"/>
  <c r="CF588" i="1" s="1"/>
  <c r="BK588" i="1"/>
  <c r="BL588" i="1" s="1"/>
  <c r="CB588" i="1"/>
  <c r="BI589" i="1"/>
  <c r="BJ588" i="1"/>
  <c r="F463" i="4"/>
  <c r="G464" i="4"/>
  <c r="S1789" i="1"/>
  <c r="T1789" i="1" s="1"/>
  <c r="U1789" i="1" s="1"/>
  <c r="V1789" i="1" s="1"/>
  <c r="W1789" i="1" s="1"/>
  <c r="X1789" i="1" s="1"/>
  <c r="Y1789" i="1" s="1"/>
  <c r="Z1789" i="1" s="1"/>
  <c r="S1788" i="1"/>
  <c r="T1788" i="1" s="1"/>
  <c r="U1788" i="1" s="1"/>
  <c r="V1788" i="1" s="1"/>
  <c r="W1788" i="1" s="1"/>
  <c r="X1788" i="1" s="1"/>
  <c r="Y1788" i="1" s="1"/>
  <c r="Z1788" i="1" s="1"/>
  <c r="AQ511" i="1"/>
  <c r="AP512" i="1"/>
  <c r="AO511" i="1"/>
  <c r="CB589" i="1" l="1"/>
  <c r="CC589" i="1"/>
  <c r="CD589" i="1" s="1"/>
  <c r="BI590" i="1"/>
  <c r="BJ589" i="1"/>
  <c r="H464" i="4"/>
  <c r="F464" i="4"/>
  <c r="G465" i="4"/>
  <c r="S1792" i="1"/>
  <c r="T1792" i="1" s="1"/>
  <c r="U1792" i="1" s="1"/>
  <c r="V1792" i="1" s="1"/>
  <c r="W1792" i="1" s="1"/>
  <c r="X1792" i="1" s="1"/>
  <c r="Y1792" i="1" s="1"/>
  <c r="Z1792" i="1" s="1"/>
  <c r="S1793" i="1"/>
  <c r="T1793" i="1" s="1"/>
  <c r="U1793" i="1" s="1"/>
  <c r="V1793" i="1" s="1"/>
  <c r="W1793" i="1" s="1"/>
  <c r="X1793" i="1" s="1"/>
  <c r="Y1793" i="1" s="1"/>
  <c r="Z1793" i="1" s="1"/>
  <c r="AO512" i="1"/>
  <c r="AP513" i="1"/>
  <c r="CB590" i="1" l="1"/>
  <c r="BJ590" i="1"/>
  <c r="BI591" i="1"/>
  <c r="BK590" i="1"/>
  <c r="BL590" i="1" s="1"/>
  <c r="F465" i="4"/>
  <c r="G466" i="4"/>
  <c r="S1796" i="1"/>
  <c r="T1796" i="1" s="1"/>
  <c r="U1796" i="1" s="1"/>
  <c r="V1796" i="1" s="1"/>
  <c r="W1796" i="1" s="1"/>
  <c r="X1796" i="1" s="1"/>
  <c r="Y1796" i="1" s="1"/>
  <c r="Z1796" i="1" s="1"/>
  <c r="S1797" i="1"/>
  <c r="T1797" i="1" s="1"/>
  <c r="U1797" i="1" s="1"/>
  <c r="V1797" i="1" s="1"/>
  <c r="W1797" i="1" s="1"/>
  <c r="X1797" i="1" s="1"/>
  <c r="Y1797" i="1" s="1"/>
  <c r="Z1797" i="1" s="1"/>
  <c r="AQ513" i="1"/>
  <c r="AO513" i="1"/>
  <c r="AP514" i="1"/>
  <c r="BI592" i="1" l="1"/>
  <c r="CC591" i="1"/>
  <c r="CD591" i="1" s="1"/>
  <c r="BM591" i="1"/>
  <c r="BN591" i="1" s="1"/>
  <c r="BJ591" i="1"/>
  <c r="CB591" i="1"/>
  <c r="H466" i="4"/>
  <c r="F466" i="4"/>
  <c r="G467" i="4"/>
  <c r="S1801" i="1"/>
  <c r="T1801" i="1" s="1"/>
  <c r="U1801" i="1" s="1"/>
  <c r="V1801" i="1" s="1"/>
  <c r="W1801" i="1" s="1"/>
  <c r="X1801" i="1" s="1"/>
  <c r="Y1801" i="1" s="1"/>
  <c r="Z1801" i="1" s="1"/>
  <c r="S1800" i="1"/>
  <c r="T1800" i="1" s="1"/>
  <c r="U1800" i="1" s="1"/>
  <c r="V1800" i="1" s="1"/>
  <c r="W1800" i="1" s="1"/>
  <c r="X1800" i="1" s="1"/>
  <c r="Y1800" i="1" s="1"/>
  <c r="Z1800" i="1" s="1"/>
  <c r="AP515" i="1"/>
  <c r="AO514" i="1"/>
  <c r="BI593" i="1" l="1"/>
  <c r="BK592" i="1"/>
  <c r="BL592" i="1" s="1"/>
  <c r="BJ592" i="1"/>
  <c r="CE592" i="1"/>
  <c r="CF592" i="1" s="1"/>
  <c r="CB592" i="1"/>
  <c r="G468" i="4"/>
  <c r="F467" i="4"/>
  <c r="S1804" i="1"/>
  <c r="T1804" i="1" s="1"/>
  <c r="U1804" i="1" s="1"/>
  <c r="V1804" i="1" s="1"/>
  <c r="W1804" i="1" s="1"/>
  <c r="X1804" i="1" s="1"/>
  <c r="Y1804" i="1" s="1"/>
  <c r="Z1804" i="1" s="1"/>
  <c r="S1805" i="1"/>
  <c r="T1805" i="1" s="1"/>
  <c r="U1805" i="1" s="1"/>
  <c r="V1805" i="1" s="1"/>
  <c r="W1805" i="1" s="1"/>
  <c r="X1805" i="1" s="1"/>
  <c r="Y1805" i="1" s="1"/>
  <c r="Z1805" i="1" s="1"/>
  <c r="AQ515" i="1"/>
  <c r="AO515" i="1"/>
  <c r="AP516" i="1"/>
  <c r="CC593" i="1" l="1"/>
  <c r="CD593" i="1" s="1"/>
  <c r="BJ593" i="1"/>
  <c r="BI594" i="1"/>
  <c r="CB593" i="1"/>
  <c r="H468" i="4"/>
  <c r="F468" i="4"/>
  <c r="G469" i="4"/>
  <c r="S1809" i="1"/>
  <c r="T1809" i="1" s="1"/>
  <c r="U1809" i="1" s="1"/>
  <c r="V1809" i="1" s="1"/>
  <c r="W1809" i="1" s="1"/>
  <c r="X1809" i="1" s="1"/>
  <c r="Y1809" i="1" s="1"/>
  <c r="Z1809" i="1" s="1"/>
  <c r="S1808" i="1"/>
  <c r="T1808" i="1" s="1"/>
  <c r="U1808" i="1" s="1"/>
  <c r="V1808" i="1" s="1"/>
  <c r="W1808" i="1" s="1"/>
  <c r="X1808" i="1" s="1"/>
  <c r="Y1808" i="1" s="1"/>
  <c r="Z1808" i="1" s="1"/>
  <c r="AO516" i="1"/>
  <c r="AP517" i="1"/>
  <c r="BJ594" i="1" l="1"/>
  <c r="CB594" i="1"/>
  <c r="BK594" i="1"/>
  <c r="BL594" i="1" s="1"/>
  <c r="BI595" i="1"/>
  <c r="F469" i="4"/>
  <c r="G470" i="4"/>
  <c r="S1813" i="1"/>
  <c r="T1813" i="1" s="1"/>
  <c r="U1813" i="1" s="1"/>
  <c r="V1813" i="1" s="1"/>
  <c r="W1813" i="1" s="1"/>
  <c r="X1813" i="1" s="1"/>
  <c r="Y1813" i="1" s="1"/>
  <c r="Z1813" i="1" s="1"/>
  <c r="S1812" i="1"/>
  <c r="T1812" i="1" s="1"/>
  <c r="U1812" i="1" s="1"/>
  <c r="V1812" i="1" s="1"/>
  <c r="W1812" i="1" s="1"/>
  <c r="X1812" i="1" s="1"/>
  <c r="Y1812" i="1" s="1"/>
  <c r="Z1812" i="1" s="1"/>
  <c r="AQ517" i="1"/>
  <c r="AO517" i="1"/>
  <c r="AP518" i="1"/>
  <c r="BM595" i="1" l="1"/>
  <c r="BN595" i="1" s="1"/>
  <c r="CB595" i="1"/>
  <c r="BI596" i="1"/>
  <c r="CC595" i="1"/>
  <c r="CD595" i="1" s="1"/>
  <c r="BJ595" i="1"/>
  <c r="H470" i="4"/>
  <c r="F470" i="4"/>
  <c r="G471" i="4"/>
  <c r="S1816" i="1"/>
  <c r="T1816" i="1" s="1"/>
  <c r="U1816" i="1" s="1"/>
  <c r="V1816" i="1" s="1"/>
  <c r="W1816" i="1" s="1"/>
  <c r="X1816" i="1" s="1"/>
  <c r="Y1816" i="1" s="1"/>
  <c r="Z1816" i="1" s="1"/>
  <c r="S1817" i="1"/>
  <c r="T1817" i="1" s="1"/>
  <c r="U1817" i="1" s="1"/>
  <c r="V1817" i="1" s="1"/>
  <c r="W1817" i="1" s="1"/>
  <c r="X1817" i="1" s="1"/>
  <c r="Y1817" i="1" s="1"/>
  <c r="Z1817" i="1" s="1"/>
  <c r="AO518" i="1"/>
  <c r="AP519" i="1"/>
  <c r="BJ596" i="1" l="1"/>
  <c r="CE596" i="1"/>
  <c r="CF596" i="1" s="1"/>
  <c r="BI597" i="1"/>
  <c r="CB596" i="1"/>
  <c r="BK596" i="1"/>
  <c r="BL596" i="1" s="1"/>
  <c r="G472" i="4"/>
  <c r="F471" i="4"/>
  <c r="S1821" i="1"/>
  <c r="T1821" i="1" s="1"/>
  <c r="U1821" i="1" s="1"/>
  <c r="V1821" i="1" s="1"/>
  <c r="W1821" i="1" s="1"/>
  <c r="X1821" i="1" s="1"/>
  <c r="Y1821" i="1" s="1"/>
  <c r="Z1821" i="1" s="1"/>
  <c r="S1820" i="1"/>
  <c r="T1820" i="1" s="1"/>
  <c r="U1820" i="1" s="1"/>
  <c r="V1820" i="1" s="1"/>
  <c r="W1820" i="1" s="1"/>
  <c r="X1820" i="1" s="1"/>
  <c r="Y1820" i="1" s="1"/>
  <c r="Z1820" i="1" s="1"/>
  <c r="AQ519" i="1"/>
  <c r="AP520" i="1"/>
  <c r="AO519" i="1"/>
  <c r="BI598" i="1" l="1"/>
  <c r="CB597" i="1"/>
  <c r="BJ597" i="1"/>
  <c r="CC597" i="1"/>
  <c r="CD597" i="1" s="1"/>
  <c r="H472" i="4"/>
  <c r="F472" i="4"/>
  <c r="G473" i="4"/>
  <c r="S1825" i="1"/>
  <c r="T1825" i="1" s="1"/>
  <c r="U1825" i="1" s="1"/>
  <c r="V1825" i="1" s="1"/>
  <c r="W1825" i="1" s="1"/>
  <c r="X1825" i="1" s="1"/>
  <c r="Y1825" i="1" s="1"/>
  <c r="Z1825" i="1" s="1"/>
  <c r="S1824" i="1"/>
  <c r="T1824" i="1" s="1"/>
  <c r="U1824" i="1" s="1"/>
  <c r="V1824" i="1" s="1"/>
  <c r="W1824" i="1" s="1"/>
  <c r="X1824" i="1" s="1"/>
  <c r="Y1824" i="1" s="1"/>
  <c r="Z1824" i="1" s="1"/>
  <c r="AO520" i="1"/>
  <c r="AP521" i="1"/>
  <c r="BI599" i="1" l="1"/>
  <c r="CB598" i="1"/>
  <c r="BK598" i="1"/>
  <c r="BL598" i="1" s="1"/>
  <c r="BJ598" i="1"/>
  <c r="G474" i="4"/>
  <c r="F473" i="4"/>
  <c r="S1829" i="1"/>
  <c r="T1829" i="1" s="1"/>
  <c r="U1829" i="1" s="1"/>
  <c r="V1829" i="1" s="1"/>
  <c r="W1829" i="1" s="1"/>
  <c r="X1829" i="1" s="1"/>
  <c r="Y1829" i="1" s="1"/>
  <c r="Z1829" i="1" s="1"/>
  <c r="S1828" i="1"/>
  <c r="T1828" i="1" s="1"/>
  <c r="U1828" i="1" s="1"/>
  <c r="V1828" i="1" s="1"/>
  <c r="W1828" i="1" s="1"/>
  <c r="X1828" i="1" s="1"/>
  <c r="Y1828" i="1" s="1"/>
  <c r="Z1828" i="1" s="1"/>
  <c r="AQ521" i="1"/>
  <c r="AP522" i="1"/>
  <c r="AO521" i="1"/>
  <c r="BM599" i="1" l="1"/>
  <c r="BN599" i="1" s="1"/>
  <c r="BJ599" i="1"/>
  <c r="CB599" i="1"/>
  <c r="BI600" i="1"/>
  <c r="CC599" i="1"/>
  <c r="CD599" i="1" s="1"/>
  <c r="H474" i="4"/>
  <c r="F474" i="4"/>
  <c r="G475" i="4"/>
  <c r="S1833" i="1"/>
  <c r="T1833" i="1" s="1"/>
  <c r="U1833" i="1" s="1"/>
  <c r="V1833" i="1" s="1"/>
  <c r="W1833" i="1" s="1"/>
  <c r="X1833" i="1" s="1"/>
  <c r="Y1833" i="1" s="1"/>
  <c r="Z1833" i="1" s="1"/>
  <c r="S1832" i="1"/>
  <c r="T1832" i="1" s="1"/>
  <c r="U1832" i="1" s="1"/>
  <c r="V1832" i="1" s="1"/>
  <c r="W1832" i="1" s="1"/>
  <c r="X1832" i="1" s="1"/>
  <c r="Y1832" i="1" s="1"/>
  <c r="Z1832" i="1" s="1"/>
  <c r="AO522" i="1"/>
  <c r="AP523" i="1"/>
  <c r="BK600" i="1" l="1"/>
  <c r="BL600" i="1" s="1"/>
  <c r="BJ600" i="1"/>
  <c r="BI601" i="1"/>
  <c r="CB600" i="1"/>
  <c r="CE600" i="1"/>
  <c r="CF600" i="1" s="1"/>
  <c r="F475" i="4"/>
  <c r="G476" i="4"/>
  <c r="S1837" i="1"/>
  <c r="T1837" i="1" s="1"/>
  <c r="U1837" i="1" s="1"/>
  <c r="V1837" i="1" s="1"/>
  <c r="W1837" i="1" s="1"/>
  <c r="X1837" i="1" s="1"/>
  <c r="Y1837" i="1" s="1"/>
  <c r="Z1837" i="1" s="1"/>
  <c r="S1836" i="1"/>
  <c r="T1836" i="1" s="1"/>
  <c r="U1836" i="1" s="1"/>
  <c r="V1836" i="1" s="1"/>
  <c r="W1836" i="1" s="1"/>
  <c r="X1836" i="1" s="1"/>
  <c r="Y1836" i="1" s="1"/>
  <c r="Z1836" i="1" s="1"/>
  <c r="AQ523" i="1"/>
  <c r="AO523" i="1"/>
  <c r="AP524" i="1"/>
  <c r="CB601" i="1" l="1"/>
  <c r="BI602" i="1"/>
  <c r="CC601" i="1"/>
  <c r="CD601" i="1" s="1"/>
  <c r="BJ601" i="1"/>
  <c r="H476" i="4"/>
  <c r="F476" i="4"/>
  <c r="G477" i="4"/>
  <c r="S1841" i="1"/>
  <c r="T1841" i="1" s="1"/>
  <c r="U1841" i="1" s="1"/>
  <c r="V1841" i="1" s="1"/>
  <c r="W1841" i="1" s="1"/>
  <c r="X1841" i="1" s="1"/>
  <c r="Y1841" i="1" s="1"/>
  <c r="Z1841" i="1" s="1"/>
  <c r="S1840" i="1"/>
  <c r="T1840" i="1" s="1"/>
  <c r="U1840" i="1" s="1"/>
  <c r="V1840" i="1" s="1"/>
  <c r="W1840" i="1" s="1"/>
  <c r="X1840" i="1" s="1"/>
  <c r="Y1840" i="1" s="1"/>
  <c r="Z1840" i="1" s="1"/>
  <c r="AO524" i="1"/>
  <c r="AP525" i="1"/>
  <c r="BK602" i="1" l="1"/>
  <c r="BL602" i="1" s="1"/>
  <c r="CB602" i="1"/>
  <c r="BI603" i="1"/>
  <c r="BJ602" i="1"/>
  <c r="G478" i="4"/>
  <c r="F477" i="4"/>
  <c r="S1844" i="1"/>
  <c r="T1844" i="1" s="1"/>
  <c r="U1844" i="1" s="1"/>
  <c r="V1844" i="1" s="1"/>
  <c r="W1844" i="1" s="1"/>
  <c r="X1844" i="1" s="1"/>
  <c r="Y1844" i="1" s="1"/>
  <c r="Z1844" i="1" s="1"/>
  <c r="S1845" i="1"/>
  <c r="T1845" i="1" s="1"/>
  <c r="U1845" i="1" s="1"/>
  <c r="V1845" i="1" s="1"/>
  <c r="W1845" i="1" s="1"/>
  <c r="X1845" i="1" s="1"/>
  <c r="Y1845" i="1" s="1"/>
  <c r="Z1845" i="1" s="1"/>
  <c r="AQ525" i="1"/>
  <c r="AP526" i="1"/>
  <c r="AO525" i="1"/>
  <c r="CC603" i="1" l="1"/>
  <c r="CD603" i="1" s="1"/>
  <c r="CB603" i="1"/>
  <c r="BM603" i="1"/>
  <c r="BN603" i="1" s="1"/>
  <c r="BJ603" i="1"/>
  <c r="BI604" i="1"/>
  <c r="H478" i="4"/>
  <c r="F478" i="4"/>
  <c r="G479" i="4"/>
  <c r="S1848" i="1"/>
  <c r="T1848" i="1" s="1"/>
  <c r="U1848" i="1" s="1"/>
  <c r="V1848" i="1" s="1"/>
  <c r="W1848" i="1" s="1"/>
  <c r="X1848" i="1" s="1"/>
  <c r="Y1848" i="1" s="1"/>
  <c r="Z1848" i="1" s="1"/>
  <c r="S1849" i="1"/>
  <c r="T1849" i="1" s="1"/>
  <c r="U1849" i="1" s="1"/>
  <c r="V1849" i="1" s="1"/>
  <c r="W1849" i="1" s="1"/>
  <c r="X1849" i="1" s="1"/>
  <c r="Y1849" i="1" s="1"/>
  <c r="Z1849" i="1" s="1"/>
  <c r="AO526" i="1"/>
  <c r="AP527" i="1"/>
  <c r="CE604" i="1" l="1"/>
  <c r="CF604" i="1" s="1"/>
  <c r="CB604" i="1"/>
  <c r="BJ604" i="1"/>
  <c r="BI605" i="1"/>
  <c r="BK604" i="1"/>
  <c r="BL604" i="1" s="1"/>
  <c r="G480" i="4"/>
  <c r="F479" i="4"/>
  <c r="S1853" i="1"/>
  <c r="T1853" i="1" s="1"/>
  <c r="U1853" i="1" s="1"/>
  <c r="V1853" i="1" s="1"/>
  <c r="W1853" i="1" s="1"/>
  <c r="X1853" i="1" s="1"/>
  <c r="Y1853" i="1" s="1"/>
  <c r="Z1853" i="1" s="1"/>
  <c r="S1852" i="1"/>
  <c r="T1852" i="1" s="1"/>
  <c r="U1852" i="1" s="1"/>
  <c r="V1852" i="1" s="1"/>
  <c r="W1852" i="1" s="1"/>
  <c r="X1852" i="1" s="1"/>
  <c r="Y1852" i="1" s="1"/>
  <c r="Z1852" i="1" s="1"/>
  <c r="AQ527" i="1"/>
  <c r="AO527" i="1"/>
  <c r="AP528" i="1"/>
  <c r="CB605" i="1" l="1"/>
  <c r="BI606" i="1"/>
  <c r="BJ605" i="1"/>
  <c r="CC605" i="1"/>
  <c r="CD605" i="1" s="1"/>
  <c r="H480" i="4"/>
  <c r="F480" i="4"/>
  <c r="G481" i="4"/>
  <c r="S1857" i="1"/>
  <c r="T1857" i="1" s="1"/>
  <c r="U1857" i="1" s="1"/>
  <c r="V1857" i="1" s="1"/>
  <c r="W1857" i="1" s="1"/>
  <c r="X1857" i="1" s="1"/>
  <c r="Y1857" i="1" s="1"/>
  <c r="Z1857" i="1" s="1"/>
  <c r="S1856" i="1"/>
  <c r="T1856" i="1" s="1"/>
  <c r="U1856" i="1" s="1"/>
  <c r="V1856" i="1" s="1"/>
  <c r="W1856" i="1" s="1"/>
  <c r="X1856" i="1" s="1"/>
  <c r="Y1856" i="1" s="1"/>
  <c r="Z1856" i="1" s="1"/>
  <c r="AO528" i="1"/>
  <c r="AP529" i="1"/>
  <c r="BJ606" i="1" l="1"/>
  <c r="CB606" i="1"/>
  <c r="BK606" i="1"/>
  <c r="BL606" i="1" s="1"/>
  <c r="BI607" i="1"/>
  <c r="F481" i="4"/>
  <c r="G482" i="4"/>
  <c r="S1861" i="1"/>
  <c r="T1861" i="1" s="1"/>
  <c r="U1861" i="1" s="1"/>
  <c r="V1861" i="1" s="1"/>
  <c r="W1861" i="1" s="1"/>
  <c r="X1861" i="1" s="1"/>
  <c r="Y1861" i="1" s="1"/>
  <c r="Z1861" i="1" s="1"/>
  <c r="S1860" i="1"/>
  <c r="T1860" i="1" s="1"/>
  <c r="U1860" i="1" s="1"/>
  <c r="V1860" i="1" s="1"/>
  <c r="W1860" i="1" s="1"/>
  <c r="X1860" i="1" s="1"/>
  <c r="Y1860" i="1" s="1"/>
  <c r="Z1860" i="1" s="1"/>
  <c r="AQ529" i="1"/>
  <c r="AO529" i="1"/>
  <c r="AP530" i="1"/>
  <c r="BI608" i="1" l="1"/>
  <c r="BJ607" i="1"/>
  <c r="CB607" i="1"/>
  <c r="BM607" i="1"/>
  <c r="BN607" i="1" s="1"/>
  <c r="CC607" i="1"/>
  <c r="CD607" i="1" s="1"/>
  <c r="H482" i="4"/>
  <c r="F482" i="4"/>
  <c r="G483" i="4"/>
  <c r="S1864" i="1"/>
  <c r="T1864" i="1" s="1"/>
  <c r="U1864" i="1" s="1"/>
  <c r="V1864" i="1" s="1"/>
  <c r="W1864" i="1" s="1"/>
  <c r="X1864" i="1" s="1"/>
  <c r="Y1864" i="1" s="1"/>
  <c r="Z1864" i="1" s="1"/>
  <c r="S1865" i="1"/>
  <c r="T1865" i="1" s="1"/>
  <c r="U1865" i="1" s="1"/>
  <c r="V1865" i="1" s="1"/>
  <c r="W1865" i="1" s="1"/>
  <c r="X1865" i="1" s="1"/>
  <c r="Y1865" i="1" s="1"/>
  <c r="Z1865" i="1" s="1"/>
  <c r="AP531" i="1"/>
  <c r="AO530" i="1"/>
  <c r="CE608" i="1" l="1"/>
  <c r="CF608" i="1" s="1"/>
  <c r="CB608" i="1"/>
  <c r="BK608" i="1"/>
  <c r="BL608" i="1" s="1"/>
  <c r="BJ608" i="1"/>
  <c r="BI609" i="1"/>
  <c r="G484" i="4"/>
  <c r="F483" i="4"/>
  <c r="S1869" i="1"/>
  <c r="T1869" i="1" s="1"/>
  <c r="U1869" i="1" s="1"/>
  <c r="V1869" i="1" s="1"/>
  <c r="W1869" i="1" s="1"/>
  <c r="X1869" i="1" s="1"/>
  <c r="Y1869" i="1" s="1"/>
  <c r="Z1869" i="1" s="1"/>
  <c r="S1868" i="1"/>
  <c r="T1868" i="1" s="1"/>
  <c r="U1868" i="1" s="1"/>
  <c r="V1868" i="1" s="1"/>
  <c r="W1868" i="1" s="1"/>
  <c r="X1868" i="1" s="1"/>
  <c r="Y1868" i="1" s="1"/>
  <c r="Z1868" i="1" s="1"/>
  <c r="AQ531" i="1"/>
  <c r="AO531" i="1"/>
  <c r="AP532" i="1"/>
  <c r="BI610" i="1" l="1"/>
  <c r="CB609" i="1"/>
  <c r="BJ609" i="1"/>
  <c r="CC609" i="1"/>
  <c r="CD609" i="1" s="1"/>
  <c r="H484" i="4"/>
  <c r="F484" i="4"/>
  <c r="G485" i="4"/>
  <c r="S1872" i="1"/>
  <c r="T1872" i="1" s="1"/>
  <c r="U1872" i="1" s="1"/>
  <c r="V1872" i="1" s="1"/>
  <c r="W1872" i="1" s="1"/>
  <c r="X1872" i="1" s="1"/>
  <c r="Y1872" i="1" s="1"/>
  <c r="Z1872" i="1" s="1"/>
  <c r="S1873" i="1"/>
  <c r="T1873" i="1" s="1"/>
  <c r="U1873" i="1" s="1"/>
  <c r="V1873" i="1" s="1"/>
  <c r="W1873" i="1" s="1"/>
  <c r="X1873" i="1" s="1"/>
  <c r="Y1873" i="1" s="1"/>
  <c r="Z1873" i="1" s="1"/>
  <c r="AP533" i="1"/>
  <c r="AO532" i="1"/>
  <c r="CB610" i="1" l="1"/>
  <c r="BK610" i="1"/>
  <c r="BL610" i="1" s="1"/>
  <c r="BJ610" i="1"/>
  <c r="BI611" i="1"/>
  <c r="F485" i="4"/>
  <c r="G486" i="4"/>
  <c r="S1877" i="1"/>
  <c r="T1877" i="1" s="1"/>
  <c r="U1877" i="1" s="1"/>
  <c r="V1877" i="1" s="1"/>
  <c r="W1877" i="1" s="1"/>
  <c r="X1877" i="1" s="1"/>
  <c r="Y1877" i="1" s="1"/>
  <c r="Z1877" i="1" s="1"/>
  <c r="S1876" i="1"/>
  <c r="T1876" i="1" s="1"/>
  <c r="U1876" i="1" s="1"/>
  <c r="V1876" i="1" s="1"/>
  <c r="W1876" i="1" s="1"/>
  <c r="X1876" i="1" s="1"/>
  <c r="Y1876" i="1" s="1"/>
  <c r="Z1876" i="1" s="1"/>
  <c r="AQ533" i="1"/>
  <c r="AO533" i="1"/>
  <c r="AP534" i="1"/>
  <c r="BI612" i="1" l="1"/>
  <c r="BJ611" i="1"/>
  <c r="CC611" i="1"/>
  <c r="CD611" i="1" s="1"/>
  <c r="BM611" i="1"/>
  <c r="BN611" i="1" s="1"/>
  <c r="CB611" i="1"/>
  <c r="H486" i="4"/>
  <c r="F486" i="4"/>
  <c r="G487" i="4"/>
  <c r="S1880" i="1"/>
  <c r="T1880" i="1" s="1"/>
  <c r="U1880" i="1" s="1"/>
  <c r="V1880" i="1" s="1"/>
  <c r="W1880" i="1" s="1"/>
  <c r="X1880" i="1" s="1"/>
  <c r="Y1880" i="1" s="1"/>
  <c r="Z1880" i="1" s="1"/>
  <c r="S1881" i="1"/>
  <c r="T1881" i="1" s="1"/>
  <c r="U1881" i="1" s="1"/>
  <c r="V1881" i="1" s="1"/>
  <c r="W1881" i="1" s="1"/>
  <c r="X1881" i="1" s="1"/>
  <c r="Y1881" i="1" s="1"/>
  <c r="Z1881" i="1" s="1"/>
  <c r="AP535" i="1"/>
  <c r="AO534" i="1"/>
  <c r="BJ612" i="1" l="1"/>
  <c r="BI613" i="1"/>
  <c r="CB612" i="1"/>
  <c r="BK612" i="1"/>
  <c r="BL612" i="1" s="1"/>
  <c r="CE612" i="1"/>
  <c r="CF612" i="1" s="1"/>
  <c r="G488" i="4"/>
  <c r="F487" i="4"/>
  <c r="S1885" i="1"/>
  <c r="T1885" i="1" s="1"/>
  <c r="U1885" i="1" s="1"/>
  <c r="V1885" i="1" s="1"/>
  <c r="W1885" i="1" s="1"/>
  <c r="X1885" i="1" s="1"/>
  <c r="Y1885" i="1" s="1"/>
  <c r="Z1885" i="1" s="1"/>
  <c r="S1884" i="1"/>
  <c r="T1884" i="1" s="1"/>
  <c r="U1884" i="1" s="1"/>
  <c r="V1884" i="1" s="1"/>
  <c r="W1884" i="1" s="1"/>
  <c r="X1884" i="1" s="1"/>
  <c r="Y1884" i="1" s="1"/>
  <c r="Z1884" i="1" s="1"/>
  <c r="AQ535" i="1"/>
  <c r="AO535" i="1"/>
  <c r="AP536" i="1"/>
  <c r="BJ613" i="1" l="1"/>
  <c r="BI614" i="1"/>
  <c r="CC613" i="1"/>
  <c r="CD613" i="1" s="1"/>
  <c r="CB613" i="1"/>
  <c r="H488" i="4"/>
  <c r="F488" i="4"/>
  <c r="G489" i="4"/>
  <c r="S1888" i="1"/>
  <c r="T1888" i="1" s="1"/>
  <c r="U1888" i="1" s="1"/>
  <c r="V1888" i="1" s="1"/>
  <c r="W1888" i="1" s="1"/>
  <c r="X1888" i="1" s="1"/>
  <c r="Y1888" i="1" s="1"/>
  <c r="Z1888" i="1" s="1"/>
  <c r="S1889" i="1"/>
  <c r="T1889" i="1" s="1"/>
  <c r="U1889" i="1" s="1"/>
  <c r="V1889" i="1" s="1"/>
  <c r="W1889" i="1" s="1"/>
  <c r="X1889" i="1" s="1"/>
  <c r="Y1889" i="1" s="1"/>
  <c r="Z1889" i="1" s="1"/>
  <c r="AO536" i="1"/>
  <c r="AP537" i="1"/>
  <c r="CB614" i="1" l="1"/>
  <c r="BJ614" i="1"/>
  <c r="BI615" i="1"/>
  <c r="BK614" i="1"/>
  <c r="BL614" i="1" s="1"/>
  <c r="G490" i="4"/>
  <c r="F489" i="4"/>
  <c r="S1893" i="1"/>
  <c r="T1893" i="1" s="1"/>
  <c r="U1893" i="1" s="1"/>
  <c r="V1893" i="1" s="1"/>
  <c r="W1893" i="1" s="1"/>
  <c r="X1893" i="1" s="1"/>
  <c r="Y1893" i="1" s="1"/>
  <c r="Z1893" i="1" s="1"/>
  <c r="S1892" i="1"/>
  <c r="T1892" i="1" s="1"/>
  <c r="U1892" i="1" s="1"/>
  <c r="V1892" i="1" s="1"/>
  <c r="W1892" i="1" s="1"/>
  <c r="X1892" i="1" s="1"/>
  <c r="Y1892" i="1" s="1"/>
  <c r="Z1892" i="1" s="1"/>
  <c r="AQ537" i="1"/>
  <c r="AO537" i="1"/>
  <c r="AP538" i="1"/>
  <c r="BI616" i="1" l="1"/>
  <c r="CC615" i="1"/>
  <c r="CD615" i="1" s="1"/>
  <c r="CB615" i="1"/>
  <c r="BJ615" i="1"/>
  <c r="BM615" i="1"/>
  <c r="BN615" i="1" s="1"/>
  <c r="H490" i="4"/>
  <c r="F490" i="4"/>
  <c r="G491" i="4"/>
  <c r="S1896" i="1"/>
  <c r="T1896" i="1" s="1"/>
  <c r="U1896" i="1" s="1"/>
  <c r="V1896" i="1" s="1"/>
  <c r="W1896" i="1" s="1"/>
  <c r="X1896" i="1" s="1"/>
  <c r="Y1896" i="1" s="1"/>
  <c r="Z1896" i="1" s="1"/>
  <c r="S1897" i="1"/>
  <c r="T1897" i="1" s="1"/>
  <c r="U1897" i="1" s="1"/>
  <c r="V1897" i="1" s="1"/>
  <c r="W1897" i="1" s="1"/>
  <c r="X1897" i="1" s="1"/>
  <c r="Y1897" i="1" s="1"/>
  <c r="Z1897" i="1" s="1"/>
  <c r="AP539" i="1"/>
  <c r="AO538" i="1"/>
  <c r="CB616" i="1" l="1"/>
  <c r="BK616" i="1"/>
  <c r="BL616" i="1" s="1"/>
  <c r="CE616" i="1"/>
  <c r="CF616" i="1" s="1"/>
  <c r="BI617" i="1"/>
  <c r="BJ616" i="1"/>
  <c r="F491" i="4"/>
  <c r="G492" i="4"/>
  <c r="S1901" i="1"/>
  <c r="T1901" i="1" s="1"/>
  <c r="U1901" i="1" s="1"/>
  <c r="V1901" i="1" s="1"/>
  <c r="W1901" i="1" s="1"/>
  <c r="X1901" i="1" s="1"/>
  <c r="Y1901" i="1" s="1"/>
  <c r="Z1901" i="1" s="1"/>
  <c r="S1900" i="1"/>
  <c r="T1900" i="1" s="1"/>
  <c r="U1900" i="1" s="1"/>
  <c r="V1900" i="1" s="1"/>
  <c r="W1900" i="1" s="1"/>
  <c r="X1900" i="1" s="1"/>
  <c r="Y1900" i="1" s="1"/>
  <c r="Z1900" i="1" s="1"/>
  <c r="AQ539" i="1"/>
  <c r="AO539" i="1"/>
  <c r="AP540" i="1"/>
  <c r="CB617" i="1" l="1"/>
  <c r="BI618" i="1"/>
  <c r="BJ617" i="1"/>
  <c r="CC617" i="1"/>
  <c r="CD617" i="1" s="1"/>
  <c r="H492" i="4"/>
  <c r="F492" i="4"/>
  <c r="G493" i="4"/>
  <c r="S1904" i="1"/>
  <c r="T1904" i="1" s="1"/>
  <c r="U1904" i="1" s="1"/>
  <c r="V1904" i="1" s="1"/>
  <c r="W1904" i="1" s="1"/>
  <c r="X1904" i="1" s="1"/>
  <c r="Y1904" i="1" s="1"/>
  <c r="Z1904" i="1" s="1"/>
  <c r="S1905" i="1"/>
  <c r="T1905" i="1" s="1"/>
  <c r="U1905" i="1" s="1"/>
  <c r="V1905" i="1" s="1"/>
  <c r="W1905" i="1" s="1"/>
  <c r="X1905" i="1" s="1"/>
  <c r="Y1905" i="1" s="1"/>
  <c r="Z1905" i="1" s="1"/>
  <c r="AO540" i="1"/>
  <c r="AP541" i="1"/>
  <c r="BJ618" i="1" l="1"/>
  <c r="BK618" i="1"/>
  <c r="BL618" i="1" s="1"/>
  <c r="BI619" i="1"/>
  <c r="CB618" i="1"/>
  <c r="G494" i="4"/>
  <c r="F493" i="4"/>
  <c r="S1908" i="1"/>
  <c r="T1908" i="1" s="1"/>
  <c r="U1908" i="1" s="1"/>
  <c r="V1908" i="1" s="1"/>
  <c r="W1908" i="1" s="1"/>
  <c r="X1908" i="1" s="1"/>
  <c r="Y1908" i="1" s="1"/>
  <c r="Z1908" i="1" s="1"/>
  <c r="S1909" i="1"/>
  <c r="T1909" i="1" s="1"/>
  <c r="U1909" i="1" s="1"/>
  <c r="V1909" i="1" s="1"/>
  <c r="W1909" i="1" s="1"/>
  <c r="X1909" i="1" s="1"/>
  <c r="Y1909" i="1" s="1"/>
  <c r="Z1909" i="1" s="1"/>
  <c r="AQ541" i="1"/>
  <c r="AO541" i="1"/>
  <c r="AP542" i="1"/>
  <c r="BI620" i="1" l="1"/>
  <c r="BM619" i="1"/>
  <c r="BN619" i="1" s="1"/>
  <c r="CB619" i="1"/>
  <c r="CC619" i="1"/>
  <c r="CD619" i="1" s="1"/>
  <c r="BJ619" i="1"/>
  <c r="H494" i="4"/>
  <c r="F494" i="4"/>
  <c r="G495" i="4"/>
  <c r="S1912" i="1"/>
  <c r="T1912" i="1" s="1"/>
  <c r="U1912" i="1" s="1"/>
  <c r="V1912" i="1" s="1"/>
  <c r="W1912" i="1" s="1"/>
  <c r="X1912" i="1" s="1"/>
  <c r="Y1912" i="1" s="1"/>
  <c r="Z1912" i="1" s="1"/>
  <c r="S1913" i="1"/>
  <c r="T1913" i="1" s="1"/>
  <c r="U1913" i="1" s="1"/>
  <c r="V1913" i="1" s="1"/>
  <c r="W1913" i="1" s="1"/>
  <c r="X1913" i="1" s="1"/>
  <c r="Y1913" i="1" s="1"/>
  <c r="Z1913" i="1" s="1"/>
  <c r="AP543" i="1"/>
  <c r="AO542" i="1"/>
  <c r="BJ620" i="1" l="1"/>
  <c r="BK620" i="1"/>
  <c r="BL620" i="1" s="1"/>
  <c r="CE620" i="1"/>
  <c r="CF620" i="1" s="1"/>
  <c r="BI621" i="1"/>
  <c r="CB620" i="1"/>
  <c r="F495" i="4"/>
  <c r="G496" i="4"/>
  <c r="S1917" i="1"/>
  <c r="T1917" i="1" s="1"/>
  <c r="U1917" i="1" s="1"/>
  <c r="V1917" i="1" s="1"/>
  <c r="W1917" i="1" s="1"/>
  <c r="X1917" i="1" s="1"/>
  <c r="Y1917" i="1" s="1"/>
  <c r="Z1917" i="1" s="1"/>
  <c r="S1916" i="1"/>
  <c r="T1916" i="1" s="1"/>
  <c r="U1916" i="1" s="1"/>
  <c r="V1916" i="1" s="1"/>
  <c r="W1916" i="1" s="1"/>
  <c r="X1916" i="1" s="1"/>
  <c r="Y1916" i="1" s="1"/>
  <c r="Z1916" i="1" s="1"/>
  <c r="AQ543" i="1"/>
  <c r="AP544" i="1"/>
  <c r="AO543" i="1"/>
  <c r="BJ621" i="1" l="1"/>
  <c r="CB621" i="1"/>
  <c r="BI622" i="1"/>
  <c r="CC621" i="1"/>
  <c r="CD621" i="1" s="1"/>
  <c r="H496" i="4"/>
  <c r="F496" i="4"/>
  <c r="G497" i="4"/>
  <c r="S1920" i="1"/>
  <c r="T1920" i="1" s="1"/>
  <c r="U1920" i="1" s="1"/>
  <c r="V1920" i="1" s="1"/>
  <c r="W1920" i="1" s="1"/>
  <c r="X1920" i="1" s="1"/>
  <c r="Y1920" i="1" s="1"/>
  <c r="Z1920" i="1" s="1"/>
  <c r="S1921" i="1"/>
  <c r="T1921" i="1" s="1"/>
  <c r="U1921" i="1" s="1"/>
  <c r="V1921" i="1" s="1"/>
  <c r="W1921" i="1" s="1"/>
  <c r="X1921" i="1" s="1"/>
  <c r="Y1921" i="1" s="1"/>
  <c r="Z1921" i="1" s="1"/>
  <c r="AO544" i="1"/>
  <c r="AP545" i="1"/>
  <c r="BK622" i="1" l="1"/>
  <c r="BL622" i="1" s="1"/>
  <c r="CB622" i="1"/>
  <c r="BJ622" i="1"/>
  <c r="BI623" i="1"/>
  <c r="F497" i="4"/>
  <c r="G498" i="4"/>
  <c r="S1925" i="1"/>
  <c r="T1925" i="1" s="1"/>
  <c r="U1925" i="1" s="1"/>
  <c r="V1925" i="1" s="1"/>
  <c r="W1925" i="1" s="1"/>
  <c r="X1925" i="1" s="1"/>
  <c r="Y1925" i="1" s="1"/>
  <c r="Z1925" i="1" s="1"/>
  <c r="S1924" i="1"/>
  <c r="T1924" i="1" s="1"/>
  <c r="U1924" i="1" s="1"/>
  <c r="V1924" i="1" s="1"/>
  <c r="W1924" i="1" s="1"/>
  <c r="X1924" i="1" s="1"/>
  <c r="Y1924" i="1" s="1"/>
  <c r="Z1924" i="1" s="1"/>
  <c r="AQ545" i="1"/>
  <c r="AO545" i="1"/>
  <c r="AP546" i="1"/>
  <c r="BI624" i="1" l="1"/>
  <c r="BM623" i="1"/>
  <c r="BN623" i="1" s="1"/>
  <c r="CC623" i="1"/>
  <c r="CD623" i="1" s="1"/>
  <c r="BJ623" i="1"/>
  <c r="CB623" i="1"/>
  <c r="H498" i="4"/>
  <c r="F498" i="4"/>
  <c r="G499" i="4"/>
  <c r="S1929" i="1"/>
  <c r="T1929" i="1" s="1"/>
  <c r="U1929" i="1" s="1"/>
  <c r="V1929" i="1" s="1"/>
  <c r="W1929" i="1" s="1"/>
  <c r="X1929" i="1" s="1"/>
  <c r="Y1929" i="1" s="1"/>
  <c r="Z1929" i="1" s="1"/>
  <c r="S1928" i="1"/>
  <c r="T1928" i="1" s="1"/>
  <c r="U1928" i="1" s="1"/>
  <c r="V1928" i="1" s="1"/>
  <c r="W1928" i="1" s="1"/>
  <c r="X1928" i="1" s="1"/>
  <c r="Y1928" i="1" s="1"/>
  <c r="Z1928" i="1" s="1"/>
  <c r="AO546" i="1"/>
  <c r="AP547" i="1"/>
  <c r="BJ624" i="1" l="1"/>
  <c r="BK624" i="1"/>
  <c r="BL624" i="1" s="1"/>
  <c r="BI625" i="1"/>
  <c r="CB624" i="1"/>
  <c r="CE624" i="1"/>
  <c r="CF624" i="1" s="1"/>
  <c r="G500" i="4"/>
  <c r="F499" i="4"/>
  <c r="S1932" i="1"/>
  <c r="T1932" i="1" s="1"/>
  <c r="U1932" i="1" s="1"/>
  <c r="V1932" i="1" s="1"/>
  <c r="W1932" i="1" s="1"/>
  <c r="X1932" i="1" s="1"/>
  <c r="Y1932" i="1" s="1"/>
  <c r="Z1932" i="1" s="1"/>
  <c r="S1933" i="1"/>
  <c r="T1933" i="1" s="1"/>
  <c r="U1933" i="1" s="1"/>
  <c r="V1933" i="1" s="1"/>
  <c r="W1933" i="1" s="1"/>
  <c r="X1933" i="1" s="1"/>
  <c r="Y1933" i="1" s="1"/>
  <c r="Z1933" i="1" s="1"/>
  <c r="AQ547" i="1"/>
  <c r="AP548" i="1"/>
  <c r="AO547" i="1"/>
  <c r="BJ625" i="1" l="1"/>
  <c r="CB625" i="1"/>
  <c r="CC625" i="1"/>
  <c r="CD625" i="1" s="1"/>
  <c r="BI626" i="1"/>
  <c r="H500" i="4"/>
  <c r="F500" i="4"/>
  <c r="G501" i="4"/>
  <c r="S1937" i="1"/>
  <c r="T1937" i="1" s="1"/>
  <c r="U1937" i="1" s="1"/>
  <c r="V1937" i="1" s="1"/>
  <c r="W1937" i="1" s="1"/>
  <c r="X1937" i="1" s="1"/>
  <c r="Y1937" i="1" s="1"/>
  <c r="Z1937" i="1" s="1"/>
  <c r="S1936" i="1"/>
  <c r="T1936" i="1" s="1"/>
  <c r="U1936" i="1" s="1"/>
  <c r="V1936" i="1" s="1"/>
  <c r="W1936" i="1" s="1"/>
  <c r="X1936" i="1" s="1"/>
  <c r="Y1936" i="1" s="1"/>
  <c r="Z1936" i="1" s="1"/>
  <c r="AP549" i="1"/>
  <c r="AO548" i="1"/>
  <c r="BK626" i="1" l="1"/>
  <c r="BL626" i="1" s="1"/>
  <c r="BI627" i="1"/>
  <c r="CB626" i="1"/>
  <c r="BJ626" i="1"/>
  <c r="F501" i="4"/>
  <c r="G502" i="4"/>
  <c r="S1941" i="1"/>
  <c r="T1941" i="1" s="1"/>
  <c r="U1941" i="1" s="1"/>
  <c r="V1941" i="1" s="1"/>
  <c r="W1941" i="1" s="1"/>
  <c r="X1941" i="1" s="1"/>
  <c r="Y1941" i="1" s="1"/>
  <c r="Z1941" i="1" s="1"/>
  <c r="S1940" i="1"/>
  <c r="T1940" i="1" s="1"/>
  <c r="U1940" i="1" s="1"/>
  <c r="V1940" i="1" s="1"/>
  <c r="W1940" i="1" s="1"/>
  <c r="X1940" i="1" s="1"/>
  <c r="Y1940" i="1" s="1"/>
  <c r="Z1940" i="1" s="1"/>
  <c r="AQ549" i="1"/>
  <c r="AP550" i="1"/>
  <c r="AO549" i="1"/>
  <c r="BM627" i="1" l="1"/>
  <c r="BN627" i="1" s="1"/>
  <c r="CC627" i="1"/>
  <c r="CD627" i="1" s="1"/>
  <c r="BJ627" i="1"/>
  <c r="CB627" i="1"/>
  <c r="BI628" i="1"/>
  <c r="H502" i="4"/>
  <c r="F502" i="4"/>
  <c r="G503" i="4"/>
  <c r="S1944" i="1"/>
  <c r="T1944" i="1" s="1"/>
  <c r="U1944" i="1" s="1"/>
  <c r="V1944" i="1" s="1"/>
  <c r="W1944" i="1" s="1"/>
  <c r="X1944" i="1" s="1"/>
  <c r="Y1944" i="1" s="1"/>
  <c r="Z1944" i="1" s="1"/>
  <c r="S1945" i="1"/>
  <c r="T1945" i="1" s="1"/>
  <c r="U1945" i="1" s="1"/>
  <c r="V1945" i="1" s="1"/>
  <c r="W1945" i="1" s="1"/>
  <c r="X1945" i="1" s="1"/>
  <c r="Y1945" i="1" s="1"/>
  <c r="Z1945" i="1" s="1"/>
  <c r="AO550" i="1"/>
  <c r="AP551" i="1"/>
  <c r="BK628" i="1" l="1"/>
  <c r="BL628" i="1" s="1"/>
  <c r="CE628" i="1"/>
  <c r="CF628" i="1" s="1"/>
  <c r="CB628" i="1"/>
  <c r="BJ628" i="1"/>
  <c r="BI629" i="1"/>
  <c r="G504" i="4"/>
  <c r="F503" i="4"/>
  <c r="S1949" i="1"/>
  <c r="T1949" i="1" s="1"/>
  <c r="U1949" i="1" s="1"/>
  <c r="V1949" i="1" s="1"/>
  <c r="W1949" i="1" s="1"/>
  <c r="X1949" i="1" s="1"/>
  <c r="Y1949" i="1" s="1"/>
  <c r="Z1949" i="1" s="1"/>
  <c r="S1948" i="1"/>
  <c r="T1948" i="1" s="1"/>
  <c r="U1948" i="1" s="1"/>
  <c r="V1948" i="1" s="1"/>
  <c r="W1948" i="1" s="1"/>
  <c r="X1948" i="1" s="1"/>
  <c r="Y1948" i="1" s="1"/>
  <c r="Z1948" i="1" s="1"/>
  <c r="AQ551" i="1"/>
  <c r="AP552" i="1"/>
  <c r="AO551" i="1"/>
  <c r="CB629" i="1" l="1"/>
  <c r="BJ629" i="1"/>
  <c r="CC629" i="1"/>
  <c r="CD629" i="1" s="1"/>
  <c r="BI630" i="1"/>
  <c r="H504" i="4"/>
  <c r="F504" i="4"/>
  <c r="G505" i="4"/>
  <c r="S1953" i="1"/>
  <c r="T1953" i="1" s="1"/>
  <c r="U1953" i="1" s="1"/>
  <c r="V1953" i="1" s="1"/>
  <c r="W1953" i="1" s="1"/>
  <c r="X1953" i="1" s="1"/>
  <c r="Y1953" i="1" s="1"/>
  <c r="Z1953" i="1" s="1"/>
  <c r="S1952" i="1"/>
  <c r="T1952" i="1" s="1"/>
  <c r="U1952" i="1" s="1"/>
  <c r="V1952" i="1" s="1"/>
  <c r="W1952" i="1" s="1"/>
  <c r="X1952" i="1" s="1"/>
  <c r="Y1952" i="1" s="1"/>
  <c r="Z1952" i="1" s="1"/>
  <c r="AO552" i="1"/>
  <c r="AP553" i="1"/>
  <c r="BK630" i="1" l="1"/>
  <c r="BL630" i="1" s="1"/>
  <c r="BJ630" i="1"/>
  <c r="BI631" i="1"/>
  <c r="CB630" i="1"/>
  <c r="G506" i="4"/>
  <c r="F505" i="4"/>
  <c r="S1957" i="1"/>
  <c r="T1957" i="1" s="1"/>
  <c r="U1957" i="1" s="1"/>
  <c r="V1957" i="1" s="1"/>
  <c r="W1957" i="1" s="1"/>
  <c r="X1957" i="1" s="1"/>
  <c r="Y1957" i="1" s="1"/>
  <c r="Z1957" i="1" s="1"/>
  <c r="S1956" i="1"/>
  <c r="T1956" i="1" s="1"/>
  <c r="U1956" i="1" s="1"/>
  <c r="V1956" i="1" s="1"/>
  <c r="W1956" i="1" s="1"/>
  <c r="X1956" i="1" s="1"/>
  <c r="Y1956" i="1" s="1"/>
  <c r="Z1956" i="1" s="1"/>
  <c r="AQ553" i="1"/>
  <c r="AP554" i="1"/>
  <c r="AO553" i="1"/>
  <c r="BM631" i="1" l="1"/>
  <c r="BN631" i="1" s="1"/>
  <c r="CB631" i="1"/>
  <c r="CC631" i="1"/>
  <c r="CD631" i="1" s="1"/>
  <c r="BJ631" i="1"/>
  <c r="BI632" i="1"/>
  <c r="H506" i="4"/>
  <c r="F506" i="4"/>
  <c r="G507" i="4"/>
  <c r="S1960" i="1"/>
  <c r="T1960" i="1" s="1"/>
  <c r="U1960" i="1" s="1"/>
  <c r="V1960" i="1" s="1"/>
  <c r="W1960" i="1" s="1"/>
  <c r="X1960" i="1" s="1"/>
  <c r="Y1960" i="1" s="1"/>
  <c r="Z1960" i="1" s="1"/>
  <c r="S1961" i="1"/>
  <c r="T1961" i="1" s="1"/>
  <c r="U1961" i="1" s="1"/>
  <c r="V1961" i="1" s="1"/>
  <c r="W1961" i="1" s="1"/>
  <c r="X1961" i="1" s="1"/>
  <c r="Y1961" i="1" s="1"/>
  <c r="Z1961" i="1" s="1"/>
  <c r="AO554" i="1"/>
  <c r="AP555" i="1"/>
  <c r="BK632" i="1" l="1"/>
  <c r="BL632" i="1" s="1"/>
  <c r="CE632" i="1"/>
  <c r="CF632" i="1" s="1"/>
  <c r="CB632" i="1"/>
  <c r="BI633" i="1"/>
  <c r="BJ632" i="1"/>
  <c r="F507" i="4"/>
  <c r="G508" i="4"/>
  <c r="S1964" i="1"/>
  <c r="T1964" i="1" s="1"/>
  <c r="U1964" i="1" s="1"/>
  <c r="V1964" i="1" s="1"/>
  <c r="W1964" i="1" s="1"/>
  <c r="X1964" i="1" s="1"/>
  <c r="Y1964" i="1" s="1"/>
  <c r="Z1964" i="1" s="1"/>
  <c r="S1965" i="1"/>
  <c r="T1965" i="1" s="1"/>
  <c r="U1965" i="1" s="1"/>
  <c r="V1965" i="1" s="1"/>
  <c r="W1965" i="1" s="1"/>
  <c r="X1965" i="1" s="1"/>
  <c r="Y1965" i="1" s="1"/>
  <c r="Z1965" i="1" s="1"/>
  <c r="AQ555" i="1"/>
  <c r="AP556" i="1"/>
  <c r="AO555" i="1"/>
  <c r="CB633" i="1" l="1"/>
  <c r="CC633" i="1"/>
  <c r="CD633" i="1" s="1"/>
  <c r="BI634" i="1"/>
  <c r="BJ633" i="1"/>
  <c r="H508" i="4"/>
  <c r="F508" i="4"/>
  <c r="G509" i="4"/>
  <c r="S1969" i="1"/>
  <c r="T1969" i="1" s="1"/>
  <c r="U1969" i="1" s="1"/>
  <c r="V1969" i="1" s="1"/>
  <c r="W1969" i="1" s="1"/>
  <c r="X1969" i="1" s="1"/>
  <c r="Y1969" i="1" s="1"/>
  <c r="Z1969" i="1" s="1"/>
  <c r="S1968" i="1"/>
  <c r="T1968" i="1" s="1"/>
  <c r="U1968" i="1" s="1"/>
  <c r="V1968" i="1" s="1"/>
  <c r="W1968" i="1" s="1"/>
  <c r="X1968" i="1" s="1"/>
  <c r="Y1968" i="1" s="1"/>
  <c r="Z1968" i="1" s="1"/>
  <c r="AO556" i="1"/>
  <c r="AP557" i="1"/>
  <c r="BI635" i="1" l="1"/>
  <c r="BK634" i="1"/>
  <c r="BL634" i="1" s="1"/>
  <c r="CB634" i="1"/>
  <c r="BJ634" i="1"/>
  <c r="G510" i="4"/>
  <c r="F509" i="4"/>
  <c r="S1972" i="1"/>
  <c r="T1972" i="1" s="1"/>
  <c r="U1972" i="1" s="1"/>
  <c r="V1972" i="1" s="1"/>
  <c r="W1972" i="1" s="1"/>
  <c r="X1972" i="1" s="1"/>
  <c r="Y1972" i="1" s="1"/>
  <c r="Z1972" i="1" s="1"/>
  <c r="S1973" i="1"/>
  <c r="T1973" i="1" s="1"/>
  <c r="U1973" i="1" s="1"/>
  <c r="V1973" i="1" s="1"/>
  <c r="W1973" i="1" s="1"/>
  <c r="X1973" i="1" s="1"/>
  <c r="Y1973" i="1" s="1"/>
  <c r="Z1973" i="1" s="1"/>
  <c r="AQ557" i="1"/>
  <c r="AO557" i="1"/>
  <c r="AP558" i="1"/>
  <c r="CC635" i="1" l="1"/>
  <c r="CD635" i="1" s="1"/>
  <c r="BJ635" i="1"/>
  <c r="CB635" i="1"/>
  <c r="BI636" i="1"/>
  <c r="BM635" i="1"/>
  <c r="BN635" i="1" s="1"/>
  <c r="H510" i="4"/>
  <c r="F510" i="4"/>
  <c r="G511" i="4"/>
  <c r="S1977" i="1"/>
  <c r="T1977" i="1" s="1"/>
  <c r="U1977" i="1" s="1"/>
  <c r="V1977" i="1" s="1"/>
  <c r="W1977" i="1" s="1"/>
  <c r="X1977" i="1" s="1"/>
  <c r="Y1977" i="1" s="1"/>
  <c r="Z1977" i="1" s="1"/>
  <c r="S1976" i="1"/>
  <c r="T1976" i="1" s="1"/>
  <c r="U1976" i="1" s="1"/>
  <c r="V1976" i="1" s="1"/>
  <c r="W1976" i="1" s="1"/>
  <c r="X1976" i="1" s="1"/>
  <c r="Y1976" i="1" s="1"/>
  <c r="Z1976" i="1" s="1"/>
  <c r="AO558" i="1"/>
  <c r="AP559" i="1"/>
  <c r="BJ636" i="1" l="1"/>
  <c r="CB636" i="1"/>
  <c r="CE636" i="1"/>
  <c r="CF636" i="1" s="1"/>
  <c r="BK636" i="1"/>
  <c r="BL636" i="1" s="1"/>
  <c r="BI637" i="1"/>
  <c r="G512" i="4"/>
  <c r="F511" i="4"/>
  <c r="S1980" i="1"/>
  <c r="T1980" i="1" s="1"/>
  <c r="U1980" i="1" s="1"/>
  <c r="V1980" i="1" s="1"/>
  <c r="W1980" i="1" s="1"/>
  <c r="X1980" i="1" s="1"/>
  <c r="Y1980" i="1" s="1"/>
  <c r="Z1980" i="1" s="1"/>
  <c r="S1981" i="1"/>
  <c r="T1981" i="1" s="1"/>
  <c r="U1981" i="1" s="1"/>
  <c r="V1981" i="1" s="1"/>
  <c r="W1981" i="1" s="1"/>
  <c r="X1981" i="1" s="1"/>
  <c r="Y1981" i="1" s="1"/>
  <c r="Z1981" i="1" s="1"/>
  <c r="AQ559" i="1"/>
  <c r="AO559" i="1"/>
  <c r="AP560" i="1"/>
  <c r="BI638" i="1" l="1"/>
  <c r="CB637" i="1"/>
  <c r="BJ637" i="1"/>
  <c r="CC637" i="1"/>
  <c r="CD637" i="1" s="1"/>
  <c r="H512" i="4"/>
  <c r="F512" i="4"/>
  <c r="G513" i="4"/>
  <c r="S1985" i="1"/>
  <c r="T1985" i="1" s="1"/>
  <c r="U1985" i="1" s="1"/>
  <c r="V1985" i="1" s="1"/>
  <c r="W1985" i="1" s="1"/>
  <c r="X1985" i="1" s="1"/>
  <c r="Y1985" i="1" s="1"/>
  <c r="Z1985" i="1" s="1"/>
  <c r="S1984" i="1"/>
  <c r="T1984" i="1" s="1"/>
  <c r="U1984" i="1" s="1"/>
  <c r="V1984" i="1" s="1"/>
  <c r="W1984" i="1" s="1"/>
  <c r="X1984" i="1" s="1"/>
  <c r="Y1984" i="1" s="1"/>
  <c r="Z1984" i="1" s="1"/>
  <c r="AO560" i="1"/>
  <c r="AP561" i="1"/>
  <c r="BJ638" i="1" l="1"/>
  <c r="BI639" i="1"/>
  <c r="BK638" i="1"/>
  <c r="BL638" i="1" s="1"/>
  <c r="CB638" i="1"/>
  <c r="F513" i="4"/>
  <c r="G514" i="4"/>
  <c r="S1989" i="1"/>
  <c r="T1989" i="1" s="1"/>
  <c r="U1989" i="1" s="1"/>
  <c r="V1989" i="1" s="1"/>
  <c r="W1989" i="1" s="1"/>
  <c r="X1989" i="1" s="1"/>
  <c r="Y1989" i="1" s="1"/>
  <c r="Z1989" i="1" s="1"/>
  <c r="S1988" i="1"/>
  <c r="T1988" i="1" s="1"/>
  <c r="U1988" i="1" s="1"/>
  <c r="V1988" i="1" s="1"/>
  <c r="W1988" i="1" s="1"/>
  <c r="X1988" i="1" s="1"/>
  <c r="Y1988" i="1" s="1"/>
  <c r="Z1988" i="1" s="1"/>
  <c r="AQ561" i="1"/>
  <c r="AP562" i="1"/>
  <c r="AO561" i="1"/>
  <c r="BI640" i="1" l="1"/>
  <c r="BM639" i="1"/>
  <c r="BN639" i="1" s="1"/>
  <c r="CC639" i="1"/>
  <c r="CD639" i="1" s="1"/>
  <c r="CB639" i="1"/>
  <c r="BJ639" i="1"/>
  <c r="H514" i="4"/>
  <c r="F514" i="4"/>
  <c r="G515" i="4"/>
  <c r="S1993" i="1"/>
  <c r="T1993" i="1" s="1"/>
  <c r="U1993" i="1" s="1"/>
  <c r="V1993" i="1" s="1"/>
  <c r="W1993" i="1" s="1"/>
  <c r="X1993" i="1" s="1"/>
  <c r="Y1993" i="1" s="1"/>
  <c r="Z1993" i="1" s="1"/>
  <c r="S1992" i="1"/>
  <c r="T1992" i="1" s="1"/>
  <c r="U1992" i="1" s="1"/>
  <c r="V1992" i="1" s="1"/>
  <c r="W1992" i="1" s="1"/>
  <c r="X1992" i="1" s="1"/>
  <c r="Y1992" i="1" s="1"/>
  <c r="Z1992" i="1" s="1"/>
  <c r="AP563" i="1"/>
  <c r="AO562" i="1"/>
  <c r="BI641" i="1" l="1"/>
  <c r="BJ640" i="1"/>
  <c r="BK640" i="1"/>
  <c r="BL640" i="1" s="1"/>
  <c r="CE640" i="1"/>
  <c r="CF640" i="1" s="1"/>
  <c r="CB640" i="1"/>
  <c r="G516" i="4"/>
  <c r="F515" i="4"/>
  <c r="S1996" i="1"/>
  <c r="T1996" i="1" s="1"/>
  <c r="U1996" i="1" s="1"/>
  <c r="V1996" i="1" s="1"/>
  <c r="W1996" i="1" s="1"/>
  <c r="X1996" i="1" s="1"/>
  <c r="Y1996" i="1" s="1"/>
  <c r="Z1996" i="1" s="1"/>
  <c r="S1997" i="1"/>
  <c r="T1997" i="1" s="1"/>
  <c r="U1997" i="1" s="1"/>
  <c r="V1997" i="1" s="1"/>
  <c r="W1997" i="1" s="1"/>
  <c r="X1997" i="1" s="1"/>
  <c r="Y1997" i="1" s="1"/>
  <c r="Z1997" i="1" s="1"/>
  <c r="AQ563" i="1"/>
  <c r="AO563" i="1"/>
  <c r="AP564" i="1"/>
  <c r="BI642" i="1" l="1"/>
  <c r="CC641" i="1"/>
  <c r="CD641" i="1" s="1"/>
  <c r="BJ641" i="1"/>
  <c r="CB641" i="1"/>
  <c r="H516" i="4"/>
  <c r="F516" i="4"/>
  <c r="G517" i="4"/>
  <c r="S2001" i="1"/>
  <c r="T2001" i="1" s="1"/>
  <c r="U2001" i="1" s="1"/>
  <c r="V2001" i="1" s="1"/>
  <c r="W2001" i="1" s="1"/>
  <c r="X2001" i="1" s="1"/>
  <c r="Y2001" i="1" s="1"/>
  <c r="Z2001" i="1" s="1"/>
  <c r="S2000" i="1"/>
  <c r="T2000" i="1" s="1"/>
  <c r="U2000" i="1" s="1"/>
  <c r="V2000" i="1" s="1"/>
  <c r="W2000" i="1" s="1"/>
  <c r="X2000" i="1" s="1"/>
  <c r="Y2000" i="1" s="1"/>
  <c r="Z2000" i="1" s="1"/>
  <c r="AO564" i="1"/>
  <c r="AP565" i="1"/>
  <c r="BJ642" i="1" l="1"/>
  <c r="BK642" i="1"/>
  <c r="BL642" i="1" s="1"/>
  <c r="BI643" i="1"/>
  <c r="CB642" i="1"/>
  <c r="F517" i="4"/>
  <c r="G518" i="4"/>
  <c r="S2005" i="1"/>
  <c r="T2005" i="1" s="1"/>
  <c r="U2005" i="1" s="1"/>
  <c r="V2005" i="1" s="1"/>
  <c r="W2005" i="1" s="1"/>
  <c r="X2005" i="1" s="1"/>
  <c r="Y2005" i="1" s="1"/>
  <c r="Z2005" i="1" s="1"/>
  <c r="S2004" i="1"/>
  <c r="T2004" i="1" s="1"/>
  <c r="U2004" i="1" s="1"/>
  <c r="V2004" i="1" s="1"/>
  <c r="W2004" i="1" s="1"/>
  <c r="X2004" i="1" s="1"/>
  <c r="Y2004" i="1" s="1"/>
  <c r="Z2004" i="1" s="1"/>
  <c r="AQ565" i="1"/>
  <c r="AO565" i="1"/>
  <c r="AP566" i="1"/>
  <c r="BM643" i="1" l="1"/>
  <c r="BN643" i="1" s="1"/>
  <c r="BJ643" i="1"/>
  <c r="CC643" i="1"/>
  <c r="CD643" i="1" s="1"/>
  <c r="CB643" i="1"/>
  <c r="BI644" i="1"/>
  <c r="H518" i="4"/>
  <c r="F518" i="4"/>
  <c r="G519" i="4"/>
  <c r="S2008" i="1"/>
  <c r="T2008" i="1" s="1"/>
  <c r="U2008" i="1" s="1"/>
  <c r="V2008" i="1" s="1"/>
  <c r="W2008" i="1" s="1"/>
  <c r="X2008" i="1" s="1"/>
  <c r="Y2008" i="1" s="1"/>
  <c r="Z2008" i="1" s="1"/>
  <c r="S2009" i="1"/>
  <c r="T2009" i="1" s="1"/>
  <c r="U2009" i="1" s="1"/>
  <c r="V2009" i="1" s="1"/>
  <c r="W2009" i="1" s="1"/>
  <c r="X2009" i="1" s="1"/>
  <c r="Y2009" i="1" s="1"/>
  <c r="Z2009" i="1" s="1"/>
  <c r="AP567" i="1"/>
  <c r="AO566" i="1"/>
  <c r="BK644" i="1" l="1"/>
  <c r="BL644" i="1" s="1"/>
  <c r="CE644" i="1"/>
  <c r="CF644" i="1" s="1"/>
  <c r="BI645" i="1"/>
  <c r="CB644" i="1"/>
  <c r="BJ644" i="1"/>
  <c r="G520" i="4"/>
  <c r="F519" i="4"/>
  <c r="S2012" i="1"/>
  <c r="T2012" i="1" s="1"/>
  <c r="U2012" i="1" s="1"/>
  <c r="V2012" i="1" s="1"/>
  <c r="W2012" i="1" s="1"/>
  <c r="X2012" i="1" s="1"/>
  <c r="Y2012" i="1" s="1"/>
  <c r="Z2012" i="1" s="1"/>
  <c r="S2013" i="1"/>
  <c r="T2013" i="1" s="1"/>
  <c r="U2013" i="1" s="1"/>
  <c r="V2013" i="1" s="1"/>
  <c r="W2013" i="1" s="1"/>
  <c r="X2013" i="1" s="1"/>
  <c r="Y2013" i="1" s="1"/>
  <c r="Z2013" i="1" s="1"/>
  <c r="AQ567" i="1"/>
  <c r="AO567" i="1"/>
  <c r="AP568" i="1"/>
  <c r="CB645" i="1" l="1"/>
  <c r="BI646" i="1"/>
  <c r="CC645" i="1"/>
  <c r="CD645" i="1" s="1"/>
  <c r="BJ645" i="1"/>
  <c r="H520" i="4"/>
  <c r="F520" i="4"/>
  <c r="G521" i="4"/>
  <c r="S2017" i="1"/>
  <c r="T2017" i="1" s="1"/>
  <c r="U2017" i="1" s="1"/>
  <c r="V2017" i="1" s="1"/>
  <c r="W2017" i="1" s="1"/>
  <c r="X2017" i="1" s="1"/>
  <c r="Y2017" i="1" s="1"/>
  <c r="Z2017" i="1" s="1"/>
  <c r="S2016" i="1"/>
  <c r="T2016" i="1" s="1"/>
  <c r="U2016" i="1" s="1"/>
  <c r="V2016" i="1" s="1"/>
  <c r="W2016" i="1" s="1"/>
  <c r="X2016" i="1" s="1"/>
  <c r="Y2016" i="1" s="1"/>
  <c r="Z2016" i="1" s="1"/>
  <c r="AP569" i="1"/>
  <c r="AO568" i="1"/>
  <c r="BJ646" i="1" l="1"/>
  <c r="BI647" i="1"/>
  <c r="BK646" i="1"/>
  <c r="BL646" i="1" s="1"/>
  <c r="CB646" i="1"/>
  <c r="G522" i="4"/>
  <c r="F521" i="4"/>
  <c r="S2020" i="1"/>
  <c r="T2020" i="1" s="1"/>
  <c r="U2020" i="1" s="1"/>
  <c r="V2020" i="1" s="1"/>
  <c r="W2020" i="1" s="1"/>
  <c r="X2020" i="1" s="1"/>
  <c r="Y2020" i="1" s="1"/>
  <c r="Z2020" i="1" s="1"/>
  <c r="S2021" i="1"/>
  <c r="T2021" i="1" s="1"/>
  <c r="U2021" i="1" s="1"/>
  <c r="V2021" i="1" s="1"/>
  <c r="W2021" i="1" s="1"/>
  <c r="X2021" i="1" s="1"/>
  <c r="Y2021" i="1" s="1"/>
  <c r="Z2021" i="1" s="1"/>
  <c r="AQ569" i="1"/>
  <c r="AO569" i="1"/>
  <c r="AP570" i="1"/>
  <c r="BM647" i="1" l="1"/>
  <c r="BN647" i="1" s="1"/>
  <c r="BI648" i="1"/>
  <c r="CC647" i="1"/>
  <c r="CD647" i="1" s="1"/>
  <c r="CB647" i="1"/>
  <c r="BJ647" i="1"/>
  <c r="H522" i="4"/>
  <c r="F522" i="4"/>
  <c r="G523" i="4"/>
  <c r="S2024" i="1"/>
  <c r="T2024" i="1" s="1"/>
  <c r="U2024" i="1" s="1"/>
  <c r="V2024" i="1" s="1"/>
  <c r="W2024" i="1" s="1"/>
  <c r="X2024" i="1" s="1"/>
  <c r="Y2024" i="1" s="1"/>
  <c r="Z2024" i="1" s="1"/>
  <c r="S2025" i="1"/>
  <c r="T2025" i="1" s="1"/>
  <c r="U2025" i="1" s="1"/>
  <c r="V2025" i="1" s="1"/>
  <c r="W2025" i="1" s="1"/>
  <c r="X2025" i="1" s="1"/>
  <c r="Y2025" i="1" s="1"/>
  <c r="Z2025" i="1" s="1"/>
  <c r="AP571" i="1"/>
  <c r="AO570" i="1"/>
  <c r="CE648" i="1" l="1"/>
  <c r="CF648" i="1" s="1"/>
  <c r="BK648" i="1"/>
  <c r="BL648" i="1" s="1"/>
  <c r="CB648" i="1"/>
  <c r="BI649" i="1"/>
  <c r="BJ648" i="1"/>
  <c r="F523" i="4"/>
  <c r="G524" i="4"/>
  <c r="S2028" i="1"/>
  <c r="T2028" i="1" s="1"/>
  <c r="U2028" i="1" s="1"/>
  <c r="V2028" i="1" s="1"/>
  <c r="W2028" i="1" s="1"/>
  <c r="X2028" i="1" s="1"/>
  <c r="Y2028" i="1" s="1"/>
  <c r="Z2028" i="1" s="1"/>
  <c r="S2029" i="1"/>
  <c r="T2029" i="1" s="1"/>
  <c r="U2029" i="1" s="1"/>
  <c r="V2029" i="1" s="1"/>
  <c r="W2029" i="1" s="1"/>
  <c r="X2029" i="1" s="1"/>
  <c r="Y2029" i="1" s="1"/>
  <c r="Z2029" i="1" s="1"/>
  <c r="AQ571" i="1"/>
  <c r="AO571" i="1"/>
  <c r="AP572" i="1"/>
  <c r="BJ649" i="1" l="1"/>
  <c r="BI650" i="1"/>
  <c r="CC649" i="1"/>
  <c r="CD649" i="1" s="1"/>
  <c r="CB649" i="1"/>
  <c r="H524" i="4"/>
  <c r="F524" i="4"/>
  <c r="G525" i="4"/>
  <c r="S2033" i="1"/>
  <c r="T2033" i="1" s="1"/>
  <c r="U2033" i="1" s="1"/>
  <c r="V2033" i="1" s="1"/>
  <c r="W2033" i="1" s="1"/>
  <c r="X2033" i="1" s="1"/>
  <c r="Y2033" i="1" s="1"/>
  <c r="Z2033" i="1" s="1"/>
  <c r="S2032" i="1"/>
  <c r="T2032" i="1" s="1"/>
  <c r="U2032" i="1" s="1"/>
  <c r="V2032" i="1" s="1"/>
  <c r="W2032" i="1" s="1"/>
  <c r="X2032" i="1" s="1"/>
  <c r="Y2032" i="1" s="1"/>
  <c r="Z2032" i="1" s="1"/>
  <c r="AO572" i="1"/>
  <c r="AP573" i="1"/>
  <c r="BK650" i="1" l="1"/>
  <c r="BL650" i="1" s="1"/>
  <c r="BI651" i="1"/>
  <c r="CB650" i="1"/>
  <c r="BJ650" i="1"/>
  <c r="G526" i="4"/>
  <c r="F525" i="4"/>
  <c r="S2037" i="1"/>
  <c r="T2037" i="1" s="1"/>
  <c r="U2037" i="1" s="1"/>
  <c r="V2037" i="1" s="1"/>
  <c r="W2037" i="1" s="1"/>
  <c r="X2037" i="1" s="1"/>
  <c r="Y2037" i="1" s="1"/>
  <c r="Z2037" i="1" s="1"/>
  <c r="S2036" i="1"/>
  <c r="T2036" i="1" s="1"/>
  <c r="U2036" i="1" s="1"/>
  <c r="V2036" i="1" s="1"/>
  <c r="W2036" i="1" s="1"/>
  <c r="X2036" i="1" s="1"/>
  <c r="Y2036" i="1" s="1"/>
  <c r="Z2036" i="1" s="1"/>
  <c r="AQ573" i="1"/>
  <c r="AO573" i="1"/>
  <c r="AP574" i="1"/>
  <c r="BI652" i="1" l="1"/>
  <c r="BM651" i="1"/>
  <c r="BN651" i="1" s="1"/>
  <c r="CC651" i="1"/>
  <c r="CD651" i="1" s="1"/>
  <c r="BJ651" i="1"/>
  <c r="CB651" i="1"/>
  <c r="H526" i="4"/>
  <c r="F526" i="4"/>
  <c r="G527" i="4"/>
  <c r="S2041" i="1"/>
  <c r="T2041" i="1" s="1"/>
  <c r="U2041" i="1" s="1"/>
  <c r="V2041" i="1" s="1"/>
  <c r="W2041" i="1" s="1"/>
  <c r="X2041" i="1" s="1"/>
  <c r="Y2041" i="1" s="1"/>
  <c r="Z2041" i="1" s="1"/>
  <c r="S2040" i="1"/>
  <c r="T2040" i="1" s="1"/>
  <c r="U2040" i="1" s="1"/>
  <c r="V2040" i="1" s="1"/>
  <c r="W2040" i="1" s="1"/>
  <c r="X2040" i="1" s="1"/>
  <c r="Y2040" i="1" s="1"/>
  <c r="Z2040" i="1" s="1"/>
  <c r="AP575" i="1"/>
  <c r="AO574" i="1"/>
  <c r="BJ652" i="1" l="1"/>
  <c r="BI653" i="1"/>
  <c r="CE652" i="1"/>
  <c r="CF652" i="1" s="1"/>
  <c r="CB652" i="1"/>
  <c r="BK652" i="1"/>
  <c r="BL652" i="1" s="1"/>
  <c r="F527" i="4"/>
  <c r="G528" i="4"/>
  <c r="S2045" i="1"/>
  <c r="T2045" i="1" s="1"/>
  <c r="U2045" i="1" s="1"/>
  <c r="V2045" i="1" s="1"/>
  <c r="W2045" i="1" s="1"/>
  <c r="X2045" i="1" s="1"/>
  <c r="Y2045" i="1" s="1"/>
  <c r="Z2045" i="1" s="1"/>
  <c r="S2044" i="1"/>
  <c r="T2044" i="1" s="1"/>
  <c r="U2044" i="1" s="1"/>
  <c r="V2044" i="1" s="1"/>
  <c r="W2044" i="1" s="1"/>
  <c r="X2044" i="1" s="1"/>
  <c r="Y2044" i="1" s="1"/>
  <c r="Z2044" i="1" s="1"/>
  <c r="AQ575" i="1"/>
  <c r="AP576" i="1"/>
  <c r="AO575" i="1"/>
  <c r="BJ653" i="1" l="1"/>
  <c r="CB653" i="1"/>
  <c r="BI654" i="1"/>
  <c r="CC653" i="1"/>
  <c r="CD653" i="1" s="1"/>
  <c r="H528" i="4"/>
  <c r="F528" i="4"/>
  <c r="G529" i="4"/>
  <c r="S2049" i="1"/>
  <c r="T2049" i="1" s="1"/>
  <c r="U2049" i="1" s="1"/>
  <c r="V2049" i="1" s="1"/>
  <c r="W2049" i="1" s="1"/>
  <c r="X2049" i="1" s="1"/>
  <c r="Y2049" i="1" s="1"/>
  <c r="Z2049" i="1" s="1"/>
  <c r="S2048" i="1"/>
  <c r="T2048" i="1" s="1"/>
  <c r="U2048" i="1" s="1"/>
  <c r="V2048" i="1" s="1"/>
  <c r="W2048" i="1" s="1"/>
  <c r="X2048" i="1" s="1"/>
  <c r="Y2048" i="1" s="1"/>
  <c r="Z2048" i="1" s="1"/>
  <c r="AO576" i="1"/>
  <c r="AP577" i="1"/>
  <c r="CB654" i="1" l="1"/>
  <c r="BI655" i="1"/>
  <c r="BK654" i="1"/>
  <c r="BL654" i="1" s="1"/>
  <c r="BJ654" i="1"/>
  <c r="F529" i="4"/>
  <c r="G530" i="4"/>
  <c r="S2052" i="1"/>
  <c r="T2052" i="1" s="1"/>
  <c r="U2052" i="1" s="1"/>
  <c r="V2052" i="1" s="1"/>
  <c r="W2052" i="1" s="1"/>
  <c r="X2052" i="1" s="1"/>
  <c r="Y2052" i="1" s="1"/>
  <c r="Z2052" i="1" s="1"/>
  <c r="S2053" i="1"/>
  <c r="T2053" i="1" s="1"/>
  <c r="U2053" i="1" s="1"/>
  <c r="V2053" i="1" s="1"/>
  <c r="W2053" i="1" s="1"/>
  <c r="X2053" i="1" s="1"/>
  <c r="Y2053" i="1" s="1"/>
  <c r="Z2053" i="1" s="1"/>
  <c r="AQ577" i="1"/>
  <c r="AO577" i="1"/>
  <c r="AP578" i="1"/>
  <c r="CC655" i="1" l="1"/>
  <c r="CD655" i="1" s="1"/>
  <c r="CB655" i="1"/>
  <c r="BI656" i="1"/>
  <c r="BM655" i="1"/>
  <c r="BN655" i="1" s="1"/>
  <c r="BJ655" i="1"/>
  <c r="H530" i="4"/>
  <c r="F530" i="4"/>
  <c r="G531" i="4"/>
  <c r="S2056" i="1"/>
  <c r="T2056" i="1" s="1"/>
  <c r="U2056" i="1" s="1"/>
  <c r="V2056" i="1" s="1"/>
  <c r="W2056" i="1" s="1"/>
  <c r="X2056" i="1" s="1"/>
  <c r="Y2056" i="1" s="1"/>
  <c r="Z2056" i="1" s="1"/>
  <c r="S2057" i="1"/>
  <c r="T2057" i="1" s="1"/>
  <c r="U2057" i="1" s="1"/>
  <c r="V2057" i="1" s="1"/>
  <c r="W2057" i="1" s="1"/>
  <c r="X2057" i="1" s="1"/>
  <c r="Y2057" i="1" s="1"/>
  <c r="Z2057" i="1" s="1"/>
  <c r="AO578" i="1"/>
  <c r="AP579" i="1"/>
  <c r="CE656" i="1" l="1"/>
  <c r="CF656" i="1" s="1"/>
  <c r="BJ656" i="1"/>
  <c r="BK656" i="1"/>
  <c r="BL656" i="1" s="1"/>
  <c r="BI657" i="1"/>
  <c r="CB656" i="1"/>
  <c r="G532" i="4"/>
  <c r="F531" i="4"/>
  <c r="S2061" i="1"/>
  <c r="T2061" i="1" s="1"/>
  <c r="U2061" i="1" s="1"/>
  <c r="V2061" i="1" s="1"/>
  <c r="W2061" i="1" s="1"/>
  <c r="X2061" i="1" s="1"/>
  <c r="Y2061" i="1" s="1"/>
  <c r="Z2061" i="1" s="1"/>
  <c r="S2060" i="1"/>
  <c r="T2060" i="1" s="1"/>
  <c r="U2060" i="1" s="1"/>
  <c r="V2060" i="1" s="1"/>
  <c r="W2060" i="1" s="1"/>
  <c r="X2060" i="1" s="1"/>
  <c r="Y2060" i="1" s="1"/>
  <c r="Z2060" i="1" s="1"/>
  <c r="AQ579" i="1"/>
  <c r="AP580" i="1"/>
  <c r="AO579" i="1"/>
  <c r="CC657" i="1" l="1"/>
  <c r="CD657" i="1" s="1"/>
  <c r="CB657" i="1"/>
  <c r="BI658" i="1"/>
  <c r="BJ657" i="1"/>
  <c r="H532" i="4"/>
  <c r="F532" i="4"/>
  <c r="G533" i="4"/>
  <c r="S2065" i="1"/>
  <c r="T2065" i="1" s="1"/>
  <c r="U2065" i="1" s="1"/>
  <c r="V2065" i="1" s="1"/>
  <c r="W2065" i="1" s="1"/>
  <c r="X2065" i="1" s="1"/>
  <c r="Y2065" i="1" s="1"/>
  <c r="Z2065" i="1" s="1"/>
  <c r="S2064" i="1"/>
  <c r="T2064" i="1" s="1"/>
  <c r="U2064" i="1" s="1"/>
  <c r="V2064" i="1" s="1"/>
  <c r="W2064" i="1" s="1"/>
  <c r="X2064" i="1" s="1"/>
  <c r="Y2064" i="1" s="1"/>
  <c r="Z2064" i="1" s="1"/>
  <c r="AP581" i="1"/>
  <c r="AO580" i="1"/>
  <c r="BJ658" i="1" l="1"/>
  <c r="BK658" i="1"/>
  <c r="BL658" i="1" s="1"/>
  <c r="CB658" i="1"/>
  <c r="BI659" i="1"/>
  <c r="F533" i="4"/>
  <c r="G534" i="4"/>
  <c r="S2068" i="1"/>
  <c r="T2068" i="1" s="1"/>
  <c r="U2068" i="1" s="1"/>
  <c r="V2068" i="1" s="1"/>
  <c r="W2068" i="1" s="1"/>
  <c r="X2068" i="1" s="1"/>
  <c r="Y2068" i="1" s="1"/>
  <c r="Z2068" i="1" s="1"/>
  <c r="S2069" i="1"/>
  <c r="T2069" i="1" s="1"/>
  <c r="U2069" i="1" s="1"/>
  <c r="V2069" i="1" s="1"/>
  <c r="W2069" i="1" s="1"/>
  <c r="X2069" i="1" s="1"/>
  <c r="Y2069" i="1" s="1"/>
  <c r="Z2069" i="1" s="1"/>
  <c r="AQ581" i="1"/>
  <c r="AP582" i="1"/>
  <c r="AO581" i="1"/>
  <c r="BM659" i="1" l="1"/>
  <c r="BN659" i="1" s="1"/>
  <c r="CB659" i="1"/>
  <c r="BJ659" i="1"/>
  <c r="BI660" i="1"/>
  <c r="CC659" i="1"/>
  <c r="CD659" i="1" s="1"/>
  <c r="H534" i="4"/>
  <c r="F534" i="4"/>
  <c r="G535" i="4"/>
  <c r="S2073" i="1"/>
  <c r="T2073" i="1" s="1"/>
  <c r="U2073" i="1" s="1"/>
  <c r="V2073" i="1" s="1"/>
  <c r="W2073" i="1" s="1"/>
  <c r="X2073" i="1" s="1"/>
  <c r="Y2073" i="1" s="1"/>
  <c r="Z2073" i="1" s="1"/>
  <c r="S2072" i="1"/>
  <c r="T2072" i="1" s="1"/>
  <c r="U2072" i="1" s="1"/>
  <c r="V2072" i="1" s="1"/>
  <c r="W2072" i="1" s="1"/>
  <c r="X2072" i="1" s="1"/>
  <c r="Y2072" i="1" s="1"/>
  <c r="Z2072" i="1" s="1"/>
  <c r="AO582" i="1"/>
  <c r="AP583" i="1"/>
  <c r="BI661" i="1" l="1"/>
  <c r="CB660" i="1"/>
  <c r="BJ660" i="1"/>
  <c r="BK660" i="1"/>
  <c r="BL660" i="1" s="1"/>
  <c r="CE660" i="1"/>
  <c r="CF660" i="1" s="1"/>
  <c r="G536" i="4"/>
  <c r="F535" i="4"/>
  <c r="S2077" i="1"/>
  <c r="T2077" i="1" s="1"/>
  <c r="U2077" i="1" s="1"/>
  <c r="V2077" i="1" s="1"/>
  <c r="W2077" i="1" s="1"/>
  <c r="X2077" i="1" s="1"/>
  <c r="Y2077" i="1" s="1"/>
  <c r="Z2077" i="1" s="1"/>
  <c r="S2076" i="1"/>
  <c r="T2076" i="1" s="1"/>
  <c r="U2076" i="1" s="1"/>
  <c r="V2076" i="1" s="1"/>
  <c r="W2076" i="1" s="1"/>
  <c r="X2076" i="1" s="1"/>
  <c r="Y2076" i="1" s="1"/>
  <c r="Z2076" i="1" s="1"/>
  <c r="AQ583" i="1"/>
  <c r="AO583" i="1"/>
  <c r="AP584" i="1"/>
  <c r="BI662" i="1" l="1"/>
  <c r="BJ661" i="1"/>
  <c r="CB661" i="1"/>
  <c r="CC661" i="1"/>
  <c r="CD661" i="1" s="1"/>
  <c r="H536" i="4"/>
  <c r="F536" i="4"/>
  <c r="G537" i="4"/>
  <c r="S2080" i="1"/>
  <c r="T2080" i="1" s="1"/>
  <c r="U2080" i="1" s="1"/>
  <c r="V2080" i="1" s="1"/>
  <c r="W2080" i="1" s="1"/>
  <c r="X2080" i="1" s="1"/>
  <c r="Y2080" i="1" s="1"/>
  <c r="Z2080" i="1" s="1"/>
  <c r="S2081" i="1"/>
  <c r="T2081" i="1" s="1"/>
  <c r="U2081" i="1" s="1"/>
  <c r="V2081" i="1" s="1"/>
  <c r="W2081" i="1" s="1"/>
  <c r="X2081" i="1" s="1"/>
  <c r="Y2081" i="1" s="1"/>
  <c r="Z2081" i="1" s="1"/>
  <c r="AO584" i="1"/>
  <c r="AP585" i="1"/>
  <c r="CB662" i="1" l="1"/>
  <c r="BJ662" i="1"/>
  <c r="BK662" i="1"/>
  <c r="BL662" i="1" s="1"/>
  <c r="BI663" i="1"/>
  <c r="G538" i="4"/>
  <c r="F537" i="4"/>
  <c r="S2084" i="1"/>
  <c r="T2084" i="1" s="1"/>
  <c r="U2084" i="1" s="1"/>
  <c r="V2084" i="1" s="1"/>
  <c r="W2084" i="1" s="1"/>
  <c r="X2084" i="1" s="1"/>
  <c r="Y2084" i="1" s="1"/>
  <c r="Z2084" i="1" s="1"/>
  <c r="S2085" i="1"/>
  <c r="T2085" i="1" s="1"/>
  <c r="U2085" i="1" s="1"/>
  <c r="V2085" i="1" s="1"/>
  <c r="W2085" i="1" s="1"/>
  <c r="X2085" i="1" s="1"/>
  <c r="Y2085" i="1" s="1"/>
  <c r="Z2085" i="1" s="1"/>
  <c r="AQ585" i="1"/>
  <c r="AP586" i="1"/>
  <c r="AO585" i="1"/>
  <c r="BM663" i="1" l="1"/>
  <c r="BN663" i="1" s="1"/>
  <c r="CC663" i="1"/>
  <c r="CD663" i="1" s="1"/>
  <c r="BJ663" i="1"/>
  <c r="CB663" i="1"/>
  <c r="BI664" i="1"/>
  <c r="H538" i="4"/>
  <c r="F538" i="4"/>
  <c r="G539" i="4"/>
  <c r="S2089" i="1"/>
  <c r="T2089" i="1" s="1"/>
  <c r="U2089" i="1" s="1"/>
  <c r="V2089" i="1" s="1"/>
  <c r="W2089" i="1" s="1"/>
  <c r="X2089" i="1" s="1"/>
  <c r="Y2089" i="1" s="1"/>
  <c r="Z2089" i="1" s="1"/>
  <c r="S2088" i="1"/>
  <c r="T2088" i="1" s="1"/>
  <c r="U2088" i="1" s="1"/>
  <c r="V2088" i="1" s="1"/>
  <c r="W2088" i="1" s="1"/>
  <c r="X2088" i="1" s="1"/>
  <c r="Y2088" i="1" s="1"/>
  <c r="Z2088" i="1" s="1"/>
  <c r="AO586" i="1"/>
  <c r="AP587" i="1"/>
  <c r="BJ664" i="1" l="1"/>
  <c r="BK664" i="1"/>
  <c r="BL664" i="1" s="1"/>
  <c r="BI665" i="1"/>
  <c r="CB664" i="1"/>
  <c r="CE664" i="1"/>
  <c r="CF664" i="1" s="1"/>
  <c r="F539" i="4"/>
  <c r="G540" i="4"/>
  <c r="S2093" i="1"/>
  <c r="T2093" i="1" s="1"/>
  <c r="U2093" i="1" s="1"/>
  <c r="V2093" i="1" s="1"/>
  <c r="W2093" i="1" s="1"/>
  <c r="X2093" i="1" s="1"/>
  <c r="Y2093" i="1" s="1"/>
  <c r="Z2093" i="1" s="1"/>
  <c r="S2092" i="1"/>
  <c r="T2092" i="1" s="1"/>
  <c r="U2092" i="1" s="1"/>
  <c r="V2092" i="1" s="1"/>
  <c r="W2092" i="1" s="1"/>
  <c r="X2092" i="1" s="1"/>
  <c r="Y2092" i="1" s="1"/>
  <c r="Z2092" i="1" s="1"/>
  <c r="AQ587" i="1"/>
  <c r="AP588" i="1"/>
  <c r="AO587" i="1"/>
  <c r="BJ665" i="1" l="1"/>
  <c r="BI666" i="1"/>
  <c r="CB665" i="1"/>
  <c r="CC665" i="1"/>
  <c r="CD665" i="1" s="1"/>
  <c r="H540" i="4"/>
  <c r="F540" i="4"/>
  <c r="G541" i="4"/>
  <c r="S2097" i="1"/>
  <c r="T2097" i="1" s="1"/>
  <c r="U2097" i="1" s="1"/>
  <c r="V2097" i="1" s="1"/>
  <c r="W2097" i="1" s="1"/>
  <c r="X2097" i="1" s="1"/>
  <c r="Y2097" i="1" s="1"/>
  <c r="Z2097" i="1" s="1"/>
  <c r="S2096" i="1"/>
  <c r="T2096" i="1" s="1"/>
  <c r="U2096" i="1" s="1"/>
  <c r="V2096" i="1" s="1"/>
  <c r="W2096" i="1" s="1"/>
  <c r="X2096" i="1" s="1"/>
  <c r="Y2096" i="1" s="1"/>
  <c r="Z2096" i="1" s="1"/>
  <c r="AO588" i="1"/>
  <c r="AP589" i="1"/>
  <c r="BI667" i="1" l="1"/>
  <c r="CB666" i="1"/>
  <c r="BJ666" i="1"/>
  <c r="BK666" i="1"/>
  <c r="BL666" i="1" s="1"/>
  <c r="G542" i="4"/>
  <c r="F541" i="4"/>
  <c r="S2100" i="1"/>
  <c r="T2100" i="1" s="1"/>
  <c r="U2100" i="1" s="1"/>
  <c r="V2100" i="1" s="1"/>
  <c r="W2100" i="1" s="1"/>
  <c r="X2100" i="1" s="1"/>
  <c r="Y2100" i="1" s="1"/>
  <c r="Z2100" i="1" s="1"/>
  <c r="S2101" i="1"/>
  <c r="T2101" i="1" s="1"/>
  <c r="U2101" i="1" s="1"/>
  <c r="V2101" i="1" s="1"/>
  <c r="W2101" i="1" s="1"/>
  <c r="X2101" i="1" s="1"/>
  <c r="Y2101" i="1" s="1"/>
  <c r="Z2101" i="1" s="1"/>
  <c r="AQ589" i="1"/>
  <c r="AO589" i="1"/>
  <c r="AP590" i="1"/>
  <c r="BM667" i="1" l="1"/>
  <c r="BN667" i="1" s="1"/>
  <c r="CB667" i="1"/>
  <c r="CC667" i="1"/>
  <c r="CD667" i="1" s="1"/>
  <c r="BJ667" i="1"/>
  <c r="BI668" i="1"/>
  <c r="H542" i="4"/>
  <c r="F542" i="4"/>
  <c r="G543" i="4"/>
  <c r="S2104" i="1"/>
  <c r="T2104" i="1" s="1"/>
  <c r="U2104" i="1" s="1"/>
  <c r="V2104" i="1" s="1"/>
  <c r="W2104" i="1" s="1"/>
  <c r="X2104" i="1" s="1"/>
  <c r="Y2104" i="1" s="1"/>
  <c r="Z2104" i="1" s="1"/>
  <c r="S2105" i="1"/>
  <c r="T2105" i="1" s="1"/>
  <c r="U2105" i="1" s="1"/>
  <c r="V2105" i="1" s="1"/>
  <c r="W2105" i="1" s="1"/>
  <c r="X2105" i="1" s="1"/>
  <c r="Y2105" i="1" s="1"/>
  <c r="Z2105" i="1" s="1"/>
  <c r="AO590" i="1"/>
  <c r="AP591" i="1"/>
  <c r="BK668" i="1" l="1"/>
  <c r="BL668" i="1" s="1"/>
  <c r="CE668" i="1"/>
  <c r="CF668" i="1" s="1"/>
  <c r="BJ668" i="1"/>
  <c r="BI669" i="1"/>
  <c r="CB668" i="1"/>
  <c r="G544" i="4"/>
  <c r="F543" i="4"/>
  <c r="S2108" i="1"/>
  <c r="T2108" i="1" s="1"/>
  <c r="U2108" i="1" s="1"/>
  <c r="V2108" i="1" s="1"/>
  <c r="W2108" i="1" s="1"/>
  <c r="X2108" i="1" s="1"/>
  <c r="Y2108" i="1" s="1"/>
  <c r="Z2108" i="1" s="1"/>
  <c r="S2109" i="1"/>
  <c r="T2109" i="1" s="1"/>
  <c r="U2109" i="1" s="1"/>
  <c r="V2109" i="1" s="1"/>
  <c r="W2109" i="1" s="1"/>
  <c r="X2109" i="1" s="1"/>
  <c r="Y2109" i="1" s="1"/>
  <c r="Z2109" i="1" s="1"/>
  <c r="AQ591" i="1"/>
  <c r="AP592" i="1"/>
  <c r="AO591" i="1"/>
  <c r="BJ669" i="1" l="1"/>
  <c r="CB669" i="1"/>
  <c r="BI670" i="1"/>
  <c r="CC669" i="1"/>
  <c r="CD669" i="1" s="1"/>
  <c r="H544" i="4"/>
  <c r="F544" i="4"/>
  <c r="G545" i="4"/>
  <c r="S2113" i="1"/>
  <c r="T2113" i="1" s="1"/>
  <c r="U2113" i="1" s="1"/>
  <c r="V2113" i="1" s="1"/>
  <c r="W2113" i="1" s="1"/>
  <c r="X2113" i="1" s="1"/>
  <c r="Y2113" i="1" s="1"/>
  <c r="Z2113" i="1" s="1"/>
  <c r="S2112" i="1"/>
  <c r="T2112" i="1" s="1"/>
  <c r="U2112" i="1" s="1"/>
  <c r="V2112" i="1" s="1"/>
  <c r="W2112" i="1" s="1"/>
  <c r="X2112" i="1" s="1"/>
  <c r="Y2112" i="1" s="1"/>
  <c r="Z2112" i="1" s="1"/>
  <c r="AO592" i="1"/>
  <c r="AP593" i="1"/>
  <c r="BK670" i="1" l="1"/>
  <c r="BL670" i="1" s="1"/>
  <c r="CB670" i="1"/>
  <c r="BJ670" i="1"/>
  <c r="BI671" i="1"/>
  <c r="F545" i="4"/>
  <c r="G546" i="4"/>
  <c r="S2117" i="1"/>
  <c r="T2117" i="1" s="1"/>
  <c r="U2117" i="1" s="1"/>
  <c r="V2117" i="1" s="1"/>
  <c r="W2117" i="1" s="1"/>
  <c r="X2117" i="1" s="1"/>
  <c r="Y2117" i="1" s="1"/>
  <c r="Z2117" i="1" s="1"/>
  <c r="S2116" i="1"/>
  <c r="T2116" i="1" s="1"/>
  <c r="U2116" i="1" s="1"/>
  <c r="V2116" i="1" s="1"/>
  <c r="W2116" i="1" s="1"/>
  <c r="X2116" i="1" s="1"/>
  <c r="Y2116" i="1" s="1"/>
  <c r="Z2116" i="1" s="1"/>
  <c r="AQ593" i="1"/>
  <c r="AP594" i="1"/>
  <c r="AO593" i="1"/>
  <c r="BI672" i="1" l="1"/>
  <c r="BM671" i="1"/>
  <c r="BN671" i="1" s="1"/>
  <c r="BJ671" i="1"/>
  <c r="CC671" i="1"/>
  <c r="CD671" i="1" s="1"/>
  <c r="CB671" i="1"/>
  <c r="H546" i="4"/>
  <c r="F546" i="4"/>
  <c r="G547" i="4"/>
  <c r="S2120" i="1"/>
  <c r="T2120" i="1" s="1"/>
  <c r="U2120" i="1" s="1"/>
  <c r="V2120" i="1" s="1"/>
  <c r="W2120" i="1" s="1"/>
  <c r="X2120" i="1" s="1"/>
  <c r="Y2120" i="1" s="1"/>
  <c r="Z2120" i="1" s="1"/>
  <c r="S2121" i="1"/>
  <c r="T2121" i="1" s="1"/>
  <c r="U2121" i="1" s="1"/>
  <c r="V2121" i="1" s="1"/>
  <c r="W2121" i="1" s="1"/>
  <c r="X2121" i="1" s="1"/>
  <c r="Y2121" i="1" s="1"/>
  <c r="Z2121" i="1" s="1"/>
  <c r="AP595" i="1"/>
  <c r="AO594" i="1"/>
  <c r="BJ672" i="1" l="1"/>
  <c r="BI673" i="1"/>
  <c r="CB672" i="1"/>
  <c r="CE672" i="1"/>
  <c r="CF672" i="1" s="1"/>
  <c r="BK672" i="1"/>
  <c r="BL672" i="1" s="1"/>
  <c r="G548" i="4"/>
  <c r="F547" i="4"/>
  <c r="S2125" i="1"/>
  <c r="T2125" i="1" s="1"/>
  <c r="U2125" i="1" s="1"/>
  <c r="V2125" i="1" s="1"/>
  <c r="W2125" i="1" s="1"/>
  <c r="X2125" i="1" s="1"/>
  <c r="Y2125" i="1" s="1"/>
  <c r="Z2125" i="1" s="1"/>
  <c r="S2124" i="1"/>
  <c r="T2124" i="1" s="1"/>
  <c r="U2124" i="1" s="1"/>
  <c r="V2124" i="1" s="1"/>
  <c r="W2124" i="1" s="1"/>
  <c r="X2124" i="1" s="1"/>
  <c r="Y2124" i="1" s="1"/>
  <c r="Z2124" i="1" s="1"/>
  <c r="AQ595" i="1"/>
  <c r="AO595" i="1"/>
  <c r="AP596" i="1"/>
  <c r="CC673" i="1" l="1"/>
  <c r="CD673" i="1" s="1"/>
  <c r="CB673" i="1"/>
  <c r="BJ673" i="1"/>
  <c r="BI674" i="1"/>
  <c r="H548" i="4"/>
  <c r="F548" i="4"/>
  <c r="G549" i="4"/>
  <c r="S2128" i="1"/>
  <c r="T2128" i="1" s="1"/>
  <c r="U2128" i="1" s="1"/>
  <c r="V2128" i="1" s="1"/>
  <c r="W2128" i="1" s="1"/>
  <c r="X2128" i="1" s="1"/>
  <c r="Y2128" i="1" s="1"/>
  <c r="Z2128" i="1" s="1"/>
  <c r="S2129" i="1"/>
  <c r="T2129" i="1" s="1"/>
  <c r="U2129" i="1" s="1"/>
  <c r="V2129" i="1" s="1"/>
  <c r="W2129" i="1" s="1"/>
  <c r="X2129" i="1" s="1"/>
  <c r="Y2129" i="1" s="1"/>
  <c r="Z2129" i="1" s="1"/>
  <c r="AO596" i="1"/>
  <c r="AP597" i="1"/>
  <c r="CB674" i="1" l="1"/>
  <c r="BI675" i="1"/>
  <c r="BK674" i="1"/>
  <c r="BL674" i="1" s="1"/>
  <c r="BJ674" i="1"/>
  <c r="F549" i="4"/>
  <c r="G550" i="4"/>
  <c r="S2133" i="1"/>
  <c r="T2133" i="1" s="1"/>
  <c r="U2133" i="1" s="1"/>
  <c r="V2133" i="1" s="1"/>
  <c r="W2133" i="1" s="1"/>
  <c r="X2133" i="1" s="1"/>
  <c r="Y2133" i="1" s="1"/>
  <c r="Z2133" i="1" s="1"/>
  <c r="S2132" i="1"/>
  <c r="T2132" i="1" s="1"/>
  <c r="U2132" i="1" s="1"/>
  <c r="V2132" i="1" s="1"/>
  <c r="W2132" i="1" s="1"/>
  <c r="X2132" i="1" s="1"/>
  <c r="Y2132" i="1" s="1"/>
  <c r="Z2132" i="1" s="1"/>
  <c r="AQ597" i="1"/>
  <c r="AO597" i="1"/>
  <c r="AP598" i="1"/>
  <c r="CB675" i="1" l="1"/>
  <c r="BJ675" i="1"/>
  <c r="BM675" i="1"/>
  <c r="BN675" i="1" s="1"/>
  <c r="CC675" i="1"/>
  <c r="CD675" i="1" s="1"/>
  <c r="BI676" i="1"/>
  <c r="H550" i="4"/>
  <c r="F550" i="4"/>
  <c r="G551" i="4"/>
  <c r="S2137" i="1"/>
  <c r="T2137" i="1" s="1"/>
  <c r="U2137" i="1" s="1"/>
  <c r="V2137" i="1" s="1"/>
  <c r="W2137" i="1" s="1"/>
  <c r="X2137" i="1" s="1"/>
  <c r="Y2137" i="1" s="1"/>
  <c r="Z2137" i="1" s="1"/>
  <c r="S2136" i="1"/>
  <c r="T2136" i="1" s="1"/>
  <c r="U2136" i="1" s="1"/>
  <c r="V2136" i="1" s="1"/>
  <c r="W2136" i="1" s="1"/>
  <c r="X2136" i="1" s="1"/>
  <c r="Y2136" i="1" s="1"/>
  <c r="Z2136" i="1" s="1"/>
  <c r="AP599" i="1"/>
  <c r="AO598" i="1"/>
  <c r="BK676" i="1" l="1"/>
  <c r="BL676" i="1" s="1"/>
  <c r="BI677" i="1"/>
  <c r="CB676" i="1"/>
  <c r="CE676" i="1"/>
  <c r="CF676" i="1" s="1"/>
  <c r="BJ676" i="1"/>
  <c r="G552" i="4"/>
  <c r="F551" i="4"/>
  <c r="S2140" i="1"/>
  <c r="T2140" i="1" s="1"/>
  <c r="U2140" i="1" s="1"/>
  <c r="V2140" i="1" s="1"/>
  <c r="W2140" i="1" s="1"/>
  <c r="X2140" i="1" s="1"/>
  <c r="Y2140" i="1" s="1"/>
  <c r="Z2140" i="1" s="1"/>
  <c r="S2141" i="1"/>
  <c r="T2141" i="1" s="1"/>
  <c r="U2141" i="1" s="1"/>
  <c r="V2141" i="1" s="1"/>
  <c r="W2141" i="1" s="1"/>
  <c r="X2141" i="1" s="1"/>
  <c r="Y2141" i="1" s="1"/>
  <c r="Z2141" i="1" s="1"/>
  <c r="AQ599" i="1"/>
  <c r="AO599" i="1"/>
  <c r="AP600" i="1"/>
  <c r="BI678" i="1" l="1"/>
  <c r="CC677" i="1"/>
  <c r="CD677" i="1" s="1"/>
  <c r="CB677" i="1"/>
  <c r="BJ677" i="1"/>
  <c r="H552" i="4"/>
  <c r="F552" i="4"/>
  <c r="G553" i="4"/>
  <c r="S2145" i="1"/>
  <c r="T2145" i="1" s="1"/>
  <c r="U2145" i="1" s="1"/>
  <c r="V2145" i="1" s="1"/>
  <c r="W2145" i="1" s="1"/>
  <c r="X2145" i="1" s="1"/>
  <c r="Y2145" i="1" s="1"/>
  <c r="Z2145" i="1" s="1"/>
  <c r="S2144" i="1"/>
  <c r="T2144" i="1" s="1"/>
  <c r="U2144" i="1" s="1"/>
  <c r="V2144" i="1" s="1"/>
  <c r="W2144" i="1" s="1"/>
  <c r="X2144" i="1" s="1"/>
  <c r="Y2144" i="1" s="1"/>
  <c r="Z2144" i="1" s="1"/>
  <c r="AP601" i="1"/>
  <c r="AO600" i="1"/>
  <c r="BK678" i="1" l="1"/>
  <c r="BL678" i="1" s="1"/>
  <c r="BJ678" i="1"/>
  <c r="BI679" i="1"/>
  <c r="CB678" i="1"/>
  <c r="G554" i="4"/>
  <c r="F553" i="4"/>
  <c r="S2148" i="1"/>
  <c r="T2148" i="1" s="1"/>
  <c r="U2148" i="1" s="1"/>
  <c r="V2148" i="1" s="1"/>
  <c r="W2148" i="1" s="1"/>
  <c r="X2148" i="1" s="1"/>
  <c r="Y2148" i="1" s="1"/>
  <c r="Z2148" i="1" s="1"/>
  <c r="S2149" i="1"/>
  <c r="T2149" i="1" s="1"/>
  <c r="U2149" i="1" s="1"/>
  <c r="V2149" i="1" s="1"/>
  <c r="W2149" i="1" s="1"/>
  <c r="X2149" i="1" s="1"/>
  <c r="Y2149" i="1" s="1"/>
  <c r="Z2149" i="1" s="1"/>
  <c r="AQ601" i="1"/>
  <c r="AO601" i="1"/>
  <c r="AP602" i="1"/>
  <c r="CC679" i="1" l="1"/>
  <c r="CD679" i="1" s="1"/>
  <c r="CB679" i="1"/>
  <c r="BM679" i="1"/>
  <c r="BN679" i="1" s="1"/>
  <c r="BI680" i="1"/>
  <c r="BJ679" i="1"/>
  <c r="H554" i="4"/>
  <c r="F554" i="4"/>
  <c r="G555" i="4"/>
  <c r="S2153" i="1"/>
  <c r="T2153" i="1" s="1"/>
  <c r="U2153" i="1" s="1"/>
  <c r="V2153" i="1" s="1"/>
  <c r="W2153" i="1" s="1"/>
  <c r="X2153" i="1" s="1"/>
  <c r="Y2153" i="1" s="1"/>
  <c r="Z2153" i="1" s="1"/>
  <c r="S2152" i="1"/>
  <c r="T2152" i="1" s="1"/>
  <c r="U2152" i="1" s="1"/>
  <c r="V2152" i="1" s="1"/>
  <c r="W2152" i="1" s="1"/>
  <c r="X2152" i="1" s="1"/>
  <c r="Y2152" i="1" s="1"/>
  <c r="Z2152" i="1" s="1"/>
  <c r="AP603" i="1"/>
  <c r="AO602" i="1"/>
  <c r="BI681" i="1" l="1"/>
  <c r="CE680" i="1"/>
  <c r="CF680" i="1" s="1"/>
  <c r="CB680" i="1"/>
  <c r="BJ680" i="1"/>
  <c r="BK680" i="1"/>
  <c r="BL680" i="1" s="1"/>
  <c r="G556" i="4"/>
  <c r="F555" i="4"/>
  <c r="J555" i="4"/>
  <c r="S2157" i="1"/>
  <c r="T2157" i="1" s="1"/>
  <c r="U2157" i="1" s="1"/>
  <c r="V2157" i="1" s="1"/>
  <c r="W2157" i="1" s="1"/>
  <c r="X2157" i="1" s="1"/>
  <c r="Y2157" i="1" s="1"/>
  <c r="Z2157" i="1" s="1"/>
  <c r="S2156" i="1"/>
  <c r="T2156" i="1" s="1"/>
  <c r="U2156" i="1" s="1"/>
  <c r="V2156" i="1" s="1"/>
  <c r="W2156" i="1" s="1"/>
  <c r="X2156" i="1" s="1"/>
  <c r="Y2156" i="1" s="1"/>
  <c r="Z2156" i="1" s="1"/>
  <c r="AQ603" i="1"/>
  <c r="AO603" i="1"/>
  <c r="AP604" i="1"/>
  <c r="BI682" i="1" l="1"/>
  <c r="CB681" i="1"/>
  <c r="CC681" i="1"/>
  <c r="CD681" i="1" s="1"/>
  <c r="BJ681" i="1"/>
  <c r="H556" i="4"/>
  <c r="J556" i="4" s="1"/>
  <c r="G557" i="4"/>
  <c r="F556" i="4"/>
  <c r="S2160" i="1"/>
  <c r="T2160" i="1" s="1"/>
  <c r="U2160" i="1" s="1"/>
  <c r="V2160" i="1" s="1"/>
  <c r="W2160" i="1" s="1"/>
  <c r="X2160" i="1" s="1"/>
  <c r="Y2160" i="1" s="1"/>
  <c r="Z2160" i="1" s="1"/>
  <c r="S2161" i="1"/>
  <c r="T2161" i="1" s="1"/>
  <c r="U2161" i="1" s="1"/>
  <c r="V2161" i="1" s="1"/>
  <c r="W2161" i="1" s="1"/>
  <c r="X2161" i="1" s="1"/>
  <c r="Y2161" i="1" s="1"/>
  <c r="Z2161" i="1" s="1"/>
  <c r="AO604" i="1"/>
  <c r="AP605" i="1"/>
  <c r="BJ682" i="1" l="1"/>
  <c r="CB682" i="1"/>
  <c r="BK682" i="1"/>
  <c r="BL682" i="1" s="1"/>
  <c r="BI683" i="1"/>
  <c r="G558" i="4"/>
  <c r="J557" i="4"/>
  <c r="F557" i="4"/>
  <c r="S2165" i="1"/>
  <c r="T2165" i="1" s="1"/>
  <c r="U2165" i="1" s="1"/>
  <c r="V2165" i="1" s="1"/>
  <c r="W2165" i="1" s="1"/>
  <c r="X2165" i="1" s="1"/>
  <c r="Y2165" i="1" s="1"/>
  <c r="Z2165" i="1" s="1"/>
  <c r="S2164" i="1"/>
  <c r="T2164" i="1" s="1"/>
  <c r="U2164" i="1" s="1"/>
  <c r="V2164" i="1" s="1"/>
  <c r="W2164" i="1" s="1"/>
  <c r="X2164" i="1" s="1"/>
  <c r="Y2164" i="1" s="1"/>
  <c r="Z2164" i="1" s="1"/>
  <c r="AQ605" i="1"/>
  <c r="AO605" i="1"/>
  <c r="AP606" i="1"/>
  <c r="BI684" i="1" l="1"/>
  <c r="CC683" i="1"/>
  <c r="CD683" i="1" s="1"/>
  <c r="CB683" i="1"/>
  <c r="BM683" i="1"/>
  <c r="BN683" i="1" s="1"/>
  <c r="BJ683" i="1"/>
  <c r="F558" i="4"/>
  <c r="G559" i="4"/>
  <c r="H558" i="4"/>
  <c r="S2168" i="1"/>
  <c r="T2168" i="1" s="1"/>
  <c r="U2168" i="1" s="1"/>
  <c r="V2168" i="1" s="1"/>
  <c r="W2168" i="1" s="1"/>
  <c r="X2168" i="1" s="1"/>
  <c r="Y2168" i="1" s="1"/>
  <c r="Z2168" i="1" s="1"/>
  <c r="S2169" i="1"/>
  <c r="T2169" i="1" s="1"/>
  <c r="U2169" i="1" s="1"/>
  <c r="V2169" i="1" s="1"/>
  <c r="W2169" i="1" s="1"/>
  <c r="X2169" i="1" s="1"/>
  <c r="Y2169" i="1" s="1"/>
  <c r="Z2169" i="1" s="1"/>
  <c r="AR606" i="1"/>
  <c r="AS606" i="1" s="1"/>
  <c r="AP607" i="1"/>
  <c r="AO606" i="1"/>
  <c r="CB684" i="1" l="1"/>
  <c r="BI685" i="1"/>
  <c r="BK684" i="1"/>
  <c r="BL684" i="1" s="1"/>
  <c r="BJ684" i="1"/>
  <c r="CE684" i="1"/>
  <c r="CF684" i="1" s="1"/>
  <c r="J559" i="4"/>
  <c r="G560" i="4"/>
  <c r="F559" i="4"/>
  <c r="S2172" i="1"/>
  <c r="T2172" i="1" s="1"/>
  <c r="U2172" i="1" s="1"/>
  <c r="V2172" i="1" s="1"/>
  <c r="W2172" i="1" s="1"/>
  <c r="X2172" i="1" s="1"/>
  <c r="Y2172" i="1" s="1"/>
  <c r="Z2172" i="1" s="1"/>
  <c r="S2173" i="1"/>
  <c r="T2173" i="1" s="1"/>
  <c r="U2173" i="1" s="1"/>
  <c r="V2173" i="1" s="1"/>
  <c r="W2173" i="1" s="1"/>
  <c r="X2173" i="1" s="1"/>
  <c r="Y2173" i="1" s="1"/>
  <c r="Z2173" i="1" s="1"/>
  <c r="AQ607" i="1"/>
  <c r="AR607" i="1" s="1"/>
  <c r="AS607" i="1" s="1"/>
  <c r="AO607" i="1"/>
  <c r="AP608" i="1"/>
  <c r="CC685" i="1" l="1"/>
  <c r="CD685" i="1" s="1"/>
  <c r="BJ685" i="1"/>
  <c r="CB685" i="1"/>
  <c r="BI686" i="1"/>
  <c r="G561" i="4"/>
  <c r="F560" i="4"/>
  <c r="H560" i="4"/>
  <c r="J560" i="4" s="1"/>
  <c r="S2177" i="1"/>
  <c r="T2177" i="1" s="1"/>
  <c r="U2177" i="1" s="1"/>
  <c r="V2177" i="1" s="1"/>
  <c r="W2177" i="1" s="1"/>
  <c r="X2177" i="1" s="1"/>
  <c r="Y2177" i="1" s="1"/>
  <c r="Z2177" i="1" s="1"/>
  <c r="S2176" i="1"/>
  <c r="T2176" i="1" s="1"/>
  <c r="U2176" i="1" s="1"/>
  <c r="V2176" i="1" s="1"/>
  <c r="W2176" i="1" s="1"/>
  <c r="X2176" i="1" s="1"/>
  <c r="Y2176" i="1" s="1"/>
  <c r="Z2176" i="1" s="1"/>
  <c r="AR608" i="1"/>
  <c r="AS608" i="1" s="1"/>
  <c r="AO608" i="1"/>
  <c r="AP609" i="1"/>
  <c r="BJ686" i="1" l="1"/>
  <c r="BI687" i="1"/>
  <c r="BK686" i="1"/>
  <c r="BL686" i="1" s="1"/>
  <c r="CB686" i="1"/>
  <c r="J561" i="4"/>
  <c r="F561" i="4"/>
  <c r="G562" i="4"/>
  <c r="S2180" i="1"/>
  <c r="T2180" i="1" s="1"/>
  <c r="U2180" i="1" s="1"/>
  <c r="V2180" i="1" s="1"/>
  <c r="W2180" i="1" s="1"/>
  <c r="X2180" i="1" s="1"/>
  <c r="Y2180" i="1" s="1"/>
  <c r="Z2180" i="1" s="1"/>
  <c r="S2181" i="1"/>
  <c r="T2181" i="1" s="1"/>
  <c r="U2181" i="1" s="1"/>
  <c r="V2181" i="1" s="1"/>
  <c r="W2181" i="1" s="1"/>
  <c r="X2181" i="1" s="1"/>
  <c r="Y2181" i="1" s="1"/>
  <c r="Z2181" i="1" s="1"/>
  <c r="AQ609" i="1"/>
  <c r="AO609" i="1"/>
  <c r="AP610" i="1"/>
  <c r="CC687" i="1" l="1"/>
  <c r="CD687" i="1" s="1"/>
  <c r="CB687" i="1"/>
  <c r="BJ687" i="1"/>
  <c r="BM687" i="1"/>
  <c r="BN687" i="1" s="1"/>
  <c r="BI688" i="1"/>
  <c r="G563" i="4"/>
  <c r="H562" i="4"/>
  <c r="F562" i="4"/>
  <c r="S2185" i="1"/>
  <c r="T2185" i="1" s="1"/>
  <c r="U2185" i="1" s="1"/>
  <c r="V2185" i="1" s="1"/>
  <c r="W2185" i="1" s="1"/>
  <c r="X2185" i="1" s="1"/>
  <c r="Y2185" i="1" s="1"/>
  <c r="Z2185" i="1" s="1"/>
  <c r="S2184" i="1"/>
  <c r="T2184" i="1" s="1"/>
  <c r="U2184" i="1" s="1"/>
  <c r="V2184" i="1" s="1"/>
  <c r="W2184" i="1" s="1"/>
  <c r="X2184" i="1" s="1"/>
  <c r="Y2184" i="1" s="1"/>
  <c r="Z2184" i="1" s="1"/>
  <c r="AR610" i="1"/>
  <c r="AS610" i="1" s="1"/>
  <c r="AP611" i="1"/>
  <c r="AO610" i="1"/>
  <c r="CE688" i="1" l="1"/>
  <c r="CF688" i="1" s="1"/>
  <c r="BI689" i="1"/>
  <c r="BJ688" i="1"/>
  <c r="CB688" i="1"/>
  <c r="BK688" i="1"/>
  <c r="BL688" i="1" s="1"/>
  <c r="F563" i="4"/>
  <c r="G564" i="4"/>
  <c r="S2188" i="1"/>
  <c r="T2188" i="1" s="1"/>
  <c r="U2188" i="1" s="1"/>
  <c r="V2188" i="1" s="1"/>
  <c r="W2188" i="1" s="1"/>
  <c r="X2188" i="1" s="1"/>
  <c r="Y2188" i="1" s="1"/>
  <c r="Z2188" i="1" s="1"/>
  <c r="S2189" i="1"/>
  <c r="T2189" i="1" s="1"/>
  <c r="U2189" i="1" s="1"/>
  <c r="V2189" i="1" s="1"/>
  <c r="W2189" i="1" s="1"/>
  <c r="X2189" i="1" s="1"/>
  <c r="Y2189" i="1" s="1"/>
  <c r="Z2189" i="1" s="1"/>
  <c r="AQ611" i="1"/>
  <c r="AR611" i="1" s="1"/>
  <c r="AS611" i="1" s="1"/>
  <c r="AP612" i="1"/>
  <c r="AO611" i="1"/>
  <c r="CC689" i="1" l="1"/>
  <c r="CD689" i="1" s="1"/>
  <c r="BJ689" i="1"/>
  <c r="CB689" i="1"/>
  <c r="BI690" i="1"/>
  <c r="G565" i="4"/>
  <c r="H564" i="4"/>
  <c r="F564" i="4"/>
  <c r="S2193" i="1"/>
  <c r="T2193" i="1" s="1"/>
  <c r="U2193" i="1" s="1"/>
  <c r="V2193" i="1" s="1"/>
  <c r="W2193" i="1" s="1"/>
  <c r="X2193" i="1" s="1"/>
  <c r="Y2193" i="1" s="1"/>
  <c r="Z2193" i="1" s="1"/>
  <c r="S2192" i="1"/>
  <c r="T2192" i="1" s="1"/>
  <c r="U2192" i="1" s="1"/>
  <c r="V2192" i="1" s="1"/>
  <c r="W2192" i="1" s="1"/>
  <c r="X2192" i="1" s="1"/>
  <c r="Y2192" i="1" s="1"/>
  <c r="Z2192" i="1" s="1"/>
  <c r="AR612" i="1"/>
  <c r="AS612" i="1" s="1"/>
  <c r="AO612" i="1"/>
  <c r="AP613" i="1"/>
  <c r="CB690" i="1" l="1"/>
  <c r="BK690" i="1"/>
  <c r="BL690" i="1" s="1"/>
  <c r="BI691" i="1"/>
  <c r="BJ690" i="1"/>
  <c r="F565" i="4"/>
  <c r="G566" i="4"/>
  <c r="S2196" i="1"/>
  <c r="T2196" i="1" s="1"/>
  <c r="U2196" i="1" s="1"/>
  <c r="V2196" i="1" s="1"/>
  <c r="W2196" i="1" s="1"/>
  <c r="X2196" i="1" s="1"/>
  <c r="Y2196" i="1" s="1"/>
  <c r="Z2196" i="1" s="1"/>
  <c r="S2197" i="1"/>
  <c r="T2197" i="1" s="1"/>
  <c r="U2197" i="1" s="1"/>
  <c r="V2197" i="1" s="1"/>
  <c r="W2197" i="1" s="1"/>
  <c r="X2197" i="1" s="1"/>
  <c r="Y2197" i="1" s="1"/>
  <c r="Z2197" i="1" s="1"/>
  <c r="AQ613" i="1"/>
  <c r="AO613" i="1"/>
  <c r="AP614" i="1"/>
  <c r="BM691" i="1" l="1"/>
  <c r="BN691" i="1" s="1"/>
  <c r="BJ691" i="1"/>
  <c r="CC691" i="1"/>
  <c r="CD691" i="1" s="1"/>
  <c r="CB691" i="1"/>
  <c r="BI692" i="1"/>
  <c r="G567" i="4"/>
  <c r="H566" i="4"/>
  <c r="F566" i="4"/>
  <c r="S2200" i="1"/>
  <c r="T2200" i="1" s="1"/>
  <c r="U2200" i="1" s="1"/>
  <c r="V2200" i="1" s="1"/>
  <c r="W2200" i="1" s="1"/>
  <c r="X2200" i="1" s="1"/>
  <c r="Y2200" i="1" s="1"/>
  <c r="Z2200" i="1" s="1"/>
  <c r="S2201" i="1"/>
  <c r="T2201" i="1" s="1"/>
  <c r="U2201" i="1" s="1"/>
  <c r="V2201" i="1" s="1"/>
  <c r="W2201" i="1" s="1"/>
  <c r="X2201" i="1" s="1"/>
  <c r="Y2201" i="1" s="1"/>
  <c r="Z2201" i="1" s="1"/>
  <c r="AO614" i="1"/>
  <c r="AP615" i="1"/>
  <c r="CE692" i="1" l="1"/>
  <c r="CF692" i="1" s="1"/>
  <c r="BJ692" i="1"/>
  <c r="CB692" i="1"/>
  <c r="BK692" i="1"/>
  <c r="BL692" i="1" s="1"/>
  <c r="BI693" i="1"/>
  <c r="F567" i="4"/>
  <c r="G568" i="4"/>
  <c r="S2205" i="1"/>
  <c r="T2205" i="1" s="1"/>
  <c r="U2205" i="1" s="1"/>
  <c r="V2205" i="1" s="1"/>
  <c r="W2205" i="1" s="1"/>
  <c r="X2205" i="1" s="1"/>
  <c r="Y2205" i="1" s="1"/>
  <c r="Z2205" i="1" s="1"/>
  <c r="S2204" i="1"/>
  <c r="T2204" i="1" s="1"/>
  <c r="U2204" i="1" s="1"/>
  <c r="V2204" i="1" s="1"/>
  <c r="W2204" i="1" s="1"/>
  <c r="X2204" i="1" s="1"/>
  <c r="Y2204" i="1" s="1"/>
  <c r="Z2204" i="1" s="1"/>
  <c r="AQ615" i="1"/>
  <c r="AP616" i="1"/>
  <c r="AO615" i="1"/>
  <c r="BI694" i="1" l="1"/>
  <c r="CB693" i="1"/>
  <c r="BJ693" i="1"/>
  <c r="CC693" i="1"/>
  <c r="CD693" i="1" s="1"/>
  <c r="G569" i="4"/>
  <c r="H568" i="4"/>
  <c r="F568" i="4"/>
  <c r="S2209" i="1"/>
  <c r="T2209" i="1" s="1"/>
  <c r="U2209" i="1" s="1"/>
  <c r="V2209" i="1" s="1"/>
  <c r="W2209" i="1" s="1"/>
  <c r="X2209" i="1" s="1"/>
  <c r="Y2209" i="1" s="1"/>
  <c r="Z2209" i="1" s="1"/>
  <c r="S2208" i="1"/>
  <c r="T2208" i="1" s="1"/>
  <c r="U2208" i="1" s="1"/>
  <c r="V2208" i="1" s="1"/>
  <c r="W2208" i="1" s="1"/>
  <c r="X2208" i="1" s="1"/>
  <c r="Y2208" i="1" s="1"/>
  <c r="Z2208" i="1" s="1"/>
  <c r="AP617" i="1"/>
  <c r="AO616" i="1"/>
  <c r="CB694" i="1" l="1"/>
  <c r="BK694" i="1"/>
  <c r="BL694" i="1" s="1"/>
  <c r="BJ694" i="1"/>
  <c r="BI695" i="1"/>
  <c r="F569" i="4"/>
  <c r="G570" i="4"/>
  <c r="S2212" i="1"/>
  <c r="T2212" i="1" s="1"/>
  <c r="U2212" i="1" s="1"/>
  <c r="V2212" i="1" s="1"/>
  <c r="W2212" i="1" s="1"/>
  <c r="X2212" i="1" s="1"/>
  <c r="Y2212" i="1" s="1"/>
  <c r="Z2212" i="1" s="1"/>
  <c r="S2213" i="1"/>
  <c r="T2213" i="1" s="1"/>
  <c r="U2213" i="1" s="1"/>
  <c r="V2213" i="1" s="1"/>
  <c r="W2213" i="1" s="1"/>
  <c r="X2213" i="1" s="1"/>
  <c r="Y2213" i="1" s="1"/>
  <c r="Z2213" i="1" s="1"/>
  <c r="AQ617" i="1"/>
  <c r="AP618" i="1"/>
  <c r="AO617" i="1"/>
  <c r="CB695" i="1" l="1"/>
  <c r="BM695" i="1"/>
  <c r="BN695" i="1" s="1"/>
  <c r="BI696" i="1"/>
  <c r="CC695" i="1"/>
  <c r="CD695" i="1" s="1"/>
  <c r="BJ695" i="1"/>
  <c r="G571" i="4"/>
  <c r="H570" i="4"/>
  <c r="F570" i="4"/>
  <c r="S2217" i="1"/>
  <c r="T2217" i="1" s="1"/>
  <c r="U2217" i="1" s="1"/>
  <c r="V2217" i="1" s="1"/>
  <c r="W2217" i="1" s="1"/>
  <c r="X2217" i="1" s="1"/>
  <c r="Y2217" i="1" s="1"/>
  <c r="Z2217" i="1" s="1"/>
  <c r="S2216" i="1"/>
  <c r="T2216" i="1" s="1"/>
  <c r="U2216" i="1" s="1"/>
  <c r="V2216" i="1" s="1"/>
  <c r="W2216" i="1" s="1"/>
  <c r="X2216" i="1" s="1"/>
  <c r="Y2216" i="1" s="1"/>
  <c r="Z2216" i="1" s="1"/>
  <c r="AO618" i="1"/>
  <c r="AP619" i="1"/>
  <c r="CB696" i="1" l="1"/>
  <c r="BI697" i="1"/>
  <c r="BJ696" i="1"/>
  <c r="BK696" i="1"/>
  <c r="BL696" i="1" s="1"/>
  <c r="CE696" i="1"/>
  <c r="CF696" i="1" s="1"/>
  <c r="F571" i="4"/>
  <c r="G572" i="4"/>
  <c r="S2220" i="1"/>
  <c r="T2220" i="1" s="1"/>
  <c r="U2220" i="1" s="1"/>
  <c r="V2220" i="1" s="1"/>
  <c r="W2220" i="1" s="1"/>
  <c r="X2220" i="1" s="1"/>
  <c r="Y2220" i="1" s="1"/>
  <c r="Z2220" i="1" s="1"/>
  <c r="S2221" i="1"/>
  <c r="T2221" i="1" s="1"/>
  <c r="U2221" i="1" s="1"/>
  <c r="V2221" i="1" s="1"/>
  <c r="W2221" i="1" s="1"/>
  <c r="X2221" i="1" s="1"/>
  <c r="Y2221" i="1" s="1"/>
  <c r="Z2221" i="1" s="1"/>
  <c r="AQ619" i="1"/>
  <c r="AO619" i="1"/>
  <c r="AP620" i="1"/>
  <c r="BI698" i="1" l="1"/>
  <c r="BJ697" i="1"/>
  <c r="CC697" i="1"/>
  <c r="CD697" i="1" s="1"/>
  <c r="CB697" i="1"/>
  <c r="G573" i="4"/>
  <c r="H572" i="4"/>
  <c r="F572" i="4"/>
  <c r="S2224" i="1"/>
  <c r="T2224" i="1" s="1"/>
  <c r="U2224" i="1" s="1"/>
  <c r="V2224" i="1" s="1"/>
  <c r="W2224" i="1" s="1"/>
  <c r="X2224" i="1" s="1"/>
  <c r="Y2224" i="1" s="1"/>
  <c r="Z2224" i="1" s="1"/>
  <c r="S2225" i="1"/>
  <c r="T2225" i="1" s="1"/>
  <c r="U2225" i="1" s="1"/>
  <c r="V2225" i="1" s="1"/>
  <c r="W2225" i="1" s="1"/>
  <c r="X2225" i="1" s="1"/>
  <c r="Y2225" i="1" s="1"/>
  <c r="Z2225" i="1" s="1"/>
  <c r="AO620" i="1"/>
  <c r="AP621" i="1"/>
  <c r="BJ698" i="1" l="1"/>
  <c r="BK698" i="1"/>
  <c r="BL698" i="1" s="1"/>
  <c r="BI699" i="1"/>
  <c r="CB698" i="1"/>
  <c r="F573" i="4"/>
  <c r="G574" i="4"/>
  <c r="S2229" i="1"/>
  <c r="T2229" i="1" s="1"/>
  <c r="U2229" i="1" s="1"/>
  <c r="V2229" i="1" s="1"/>
  <c r="W2229" i="1" s="1"/>
  <c r="X2229" i="1" s="1"/>
  <c r="Y2229" i="1" s="1"/>
  <c r="Z2229" i="1" s="1"/>
  <c r="S2228" i="1"/>
  <c r="T2228" i="1" s="1"/>
  <c r="U2228" i="1" s="1"/>
  <c r="V2228" i="1" s="1"/>
  <c r="W2228" i="1" s="1"/>
  <c r="X2228" i="1" s="1"/>
  <c r="Y2228" i="1" s="1"/>
  <c r="Z2228" i="1" s="1"/>
  <c r="AQ621" i="1"/>
  <c r="AP622" i="1"/>
  <c r="AO621" i="1"/>
  <c r="BM699" i="1" l="1"/>
  <c r="BN699" i="1" s="1"/>
  <c r="CC699" i="1"/>
  <c r="CD699" i="1" s="1"/>
  <c r="CB699" i="1"/>
  <c r="BI700" i="1"/>
  <c r="BJ699" i="1"/>
  <c r="G575" i="4"/>
  <c r="H574" i="4"/>
  <c r="F574" i="4"/>
  <c r="S2232" i="1"/>
  <c r="T2232" i="1" s="1"/>
  <c r="U2232" i="1" s="1"/>
  <c r="V2232" i="1" s="1"/>
  <c r="W2232" i="1" s="1"/>
  <c r="X2232" i="1" s="1"/>
  <c r="Y2232" i="1" s="1"/>
  <c r="Z2232" i="1" s="1"/>
  <c r="S2233" i="1"/>
  <c r="T2233" i="1" s="1"/>
  <c r="U2233" i="1" s="1"/>
  <c r="V2233" i="1" s="1"/>
  <c r="W2233" i="1" s="1"/>
  <c r="X2233" i="1" s="1"/>
  <c r="Y2233" i="1" s="1"/>
  <c r="Z2233" i="1" s="1"/>
  <c r="AO622" i="1"/>
  <c r="AP623" i="1"/>
  <c r="CE700" i="1" l="1"/>
  <c r="CF700" i="1" s="1"/>
  <c r="BJ700" i="1"/>
  <c r="BK700" i="1"/>
  <c r="BL700" i="1" s="1"/>
  <c r="BI701" i="1"/>
  <c r="CB700" i="1"/>
  <c r="F575" i="4"/>
  <c r="G576" i="4"/>
  <c r="S2236" i="1"/>
  <c r="T2236" i="1" s="1"/>
  <c r="U2236" i="1" s="1"/>
  <c r="V2236" i="1" s="1"/>
  <c r="W2236" i="1" s="1"/>
  <c r="X2236" i="1" s="1"/>
  <c r="Y2236" i="1" s="1"/>
  <c r="Z2236" i="1" s="1"/>
  <c r="S2237" i="1"/>
  <c r="T2237" i="1" s="1"/>
  <c r="U2237" i="1" s="1"/>
  <c r="V2237" i="1" s="1"/>
  <c r="W2237" i="1" s="1"/>
  <c r="X2237" i="1" s="1"/>
  <c r="Y2237" i="1" s="1"/>
  <c r="Z2237" i="1" s="1"/>
  <c r="AQ623" i="1"/>
  <c r="AP624" i="1"/>
  <c r="AO623" i="1"/>
  <c r="BI702" i="1" l="1"/>
  <c r="CB701" i="1"/>
  <c r="BJ701" i="1"/>
  <c r="CC701" i="1"/>
  <c r="CD701" i="1" s="1"/>
  <c r="G577" i="4"/>
  <c r="H576" i="4"/>
  <c r="F576" i="4"/>
  <c r="S2241" i="1"/>
  <c r="T2241" i="1" s="1"/>
  <c r="U2241" i="1" s="1"/>
  <c r="V2241" i="1" s="1"/>
  <c r="W2241" i="1" s="1"/>
  <c r="X2241" i="1" s="1"/>
  <c r="Y2241" i="1" s="1"/>
  <c r="Z2241" i="1" s="1"/>
  <c r="S2240" i="1"/>
  <c r="T2240" i="1" s="1"/>
  <c r="U2240" i="1" s="1"/>
  <c r="V2240" i="1" s="1"/>
  <c r="W2240" i="1" s="1"/>
  <c r="X2240" i="1" s="1"/>
  <c r="Y2240" i="1" s="1"/>
  <c r="Z2240" i="1" s="1"/>
  <c r="AO624" i="1"/>
  <c r="AP625" i="1"/>
  <c r="BJ702" i="1" l="1"/>
  <c r="BK702" i="1"/>
  <c r="BL702" i="1" s="1"/>
  <c r="BI703" i="1"/>
  <c r="CB702" i="1"/>
  <c r="F577" i="4"/>
  <c r="G578" i="4"/>
  <c r="S2245" i="1"/>
  <c r="T2245" i="1" s="1"/>
  <c r="U2245" i="1" s="1"/>
  <c r="V2245" i="1" s="1"/>
  <c r="W2245" i="1" s="1"/>
  <c r="X2245" i="1" s="1"/>
  <c r="Y2245" i="1" s="1"/>
  <c r="Z2245" i="1" s="1"/>
  <c r="S2244" i="1"/>
  <c r="T2244" i="1" s="1"/>
  <c r="U2244" i="1" s="1"/>
  <c r="V2244" i="1" s="1"/>
  <c r="W2244" i="1" s="1"/>
  <c r="X2244" i="1" s="1"/>
  <c r="Y2244" i="1" s="1"/>
  <c r="Z2244" i="1" s="1"/>
  <c r="AQ625" i="1"/>
  <c r="AP626" i="1"/>
  <c r="AO625" i="1"/>
  <c r="BI704" i="1" l="1"/>
  <c r="BM703" i="1"/>
  <c r="BN703" i="1" s="1"/>
  <c r="CC703" i="1"/>
  <c r="CD703" i="1" s="1"/>
  <c r="BJ703" i="1"/>
  <c r="CB703" i="1"/>
  <c r="G579" i="4"/>
  <c r="H578" i="4"/>
  <c r="F578" i="4"/>
  <c r="S2249" i="1"/>
  <c r="T2249" i="1" s="1"/>
  <c r="U2249" i="1" s="1"/>
  <c r="V2249" i="1" s="1"/>
  <c r="W2249" i="1" s="1"/>
  <c r="X2249" i="1" s="1"/>
  <c r="Y2249" i="1" s="1"/>
  <c r="Z2249" i="1" s="1"/>
  <c r="S2248" i="1"/>
  <c r="T2248" i="1" s="1"/>
  <c r="U2248" i="1" s="1"/>
  <c r="V2248" i="1" s="1"/>
  <c r="W2248" i="1" s="1"/>
  <c r="X2248" i="1" s="1"/>
  <c r="Y2248" i="1" s="1"/>
  <c r="Z2248" i="1" s="1"/>
  <c r="AO626" i="1"/>
  <c r="AP627" i="1"/>
  <c r="CE704" i="1" l="1"/>
  <c r="CF704" i="1" s="1"/>
  <c r="BI705" i="1"/>
  <c r="CB704" i="1"/>
  <c r="BJ704" i="1"/>
  <c r="BK704" i="1"/>
  <c r="BL704" i="1" s="1"/>
  <c r="F579" i="4"/>
  <c r="G580" i="4"/>
  <c r="S2252" i="1"/>
  <c r="T2252" i="1" s="1"/>
  <c r="U2252" i="1" s="1"/>
  <c r="V2252" i="1" s="1"/>
  <c r="W2252" i="1" s="1"/>
  <c r="X2252" i="1" s="1"/>
  <c r="Y2252" i="1" s="1"/>
  <c r="Z2252" i="1" s="1"/>
  <c r="S2253" i="1"/>
  <c r="T2253" i="1" s="1"/>
  <c r="U2253" i="1" s="1"/>
  <c r="V2253" i="1" s="1"/>
  <c r="W2253" i="1" s="1"/>
  <c r="X2253" i="1" s="1"/>
  <c r="Y2253" i="1" s="1"/>
  <c r="Z2253" i="1" s="1"/>
  <c r="AQ627" i="1"/>
  <c r="AO627" i="1"/>
  <c r="AP628" i="1"/>
  <c r="CC705" i="1" l="1"/>
  <c r="CD705" i="1" s="1"/>
  <c r="BI706" i="1"/>
  <c r="BJ705" i="1"/>
  <c r="CB705" i="1"/>
  <c r="G581" i="4"/>
  <c r="H580" i="4"/>
  <c r="F580" i="4"/>
  <c r="S2256" i="1"/>
  <c r="T2256" i="1" s="1"/>
  <c r="U2256" i="1" s="1"/>
  <c r="V2256" i="1" s="1"/>
  <c r="W2256" i="1" s="1"/>
  <c r="X2256" i="1" s="1"/>
  <c r="Y2256" i="1" s="1"/>
  <c r="Z2256" i="1" s="1"/>
  <c r="S2257" i="1"/>
  <c r="T2257" i="1" s="1"/>
  <c r="U2257" i="1" s="1"/>
  <c r="V2257" i="1" s="1"/>
  <c r="W2257" i="1" s="1"/>
  <c r="X2257" i="1" s="1"/>
  <c r="Y2257" i="1" s="1"/>
  <c r="Z2257" i="1" s="1"/>
  <c r="AO628" i="1"/>
  <c r="AP629" i="1"/>
  <c r="BJ706" i="1" l="1"/>
  <c r="CB706" i="1"/>
  <c r="BK706" i="1"/>
  <c r="BL706" i="1" s="1"/>
  <c r="BI707" i="1"/>
  <c r="F581" i="4"/>
  <c r="G582" i="4"/>
  <c r="S2261" i="1"/>
  <c r="T2261" i="1" s="1"/>
  <c r="U2261" i="1" s="1"/>
  <c r="V2261" i="1" s="1"/>
  <c r="W2261" i="1" s="1"/>
  <c r="X2261" i="1" s="1"/>
  <c r="Y2261" i="1" s="1"/>
  <c r="Z2261" i="1" s="1"/>
  <c r="S2260" i="1"/>
  <c r="T2260" i="1" s="1"/>
  <c r="U2260" i="1" s="1"/>
  <c r="V2260" i="1" s="1"/>
  <c r="W2260" i="1" s="1"/>
  <c r="X2260" i="1" s="1"/>
  <c r="Y2260" i="1" s="1"/>
  <c r="Z2260" i="1" s="1"/>
  <c r="AQ629" i="1"/>
  <c r="AP630" i="1"/>
  <c r="AO629" i="1"/>
  <c r="CB707" i="1" l="1"/>
  <c r="BJ707" i="1"/>
  <c r="BI708" i="1"/>
  <c r="BM707" i="1"/>
  <c r="BN707" i="1" s="1"/>
  <c r="CC707" i="1"/>
  <c r="CD707" i="1" s="1"/>
  <c r="G583" i="4"/>
  <c r="H582" i="4"/>
  <c r="F582" i="4"/>
  <c r="S2265" i="1"/>
  <c r="T2265" i="1" s="1"/>
  <c r="U2265" i="1" s="1"/>
  <c r="V2265" i="1" s="1"/>
  <c r="W2265" i="1" s="1"/>
  <c r="X2265" i="1" s="1"/>
  <c r="Y2265" i="1" s="1"/>
  <c r="Z2265" i="1" s="1"/>
  <c r="S2264" i="1"/>
  <c r="T2264" i="1" s="1"/>
  <c r="U2264" i="1" s="1"/>
  <c r="V2264" i="1" s="1"/>
  <c r="W2264" i="1" s="1"/>
  <c r="X2264" i="1" s="1"/>
  <c r="Y2264" i="1" s="1"/>
  <c r="Z2264" i="1" s="1"/>
  <c r="AP631" i="1"/>
  <c r="AO630" i="1"/>
  <c r="CE708" i="1" l="1"/>
  <c r="CF708" i="1" s="1"/>
  <c r="BK708" i="1"/>
  <c r="BL708" i="1" s="1"/>
  <c r="CB708" i="1"/>
  <c r="BI709" i="1"/>
  <c r="BJ708" i="1"/>
  <c r="F583" i="4"/>
  <c r="G584" i="4"/>
  <c r="S2269" i="1"/>
  <c r="T2269" i="1" s="1"/>
  <c r="U2269" i="1" s="1"/>
  <c r="V2269" i="1" s="1"/>
  <c r="W2269" i="1" s="1"/>
  <c r="X2269" i="1" s="1"/>
  <c r="Y2269" i="1" s="1"/>
  <c r="Z2269" i="1" s="1"/>
  <c r="S2268" i="1"/>
  <c r="T2268" i="1" s="1"/>
  <c r="U2268" i="1" s="1"/>
  <c r="V2268" i="1" s="1"/>
  <c r="W2268" i="1" s="1"/>
  <c r="X2268" i="1" s="1"/>
  <c r="Y2268" i="1" s="1"/>
  <c r="Z2268" i="1" s="1"/>
  <c r="AQ631" i="1"/>
  <c r="AO631" i="1"/>
  <c r="AP632" i="1"/>
  <c r="CB709" i="1" l="1"/>
  <c r="BI710" i="1"/>
  <c r="CC709" i="1"/>
  <c r="CD709" i="1" s="1"/>
  <c r="BJ709" i="1"/>
  <c r="G585" i="4"/>
  <c r="H584" i="4"/>
  <c r="F584" i="4"/>
  <c r="S2272" i="1"/>
  <c r="T2272" i="1" s="1"/>
  <c r="U2272" i="1" s="1"/>
  <c r="V2272" i="1" s="1"/>
  <c r="W2272" i="1" s="1"/>
  <c r="X2272" i="1" s="1"/>
  <c r="Y2272" i="1" s="1"/>
  <c r="Z2272" i="1" s="1"/>
  <c r="S2273" i="1"/>
  <c r="T2273" i="1" s="1"/>
  <c r="U2273" i="1" s="1"/>
  <c r="V2273" i="1" s="1"/>
  <c r="W2273" i="1" s="1"/>
  <c r="X2273" i="1" s="1"/>
  <c r="Y2273" i="1" s="1"/>
  <c r="Z2273" i="1" s="1"/>
  <c r="AP633" i="1"/>
  <c r="AO632" i="1"/>
  <c r="BK710" i="1" l="1"/>
  <c r="BL710" i="1" s="1"/>
  <c r="BJ710" i="1"/>
  <c r="CB710" i="1"/>
  <c r="BI711" i="1"/>
  <c r="F585" i="4"/>
  <c r="G586" i="4"/>
  <c r="AQ633" i="1"/>
  <c r="AO633" i="1"/>
  <c r="AP634" i="1"/>
  <c r="CC711" i="1" l="1"/>
  <c r="CD711" i="1" s="1"/>
  <c r="BJ711" i="1"/>
  <c r="BM711" i="1"/>
  <c r="BN711" i="1" s="1"/>
  <c r="CB711" i="1"/>
  <c r="BI712" i="1"/>
  <c r="G587" i="4"/>
  <c r="H586" i="4"/>
  <c r="F586" i="4"/>
  <c r="AP635" i="1"/>
  <c r="AO634" i="1"/>
  <c r="BI713" i="1" l="1"/>
  <c r="BK712" i="1"/>
  <c r="BL712" i="1" s="1"/>
  <c r="CB712" i="1"/>
  <c r="CE712" i="1"/>
  <c r="CF712" i="1" s="1"/>
  <c r="BJ712" i="1"/>
  <c r="F587" i="4"/>
  <c r="G588" i="4"/>
  <c r="AQ635" i="1"/>
  <c r="AO635" i="1"/>
  <c r="AP636" i="1"/>
  <c r="BI714" i="1" l="1"/>
  <c r="BJ713" i="1"/>
  <c r="CB713" i="1"/>
  <c r="CC713" i="1"/>
  <c r="CD713" i="1" s="1"/>
  <c r="G589" i="4"/>
  <c r="H588" i="4"/>
  <c r="F588" i="4"/>
  <c r="AP637" i="1"/>
  <c r="AO636" i="1"/>
  <c r="BI715" i="1" l="1"/>
  <c r="CB714" i="1"/>
  <c r="BK714" i="1"/>
  <c r="BL714" i="1" s="1"/>
  <c r="BJ714" i="1"/>
  <c r="F589" i="4"/>
  <c r="G590" i="4"/>
  <c r="AQ637" i="1"/>
  <c r="AO637" i="1"/>
  <c r="AP638" i="1"/>
  <c r="BI716" i="1" l="1"/>
  <c r="BM715" i="1"/>
  <c r="BN715" i="1" s="1"/>
  <c r="CC715" i="1"/>
  <c r="CD715" i="1" s="1"/>
  <c r="CB715" i="1"/>
  <c r="BJ715" i="1"/>
  <c r="G591" i="4"/>
  <c r="H590" i="4"/>
  <c r="F590" i="4"/>
  <c r="AO638" i="1"/>
  <c r="AP639" i="1"/>
  <c r="BJ716" i="1" l="1"/>
  <c r="CB716" i="1"/>
  <c r="CE716" i="1"/>
  <c r="CF716" i="1" s="1"/>
  <c r="BI717" i="1"/>
  <c r="BK716" i="1"/>
  <c r="BL716" i="1" s="1"/>
  <c r="F591" i="4"/>
  <c r="G592" i="4"/>
  <c r="AQ639" i="1"/>
  <c r="AO639" i="1"/>
  <c r="AP640" i="1"/>
  <c r="CB717" i="1" l="1"/>
  <c r="BJ717" i="1"/>
  <c r="BI718" i="1"/>
  <c r="CC717" i="1"/>
  <c r="CD717" i="1" s="1"/>
  <c r="G593" i="4"/>
  <c r="H592" i="4"/>
  <c r="F592" i="4"/>
  <c r="AO640" i="1"/>
  <c r="AP641" i="1"/>
  <c r="BK718" i="1" l="1"/>
  <c r="BL718" i="1" s="1"/>
  <c r="BI719" i="1"/>
  <c r="BJ718" i="1"/>
  <c r="CB718" i="1"/>
  <c r="F593" i="4"/>
  <c r="G594" i="4"/>
  <c r="AQ641" i="1"/>
  <c r="AO641" i="1"/>
  <c r="AP642" i="1"/>
  <c r="BM719" i="1" l="1"/>
  <c r="BN719" i="1" s="1"/>
  <c r="CB719" i="1"/>
  <c r="CC719" i="1"/>
  <c r="CD719" i="1" s="1"/>
  <c r="BJ719" i="1"/>
  <c r="BI720" i="1"/>
  <c r="G595" i="4"/>
  <c r="H594" i="4"/>
  <c r="F594" i="4"/>
  <c r="AP643" i="1"/>
  <c r="AO642" i="1"/>
  <c r="BJ720" i="1" l="1"/>
  <c r="CB720" i="1"/>
  <c r="BI721" i="1"/>
  <c r="BK720" i="1"/>
  <c r="BL720" i="1" s="1"/>
  <c r="CE720" i="1"/>
  <c r="CF720" i="1" s="1"/>
  <c r="F595" i="4"/>
  <c r="G596" i="4"/>
  <c r="AQ643" i="1"/>
  <c r="AP644" i="1"/>
  <c r="AO643" i="1"/>
  <c r="CC721" i="1" l="1"/>
  <c r="CD721" i="1" s="1"/>
  <c r="BJ721" i="1"/>
  <c r="BI722" i="1"/>
  <c r="CB721" i="1"/>
  <c r="G597" i="4"/>
  <c r="H596" i="4"/>
  <c r="F596" i="4"/>
  <c r="AO644" i="1"/>
  <c r="AP645" i="1"/>
  <c r="CB722" i="1" l="1"/>
  <c r="BK722" i="1"/>
  <c r="BL722" i="1" s="1"/>
  <c r="BI723" i="1"/>
  <c r="BJ722" i="1"/>
  <c r="F597" i="4"/>
  <c r="G598" i="4"/>
  <c r="AQ645" i="1"/>
  <c r="AO645" i="1"/>
  <c r="AP646" i="1"/>
  <c r="BJ723" i="1" l="1"/>
  <c r="CB723" i="1"/>
  <c r="CC723" i="1"/>
  <c r="CD723" i="1" s="1"/>
  <c r="BI724" i="1"/>
  <c r="BM723" i="1"/>
  <c r="BN723" i="1" s="1"/>
  <c r="G599" i="4"/>
  <c r="H598" i="4"/>
  <c r="F598" i="4"/>
  <c r="AO646" i="1"/>
  <c r="AP647" i="1"/>
  <c r="CB724" i="1" l="1"/>
  <c r="BI725" i="1"/>
  <c r="BJ724" i="1"/>
  <c r="BK724" i="1"/>
  <c r="BL724" i="1" s="1"/>
  <c r="CE724" i="1"/>
  <c r="CF724" i="1" s="1"/>
  <c r="F599" i="4"/>
  <c r="G600" i="4"/>
  <c r="AQ647" i="1"/>
  <c r="AP648" i="1"/>
  <c r="AO647" i="1"/>
  <c r="BJ725" i="1" l="1"/>
  <c r="CB725" i="1"/>
  <c r="CC725" i="1"/>
  <c r="CD725" i="1" s="1"/>
  <c r="BI726" i="1"/>
  <c r="G601" i="4"/>
  <c r="H600" i="4"/>
  <c r="F600" i="4"/>
  <c r="AP649" i="1"/>
  <c r="AO648" i="1"/>
  <c r="CB726" i="1" l="1"/>
  <c r="BI727" i="1"/>
  <c r="BJ726" i="1"/>
  <c r="BK726" i="1"/>
  <c r="BL726" i="1" s="1"/>
  <c r="F601" i="4"/>
  <c r="G602" i="4"/>
  <c r="AQ649" i="1"/>
  <c r="AP650" i="1"/>
  <c r="AO649" i="1"/>
  <c r="BM727" i="1" l="1"/>
  <c r="BN727" i="1" s="1"/>
  <c r="CB727" i="1"/>
  <c r="BI728" i="1"/>
  <c r="BJ727" i="1"/>
  <c r="CC727" i="1"/>
  <c r="CD727" i="1" s="1"/>
  <c r="G603" i="4"/>
  <c r="H602" i="4"/>
  <c r="F602" i="4"/>
  <c r="AO650" i="1"/>
  <c r="AP651" i="1"/>
  <c r="BI729" i="1" l="1"/>
  <c r="CB728" i="1"/>
  <c r="BJ728" i="1"/>
  <c r="CE728" i="1"/>
  <c r="CF728" i="1" s="1"/>
  <c r="BK728" i="1"/>
  <c r="BL728" i="1" s="1"/>
  <c r="F603" i="4"/>
  <c r="G604" i="4"/>
  <c r="AQ651" i="1"/>
  <c r="AP652" i="1"/>
  <c r="AO651" i="1"/>
  <c r="BJ729" i="1" l="1"/>
  <c r="CB729" i="1"/>
  <c r="BI730" i="1"/>
  <c r="CC729" i="1"/>
  <c r="CD729" i="1" s="1"/>
  <c r="G605" i="4"/>
  <c r="H604" i="4"/>
  <c r="F604" i="4"/>
  <c r="AO652" i="1"/>
  <c r="AP653" i="1"/>
  <c r="BJ730" i="1" l="1"/>
  <c r="BI731" i="1"/>
  <c r="BK730" i="1"/>
  <c r="BL730" i="1" s="1"/>
  <c r="CB730" i="1"/>
  <c r="F605" i="4"/>
  <c r="G606" i="4"/>
  <c r="AQ653" i="1"/>
  <c r="AP654" i="1"/>
  <c r="AO653" i="1"/>
  <c r="BM731" i="1" l="1"/>
  <c r="BN731" i="1" s="1"/>
  <c r="CB731" i="1"/>
  <c r="BJ731" i="1"/>
  <c r="CC731" i="1"/>
  <c r="CD731" i="1" s="1"/>
  <c r="BI732" i="1"/>
  <c r="G607" i="4"/>
  <c r="H606" i="4"/>
  <c r="F606" i="4"/>
  <c r="AO654" i="1"/>
  <c r="AP655" i="1"/>
  <c r="BI733" i="1" l="1"/>
  <c r="CE732" i="1"/>
  <c r="CF732" i="1" s="1"/>
  <c r="BK732" i="1"/>
  <c r="BL732" i="1" s="1"/>
  <c r="CB732" i="1"/>
  <c r="BJ732" i="1"/>
  <c r="F607" i="4"/>
  <c r="G608" i="4"/>
  <c r="AQ655" i="1"/>
  <c r="AP656" i="1"/>
  <c r="AO655" i="1"/>
  <c r="CB733" i="1" l="1"/>
  <c r="BJ733" i="1"/>
  <c r="BI734" i="1"/>
  <c r="CC733" i="1"/>
  <c r="CD733" i="1" s="1"/>
  <c r="G609" i="4"/>
  <c r="H608" i="4"/>
  <c r="F608" i="4"/>
  <c r="AO656" i="1"/>
  <c r="AP657" i="1"/>
  <c r="BJ734" i="1" l="1"/>
  <c r="BK734" i="1"/>
  <c r="BL734" i="1" s="1"/>
  <c r="CB734" i="1"/>
  <c r="BI735" i="1"/>
  <c r="F609" i="4"/>
  <c r="G610" i="4"/>
  <c r="AQ657" i="1"/>
  <c r="AO657" i="1"/>
  <c r="AP658" i="1"/>
  <c r="BJ735" i="1" l="1"/>
  <c r="BI736" i="1"/>
  <c r="BM735" i="1"/>
  <c r="BN735" i="1" s="1"/>
  <c r="CB735" i="1"/>
  <c r="CC735" i="1"/>
  <c r="CD735" i="1" s="1"/>
  <c r="G611" i="4"/>
  <c r="H610" i="4"/>
  <c r="F610" i="4"/>
  <c r="AO658" i="1"/>
  <c r="AP659" i="1"/>
  <c r="BI737" i="1" l="1"/>
  <c r="CB736" i="1"/>
  <c r="BK736" i="1"/>
  <c r="BL736" i="1" s="1"/>
  <c r="BJ736" i="1"/>
  <c r="CE736" i="1"/>
  <c r="CF736" i="1" s="1"/>
  <c r="F611" i="4"/>
  <c r="G612" i="4"/>
  <c r="AQ659" i="1"/>
  <c r="AO659" i="1"/>
  <c r="AP660" i="1"/>
  <c r="BI738" i="1" l="1"/>
  <c r="CB737" i="1"/>
  <c r="CC737" i="1"/>
  <c r="CD737" i="1" s="1"/>
  <c r="BJ737" i="1"/>
  <c r="G613" i="4"/>
  <c r="H612" i="4"/>
  <c r="F612" i="4"/>
  <c r="AO660" i="1"/>
  <c r="AP661" i="1"/>
  <c r="BK738" i="1" l="1"/>
  <c r="BL738" i="1" s="1"/>
  <c r="BJ738" i="1"/>
  <c r="CB738" i="1"/>
  <c r="BI739" i="1"/>
  <c r="F613" i="4"/>
  <c r="G614" i="4"/>
  <c r="AQ661" i="1"/>
  <c r="AP662" i="1"/>
  <c r="AO661" i="1"/>
  <c r="BJ739" i="1" l="1"/>
  <c r="CB739" i="1"/>
  <c r="BM739" i="1"/>
  <c r="BN739" i="1" s="1"/>
  <c r="BI740" i="1"/>
  <c r="CC739" i="1"/>
  <c r="CD739" i="1" s="1"/>
  <c r="G615" i="4"/>
  <c r="H614" i="4"/>
  <c r="F614" i="4"/>
  <c r="AP663" i="1"/>
  <c r="AO662" i="1"/>
  <c r="CE740" i="1" l="1"/>
  <c r="CF740" i="1" s="1"/>
  <c r="BJ740" i="1"/>
  <c r="CB740" i="1"/>
  <c r="BK740" i="1"/>
  <c r="BL740" i="1" s="1"/>
  <c r="BI741" i="1"/>
  <c r="F615" i="4"/>
  <c r="G616" i="4"/>
  <c r="AQ663" i="1"/>
  <c r="AO663" i="1"/>
  <c r="AP664" i="1"/>
  <c r="BI742" i="1" l="1"/>
  <c r="BJ741" i="1"/>
  <c r="CC741" i="1"/>
  <c r="CD741" i="1" s="1"/>
  <c r="CB741" i="1"/>
  <c r="G617" i="4"/>
  <c r="H616" i="4"/>
  <c r="F616" i="4"/>
  <c r="AO664" i="1"/>
  <c r="AP665" i="1"/>
  <c r="BK742" i="1" l="1"/>
  <c r="BL742" i="1" s="1"/>
  <c r="BI743" i="1"/>
  <c r="CB742" i="1"/>
  <c r="BJ742" i="1"/>
  <c r="F617" i="4"/>
  <c r="G618" i="4"/>
  <c r="AQ665" i="1"/>
  <c r="AO665" i="1"/>
  <c r="AP666" i="1"/>
  <c r="CB743" i="1" l="1"/>
  <c r="BJ743" i="1"/>
  <c r="BI744" i="1"/>
  <c r="BM743" i="1"/>
  <c r="BN743" i="1" s="1"/>
  <c r="CC743" i="1"/>
  <c r="CD743" i="1" s="1"/>
  <c r="G619" i="4"/>
  <c r="H618" i="4"/>
  <c r="F618" i="4"/>
  <c r="AP667" i="1"/>
  <c r="AO666" i="1"/>
  <c r="BI745" i="1" l="1"/>
  <c r="BK744" i="1"/>
  <c r="BL744" i="1" s="1"/>
  <c r="CE744" i="1"/>
  <c r="CF744" i="1" s="1"/>
  <c r="BJ744" i="1"/>
  <c r="CB744" i="1"/>
  <c r="F619" i="4"/>
  <c r="G620" i="4"/>
  <c r="AQ667" i="1"/>
  <c r="AO667" i="1"/>
  <c r="AP668" i="1"/>
  <c r="BJ745" i="1" l="1"/>
  <c r="CC745" i="1"/>
  <c r="CD745" i="1" s="1"/>
  <c r="BI746" i="1"/>
  <c r="CB745" i="1"/>
  <c r="G621" i="4"/>
  <c r="H620" i="4"/>
  <c r="F620" i="4"/>
  <c r="AP669" i="1"/>
  <c r="AO668" i="1"/>
  <c r="BJ746" i="1" l="1"/>
  <c r="CB746" i="1"/>
  <c r="BI747" i="1"/>
  <c r="BK746" i="1"/>
  <c r="BL746" i="1" s="1"/>
  <c r="F621" i="4"/>
  <c r="G622" i="4"/>
  <c r="AQ669" i="1"/>
  <c r="AO669" i="1"/>
  <c r="AP670" i="1"/>
  <c r="BM747" i="1" l="1"/>
  <c r="BN747" i="1" s="1"/>
  <c r="CB747" i="1"/>
  <c r="BJ747" i="1"/>
  <c r="CC747" i="1"/>
  <c r="CD747" i="1" s="1"/>
  <c r="BI748" i="1"/>
  <c r="G623" i="4"/>
  <c r="H622" i="4"/>
  <c r="F622" i="4"/>
  <c r="AO670" i="1"/>
  <c r="AP671" i="1"/>
  <c r="BK748" i="1" l="1"/>
  <c r="BL748" i="1" s="1"/>
  <c r="CE748" i="1"/>
  <c r="CF748" i="1" s="1"/>
  <c r="CB748" i="1"/>
  <c r="BJ748" i="1"/>
  <c r="BI749" i="1"/>
  <c r="F623" i="4"/>
  <c r="G624" i="4"/>
  <c r="AQ671" i="1"/>
  <c r="AO671" i="1"/>
  <c r="AP672" i="1"/>
  <c r="BJ749" i="1" l="1"/>
  <c r="BI750" i="1"/>
  <c r="CB749" i="1"/>
  <c r="CC749" i="1"/>
  <c r="CD749" i="1" s="1"/>
  <c r="G625" i="4"/>
  <c r="H624" i="4"/>
  <c r="F624" i="4"/>
  <c r="AO672" i="1"/>
  <c r="AP673" i="1"/>
  <c r="BJ750" i="1" l="1"/>
  <c r="CB750" i="1"/>
  <c r="BK750" i="1"/>
  <c r="BL750" i="1" s="1"/>
  <c r="BI751" i="1"/>
  <c r="F625" i="4"/>
  <c r="G626" i="4"/>
  <c r="AQ673" i="1"/>
  <c r="AO673" i="1"/>
  <c r="AP674" i="1"/>
  <c r="BI752" i="1" l="1"/>
  <c r="CC751" i="1"/>
  <c r="CD751" i="1" s="1"/>
  <c r="CB751" i="1"/>
  <c r="BJ751" i="1"/>
  <c r="BM751" i="1"/>
  <c r="BN751" i="1" s="1"/>
  <c r="G627" i="4"/>
  <c r="H626" i="4"/>
  <c r="F626" i="4"/>
  <c r="AO674" i="1"/>
  <c r="AP675" i="1"/>
  <c r="CB752" i="1" l="1"/>
  <c r="CE752" i="1"/>
  <c r="CF752" i="1" s="1"/>
  <c r="BI753" i="1"/>
  <c r="BJ752" i="1"/>
  <c r="BK752" i="1"/>
  <c r="BL752" i="1" s="1"/>
  <c r="F627" i="4"/>
  <c r="G628" i="4"/>
  <c r="AQ675" i="1"/>
  <c r="AP676" i="1"/>
  <c r="AO675" i="1"/>
  <c r="CB753" i="1" l="1"/>
  <c r="BJ753" i="1"/>
  <c r="CC753" i="1"/>
  <c r="CD753" i="1" s="1"/>
  <c r="BI754" i="1"/>
  <c r="G629" i="4"/>
  <c r="H628" i="4"/>
  <c r="F628" i="4"/>
  <c r="AO676" i="1"/>
  <c r="AP677" i="1"/>
  <c r="BJ754" i="1" l="1"/>
  <c r="BI755" i="1"/>
  <c r="BK754" i="1"/>
  <c r="BL754" i="1" s="1"/>
  <c r="CB754" i="1"/>
  <c r="F629" i="4"/>
  <c r="G630" i="4"/>
  <c r="AQ677" i="1"/>
  <c r="AP678" i="1"/>
  <c r="AO677" i="1"/>
  <c r="BM755" i="1" l="1"/>
  <c r="BN755" i="1" s="1"/>
  <c r="CC755" i="1"/>
  <c r="CD755" i="1" s="1"/>
  <c r="CB755" i="1"/>
  <c r="BI756" i="1"/>
  <c r="BJ755" i="1"/>
  <c r="G631" i="4"/>
  <c r="H630" i="4"/>
  <c r="F630" i="4"/>
  <c r="AO678" i="1"/>
  <c r="AP679" i="1"/>
  <c r="BJ756" i="1" l="1"/>
  <c r="CE756" i="1"/>
  <c r="CF756" i="1" s="1"/>
  <c r="CB756" i="1"/>
  <c r="BI757" i="1"/>
  <c r="BK756" i="1"/>
  <c r="BL756" i="1" s="1"/>
  <c r="F631" i="4"/>
  <c r="G632" i="4"/>
  <c r="AQ679" i="1"/>
  <c r="AP680" i="1"/>
  <c r="AO679" i="1"/>
  <c r="BJ757" i="1" l="1"/>
  <c r="BI758" i="1"/>
  <c r="CB757" i="1"/>
  <c r="CC757" i="1"/>
  <c r="CD757" i="1" s="1"/>
  <c r="G633" i="4"/>
  <c r="H632" i="4"/>
  <c r="F632" i="4"/>
  <c r="AO680" i="1"/>
  <c r="AP681" i="1"/>
  <c r="CB758" i="1" l="1"/>
  <c r="BJ758" i="1"/>
  <c r="BI759" i="1"/>
  <c r="BK758" i="1"/>
  <c r="BL758" i="1" s="1"/>
  <c r="F633" i="4"/>
  <c r="G634" i="4"/>
  <c r="AQ681" i="1"/>
  <c r="AP682" i="1"/>
  <c r="AO681" i="1"/>
  <c r="BJ759" i="1" l="1"/>
  <c r="CB759" i="1"/>
  <c r="BI760" i="1"/>
  <c r="CC759" i="1"/>
  <c r="CD759" i="1" s="1"/>
  <c r="BM759" i="1"/>
  <c r="BN759" i="1" s="1"/>
  <c r="G635" i="4"/>
  <c r="H634" i="4"/>
  <c r="F634" i="4"/>
  <c r="AO682" i="1"/>
  <c r="AP683" i="1"/>
  <c r="BK760" i="1" l="1"/>
  <c r="BL760" i="1" s="1"/>
  <c r="CE760" i="1"/>
  <c r="CF760" i="1" s="1"/>
  <c r="BJ760" i="1"/>
  <c r="CB760" i="1"/>
  <c r="BI761" i="1"/>
  <c r="F635" i="4"/>
  <c r="G636" i="4"/>
  <c r="AQ683" i="1"/>
  <c r="AO683" i="1"/>
  <c r="AP684" i="1"/>
  <c r="BI762" i="1" l="1"/>
  <c r="BJ761" i="1"/>
  <c r="CB761" i="1"/>
  <c r="CC761" i="1"/>
  <c r="CD761" i="1" s="1"/>
  <c r="G637" i="4"/>
  <c r="H636" i="4"/>
  <c r="F636" i="4"/>
  <c r="AO684" i="1"/>
  <c r="AP685" i="1"/>
  <c r="CB762" i="1" l="1"/>
  <c r="BJ762" i="1"/>
  <c r="BI763" i="1"/>
  <c r="BK762" i="1"/>
  <c r="BL762" i="1" s="1"/>
  <c r="F637" i="4"/>
  <c r="G638" i="4"/>
  <c r="AQ685" i="1"/>
  <c r="AP686" i="1"/>
  <c r="AO685" i="1"/>
  <c r="BI764" i="1" l="1"/>
  <c r="BM763" i="1"/>
  <c r="BN763" i="1" s="1"/>
  <c r="CC763" i="1"/>
  <c r="CD763" i="1" s="1"/>
  <c r="BJ763" i="1"/>
  <c r="CB763" i="1"/>
  <c r="G639" i="4"/>
  <c r="H638" i="4"/>
  <c r="F638" i="4"/>
  <c r="AO686" i="1"/>
  <c r="AP687" i="1"/>
  <c r="BK764" i="1" l="1"/>
  <c r="BL764" i="1" s="1"/>
  <c r="CB764" i="1"/>
  <c r="BI765" i="1"/>
  <c r="BJ764" i="1"/>
  <c r="CE764" i="1"/>
  <c r="CF764" i="1" s="1"/>
  <c r="F639" i="4"/>
  <c r="G640" i="4"/>
  <c r="AQ687" i="1"/>
  <c r="AP688" i="1"/>
  <c r="AO687" i="1"/>
  <c r="CB765" i="1" l="1"/>
  <c r="BJ765" i="1"/>
  <c r="CC765" i="1"/>
  <c r="CD765" i="1" s="1"/>
  <c r="BI766" i="1"/>
  <c r="G641" i="4"/>
  <c r="H640" i="4"/>
  <c r="F640" i="4"/>
  <c r="AO688" i="1"/>
  <c r="AP689" i="1"/>
  <c r="BK766" i="1" l="1"/>
  <c r="BL766" i="1" s="1"/>
  <c r="BI767" i="1"/>
  <c r="CB766" i="1"/>
  <c r="BJ766" i="1"/>
  <c r="F641" i="4"/>
  <c r="G642" i="4"/>
  <c r="AQ689" i="1"/>
  <c r="AO689" i="1"/>
  <c r="AP690" i="1"/>
  <c r="CC767" i="1" l="1"/>
  <c r="CD767" i="1" s="1"/>
  <c r="CB767" i="1"/>
  <c r="BJ767" i="1"/>
  <c r="BM767" i="1"/>
  <c r="BN767" i="1" s="1"/>
  <c r="BI768" i="1"/>
  <c r="G643" i="4"/>
  <c r="H642" i="4"/>
  <c r="F642" i="4"/>
  <c r="AP691" i="1"/>
  <c r="AO690" i="1"/>
  <c r="CB768" i="1" l="1"/>
  <c r="CE768" i="1"/>
  <c r="CF768" i="1" s="1"/>
  <c r="BJ768" i="1"/>
  <c r="BK768" i="1"/>
  <c r="BL768" i="1" s="1"/>
  <c r="BI769" i="1"/>
  <c r="F643" i="4"/>
  <c r="G644" i="4"/>
  <c r="AQ691" i="1"/>
  <c r="AO691" i="1"/>
  <c r="AP692" i="1"/>
  <c r="BI770" i="1" l="1"/>
  <c r="CC769" i="1"/>
  <c r="CD769" i="1" s="1"/>
  <c r="BJ769" i="1"/>
  <c r="CB769" i="1"/>
  <c r="G645" i="4"/>
  <c r="H644" i="4"/>
  <c r="F644" i="4"/>
  <c r="AP693" i="1"/>
  <c r="AO692" i="1"/>
  <c r="CB770" i="1" l="1"/>
  <c r="BJ770" i="1"/>
  <c r="BK770" i="1"/>
  <c r="BL770" i="1" s="1"/>
  <c r="BI771" i="1"/>
  <c r="F645" i="4"/>
  <c r="G646" i="4"/>
  <c r="AQ693" i="1"/>
  <c r="AO693" i="1"/>
  <c r="AP694" i="1"/>
  <c r="CC771" i="1" l="1"/>
  <c r="CD771" i="1" s="1"/>
  <c r="BI772" i="1"/>
  <c r="BM771" i="1"/>
  <c r="BN771" i="1" s="1"/>
  <c r="BJ771" i="1"/>
  <c r="CB771" i="1"/>
  <c r="G647" i="4"/>
  <c r="H646" i="4"/>
  <c r="F646" i="4"/>
  <c r="AP695" i="1"/>
  <c r="AO694" i="1"/>
  <c r="BJ772" i="1" l="1"/>
  <c r="BK772" i="1"/>
  <c r="BL772" i="1" s="1"/>
  <c r="CB772" i="1"/>
  <c r="BI773" i="1"/>
  <c r="CE772" i="1"/>
  <c r="CF772" i="1" s="1"/>
  <c r="F647" i="4"/>
  <c r="G648" i="4"/>
  <c r="AQ695" i="1"/>
  <c r="AO695" i="1"/>
  <c r="AP696" i="1"/>
  <c r="BJ773" i="1" l="1"/>
  <c r="CB773" i="1"/>
  <c r="CC773" i="1"/>
  <c r="CD773" i="1" s="1"/>
  <c r="BI774" i="1"/>
  <c r="G649" i="4"/>
  <c r="H648" i="4"/>
  <c r="F648" i="4"/>
  <c r="AO696" i="1"/>
  <c r="AP697" i="1"/>
  <c r="BK774" i="1" l="1"/>
  <c r="BL774" i="1" s="1"/>
  <c r="BI775" i="1"/>
  <c r="BJ774" i="1"/>
  <c r="CB774" i="1"/>
  <c r="F649" i="4"/>
  <c r="G650" i="4"/>
  <c r="AQ697" i="1"/>
  <c r="AO697" i="1"/>
  <c r="AP698" i="1"/>
  <c r="CC775" i="1" l="1"/>
  <c r="CD775" i="1" s="1"/>
  <c r="BJ775" i="1"/>
  <c r="BM775" i="1"/>
  <c r="BN775" i="1" s="1"/>
  <c r="CB775" i="1"/>
  <c r="BI776" i="1"/>
  <c r="G651" i="4"/>
  <c r="H650" i="4"/>
  <c r="F650" i="4"/>
  <c r="AP699" i="1"/>
  <c r="AO698" i="1"/>
  <c r="BJ776" i="1" l="1"/>
  <c r="CE776" i="1"/>
  <c r="CF776" i="1" s="1"/>
  <c r="BI777" i="1"/>
  <c r="CB776" i="1"/>
  <c r="BK776" i="1"/>
  <c r="BL776" i="1" s="1"/>
  <c r="F651" i="4"/>
  <c r="G652" i="4"/>
  <c r="AQ699" i="1"/>
  <c r="AP700" i="1"/>
  <c r="AO699" i="1"/>
  <c r="BI778" i="1" l="1"/>
  <c r="BJ777" i="1"/>
  <c r="CC777" i="1"/>
  <c r="CD777" i="1" s="1"/>
  <c r="CB777" i="1"/>
  <c r="G653" i="4"/>
  <c r="H652" i="4"/>
  <c r="F652" i="4"/>
  <c r="AP701" i="1"/>
  <c r="AO700" i="1"/>
  <c r="CB778" i="1" l="1"/>
  <c r="BI779" i="1"/>
  <c r="BK778" i="1"/>
  <c r="BL778" i="1" s="1"/>
  <c r="BJ778" i="1"/>
  <c r="F653" i="4"/>
  <c r="G654" i="4"/>
  <c r="AQ701" i="1"/>
  <c r="AO701" i="1"/>
  <c r="AP702" i="1"/>
  <c r="CC779" i="1" l="1"/>
  <c r="CD779" i="1" s="1"/>
  <c r="BM779" i="1"/>
  <c r="BN779" i="1" s="1"/>
  <c r="CB779" i="1"/>
  <c r="BI780" i="1"/>
  <c r="BJ779" i="1"/>
  <c r="G655" i="4"/>
  <c r="H654" i="4"/>
  <c r="F654" i="4"/>
  <c r="AP703" i="1"/>
  <c r="AO702" i="1"/>
  <c r="BK780" i="1" l="1"/>
  <c r="BL780" i="1" s="1"/>
  <c r="CE780" i="1"/>
  <c r="CF780" i="1" s="1"/>
  <c r="BI781" i="1"/>
  <c r="CB780" i="1"/>
  <c r="BJ780" i="1"/>
  <c r="F655" i="4"/>
  <c r="G656" i="4"/>
  <c r="AQ703" i="1"/>
  <c r="AO703" i="1"/>
  <c r="AP704" i="1"/>
  <c r="BI782" i="1" l="1"/>
  <c r="CB781" i="1"/>
  <c r="CC781" i="1"/>
  <c r="CD781" i="1" s="1"/>
  <c r="BJ781" i="1"/>
  <c r="G657" i="4"/>
  <c r="H656" i="4"/>
  <c r="F656" i="4"/>
  <c r="AO704" i="1"/>
  <c r="AP705" i="1"/>
  <c r="CB782" i="1" l="1"/>
  <c r="BI783" i="1"/>
  <c r="BK782" i="1"/>
  <c r="BL782" i="1" s="1"/>
  <c r="BJ782" i="1"/>
  <c r="F657" i="4"/>
  <c r="G658" i="4"/>
  <c r="AQ705" i="1"/>
  <c r="AO705" i="1"/>
  <c r="AP706" i="1"/>
  <c r="BM783" i="1" l="1"/>
  <c r="BN783" i="1" s="1"/>
  <c r="CC783" i="1"/>
  <c r="CD783" i="1" s="1"/>
  <c r="CB783" i="1"/>
  <c r="BI784" i="1"/>
  <c r="BJ783" i="1"/>
  <c r="G659" i="4"/>
  <c r="H658" i="4"/>
  <c r="F658" i="4"/>
  <c r="AP707" i="1"/>
  <c r="AO706" i="1"/>
  <c r="BK784" i="1" l="1"/>
  <c r="BL784" i="1" s="1"/>
  <c r="BI785" i="1"/>
  <c r="CB784" i="1"/>
  <c r="BJ784" i="1"/>
  <c r="CE784" i="1"/>
  <c r="CF784" i="1" s="1"/>
  <c r="F659" i="4"/>
  <c r="G660" i="4"/>
  <c r="AQ707" i="1"/>
  <c r="AP708" i="1"/>
  <c r="AO707" i="1"/>
  <c r="BI786" i="1" l="1"/>
  <c r="BJ785" i="1"/>
  <c r="CC785" i="1"/>
  <c r="CD785" i="1" s="1"/>
  <c r="CB785" i="1"/>
  <c r="G661" i="4"/>
  <c r="H660" i="4"/>
  <c r="F660" i="4"/>
  <c r="AO708" i="1"/>
  <c r="AP709" i="1"/>
  <c r="CB786" i="1" l="1"/>
  <c r="BK786" i="1"/>
  <c r="BL786" i="1" s="1"/>
  <c r="BI787" i="1"/>
  <c r="BJ786" i="1"/>
  <c r="F661" i="4"/>
  <c r="G662" i="4"/>
  <c r="AQ709" i="1"/>
  <c r="AO709" i="1"/>
  <c r="AP710" i="1"/>
  <c r="BJ787" i="1" l="1"/>
  <c r="CC787" i="1"/>
  <c r="CD787" i="1" s="1"/>
  <c r="BM787" i="1"/>
  <c r="BN787" i="1" s="1"/>
  <c r="CB787" i="1"/>
  <c r="BI788" i="1"/>
  <c r="G663" i="4"/>
  <c r="H662" i="4"/>
  <c r="F662" i="4"/>
  <c r="AP711" i="1"/>
  <c r="AO710" i="1"/>
  <c r="BK788" i="1" l="1"/>
  <c r="BL788" i="1" s="1"/>
  <c r="CE788" i="1"/>
  <c r="CF788" i="1" s="1"/>
  <c r="BJ788" i="1"/>
  <c r="CB788" i="1"/>
  <c r="BI789" i="1"/>
  <c r="F663" i="4"/>
  <c r="G664" i="4"/>
  <c r="AQ711" i="1"/>
  <c r="AO711" i="1"/>
  <c r="AP712" i="1"/>
  <c r="BI790" i="1" l="1"/>
  <c r="CC789" i="1"/>
  <c r="CD789" i="1" s="1"/>
  <c r="CB789" i="1"/>
  <c r="BJ789" i="1"/>
  <c r="G665" i="4"/>
  <c r="H664" i="4"/>
  <c r="F664" i="4"/>
  <c r="AP713" i="1"/>
  <c r="AO712" i="1"/>
  <c r="BK790" i="1" l="1"/>
  <c r="BL790" i="1" s="1"/>
  <c r="BJ790" i="1"/>
  <c r="CB790" i="1"/>
  <c r="BI791" i="1"/>
  <c r="F665" i="4"/>
  <c r="G666" i="4"/>
  <c r="AQ713" i="1"/>
  <c r="AO713" i="1"/>
  <c r="AP714" i="1"/>
  <c r="BM791" i="1" l="1"/>
  <c r="BN791" i="1" s="1"/>
  <c r="BJ791" i="1"/>
  <c r="CC791" i="1"/>
  <c r="CD791" i="1" s="1"/>
  <c r="BI792" i="1"/>
  <c r="CB791" i="1"/>
  <c r="G667" i="4"/>
  <c r="H666" i="4"/>
  <c r="F666" i="4"/>
  <c r="AP715" i="1"/>
  <c r="AO714" i="1"/>
  <c r="BI793" i="1" l="1"/>
  <c r="BJ792" i="1"/>
  <c r="CB792" i="1"/>
  <c r="CE792" i="1"/>
  <c r="CF792" i="1" s="1"/>
  <c r="BK792" i="1"/>
  <c r="BL792" i="1" s="1"/>
  <c r="F667" i="4"/>
  <c r="G668" i="4"/>
  <c r="AQ715" i="1"/>
  <c r="AO715" i="1"/>
  <c r="AP716" i="1"/>
  <c r="CB793" i="1" l="1"/>
  <c r="CC793" i="1"/>
  <c r="CD793" i="1" s="1"/>
  <c r="BI794" i="1"/>
  <c r="BJ793" i="1"/>
  <c r="G669" i="4"/>
  <c r="H668" i="4"/>
  <c r="F668" i="4"/>
  <c r="AO716" i="1"/>
  <c r="AP717" i="1"/>
  <c r="CB794" i="1" l="1"/>
  <c r="BK794" i="1"/>
  <c r="BL794" i="1" s="1"/>
  <c r="BJ794" i="1"/>
  <c r="BI795" i="1"/>
  <c r="F669" i="4"/>
  <c r="G670" i="4"/>
  <c r="AQ717" i="1"/>
  <c r="AO717" i="1"/>
  <c r="AP718" i="1"/>
  <c r="BJ795" i="1" l="1"/>
  <c r="CC795" i="1"/>
  <c r="CD795" i="1" s="1"/>
  <c r="BI796" i="1"/>
  <c r="CB795" i="1"/>
  <c r="BM795" i="1"/>
  <c r="BN795" i="1" s="1"/>
  <c r="G671" i="4"/>
  <c r="H670" i="4"/>
  <c r="F670" i="4"/>
  <c r="AP719" i="1"/>
  <c r="AO718" i="1"/>
  <c r="BJ796" i="1" l="1"/>
  <c r="CE796" i="1"/>
  <c r="CF796" i="1" s="1"/>
  <c r="BK796" i="1"/>
  <c r="BL796" i="1" s="1"/>
  <c r="CB796" i="1"/>
  <c r="BI797" i="1"/>
  <c r="F671" i="4"/>
  <c r="G672" i="4"/>
  <c r="AQ719" i="1"/>
  <c r="AP720" i="1"/>
  <c r="AO719" i="1"/>
  <c r="BI798" i="1" l="1"/>
  <c r="CC797" i="1"/>
  <c r="CD797" i="1" s="1"/>
  <c r="BJ797" i="1"/>
  <c r="CB797" i="1"/>
  <c r="G673" i="4"/>
  <c r="H672" i="4"/>
  <c r="F672" i="4"/>
  <c r="AO720" i="1"/>
  <c r="AP721" i="1"/>
  <c r="BJ798" i="1" l="1"/>
  <c r="BI799" i="1"/>
  <c r="BK798" i="1"/>
  <c r="BL798" i="1" s="1"/>
  <c r="CB798" i="1"/>
  <c r="F673" i="4"/>
  <c r="G674" i="4"/>
  <c r="AQ721" i="1"/>
  <c r="AO721" i="1"/>
  <c r="AP722" i="1"/>
  <c r="BM799" i="1" l="1"/>
  <c r="BN799" i="1" s="1"/>
  <c r="CC799" i="1"/>
  <c r="CD799" i="1" s="1"/>
  <c r="CB799" i="1"/>
  <c r="BI800" i="1"/>
  <c r="BJ799" i="1"/>
  <c r="G675" i="4"/>
  <c r="H674" i="4"/>
  <c r="F674" i="4"/>
  <c r="AO722" i="1"/>
  <c r="AP723" i="1"/>
  <c r="CE800" i="1" l="1"/>
  <c r="CF800" i="1" s="1"/>
  <c r="BI801" i="1"/>
  <c r="BK800" i="1"/>
  <c r="BL800" i="1" s="1"/>
  <c r="BJ800" i="1"/>
  <c r="CB800" i="1"/>
  <c r="F675" i="4"/>
  <c r="G676" i="4"/>
  <c r="AQ723" i="1"/>
  <c r="AP724" i="1"/>
  <c r="AO723" i="1"/>
  <c r="CC801" i="1" l="1"/>
  <c r="CD801" i="1" s="1"/>
  <c r="CB801" i="1"/>
  <c r="BI802" i="1"/>
  <c r="BJ801" i="1"/>
  <c r="G677" i="4"/>
  <c r="H676" i="4"/>
  <c r="F676" i="4"/>
  <c r="AO724" i="1"/>
  <c r="AP725" i="1"/>
  <c r="BK802" i="1" l="1"/>
  <c r="BL802" i="1" s="1"/>
  <c r="BI803" i="1"/>
  <c r="BJ802" i="1"/>
  <c r="CB802" i="1"/>
  <c r="F677" i="4"/>
  <c r="G678" i="4"/>
  <c r="AQ725" i="1"/>
  <c r="AP726" i="1"/>
  <c r="AO725" i="1"/>
  <c r="BI804" i="1" l="1"/>
  <c r="BM803" i="1"/>
  <c r="BN803" i="1" s="1"/>
  <c r="BJ803" i="1"/>
  <c r="CC803" i="1"/>
  <c r="CD803" i="1" s="1"/>
  <c r="CB803" i="1"/>
  <c r="G679" i="4"/>
  <c r="H678" i="4"/>
  <c r="F678" i="4"/>
  <c r="AO726" i="1"/>
  <c r="AP727" i="1"/>
  <c r="BJ804" i="1" l="1"/>
  <c r="CE804" i="1"/>
  <c r="CF804" i="1" s="1"/>
  <c r="BK804" i="1"/>
  <c r="BL804" i="1" s="1"/>
  <c r="BI805" i="1"/>
  <c r="CB804" i="1"/>
  <c r="F679" i="4"/>
  <c r="G680" i="4"/>
  <c r="AQ727" i="1"/>
  <c r="AP728" i="1"/>
  <c r="AO727" i="1"/>
  <c r="BJ805" i="1" l="1"/>
  <c r="BI806" i="1"/>
  <c r="CB805" i="1"/>
  <c r="CC805" i="1"/>
  <c r="CD805" i="1" s="1"/>
  <c r="G681" i="4"/>
  <c r="H680" i="4"/>
  <c r="F680" i="4"/>
  <c r="AO728" i="1"/>
  <c r="AP729" i="1"/>
  <c r="CB806" i="1" l="1"/>
  <c r="BJ806" i="1"/>
  <c r="BI807" i="1"/>
  <c r="BK806" i="1"/>
  <c r="BL806" i="1" s="1"/>
  <c r="F681" i="4"/>
  <c r="G682" i="4"/>
  <c r="AQ729" i="1"/>
  <c r="AP730" i="1"/>
  <c r="AO729" i="1"/>
  <c r="BI808" i="1" l="1"/>
  <c r="CC807" i="1"/>
  <c r="CD807" i="1" s="1"/>
  <c r="BJ807" i="1"/>
  <c r="CB807" i="1"/>
  <c r="BM807" i="1"/>
  <c r="BN807" i="1" s="1"/>
  <c r="G683" i="4"/>
  <c r="H682" i="4"/>
  <c r="F682" i="4"/>
  <c r="AO730" i="1"/>
  <c r="AP731" i="1"/>
  <c r="CE808" i="1" l="1"/>
  <c r="CF808" i="1" s="1"/>
  <c r="BI809" i="1"/>
  <c r="BK808" i="1"/>
  <c r="BL808" i="1" s="1"/>
  <c r="BJ808" i="1"/>
  <c r="CB808" i="1"/>
  <c r="F683" i="4"/>
  <c r="G684" i="4"/>
  <c r="AQ731" i="1"/>
  <c r="AP732" i="1"/>
  <c r="AO731" i="1"/>
  <c r="BJ809" i="1" l="1"/>
  <c r="CB809" i="1"/>
  <c r="CC809" i="1"/>
  <c r="CD809" i="1" s="1"/>
  <c r="BI810" i="1"/>
  <c r="G685" i="4"/>
  <c r="H684" i="4"/>
  <c r="F684" i="4"/>
  <c r="AO732" i="1"/>
  <c r="AP733" i="1"/>
  <c r="BK810" i="1" l="1"/>
  <c r="BL810" i="1" s="1"/>
  <c r="CB810" i="1"/>
  <c r="BI811" i="1"/>
  <c r="BJ810" i="1"/>
  <c r="F685" i="4"/>
  <c r="G686" i="4"/>
  <c r="AQ733" i="1"/>
  <c r="AP734" i="1"/>
  <c r="AO733" i="1"/>
  <c r="BJ811" i="1" l="1"/>
  <c r="BM811" i="1"/>
  <c r="BN811" i="1" s="1"/>
  <c r="BI812" i="1"/>
  <c r="CB811" i="1"/>
  <c r="CC811" i="1"/>
  <c r="CD811" i="1" s="1"/>
  <c r="G687" i="4"/>
  <c r="H686" i="4"/>
  <c r="F686" i="4"/>
  <c r="AO734" i="1"/>
  <c r="AP735" i="1"/>
  <c r="BJ812" i="1" l="1"/>
  <c r="BK812" i="1"/>
  <c r="BL812" i="1" s="1"/>
  <c r="BI813" i="1"/>
  <c r="CE812" i="1"/>
  <c r="CF812" i="1" s="1"/>
  <c r="CB812" i="1"/>
  <c r="F687" i="4"/>
  <c r="G688" i="4"/>
  <c r="AQ735" i="1"/>
  <c r="AO735" i="1"/>
  <c r="AP736" i="1"/>
  <c r="CB813" i="1" l="1"/>
  <c r="CC813" i="1"/>
  <c r="CD813" i="1" s="1"/>
  <c r="BJ813" i="1"/>
  <c r="BI814" i="1"/>
  <c r="G689" i="4"/>
  <c r="H688" i="4"/>
  <c r="F688" i="4"/>
  <c r="AO736" i="1"/>
  <c r="AP737" i="1"/>
  <c r="BJ814" i="1" l="1"/>
  <c r="CB814" i="1"/>
  <c r="BI815" i="1"/>
  <c r="BK814" i="1"/>
  <c r="BL814" i="1" s="1"/>
  <c r="F689" i="4"/>
  <c r="G690" i="4"/>
  <c r="AQ737" i="1"/>
  <c r="AP738" i="1"/>
  <c r="AO737" i="1"/>
  <c r="BJ815" i="1" l="1"/>
  <c r="BM815" i="1"/>
  <c r="BN815" i="1" s="1"/>
  <c r="CC815" i="1"/>
  <c r="CD815" i="1" s="1"/>
  <c r="CB815" i="1"/>
  <c r="BI816" i="1"/>
  <c r="G691" i="4"/>
  <c r="H690" i="4"/>
  <c r="F690" i="4"/>
  <c r="AP739" i="1"/>
  <c r="AO738" i="1"/>
  <c r="BI817" i="1" l="1"/>
  <c r="CB816" i="1"/>
  <c r="BJ816" i="1"/>
  <c r="BK816" i="1"/>
  <c r="BL816" i="1" s="1"/>
  <c r="CE816" i="1"/>
  <c r="CF816" i="1" s="1"/>
  <c r="F691" i="4"/>
  <c r="G692" i="4"/>
  <c r="AQ739" i="1"/>
  <c r="AO739" i="1"/>
  <c r="AP740" i="1"/>
  <c r="BJ817" i="1" l="1"/>
  <c r="CC817" i="1"/>
  <c r="CD817" i="1" s="1"/>
  <c r="CB817" i="1"/>
  <c r="BI818" i="1"/>
  <c r="G693" i="4"/>
  <c r="H692" i="4"/>
  <c r="F692" i="4"/>
  <c r="AO740" i="1"/>
  <c r="AP741" i="1"/>
  <c r="CB818" i="1" l="1"/>
  <c r="BK818" i="1"/>
  <c r="BL818" i="1" s="1"/>
  <c r="BI819" i="1"/>
  <c r="BJ818" i="1"/>
  <c r="F693" i="4"/>
  <c r="G694" i="4"/>
  <c r="AO741" i="1"/>
  <c r="AP742" i="1"/>
  <c r="CC819" i="1" l="1"/>
  <c r="CD819" i="1" s="1"/>
  <c r="BJ819" i="1"/>
  <c r="CB819" i="1"/>
  <c r="BI820" i="1"/>
  <c r="BM819" i="1"/>
  <c r="BN819" i="1" s="1"/>
  <c r="G695" i="4"/>
  <c r="H694" i="4"/>
  <c r="F694" i="4"/>
  <c r="AP743" i="1"/>
  <c r="AO742" i="1"/>
  <c r="BJ820" i="1" l="1"/>
  <c r="BI821" i="1"/>
  <c r="CB820" i="1"/>
  <c r="BK820" i="1"/>
  <c r="BL820" i="1" s="1"/>
  <c r="CE820" i="1"/>
  <c r="CF820" i="1" s="1"/>
  <c r="F695" i="4"/>
  <c r="G696" i="4"/>
  <c r="AO743" i="1"/>
  <c r="AQ743" i="1"/>
  <c r="AS743" i="1" s="1"/>
  <c r="AP744" i="1"/>
  <c r="BI822" i="1" l="1"/>
  <c r="BJ821" i="1"/>
  <c r="CC821" i="1"/>
  <c r="CD821" i="1" s="1"/>
  <c r="CB821" i="1"/>
  <c r="G697" i="4"/>
  <c r="H696" i="4"/>
  <c r="F696" i="4"/>
  <c r="AP745" i="1"/>
  <c r="AO744" i="1"/>
  <c r="BJ822" i="1" l="1"/>
  <c r="BK822" i="1"/>
  <c r="BL822" i="1" s="1"/>
  <c r="CB822" i="1"/>
  <c r="BI823" i="1"/>
  <c r="F697" i="4"/>
  <c r="G698" i="4"/>
  <c r="AQ745" i="1"/>
  <c r="AO745" i="1"/>
  <c r="AP746" i="1"/>
  <c r="CC823" i="1" l="1"/>
  <c r="CD823" i="1" s="1"/>
  <c r="BJ823" i="1"/>
  <c r="CB823" i="1"/>
  <c r="BM823" i="1"/>
  <c r="BN823" i="1" s="1"/>
  <c r="BI824" i="1"/>
  <c r="G699" i="4"/>
  <c r="H698" i="4"/>
  <c r="F698" i="4"/>
  <c r="AP747" i="1"/>
  <c r="AO746" i="1"/>
  <c r="BI825" i="1" l="1"/>
  <c r="BK824" i="1"/>
  <c r="BL824" i="1" s="1"/>
  <c r="CE824" i="1"/>
  <c r="CF824" i="1" s="1"/>
  <c r="CB824" i="1"/>
  <c r="BJ824" i="1"/>
  <c r="F699" i="4"/>
  <c r="G700" i="4"/>
  <c r="AQ747" i="1"/>
  <c r="AO747" i="1"/>
  <c r="AP748" i="1"/>
  <c r="BI826" i="1" l="1"/>
  <c r="BJ825" i="1"/>
  <c r="CC825" i="1"/>
  <c r="CD825" i="1" s="1"/>
  <c r="CB825" i="1"/>
  <c r="G701" i="4"/>
  <c r="H700" i="4"/>
  <c r="F700" i="4"/>
  <c r="AO748" i="1"/>
  <c r="AP749" i="1"/>
  <c r="BI827" i="1" l="1"/>
  <c r="BJ826" i="1"/>
  <c r="BK826" i="1"/>
  <c r="BL826" i="1" s="1"/>
  <c r="CB826" i="1"/>
  <c r="F701" i="4"/>
  <c r="G702" i="4"/>
  <c r="AQ749" i="1"/>
  <c r="AO749" i="1"/>
  <c r="AP750" i="1"/>
  <c r="BJ827" i="1" l="1"/>
  <c r="CC827" i="1"/>
  <c r="CD827" i="1" s="1"/>
  <c r="BM827" i="1"/>
  <c r="BN827" i="1" s="1"/>
  <c r="CB827" i="1"/>
  <c r="BI828" i="1"/>
  <c r="G703" i="4"/>
  <c r="H702" i="4"/>
  <c r="F702" i="4"/>
  <c r="AP751" i="1"/>
  <c r="AO750" i="1"/>
  <c r="BJ828" i="1" l="1"/>
  <c r="CB828" i="1"/>
  <c r="BI829" i="1"/>
  <c r="CE828" i="1"/>
  <c r="CF828" i="1" s="1"/>
  <c r="BK828" i="1"/>
  <c r="BL828" i="1" s="1"/>
  <c r="G704" i="4"/>
  <c r="F703" i="4"/>
  <c r="AQ751" i="1"/>
  <c r="AP752" i="1"/>
  <c r="AO751" i="1"/>
  <c r="BJ829" i="1" l="1"/>
  <c r="CB829" i="1"/>
  <c r="CC829" i="1"/>
  <c r="CD829" i="1" s="1"/>
  <c r="BI830" i="1"/>
  <c r="G705" i="4"/>
  <c r="F704" i="4"/>
  <c r="H704" i="4"/>
  <c r="AO752" i="1"/>
  <c r="AP753" i="1"/>
  <c r="CB830" i="1" l="1"/>
  <c r="BK830" i="1"/>
  <c r="BL830" i="1" s="1"/>
  <c r="BI831" i="1"/>
  <c r="BJ830" i="1"/>
  <c r="G706" i="4"/>
  <c r="F705" i="4"/>
  <c r="AQ753" i="1"/>
  <c r="AO753" i="1"/>
  <c r="AP754" i="1"/>
  <c r="BJ831" i="1" l="1"/>
  <c r="CC831" i="1"/>
  <c r="CD831" i="1" s="1"/>
  <c r="BI832" i="1"/>
  <c r="CB831" i="1"/>
  <c r="BM831" i="1"/>
  <c r="BN831" i="1" s="1"/>
  <c r="H706" i="4"/>
  <c r="F706" i="4"/>
  <c r="G707" i="4"/>
  <c r="AO754" i="1"/>
  <c r="AP755" i="1"/>
  <c r="BJ832" i="1" l="1"/>
  <c r="BI833" i="1"/>
  <c r="CB832" i="1"/>
  <c r="CE832" i="1"/>
  <c r="CF832" i="1" s="1"/>
  <c r="BK832" i="1"/>
  <c r="BL832" i="1" s="1"/>
  <c r="G708" i="4"/>
  <c r="F707" i="4"/>
  <c r="AQ755" i="1"/>
  <c r="AP756" i="1"/>
  <c r="AO755" i="1"/>
  <c r="BI834" i="1" l="1"/>
  <c r="CB833" i="1"/>
  <c r="BJ833" i="1"/>
  <c r="CC833" i="1"/>
  <c r="CD833" i="1" s="1"/>
  <c r="H708" i="4"/>
  <c r="F708" i="4"/>
  <c r="G709" i="4"/>
  <c r="AO756" i="1"/>
  <c r="AP757" i="1"/>
  <c r="BJ834" i="1" l="1"/>
  <c r="BI835" i="1"/>
  <c r="CB834" i="1"/>
  <c r="BK834" i="1"/>
  <c r="BL834" i="1" s="1"/>
  <c r="G710" i="4"/>
  <c r="F709" i="4"/>
  <c r="AQ757" i="1"/>
  <c r="AP758" i="1"/>
  <c r="AO757" i="1"/>
  <c r="BM835" i="1" l="1"/>
  <c r="BN835" i="1" s="1"/>
  <c r="CC835" i="1"/>
  <c r="CD835" i="1" s="1"/>
  <c r="CB835" i="1"/>
  <c r="BJ835" i="1"/>
  <c r="BI836" i="1"/>
  <c r="H710" i="4"/>
  <c r="F710" i="4"/>
  <c r="G711" i="4"/>
  <c r="AO758" i="1"/>
  <c r="AP759" i="1"/>
  <c r="BK836" i="1" l="1"/>
  <c r="BL836" i="1" s="1"/>
  <c r="CE836" i="1"/>
  <c r="CF836" i="1" s="1"/>
  <c r="BJ836" i="1"/>
  <c r="CB836" i="1"/>
  <c r="BI837" i="1"/>
  <c r="G712" i="4"/>
  <c r="F711" i="4"/>
  <c r="AQ759" i="1"/>
  <c r="AP760" i="1"/>
  <c r="AO759" i="1"/>
  <c r="CB837" i="1" l="1"/>
  <c r="BJ837" i="1"/>
  <c r="CC837" i="1"/>
  <c r="CD837" i="1" s="1"/>
  <c r="BI838" i="1"/>
  <c r="H712" i="4"/>
  <c r="F712" i="4"/>
  <c r="G713" i="4"/>
  <c r="AO760" i="1"/>
  <c r="AP761" i="1"/>
  <c r="BI839" i="1" l="1"/>
  <c r="CB838" i="1"/>
  <c r="BJ838" i="1"/>
  <c r="BK838" i="1"/>
  <c r="BL838" i="1" s="1"/>
  <c r="G714" i="4"/>
  <c r="F713" i="4"/>
  <c r="AQ761" i="1"/>
  <c r="AP762" i="1"/>
  <c r="AO761" i="1"/>
  <c r="BM839" i="1" l="1"/>
  <c r="BN839" i="1" s="1"/>
  <c r="CC839" i="1"/>
  <c r="CD839" i="1" s="1"/>
  <c r="CB839" i="1"/>
  <c r="BI840" i="1"/>
  <c r="BJ839" i="1"/>
  <c r="H714" i="4"/>
  <c r="F714" i="4"/>
  <c r="G715" i="4"/>
  <c r="AO762" i="1"/>
  <c r="AP763" i="1"/>
  <c r="BK840" i="1" l="1"/>
  <c r="BL840" i="1" s="1"/>
  <c r="BJ840" i="1"/>
  <c r="CB840" i="1"/>
  <c r="BI841" i="1"/>
  <c r="CE840" i="1"/>
  <c r="CF840" i="1" s="1"/>
  <c r="G716" i="4"/>
  <c r="F715" i="4"/>
  <c r="AQ763" i="1"/>
  <c r="AP764" i="1"/>
  <c r="AO763" i="1"/>
  <c r="BJ841" i="1" l="1"/>
  <c r="BI842" i="1"/>
  <c r="CB841" i="1"/>
  <c r="CC841" i="1"/>
  <c r="CD841" i="1" s="1"/>
  <c r="H716" i="4"/>
  <c r="F716" i="4"/>
  <c r="G717" i="4"/>
  <c r="AO764" i="1"/>
  <c r="AP765" i="1"/>
  <c r="CB842" i="1" l="1"/>
  <c r="BK842" i="1"/>
  <c r="BL842" i="1" s="1"/>
  <c r="BI843" i="1"/>
  <c r="BJ842" i="1"/>
  <c r="G718" i="4"/>
  <c r="F717" i="4"/>
  <c r="AQ765" i="1"/>
  <c r="AP766" i="1"/>
  <c r="AO765" i="1"/>
  <c r="BM843" i="1" l="1"/>
  <c r="BN843" i="1" s="1"/>
  <c r="BI844" i="1"/>
  <c r="CC843" i="1"/>
  <c r="CD843" i="1" s="1"/>
  <c r="BJ843" i="1"/>
  <c r="CB843" i="1"/>
  <c r="H718" i="4"/>
  <c r="F718" i="4"/>
  <c r="G719" i="4"/>
  <c r="AO766" i="1"/>
  <c r="AP767" i="1"/>
  <c r="CE844" i="1" l="1"/>
  <c r="CF844" i="1" s="1"/>
  <c r="BJ844" i="1"/>
  <c r="BK844" i="1"/>
  <c r="BL844" i="1" s="1"/>
  <c r="CB844" i="1"/>
  <c r="BI845" i="1"/>
  <c r="G720" i="4"/>
  <c r="F719" i="4"/>
  <c r="AQ767" i="1"/>
  <c r="AO767" i="1"/>
  <c r="AP768" i="1"/>
  <c r="CC845" i="1" l="1"/>
  <c r="CD845" i="1" s="1"/>
  <c r="CB845" i="1"/>
  <c r="BJ845" i="1"/>
  <c r="BI846" i="1"/>
  <c r="H720" i="4"/>
  <c r="F720" i="4"/>
  <c r="G721" i="4"/>
  <c r="AO768" i="1"/>
  <c r="AP769" i="1"/>
  <c r="CB846" i="1" l="1"/>
  <c r="BK846" i="1"/>
  <c r="BL846" i="1" s="1"/>
  <c r="BI847" i="1"/>
  <c r="BJ846" i="1"/>
  <c r="G722" i="4"/>
  <c r="F721" i="4"/>
  <c r="AQ769" i="1"/>
  <c r="AP770" i="1"/>
  <c r="AO769" i="1"/>
  <c r="BJ847" i="1" l="1"/>
  <c r="BM847" i="1"/>
  <c r="BN847" i="1" s="1"/>
  <c r="CC847" i="1"/>
  <c r="CD847" i="1" s="1"/>
  <c r="BI848" i="1"/>
  <c r="CB847" i="1"/>
  <c r="H722" i="4"/>
  <c r="F722" i="4"/>
  <c r="G723" i="4"/>
  <c r="AP771" i="1"/>
  <c r="AO770" i="1"/>
  <c r="BJ848" i="1" l="1"/>
  <c r="CE848" i="1"/>
  <c r="CF848" i="1" s="1"/>
  <c r="CB848" i="1"/>
  <c r="BK848" i="1"/>
  <c r="BL848" i="1" s="1"/>
  <c r="BI849" i="1"/>
  <c r="G724" i="4"/>
  <c r="F723" i="4"/>
  <c r="AQ771" i="1"/>
  <c r="AO771" i="1"/>
  <c r="AP772" i="1"/>
  <c r="BJ849" i="1" l="1"/>
  <c r="CB849" i="1"/>
  <c r="BI850" i="1"/>
  <c r="CC849" i="1"/>
  <c r="CD849" i="1" s="1"/>
  <c r="H724" i="4"/>
  <c r="F724" i="4"/>
  <c r="G725" i="4"/>
  <c r="AO772" i="1"/>
  <c r="AP773" i="1"/>
  <c r="CB850" i="1" l="1"/>
  <c r="BJ850" i="1"/>
  <c r="BK850" i="1"/>
  <c r="BL850" i="1" s="1"/>
  <c r="BI851" i="1"/>
  <c r="G726" i="4"/>
  <c r="F725" i="4"/>
  <c r="AQ773" i="1"/>
  <c r="AO773" i="1"/>
  <c r="AP774" i="1"/>
  <c r="BM851" i="1" l="1"/>
  <c r="BN851" i="1" s="1"/>
  <c r="CC851" i="1"/>
  <c r="CD851" i="1" s="1"/>
  <c r="CB851" i="1"/>
  <c r="BI852" i="1"/>
  <c r="BJ851" i="1"/>
  <c r="H726" i="4"/>
  <c r="F726" i="4"/>
  <c r="G727" i="4"/>
  <c r="AP775" i="1"/>
  <c r="AO774" i="1"/>
  <c r="BJ852" i="1" l="1"/>
  <c r="BI853" i="1"/>
  <c r="CE852" i="1"/>
  <c r="CF852" i="1" s="1"/>
  <c r="CB852" i="1"/>
  <c r="BK852" i="1"/>
  <c r="BL852" i="1" s="1"/>
  <c r="G728" i="4"/>
  <c r="F727" i="4"/>
  <c r="AQ775" i="1"/>
  <c r="AO775" i="1"/>
  <c r="AP776" i="1"/>
  <c r="BI854" i="1" l="1"/>
  <c r="CB853" i="1"/>
  <c r="CC853" i="1"/>
  <c r="CD853" i="1" s="1"/>
  <c r="BJ853" i="1"/>
  <c r="H728" i="4"/>
  <c r="F728" i="4"/>
  <c r="G729" i="4"/>
  <c r="AP777" i="1"/>
  <c r="AO776" i="1"/>
  <c r="CB854" i="1" l="1"/>
  <c r="BK854" i="1"/>
  <c r="BL854" i="1" s="1"/>
  <c r="BI855" i="1"/>
  <c r="BJ854" i="1"/>
  <c r="G730" i="4"/>
  <c r="F729" i="4"/>
  <c r="AQ777" i="1"/>
  <c r="AO777" i="1"/>
  <c r="AP778" i="1"/>
  <c r="BI856" i="1" l="1"/>
  <c r="CC855" i="1"/>
  <c r="CD855" i="1" s="1"/>
  <c r="BJ855" i="1"/>
  <c r="BM855" i="1"/>
  <c r="BN855" i="1" s="1"/>
  <c r="CB855" i="1"/>
  <c r="H730" i="4"/>
  <c r="F730" i="4"/>
  <c r="G731" i="4"/>
  <c r="AP779" i="1"/>
  <c r="AO778" i="1"/>
  <c r="BJ856" i="1" l="1"/>
  <c r="CE856" i="1"/>
  <c r="CF856" i="1" s="1"/>
  <c r="BK856" i="1"/>
  <c r="BL856" i="1" s="1"/>
  <c r="BI857" i="1"/>
  <c r="CB856" i="1"/>
  <c r="G732" i="4"/>
  <c r="F731" i="4"/>
  <c r="AQ779" i="1"/>
  <c r="AO779" i="1"/>
  <c r="AP780" i="1"/>
  <c r="BJ857" i="1" l="1"/>
  <c r="CB857" i="1"/>
  <c r="BI858" i="1"/>
  <c r="CC857" i="1"/>
  <c r="CD857" i="1" s="1"/>
  <c r="H732" i="4"/>
  <c r="F732" i="4"/>
  <c r="G733" i="4"/>
  <c r="AO780" i="1"/>
  <c r="AP781" i="1"/>
  <c r="CB858" i="1" l="1"/>
  <c r="BI859" i="1"/>
  <c r="BJ858" i="1"/>
  <c r="BK858" i="1"/>
  <c r="BL858" i="1" s="1"/>
  <c r="G734" i="4"/>
  <c r="F733" i="4"/>
  <c r="AQ781" i="1"/>
  <c r="AO781" i="1"/>
  <c r="AP782" i="1"/>
  <c r="BM859" i="1" l="1"/>
  <c r="BN859" i="1" s="1"/>
  <c r="BI860" i="1"/>
  <c r="CB859" i="1"/>
  <c r="CC859" i="1"/>
  <c r="CD859" i="1" s="1"/>
  <c r="BJ859" i="1"/>
  <c r="H734" i="4"/>
  <c r="F734" i="4"/>
  <c r="G735" i="4"/>
  <c r="AP783" i="1"/>
  <c r="AO782" i="1"/>
  <c r="CE860" i="1" l="1"/>
  <c r="CF860" i="1" s="1"/>
  <c r="CB860" i="1"/>
  <c r="BJ860" i="1"/>
  <c r="BK860" i="1"/>
  <c r="BL860" i="1" s="1"/>
  <c r="BI861" i="1"/>
  <c r="G736" i="4"/>
  <c r="F735" i="4"/>
  <c r="AQ783" i="1"/>
  <c r="AP784" i="1"/>
  <c r="AO783" i="1"/>
  <c r="BI862" i="1" l="1"/>
  <c r="CC861" i="1"/>
  <c r="CD861" i="1" s="1"/>
  <c r="CB861" i="1"/>
  <c r="BJ861" i="1"/>
  <c r="H736" i="4"/>
  <c r="F736" i="4"/>
  <c r="G737" i="4"/>
  <c r="AO784" i="1"/>
  <c r="AP785" i="1"/>
  <c r="CB862" i="1" l="1"/>
  <c r="BJ862" i="1"/>
  <c r="BK862" i="1"/>
  <c r="BL862" i="1" s="1"/>
  <c r="BI863" i="1"/>
  <c r="G738" i="4"/>
  <c r="F737" i="4"/>
  <c r="AQ785" i="1"/>
  <c r="AO785" i="1"/>
  <c r="AP786" i="1"/>
  <c r="BI864" i="1" l="1"/>
  <c r="BM863" i="1"/>
  <c r="BN863" i="1" s="1"/>
  <c r="CB863" i="1"/>
  <c r="BJ863" i="1"/>
  <c r="CC863" i="1"/>
  <c r="CD863" i="1" s="1"/>
  <c r="H738" i="4"/>
  <c r="F738" i="4"/>
  <c r="G739" i="4"/>
  <c r="AP787" i="1"/>
  <c r="AO786" i="1"/>
  <c r="BK864" i="1" l="1"/>
  <c r="BL864" i="1" s="1"/>
  <c r="BI865" i="1"/>
  <c r="CE864" i="1"/>
  <c r="CF864" i="1" s="1"/>
  <c r="BJ864" i="1"/>
  <c r="CB864" i="1"/>
  <c r="G740" i="4"/>
  <c r="F739" i="4"/>
  <c r="AQ787" i="1"/>
  <c r="AP788" i="1"/>
  <c r="AO787" i="1"/>
  <c r="CC865" i="1" l="1"/>
  <c r="CD865" i="1" s="1"/>
  <c r="BJ865" i="1"/>
  <c r="CB865" i="1"/>
  <c r="BI866" i="1"/>
  <c r="H740" i="4"/>
  <c r="F740" i="4"/>
  <c r="G741" i="4"/>
  <c r="AO788" i="1"/>
  <c r="AP789" i="1"/>
  <c r="CB866" i="1" l="1"/>
  <c r="BJ866" i="1"/>
  <c r="BK866" i="1"/>
  <c r="BL866" i="1" s="1"/>
  <c r="BI867" i="1"/>
  <c r="G742" i="4"/>
  <c r="F741" i="4"/>
  <c r="AQ789" i="1"/>
  <c r="AP790" i="1"/>
  <c r="AO789" i="1"/>
  <c r="BM867" i="1" l="1"/>
  <c r="BN867" i="1" s="1"/>
  <c r="CC867" i="1"/>
  <c r="CD867" i="1" s="1"/>
  <c r="BJ867" i="1"/>
  <c r="BI868" i="1"/>
  <c r="CB867" i="1"/>
  <c r="H742" i="4"/>
  <c r="F742" i="4"/>
  <c r="G743" i="4"/>
  <c r="AO790" i="1"/>
  <c r="AP791" i="1"/>
  <c r="BJ868" i="1" l="1"/>
  <c r="BI869" i="1"/>
  <c r="CE868" i="1"/>
  <c r="CF868" i="1" s="1"/>
  <c r="CB868" i="1"/>
  <c r="BK868" i="1"/>
  <c r="BL868" i="1" s="1"/>
  <c r="G744" i="4"/>
  <c r="F743" i="4"/>
  <c r="AQ791" i="1"/>
  <c r="AP792" i="1"/>
  <c r="AO791" i="1"/>
  <c r="BJ869" i="1" l="1"/>
  <c r="BI870" i="1"/>
  <c r="CC869" i="1"/>
  <c r="CD869" i="1" s="1"/>
  <c r="CB869" i="1"/>
  <c r="H744" i="4"/>
  <c r="F744" i="4"/>
  <c r="G745" i="4"/>
  <c r="AP793" i="1"/>
  <c r="AO792" i="1"/>
  <c r="CB870" i="1" l="1"/>
  <c r="BI871" i="1"/>
  <c r="BJ870" i="1"/>
  <c r="BK870" i="1"/>
  <c r="BL870" i="1" s="1"/>
  <c r="G746" i="4"/>
  <c r="F745" i="4"/>
  <c r="AQ793" i="1"/>
  <c r="AP794" i="1"/>
  <c r="AO793" i="1"/>
  <c r="BI872" i="1" l="1"/>
  <c r="BM871" i="1"/>
  <c r="BN871" i="1" s="1"/>
  <c r="CC871" i="1"/>
  <c r="CD871" i="1" s="1"/>
  <c r="CB871" i="1"/>
  <c r="BJ871" i="1"/>
  <c r="H746" i="4"/>
  <c r="F746" i="4"/>
  <c r="G747" i="4"/>
  <c r="AO794" i="1"/>
  <c r="AP795" i="1"/>
  <c r="CB872" i="1" l="1"/>
  <c r="BJ872" i="1"/>
  <c r="BK872" i="1"/>
  <c r="BL872" i="1" s="1"/>
  <c r="BI873" i="1"/>
  <c r="CE872" i="1"/>
  <c r="CF872" i="1" s="1"/>
  <c r="G748" i="4"/>
  <c r="F747" i="4"/>
  <c r="AQ795" i="1"/>
  <c r="AO795" i="1"/>
  <c r="AP796" i="1"/>
  <c r="BI874" i="1" l="1"/>
  <c r="BJ873" i="1"/>
  <c r="CC873" i="1"/>
  <c r="CD873" i="1" s="1"/>
  <c r="CB873" i="1"/>
  <c r="H748" i="4"/>
  <c r="F748" i="4"/>
  <c r="G749" i="4"/>
  <c r="AO796" i="1"/>
  <c r="AP797" i="1"/>
  <c r="CB874" i="1" l="1"/>
  <c r="BI875" i="1"/>
  <c r="BK874" i="1"/>
  <c r="BL874" i="1" s="1"/>
  <c r="BJ874" i="1"/>
  <c r="G750" i="4"/>
  <c r="F749" i="4"/>
  <c r="AQ797" i="1"/>
  <c r="AP798" i="1"/>
  <c r="AO797" i="1"/>
  <c r="BM875" i="1" l="1"/>
  <c r="BN875" i="1" s="1"/>
  <c r="CC875" i="1"/>
  <c r="CD875" i="1" s="1"/>
  <c r="BI876" i="1"/>
  <c r="BJ875" i="1"/>
  <c r="CB875" i="1"/>
  <c r="H750" i="4"/>
  <c r="F750" i="4"/>
  <c r="G751" i="4"/>
  <c r="AO798" i="1"/>
  <c r="AP799" i="1"/>
  <c r="CE876" i="1" l="1"/>
  <c r="CF876" i="1" s="1"/>
  <c r="BI877" i="1"/>
  <c r="BK876" i="1"/>
  <c r="BL876" i="1" s="1"/>
  <c r="BJ876" i="1"/>
  <c r="CB876" i="1"/>
  <c r="G752" i="4"/>
  <c r="F751" i="4"/>
  <c r="AQ799" i="1"/>
  <c r="AP800" i="1"/>
  <c r="AO799" i="1"/>
  <c r="BJ877" i="1" l="1"/>
  <c r="CB877" i="1"/>
  <c r="CC877" i="1"/>
  <c r="CD877" i="1" s="1"/>
  <c r="BI878" i="1"/>
  <c r="H752" i="4"/>
  <c r="F752" i="4"/>
  <c r="G753" i="4"/>
  <c r="AO800" i="1"/>
  <c r="AP801" i="1"/>
  <c r="CB878" i="1" l="1"/>
  <c r="BJ878" i="1"/>
  <c r="BI879" i="1"/>
  <c r="BK878" i="1"/>
  <c r="BL878" i="1" s="1"/>
  <c r="G754" i="4"/>
  <c r="F753" i="4"/>
  <c r="AQ801" i="1"/>
  <c r="AO801" i="1"/>
  <c r="AP802" i="1"/>
  <c r="BM879" i="1" l="1"/>
  <c r="BN879" i="1" s="1"/>
  <c r="BI880" i="1"/>
  <c r="BJ879" i="1"/>
  <c r="CB879" i="1"/>
  <c r="CC879" i="1"/>
  <c r="CD879" i="1" s="1"/>
  <c r="H754" i="4"/>
  <c r="F754" i="4"/>
  <c r="G755" i="4"/>
  <c r="AO802" i="1"/>
  <c r="AP803" i="1"/>
  <c r="CE880" i="1" l="1"/>
  <c r="CF880" i="1" s="1"/>
  <c r="BI881" i="1"/>
  <c r="BJ880" i="1"/>
  <c r="CB880" i="1"/>
  <c r="BK880" i="1"/>
  <c r="BL880" i="1" s="1"/>
  <c r="G756" i="4"/>
  <c r="F755" i="4"/>
  <c r="AQ803" i="1"/>
  <c r="AO803" i="1"/>
  <c r="AP804" i="1"/>
  <c r="BI882" i="1" l="1"/>
  <c r="CB881" i="1"/>
  <c r="BJ881" i="1"/>
  <c r="CC881" i="1"/>
  <c r="CD881" i="1" s="1"/>
  <c r="H756" i="4"/>
  <c r="F756" i="4"/>
  <c r="G757" i="4"/>
  <c r="AO804" i="1"/>
  <c r="AP805" i="1"/>
  <c r="BJ882" i="1" l="1"/>
  <c r="BI883" i="1"/>
  <c r="BK882" i="1"/>
  <c r="BL882" i="1" s="1"/>
  <c r="CB882" i="1"/>
  <c r="G758" i="4"/>
  <c r="F757" i="4"/>
  <c r="AQ805" i="1"/>
  <c r="AP806" i="1"/>
  <c r="AO805" i="1"/>
  <c r="BM883" i="1" l="1"/>
  <c r="BN883" i="1" s="1"/>
  <c r="CC883" i="1"/>
  <c r="CD883" i="1" s="1"/>
  <c r="CB883" i="1"/>
  <c r="BJ883" i="1"/>
  <c r="BI884" i="1"/>
  <c r="H758" i="4"/>
  <c r="F758" i="4"/>
  <c r="G759" i="4"/>
  <c r="AP807" i="1"/>
  <c r="AO806" i="1"/>
  <c r="CE884" i="1" l="1"/>
  <c r="CF884" i="1" s="1"/>
  <c r="BJ884" i="1"/>
  <c r="BK884" i="1"/>
  <c r="BL884" i="1" s="1"/>
  <c r="CB884" i="1"/>
  <c r="BI885" i="1"/>
  <c r="G760" i="4"/>
  <c r="F759" i="4"/>
  <c r="AQ807" i="1"/>
  <c r="AO807" i="1"/>
  <c r="AP808" i="1"/>
  <c r="BJ885" i="1" l="1"/>
  <c r="CC885" i="1"/>
  <c r="CD885" i="1" s="1"/>
  <c r="BI886" i="1"/>
  <c r="CB885" i="1"/>
  <c r="H760" i="4"/>
  <c r="F760" i="4"/>
  <c r="G761" i="4"/>
  <c r="AO808" i="1"/>
  <c r="AP809" i="1"/>
  <c r="BI887" i="1" l="1"/>
  <c r="BJ886" i="1"/>
  <c r="BK886" i="1"/>
  <c r="BL886" i="1" s="1"/>
  <c r="CB886" i="1"/>
  <c r="G762" i="4"/>
  <c r="F761" i="4"/>
  <c r="AQ809" i="1"/>
  <c r="AO809" i="1"/>
  <c r="AP810" i="1"/>
  <c r="BI888" i="1" l="1"/>
  <c r="BJ887" i="1"/>
  <c r="CC887" i="1"/>
  <c r="CD887" i="1" s="1"/>
  <c r="CB887" i="1"/>
  <c r="BM887" i="1"/>
  <c r="BN887" i="1" s="1"/>
  <c r="H762" i="4"/>
  <c r="F762" i="4"/>
  <c r="G763" i="4"/>
  <c r="AP811" i="1"/>
  <c r="AO810" i="1"/>
  <c r="BI889" i="1" l="1"/>
  <c r="BJ888" i="1"/>
  <c r="BK888" i="1"/>
  <c r="BL888" i="1" s="1"/>
  <c r="CB888" i="1"/>
  <c r="CE888" i="1"/>
  <c r="CF888" i="1" s="1"/>
  <c r="G764" i="4"/>
  <c r="F763" i="4"/>
  <c r="AQ811" i="1"/>
  <c r="AP812" i="1"/>
  <c r="AO811" i="1"/>
  <c r="BJ889" i="1" l="1"/>
  <c r="CC889" i="1"/>
  <c r="CD889" i="1" s="1"/>
  <c r="BI890" i="1"/>
  <c r="CB889" i="1"/>
  <c r="H764" i="4"/>
  <c r="F764" i="4"/>
  <c r="G765" i="4"/>
  <c r="AP813" i="1"/>
  <c r="AO812" i="1"/>
  <c r="BJ890" i="1" l="1"/>
  <c r="BK890" i="1"/>
  <c r="BL890" i="1" s="1"/>
  <c r="CB890" i="1"/>
  <c r="BI891" i="1"/>
  <c r="G766" i="4"/>
  <c r="F765" i="4"/>
  <c r="AQ813" i="1"/>
  <c r="AO813" i="1"/>
  <c r="AP814" i="1"/>
  <c r="BM891" i="1" l="1"/>
  <c r="BN891" i="1" s="1"/>
  <c r="BI892" i="1"/>
  <c r="CC891" i="1"/>
  <c r="CD891" i="1" s="1"/>
  <c r="CB891" i="1"/>
  <c r="BJ891" i="1"/>
  <c r="H766" i="4"/>
  <c r="F766" i="4"/>
  <c r="G767" i="4"/>
  <c r="AO814" i="1"/>
  <c r="AP815" i="1"/>
  <c r="BJ892" i="1" l="1"/>
  <c r="BI893" i="1"/>
  <c r="BK892" i="1"/>
  <c r="BL892" i="1" s="1"/>
  <c r="CB892" i="1"/>
  <c r="CE892" i="1"/>
  <c r="CF892" i="1" s="1"/>
  <c r="G768" i="4"/>
  <c r="F767" i="4"/>
  <c r="AQ815" i="1"/>
  <c r="AO815" i="1"/>
  <c r="AP816" i="1"/>
  <c r="BJ893" i="1" l="1"/>
  <c r="CB893" i="1"/>
  <c r="CC893" i="1"/>
  <c r="CD893" i="1" s="1"/>
  <c r="BI894" i="1"/>
  <c r="H768" i="4"/>
  <c r="F768" i="4"/>
  <c r="G769" i="4"/>
  <c r="AO816" i="1"/>
  <c r="AP817" i="1"/>
  <c r="BK894" i="1" l="1"/>
  <c r="BL894" i="1" s="1"/>
  <c r="BI895" i="1"/>
  <c r="CB894" i="1"/>
  <c r="BJ894" i="1"/>
  <c r="G770" i="4"/>
  <c r="F769" i="4"/>
  <c r="AQ817" i="1"/>
  <c r="AO817" i="1"/>
  <c r="AP818" i="1"/>
  <c r="BI896" i="1" l="1"/>
  <c r="BJ895" i="1"/>
  <c r="BM895" i="1"/>
  <c r="BN895" i="1" s="1"/>
  <c r="CC895" i="1"/>
  <c r="CD895" i="1" s="1"/>
  <c r="CB895" i="1"/>
  <c r="H770" i="4"/>
  <c r="F770" i="4"/>
  <c r="G771" i="4"/>
  <c r="AP819" i="1"/>
  <c r="AO818" i="1"/>
  <c r="CE896" i="1" l="1"/>
  <c r="CF896" i="1" s="1"/>
  <c r="BJ896" i="1"/>
  <c r="BK896" i="1"/>
  <c r="BL896" i="1" s="1"/>
  <c r="BI897" i="1"/>
  <c r="CB896" i="1"/>
  <c r="G772" i="4"/>
  <c r="F771" i="4"/>
  <c r="AQ819" i="1"/>
  <c r="AP820" i="1"/>
  <c r="AO819" i="1"/>
  <c r="BJ897" i="1" l="1"/>
  <c r="CB897" i="1"/>
  <c r="BI898" i="1"/>
  <c r="CC897" i="1"/>
  <c r="CD897" i="1" s="1"/>
  <c r="H772" i="4"/>
  <c r="F772" i="4"/>
  <c r="G773" i="4"/>
  <c r="AO820" i="1"/>
  <c r="AP821" i="1"/>
  <c r="BK898" i="1" l="1"/>
  <c r="BL898" i="1" s="1"/>
  <c r="CB898" i="1"/>
  <c r="BJ898" i="1"/>
  <c r="BI899" i="1"/>
  <c r="G774" i="4"/>
  <c r="F773" i="4"/>
  <c r="AQ821" i="1"/>
  <c r="AO821" i="1"/>
  <c r="AP822" i="1"/>
  <c r="BM899" i="1" l="1"/>
  <c r="BN899" i="1" s="1"/>
  <c r="CC899" i="1"/>
  <c r="CD899" i="1" s="1"/>
  <c r="BJ899" i="1"/>
  <c r="BI900" i="1"/>
  <c r="CB899" i="1"/>
  <c r="H774" i="4"/>
  <c r="F774" i="4"/>
  <c r="G775" i="4"/>
  <c r="AO822" i="1"/>
  <c r="AP823" i="1"/>
  <c r="CE900" i="1" l="1"/>
  <c r="CF900" i="1" s="1"/>
  <c r="BJ900" i="1"/>
  <c r="CB900" i="1"/>
  <c r="BK900" i="1"/>
  <c r="BL900" i="1" s="1"/>
  <c r="BI901" i="1"/>
  <c r="G776" i="4"/>
  <c r="F775" i="4"/>
  <c r="AQ823" i="1"/>
  <c r="AP824" i="1"/>
  <c r="AO823" i="1"/>
  <c r="CB901" i="1" l="1"/>
  <c r="BJ901" i="1"/>
  <c r="BI902" i="1"/>
  <c r="CC901" i="1"/>
  <c r="CD901" i="1" s="1"/>
  <c r="H776" i="4"/>
  <c r="F776" i="4"/>
  <c r="G777" i="4"/>
  <c r="AO824" i="1"/>
  <c r="AP825" i="1"/>
  <c r="BK902" i="1" l="1"/>
  <c r="BL902" i="1" s="1"/>
  <c r="BI903" i="1"/>
  <c r="CB902" i="1"/>
  <c r="BJ902" i="1"/>
  <c r="G778" i="4"/>
  <c r="F777" i="4"/>
  <c r="AQ825" i="1"/>
  <c r="AP826" i="1"/>
  <c r="AO825" i="1"/>
  <c r="BJ903" i="1" l="1"/>
  <c r="BM903" i="1"/>
  <c r="BN903" i="1" s="1"/>
  <c r="CC903" i="1"/>
  <c r="CD903" i="1" s="1"/>
  <c r="CB903" i="1"/>
  <c r="BI904" i="1"/>
  <c r="H778" i="4"/>
  <c r="F778" i="4"/>
  <c r="G779" i="4"/>
  <c r="AO826" i="1"/>
  <c r="AP827" i="1"/>
  <c r="CB904" i="1" l="1"/>
  <c r="BI905" i="1"/>
  <c r="CE904" i="1"/>
  <c r="CF904" i="1" s="1"/>
  <c r="BJ904" i="1"/>
  <c r="BK904" i="1"/>
  <c r="BL904" i="1" s="1"/>
  <c r="G780" i="4"/>
  <c r="F779" i="4"/>
  <c r="AQ827" i="1"/>
  <c r="AO827" i="1"/>
  <c r="AP828" i="1"/>
  <c r="BI906" i="1" l="1"/>
  <c r="CC905" i="1"/>
  <c r="CD905" i="1" s="1"/>
  <c r="CB905" i="1"/>
  <c r="BJ905" i="1"/>
  <c r="H780" i="4"/>
  <c r="F780" i="4"/>
  <c r="G781" i="4"/>
  <c r="AO828" i="1"/>
  <c r="AP829" i="1"/>
  <c r="BK906" i="1" l="1"/>
  <c r="BL906" i="1" s="1"/>
  <c r="BJ906" i="1"/>
  <c r="BI907" i="1"/>
  <c r="CB906" i="1"/>
  <c r="G782" i="4"/>
  <c r="F781" i="4"/>
  <c r="AQ829" i="1"/>
  <c r="AP830" i="1"/>
  <c r="AO829" i="1"/>
  <c r="BJ907" i="1" l="1"/>
  <c r="CC907" i="1"/>
  <c r="CD907" i="1" s="1"/>
  <c r="BM907" i="1"/>
  <c r="BN907" i="1" s="1"/>
  <c r="CB907" i="1"/>
  <c r="BI908" i="1"/>
  <c r="H782" i="4"/>
  <c r="F782" i="4"/>
  <c r="G783" i="4"/>
  <c r="AO830" i="1"/>
  <c r="AP831" i="1"/>
  <c r="BI909" i="1" l="1"/>
  <c r="CE908" i="1"/>
  <c r="CF908" i="1" s="1"/>
  <c r="BJ908" i="1"/>
  <c r="BK908" i="1"/>
  <c r="BL908" i="1" s="1"/>
  <c r="CB908" i="1"/>
  <c r="G784" i="4"/>
  <c r="F783" i="4"/>
  <c r="AQ831" i="1"/>
  <c r="AP832" i="1"/>
  <c r="AO831" i="1"/>
  <c r="CC909" i="1" l="1"/>
  <c r="CD909" i="1" s="1"/>
  <c r="BJ909" i="1"/>
  <c r="CB909" i="1"/>
  <c r="BI910" i="1"/>
  <c r="H784" i="4"/>
  <c r="F784" i="4"/>
  <c r="G785" i="4"/>
  <c r="AO832" i="1"/>
  <c r="AP833" i="1"/>
  <c r="BK910" i="1" l="1"/>
  <c r="BL910" i="1" s="1"/>
  <c r="BJ910" i="1"/>
  <c r="BI911" i="1"/>
  <c r="CB910" i="1"/>
  <c r="G786" i="4"/>
  <c r="F785" i="4"/>
  <c r="AQ833" i="1"/>
  <c r="AO833" i="1"/>
  <c r="AP834" i="1"/>
  <c r="BJ911" i="1" l="1"/>
  <c r="CC911" i="1"/>
  <c r="CD911" i="1" s="1"/>
  <c r="CB911" i="1"/>
  <c r="BM911" i="1"/>
  <c r="BN911" i="1" s="1"/>
  <c r="BI912" i="1"/>
  <c r="H786" i="4"/>
  <c r="F786" i="4"/>
  <c r="G787" i="4"/>
  <c r="AO834" i="1"/>
  <c r="AP835" i="1"/>
  <c r="CE912" i="1" l="1"/>
  <c r="CF912" i="1" s="1"/>
  <c r="BJ912" i="1"/>
  <c r="CB912" i="1"/>
  <c r="BI913" i="1"/>
  <c r="BK912" i="1"/>
  <c r="BL912" i="1" s="1"/>
  <c r="G788" i="4"/>
  <c r="F787" i="4"/>
  <c r="AQ835" i="1"/>
  <c r="AO835" i="1"/>
  <c r="AP836" i="1"/>
  <c r="BJ913" i="1" l="1"/>
  <c r="CC913" i="1"/>
  <c r="CD913" i="1" s="1"/>
  <c r="CB913" i="1"/>
  <c r="BI914" i="1"/>
  <c r="H788" i="4"/>
  <c r="F788" i="4"/>
  <c r="G789" i="4"/>
  <c r="AO836" i="1"/>
  <c r="AP837" i="1"/>
  <c r="BJ914" i="1" l="1"/>
  <c r="BK914" i="1"/>
  <c r="BL914" i="1" s="1"/>
  <c r="BI915" i="1"/>
  <c r="CB914" i="1"/>
  <c r="G790" i="4"/>
  <c r="F789" i="4"/>
  <c r="AQ837" i="1"/>
  <c r="AO837" i="1"/>
  <c r="AP838" i="1"/>
  <c r="BM915" i="1" l="1"/>
  <c r="BN915" i="1" s="1"/>
  <c r="BI916" i="1"/>
  <c r="CB915" i="1"/>
  <c r="BJ915" i="1"/>
  <c r="CC915" i="1"/>
  <c r="CD915" i="1" s="1"/>
  <c r="H790" i="4"/>
  <c r="F790" i="4"/>
  <c r="G791" i="4"/>
  <c r="AP839" i="1"/>
  <c r="AO838" i="1"/>
  <c r="BI917" i="1" l="1"/>
  <c r="CE916" i="1"/>
  <c r="CF916" i="1" s="1"/>
  <c r="CB916" i="1"/>
  <c r="BJ916" i="1"/>
  <c r="BK916" i="1"/>
  <c r="BL916" i="1" s="1"/>
  <c r="G792" i="4"/>
  <c r="F791" i="4"/>
  <c r="AQ839" i="1"/>
  <c r="AO839" i="1"/>
  <c r="AP840" i="1"/>
  <c r="CB917" i="1" l="1"/>
  <c r="CC917" i="1"/>
  <c r="CD917" i="1" s="1"/>
  <c r="BJ917" i="1"/>
  <c r="BI918" i="1"/>
  <c r="H792" i="4"/>
  <c r="F792" i="4"/>
  <c r="G793" i="4"/>
  <c r="AO840" i="1"/>
  <c r="AP841" i="1"/>
  <c r="BJ918" i="1" l="1"/>
  <c r="CB918" i="1"/>
  <c r="BI919" i="1"/>
  <c r="BK918" i="1"/>
  <c r="BL918" i="1" s="1"/>
  <c r="G794" i="4"/>
  <c r="F793" i="4"/>
  <c r="AQ841" i="1"/>
  <c r="AO841" i="1"/>
  <c r="AP842" i="1"/>
  <c r="BI920" i="1" l="1"/>
  <c r="CC919" i="1"/>
  <c r="CD919" i="1" s="1"/>
  <c r="BM919" i="1"/>
  <c r="BN919" i="1" s="1"/>
  <c r="BJ919" i="1"/>
  <c r="CB919" i="1"/>
  <c r="H794" i="4"/>
  <c r="F794" i="4"/>
  <c r="G795" i="4"/>
  <c r="AP843" i="1"/>
  <c r="AO842" i="1"/>
  <c r="BJ920" i="1" l="1"/>
  <c r="BI921" i="1"/>
  <c r="CE920" i="1"/>
  <c r="CF920" i="1" s="1"/>
  <c r="CB920" i="1"/>
  <c r="BK920" i="1"/>
  <c r="BL920" i="1" s="1"/>
  <c r="G796" i="4"/>
  <c r="F795" i="4"/>
  <c r="AQ843" i="1"/>
  <c r="AP844" i="1"/>
  <c r="AO843" i="1"/>
  <c r="BI922" i="1" l="1"/>
  <c r="BJ921" i="1"/>
  <c r="CB921" i="1"/>
  <c r="CC921" i="1"/>
  <c r="CD921" i="1" s="1"/>
  <c r="H796" i="4"/>
  <c r="F796" i="4"/>
  <c r="G797" i="4"/>
  <c r="AP845" i="1"/>
  <c r="AO844" i="1"/>
  <c r="BJ922" i="1" l="1"/>
  <c r="BK922" i="1"/>
  <c r="BL922" i="1" s="1"/>
  <c r="CB922" i="1"/>
  <c r="BI923" i="1"/>
  <c r="G798" i="4"/>
  <c r="F797" i="4"/>
  <c r="AQ845" i="1"/>
  <c r="AO845" i="1"/>
  <c r="AP846" i="1"/>
  <c r="BJ923" i="1" l="1"/>
  <c r="CB923" i="1"/>
  <c r="CC923" i="1"/>
  <c r="CD923" i="1" s="1"/>
  <c r="BI924" i="1"/>
  <c r="BM923" i="1"/>
  <c r="BN923" i="1" s="1"/>
  <c r="H798" i="4"/>
  <c r="F798" i="4"/>
  <c r="G799" i="4"/>
  <c r="AP847" i="1"/>
  <c r="AO846" i="1"/>
  <c r="CE924" i="1" l="1"/>
  <c r="CF924" i="1" s="1"/>
  <c r="BI925" i="1"/>
  <c r="CB924" i="1"/>
  <c r="BK924" i="1"/>
  <c r="BL924" i="1" s="1"/>
  <c r="BJ924" i="1"/>
  <c r="G800" i="4"/>
  <c r="F799" i="4"/>
  <c r="AQ847" i="1"/>
  <c r="AO847" i="1"/>
  <c r="AP848" i="1"/>
  <c r="CC925" i="1" l="1"/>
  <c r="CD925" i="1" s="1"/>
  <c r="BJ925" i="1"/>
  <c r="BI926" i="1"/>
  <c r="CB925" i="1"/>
  <c r="H800" i="4"/>
  <c r="F800" i="4"/>
  <c r="G801" i="4"/>
  <c r="AO848" i="1"/>
  <c r="AP849" i="1"/>
  <c r="BJ926" i="1" l="1"/>
  <c r="BK926" i="1"/>
  <c r="BL926" i="1" s="1"/>
  <c r="BI927" i="1"/>
  <c r="CB926" i="1"/>
  <c r="G802" i="4"/>
  <c r="F801" i="4"/>
  <c r="AQ849" i="1"/>
  <c r="AP850" i="1"/>
  <c r="AO849" i="1"/>
  <c r="BM927" i="1" l="1"/>
  <c r="BN927" i="1" s="1"/>
  <c r="BI928" i="1"/>
  <c r="CC927" i="1"/>
  <c r="CD927" i="1" s="1"/>
  <c r="BJ927" i="1"/>
  <c r="CB927" i="1"/>
  <c r="H802" i="4"/>
  <c r="F802" i="4"/>
  <c r="G803" i="4"/>
  <c r="AO850" i="1"/>
  <c r="AP851" i="1"/>
  <c r="BK928" i="1" l="1"/>
  <c r="BL928" i="1" s="1"/>
  <c r="CE928" i="1"/>
  <c r="CF928" i="1" s="1"/>
  <c r="CB928" i="1"/>
  <c r="BJ928" i="1"/>
  <c r="BI929" i="1"/>
  <c r="G804" i="4"/>
  <c r="F803" i="4"/>
  <c r="AQ851" i="1"/>
  <c r="AP852" i="1"/>
  <c r="AO851" i="1"/>
  <c r="CC929" i="1" l="1"/>
  <c r="CD929" i="1" s="1"/>
  <c r="BJ929" i="1"/>
  <c r="BI930" i="1"/>
  <c r="CB929" i="1"/>
  <c r="H804" i="4"/>
  <c r="F804" i="4"/>
  <c r="G805" i="4"/>
  <c r="AO852" i="1"/>
  <c r="AP853" i="1"/>
  <c r="BK930" i="1" l="1"/>
  <c r="BL930" i="1" s="1"/>
  <c r="BI931" i="1"/>
  <c r="BJ930" i="1"/>
  <c r="CB930" i="1"/>
  <c r="G806" i="4"/>
  <c r="F805" i="4"/>
  <c r="AQ853" i="1"/>
  <c r="AO853" i="1"/>
  <c r="AP854" i="1"/>
  <c r="CC931" i="1" l="1"/>
  <c r="CD931" i="1" s="1"/>
  <c r="BM931" i="1"/>
  <c r="BN931" i="1" s="1"/>
  <c r="BI932" i="1"/>
  <c r="CB931" i="1"/>
  <c r="BJ931" i="1"/>
  <c r="H806" i="4"/>
  <c r="F806" i="4"/>
  <c r="G807" i="4"/>
  <c r="AP855" i="1"/>
  <c r="AO854" i="1"/>
  <c r="CB932" i="1" l="1"/>
  <c r="BJ932" i="1"/>
  <c r="BI933" i="1"/>
  <c r="BK932" i="1"/>
  <c r="BL932" i="1" s="1"/>
  <c r="CE932" i="1"/>
  <c r="CF932" i="1" s="1"/>
  <c r="G808" i="4"/>
  <c r="F807" i="4"/>
  <c r="AQ855" i="1"/>
  <c r="AP856" i="1"/>
  <c r="AO855" i="1"/>
  <c r="BJ933" i="1" l="1"/>
  <c r="BI934" i="1"/>
  <c r="CC933" i="1"/>
  <c r="CD933" i="1" s="1"/>
  <c r="CB933" i="1"/>
  <c r="H808" i="4"/>
  <c r="F808" i="4"/>
  <c r="G809" i="4"/>
  <c r="AO856" i="1"/>
  <c r="AP857" i="1"/>
  <c r="BK934" i="1" l="1"/>
  <c r="BL934" i="1" s="1"/>
  <c r="CB934" i="1"/>
  <c r="BI935" i="1"/>
  <c r="BJ934" i="1"/>
  <c r="G810" i="4"/>
  <c r="F809" i="4"/>
  <c r="AQ857" i="1"/>
  <c r="AP858" i="1"/>
  <c r="AO857" i="1"/>
  <c r="BJ935" i="1" l="1"/>
  <c r="CC935" i="1"/>
  <c r="CD935" i="1" s="1"/>
  <c r="CB935" i="1"/>
  <c r="BI936" i="1"/>
  <c r="BM935" i="1"/>
  <c r="BN935" i="1" s="1"/>
  <c r="H810" i="4"/>
  <c r="F810" i="4"/>
  <c r="G811" i="4"/>
  <c r="AP859" i="1"/>
  <c r="AO858" i="1"/>
  <c r="CE936" i="1" l="1"/>
  <c r="CF936" i="1" s="1"/>
  <c r="BJ936" i="1"/>
  <c r="BK936" i="1"/>
  <c r="BL936" i="1" s="1"/>
  <c r="CB936" i="1"/>
  <c r="BI937" i="1"/>
  <c r="G812" i="4"/>
  <c r="F811" i="4"/>
  <c r="AQ859" i="1"/>
  <c r="AO859" i="1"/>
  <c r="AP860" i="1"/>
  <c r="BJ937" i="1" l="1"/>
  <c r="CC937" i="1"/>
  <c r="CD937" i="1" s="1"/>
  <c r="CB937" i="1"/>
  <c r="BI938" i="1"/>
  <c r="H812" i="4"/>
  <c r="F812" i="4"/>
  <c r="G813" i="4"/>
  <c r="AO860" i="1"/>
  <c r="AP861" i="1"/>
  <c r="CB938" i="1" l="1"/>
  <c r="BJ938" i="1"/>
  <c r="BI939" i="1"/>
  <c r="BK938" i="1"/>
  <c r="BL938" i="1" s="1"/>
  <c r="G814" i="4"/>
  <c r="F813" i="4"/>
  <c r="AQ861" i="1"/>
  <c r="AP862" i="1"/>
  <c r="AO861" i="1"/>
  <c r="CC939" i="1" l="1"/>
  <c r="CD939" i="1" s="1"/>
  <c r="BM939" i="1"/>
  <c r="BN939" i="1" s="1"/>
  <c r="BJ939" i="1"/>
  <c r="CB939" i="1"/>
  <c r="BI940" i="1"/>
  <c r="H814" i="4"/>
  <c r="F814" i="4"/>
  <c r="G815" i="4"/>
  <c r="AO862" i="1"/>
  <c r="AP863" i="1"/>
  <c r="BJ940" i="1" l="1"/>
  <c r="BI941" i="1"/>
  <c r="BK940" i="1"/>
  <c r="BL940" i="1" s="1"/>
  <c r="CB940" i="1"/>
  <c r="CE940" i="1"/>
  <c r="CF940" i="1" s="1"/>
  <c r="G816" i="4"/>
  <c r="F815" i="4"/>
  <c r="AQ863" i="1"/>
  <c r="AP864" i="1"/>
  <c r="AO863" i="1"/>
  <c r="CB941" i="1" l="1"/>
  <c r="BI942" i="1"/>
  <c r="BJ941" i="1"/>
  <c r="CC941" i="1"/>
  <c r="CD941" i="1" s="1"/>
  <c r="H816" i="4"/>
  <c r="F816" i="4"/>
  <c r="G817" i="4"/>
  <c r="AO864" i="1"/>
  <c r="AP865" i="1"/>
  <c r="CB942" i="1" l="1"/>
  <c r="BI943" i="1"/>
  <c r="BK942" i="1"/>
  <c r="BL942" i="1" s="1"/>
  <c r="BJ942" i="1"/>
  <c r="G818" i="4"/>
  <c r="F817" i="4"/>
  <c r="AQ865" i="1"/>
  <c r="AO865" i="1"/>
  <c r="AP866" i="1"/>
  <c r="CC943" i="1" l="1"/>
  <c r="CD943" i="1" s="1"/>
  <c r="BI944" i="1"/>
  <c r="CB943" i="1"/>
  <c r="BM943" i="1"/>
  <c r="BN943" i="1" s="1"/>
  <c r="BJ943" i="1"/>
  <c r="H818" i="4"/>
  <c r="F818" i="4"/>
  <c r="G819" i="4"/>
  <c r="AP867" i="1"/>
  <c r="AO866" i="1"/>
  <c r="BK944" i="1" l="1"/>
  <c r="BL944" i="1" s="1"/>
  <c r="BI945" i="1"/>
  <c r="CE944" i="1"/>
  <c r="CF944" i="1" s="1"/>
  <c r="CB944" i="1"/>
  <c r="BJ944" i="1"/>
  <c r="G820" i="4"/>
  <c r="F819" i="4"/>
  <c r="AQ867" i="1"/>
  <c r="AO867" i="1"/>
  <c r="AP868" i="1"/>
  <c r="CB945" i="1" l="1"/>
  <c r="BI946" i="1"/>
  <c r="BJ945" i="1"/>
  <c r="CC945" i="1"/>
  <c r="CD945" i="1" s="1"/>
  <c r="H820" i="4"/>
  <c r="F820" i="4"/>
  <c r="G821" i="4"/>
  <c r="AO868" i="1"/>
  <c r="AP869" i="1"/>
  <c r="CB946" i="1" l="1"/>
  <c r="BI947" i="1"/>
  <c r="BK946" i="1"/>
  <c r="BL946" i="1" s="1"/>
  <c r="BJ946" i="1"/>
  <c r="G822" i="4"/>
  <c r="F821" i="4"/>
  <c r="AQ869" i="1"/>
  <c r="AO869" i="1"/>
  <c r="AP870" i="1"/>
  <c r="CC947" i="1" l="1"/>
  <c r="CD947" i="1" s="1"/>
  <c r="BJ947" i="1"/>
  <c r="CB947" i="1"/>
  <c r="BI948" i="1"/>
  <c r="BM947" i="1"/>
  <c r="BN947" i="1" s="1"/>
  <c r="H822" i="4"/>
  <c r="F822" i="4"/>
  <c r="G823" i="4"/>
  <c r="AO870" i="1"/>
  <c r="AP871" i="1"/>
  <c r="CE948" i="1" l="1"/>
  <c r="CF948" i="1" s="1"/>
  <c r="BI949" i="1"/>
  <c r="BK948" i="1"/>
  <c r="BL948" i="1" s="1"/>
  <c r="CB948" i="1"/>
  <c r="BJ948" i="1"/>
  <c r="G824" i="4"/>
  <c r="F823" i="4"/>
  <c r="AQ871" i="1"/>
  <c r="AO871" i="1"/>
  <c r="AP872" i="1"/>
  <c r="BJ949" i="1" l="1"/>
  <c r="CB949" i="1"/>
  <c r="BI950" i="1"/>
  <c r="CC949" i="1"/>
  <c r="CD949" i="1" s="1"/>
  <c r="H824" i="4"/>
  <c r="F824" i="4"/>
  <c r="G825" i="4"/>
  <c r="AP873" i="1"/>
  <c r="AO872" i="1"/>
  <c r="BJ950" i="1" l="1"/>
  <c r="CB950" i="1"/>
  <c r="BK950" i="1"/>
  <c r="BL950" i="1" s="1"/>
  <c r="BI951" i="1"/>
  <c r="G826" i="4"/>
  <c r="F825" i="4"/>
  <c r="AQ873" i="1"/>
  <c r="AP874" i="1"/>
  <c r="AO873" i="1"/>
  <c r="BM951" i="1" l="1"/>
  <c r="BN951" i="1" s="1"/>
  <c r="CC951" i="1"/>
  <c r="CD951" i="1" s="1"/>
  <c r="BJ951" i="1"/>
  <c r="BI952" i="1"/>
  <c r="CB951" i="1"/>
  <c r="H826" i="4"/>
  <c r="F826" i="4"/>
  <c r="G827" i="4"/>
  <c r="AO874" i="1"/>
  <c r="AP875" i="1"/>
  <c r="BK952" i="1" l="1"/>
  <c r="BL952" i="1" s="1"/>
  <c r="CB952" i="1"/>
  <c r="BI953" i="1"/>
  <c r="CE952" i="1"/>
  <c r="CF952" i="1" s="1"/>
  <c r="BJ952" i="1"/>
  <c r="G828" i="4"/>
  <c r="F827" i="4"/>
  <c r="AQ875" i="1"/>
  <c r="AO875" i="1"/>
  <c r="AP876" i="1"/>
  <c r="CB953" i="1" l="1"/>
  <c r="CC953" i="1"/>
  <c r="CD953" i="1" s="1"/>
  <c r="BJ953" i="1"/>
  <c r="BI954" i="1"/>
  <c r="H828" i="4"/>
  <c r="F828" i="4"/>
  <c r="G829" i="4"/>
  <c r="AO876" i="1"/>
  <c r="AP877" i="1"/>
  <c r="BK954" i="1" l="1"/>
  <c r="BL954" i="1" s="1"/>
  <c r="BJ954" i="1"/>
  <c r="CB954" i="1"/>
  <c r="BI955" i="1"/>
  <c r="G830" i="4"/>
  <c r="F829" i="4"/>
  <c r="AQ877" i="1"/>
  <c r="AP878" i="1"/>
  <c r="AO877" i="1"/>
  <c r="CC955" i="1" l="1"/>
  <c r="CD955" i="1" s="1"/>
  <c r="BI956" i="1"/>
  <c r="BM955" i="1"/>
  <c r="BN955" i="1" s="1"/>
  <c r="BJ955" i="1"/>
  <c r="CB955" i="1"/>
  <c r="H830" i="4"/>
  <c r="F830" i="4"/>
  <c r="G831" i="4"/>
  <c r="AO878" i="1"/>
  <c r="AP879" i="1"/>
  <c r="CE956" i="1" l="1"/>
  <c r="CF956" i="1" s="1"/>
  <c r="BK956" i="1"/>
  <c r="BL956" i="1" s="1"/>
  <c r="BJ956" i="1"/>
  <c r="CB956" i="1"/>
  <c r="BI957" i="1"/>
  <c r="G832" i="4"/>
  <c r="F831" i="4"/>
  <c r="AQ879" i="1"/>
  <c r="AO879" i="1"/>
  <c r="AP880" i="1"/>
  <c r="BI958" i="1" l="1"/>
  <c r="CC957" i="1"/>
  <c r="CD957" i="1" s="1"/>
  <c r="BJ957" i="1"/>
  <c r="CB957" i="1"/>
  <c r="H832" i="4"/>
  <c r="F832" i="4"/>
  <c r="G833" i="4"/>
  <c r="AP881" i="1"/>
  <c r="AO880" i="1"/>
  <c r="BJ958" i="1" l="1"/>
  <c r="BI959" i="1"/>
  <c r="BK958" i="1"/>
  <c r="BL958" i="1" s="1"/>
  <c r="CB958" i="1"/>
  <c r="G834" i="4"/>
  <c r="F833" i="4"/>
  <c r="AQ881" i="1"/>
  <c r="AO881" i="1"/>
  <c r="AP882" i="1"/>
  <c r="BM959" i="1" l="1"/>
  <c r="BN959" i="1" s="1"/>
  <c r="CC959" i="1"/>
  <c r="CD959" i="1" s="1"/>
  <c r="CB959" i="1"/>
  <c r="BI960" i="1"/>
  <c r="BJ959" i="1"/>
  <c r="H834" i="4"/>
  <c r="F834" i="4"/>
  <c r="G835" i="4"/>
  <c r="AP883" i="1"/>
  <c r="AO882" i="1"/>
  <c r="CE960" i="1" l="1"/>
  <c r="CF960" i="1" s="1"/>
  <c r="BJ960" i="1"/>
  <c r="BI961" i="1"/>
  <c r="CB960" i="1"/>
  <c r="BK960" i="1"/>
  <c r="BL960" i="1" s="1"/>
  <c r="G836" i="4"/>
  <c r="F835" i="4"/>
  <c r="AQ883" i="1"/>
  <c r="AO883" i="1"/>
  <c r="AP884" i="1"/>
  <c r="BI962" i="1" l="1"/>
  <c r="CC961" i="1"/>
  <c r="CD961" i="1" s="1"/>
  <c r="CB961" i="1"/>
  <c r="BJ961" i="1"/>
  <c r="H836" i="4"/>
  <c r="F836" i="4"/>
  <c r="G837" i="4"/>
  <c r="AP885" i="1"/>
  <c r="AO884" i="1"/>
  <c r="BK962" i="1" l="1"/>
  <c r="BL962" i="1" s="1"/>
  <c r="BI963" i="1"/>
  <c r="BJ962" i="1"/>
  <c r="CB962" i="1"/>
  <c r="G838" i="4"/>
  <c r="F837" i="4"/>
  <c r="AQ885" i="1"/>
  <c r="AO885" i="1"/>
  <c r="AP886" i="1"/>
  <c r="BI964" i="1" l="1"/>
  <c r="CC963" i="1"/>
  <c r="CD963" i="1" s="1"/>
  <c r="BJ963" i="1"/>
  <c r="CB963" i="1"/>
  <c r="BM963" i="1"/>
  <c r="BN963" i="1" s="1"/>
  <c r="H838" i="4"/>
  <c r="F838" i="4"/>
  <c r="G839" i="4"/>
  <c r="AP887" i="1"/>
  <c r="AO886" i="1"/>
  <c r="CE964" i="1" l="1"/>
  <c r="CF964" i="1" s="1"/>
  <c r="BJ964" i="1"/>
  <c r="BI965" i="1"/>
  <c r="CB964" i="1"/>
  <c r="BK964" i="1"/>
  <c r="BL964" i="1" s="1"/>
  <c r="G840" i="4"/>
  <c r="F839" i="4"/>
  <c r="AQ887" i="1"/>
  <c r="AO887" i="1"/>
  <c r="AP888" i="1"/>
  <c r="BJ965" i="1" l="1"/>
  <c r="BI966" i="1"/>
  <c r="CC965" i="1"/>
  <c r="CD965" i="1" s="1"/>
  <c r="CB965" i="1"/>
  <c r="H840" i="4"/>
  <c r="F840" i="4"/>
  <c r="G841" i="4"/>
  <c r="AO888" i="1"/>
  <c r="AP889" i="1"/>
  <c r="BI967" i="1" l="1"/>
  <c r="CB966" i="1"/>
  <c r="BJ966" i="1"/>
  <c r="BK966" i="1"/>
  <c r="BL966" i="1" s="1"/>
  <c r="G842" i="4"/>
  <c r="F841" i="4"/>
  <c r="AQ889" i="1"/>
  <c r="AO889" i="1"/>
  <c r="AP890" i="1"/>
  <c r="BJ967" i="1" l="1"/>
  <c r="CC967" i="1"/>
  <c r="CD967" i="1" s="1"/>
  <c r="BM967" i="1"/>
  <c r="BN967" i="1" s="1"/>
  <c r="CB967" i="1"/>
  <c r="BI968" i="1"/>
  <c r="H842" i="4"/>
  <c r="F842" i="4"/>
  <c r="G843" i="4"/>
  <c r="AP891" i="1"/>
  <c r="AO890" i="1"/>
  <c r="CE968" i="1" l="1"/>
  <c r="CF968" i="1" s="1"/>
  <c r="BK968" i="1"/>
  <c r="BL968" i="1" s="1"/>
  <c r="CB968" i="1"/>
  <c r="BJ968" i="1"/>
  <c r="BI969" i="1"/>
  <c r="G844" i="4"/>
  <c r="F843" i="4"/>
  <c r="AQ891" i="1"/>
  <c r="AP892" i="1"/>
  <c r="AO891" i="1"/>
  <c r="CB969" i="1" l="1"/>
  <c r="BJ969" i="1"/>
  <c r="CC969" i="1"/>
  <c r="CD969" i="1" s="1"/>
  <c r="BI970" i="1"/>
  <c r="H844" i="4"/>
  <c r="F844" i="4"/>
  <c r="G845" i="4"/>
  <c r="AO892" i="1"/>
  <c r="AP893" i="1"/>
  <c r="BJ970" i="1" l="1"/>
  <c r="CB970" i="1"/>
  <c r="BK970" i="1"/>
  <c r="BL970" i="1" s="1"/>
  <c r="BI971" i="1"/>
  <c r="G846" i="4"/>
  <c r="F845" i="4"/>
  <c r="AQ893" i="1"/>
  <c r="AO893" i="1"/>
  <c r="AP894" i="1"/>
  <c r="BJ971" i="1" l="1"/>
  <c r="CB971" i="1"/>
  <c r="CC971" i="1"/>
  <c r="CD971" i="1" s="1"/>
  <c r="BM971" i="1"/>
  <c r="BN971" i="1" s="1"/>
  <c r="BI972" i="1"/>
  <c r="H846" i="4"/>
  <c r="F846" i="4"/>
  <c r="G847" i="4"/>
  <c r="AO894" i="1"/>
  <c r="AP895" i="1"/>
  <c r="CB972" i="1" l="1"/>
  <c r="BK972" i="1"/>
  <c r="BL972" i="1" s="1"/>
  <c r="CE972" i="1"/>
  <c r="CF972" i="1" s="1"/>
  <c r="BJ972" i="1"/>
  <c r="BI973" i="1"/>
  <c r="G848" i="4"/>
  <c r="F847" i="4"/>
  <c r="AQ895" i="1"/>
  <c r="AP896" i="1"/>
  <c r="AO895" i="1"/>
  <c r="BJ973" i="1" l="1"/>
  <c r="CC973" i="1"/>
  <c r="CD973" i="1" s="1"/>
  <c r="CB973" i="1"/>
  <c r="BI974" i="1"/>
  <c r="H848" i="4"/>
  <c r="F848" i="4"/>
  <c r="G849" i="4"/>
  <c r="AO896" i="1"/>
  <c r="AP897" i="1"/>
  <c r="CB974" i="1" l="1"/>
  <c r="BI975" i="1"/>
  <c r="BK974" i="1"/>
  <c r="BL974" i="1" s="1"/>
  <c r="BJ974" i="1"/>
  <c r="G850" i="4"/>
  <c r="F849" i="4"/>
  <c r="AQ897" i="1"/>
  <c r="AO897" i="1"/>
  <c r="AP898" i="1"/>
  <c r="BI976" i="1" l="1"/>
  <c r="BM975" i="1"/>
  <c r="BN975" i="1" s="1"/>
  <c r="CC975" i="1"/>
  <c r="CD975" i="1" s="1"/>
  <c r="CB975" i="1"/>
  <c r="BJ975" i="1"/>
  <c r="H850" i="4"/>
  <c r="F850" i="4"/>
  <c r="G851" i="4"/>
  <c r="AO898" i="1"/>
  <c r="AP899" i="1"/>
  <c r="BK976" i="1" l="1"/>
  <c r="BL976" i="1" s="1"/>
  <c r="BI977" i="1"/>
  <c r="CB976" i="1"/>
  <c r="BJ976" i="1"/>
  <c r="CE976" i="1"/>
  <c r="CF976" i="1" s="1"/>
  <c r="G852" i="4"/>
  <c r="F851" i="4"/>
  <c r="AQ899" i="1"/>
  <c r="AP900" i="1"/>
  <c r="AO899" i="1"/>
  <c r="CB977" i="1" l="1"/>
  <c r="BJ977" i="1"/>
  <c r="BI978" i="1"/>
  <c r="CC977" i="1"/>
  <c r="CD977" i="1" s="1"/>
  <c r="H852" i="4"/>
  <c r="F852" i="4"/>
  <c r="G853" i="4"/>
  <c r="AP901" i="1"/>
  <c r="AO900" i="1"/>
  <c r="CB978" i="1" l="1"/>
  <c r="BI979" i="1"/>
  <c r="BK978" i="1"/>
  <c r="BL978" i="1" s="1"/>
  <c r="BJ978" i="1"/>
  <c r="G854" i="4"/>
  <c r="F853" i="4"/>
  <c r="AQ901" i="1"/>
  <c r="AP902" i="1"/>
  <c r="AO901" i="1"/>
  <c r="CC979" i="1" l="1"/>
  <c r="CD979" i="1" s="1"/>
  <c r="BJ979" i="1"/>
  <c r="BI980" i="1"/>
  <c r="CB979" i="1"/>
  <c r="BM979" i="1"/>
  <c r="BN979" i="1" s="1"/>
  <c r="H854" i="4"/>
  <c r="F854" i="4"/>
  <c r="G855" i="4"/>
  <c r="AO902" i="1"/>
  <c r="AP903" i="1"/>
  <c r="CE980" i="1" l="1"/>
  <c r="CF980" i="1" s="1"/>
  <c r="BI981" i="1"/>
  <c r="BJ980" i="1"/>
  <c r="CB980" i="1"/>
  <c r="BK980" i="1"/>
  <c r="BL980" i="1" s="1"/>
  <c r="G856" i="4"/>
  <c r="F855" i="4"/>
  <c r="AQ903" i="1"/>
  <c r="AP904" i="1"/>
  <c r="AO903" i="1"/>
  <c r="BJ981" i="1" l="1"/>
  <c r="BI982" i="1"/>
  <c r="CC981" i="1"/>
  <c r="CD981" i="1" s="1"/>
  <c r="CB981" i="1"/>
  <c r="H856" i="4"/>
  <c r="F856" i="4"/>
  <c r="G857" i="4"/>
  <c r="AO904" i="1"/>
  <c r="AP905" i="1"/>
  <c r="BI983" i="1" l="1"/>
  <c r="BK982" i="1"/>
  <c r="BL982" i="1" s="1"/>
  <c r="BJ982" i="1"/>
  <c r="CB982" i="1"/>
  <c r="G858" i="4"/>
  <c r="F857" i="4"/>
  <c r="AQ905" i="1"/>
  <c r="AP906" i="1"/>
  <c r="AO905" i="1"/>
  <c r="CC983" i="1" l="1"/>
  <c r="CD983" i="1" s="1"/>
  <c r="BJ983" i="1"/>
  <c r="CB983" i="1"/>
  <c r="BM983" i="1"/>
  <c r="BN983" i="1" s="1"/>
  <c r="BI984" i="1"/>
  <c r="H858" i="4"/>
  <c r="F858" i="4"/>
  <c r="G859" i="4"/>
  <c r="AO906" i="1"/>
  <c r="AP907" i="1"/>
  <c r="CE984" i="1" l="1"/>
  <c r="CF984" i="1" s="1"/>
  <c r="BI985" i="1"/>
  <c r="BK984" i="1"/>
  <c r="BL984" i="1" s="1"/>
  <c r="CB984" i="1"/>
  <c r="BJ984" i="1"/>
  <c r="G860" i="4"/>
  <c r="F859" i="4"/>
  <c r="AQ907" i="1"/>
  <c r="AP908" i="1"/>
  <c r="AO907" i="1"/>
  <c r="CB985" i="1" l="1"/>
  <c r="BI986" i="1"/>
  <c r="CC985" i="1"/>
  <c r="CD985" i="1" s="1"/>
  <c r="BJ985" i="1"/>
  <c r="H860" i="4"/>
  <c r="F860" i="4"/>
  <c r="G861" i="4"/>
  <c r="AO908" i="1"/>
  <c r="AP909" i="1"/>
  <c r="CB986" i="1" l="1"/>
  <c r="BI987" i="1"/>
  <c r="BJ986" i="1"/>
  <c r="BK986" i="1"/>
  <c r="BL986" i="1" s="1"/>
  <c r="G862" i="4"/>
  <c r="F861" i="4"/>
  <c r="AQ909" i="1"/>
  <c r="AO909" i="1"/>
  <c r="AP910" i="1"/>
  <c r="BM987" i="1" l="1"/>
  <c r="BN987" i="1" s="1"/>
  <c r="CC987" i="1"/>
  <c r="CD987" i="1" s="1"/>
  <c r="BJ987" i="1"/>
  <c r="CB987" i="1"/>
  <c r="BI988" i="1"/>
  <c r="H862" i="4"/>
  <c r="F862" i="4"/>
  <c r="G863" i="4"/>
  <c r="AO910" i="1"/>
  <c r="AP911" i="1"/>
  <c r="CE988" i="1" l="1"/>
  <c r="CF988" i="1" s="1"/>
  <c r="BK988" i="1"/>
  <c r="BL988" i="1" s="1"/>
  <c r="BJ988" i="1"/>
  <c r="BI989" i="1"/>
  <c r="CB988" i="1"/>
  <c r="G864" i="4"/>
  <c r="F863" i="4"/>
  <c r="AQ911" i="1"/>
  <c r="AO911" i="1"/>
  <c r="AP912" i="1"/>
  <c r="CB989" i="1" l="1"/>
  <c r="BI990" i="1"/>
  <c r="CC989" i="1"/>
  <c r="CD989" i="1" s="1"/>
  <c r="BJ989" i="1"/>
  <c r="H864" i="4"/>
  <c r="F864" i="4"/>
  <c r="G865" i="4"/>
  <c r="AO912" i="1"/>
  <c r="AP913" i="1"/>
  <c r="CB990" i="1" l="1"/>
  <c r="BK990" i="1"/>
  <c r="BL990" i="1" s="1"/>
  <c r="BJ990" i="1"/>
  <c r="BI991" i="1"/>
  <c r="G866" i="4"/>
  <c r="F865" i="4"/>
  <c r="AQ913" i="1"/>
  <c r="AP914" i="1"/>
  <c r="AO913" i="1"/>
  <c r="CC991" i="1" l="1"/>
  <c r="CD991" i="1" s="1"/>
  <c r="BI992" i="1"/>
  <c r="BM991" i="1"/>
  <c r="BN991" i="1" s="1"/>
  <c r="BJ991" i="1"/>
  <c r="CB991" i="1"/>
  <c r="H866" i="4"/>
  <c r="F866" i="4"/>
  <c r="G867" i="4"/>
  <c r="AP915" i="1"/>
  <c r="AO914" i="1"/>
  <c r="CE992" i="1" l="1"/>
  <c r="CF992" i="1" s="1"/>
  <c r="BJ992" i="1"/>
  <c r="BI993" i="1"/>
  <c r="BK992" i="1"/>
  <c r="BL992" i="1" s="1"/>
  <c r="CB992" i="1"/>
  <c r="G868" i="4"/>
  <c r="F867" i="4"/>
  <c r="AQ915" i="1"/>
  <c r="AO915" i="1"/>
  <c r="AP916" i="1"/>
  <c r="CC993" i="1" l="1"/>
  <c r="CD993" i="1" s="1"/>
  <c r="CB993" i="1"/>
  <c r="BJ993" i="1"/>
  <c r="BI994" i="1"/>
  <c r="H868" i="4"/>
  <c r="F868" i="4"/>
  <c r="G869" i="4"/>
  <c r="AO916" i="1"/>
  <c r="AP917" i="1"/>
  <c r="CB994" i="1" l="1"/>
  <c r="BI995" i="1"/>
  <c r="BJ994" i="1"/>
  <c r="BK994" i="1"/>
  <c r="BL994" i="1" s="1"/>
  <c r="G870" i="4"/>
  <c r="F869" i="4"/>
  <c r="AQ917" i="1"/>
  <c r="AO917" i="1"/>
  <c r="AP918" i="1"/>
  <c r="BJ995" i="1" l="1"/>
  <c r="CC995" i="1"/>
  <c r="CD995" i="1" s="1"/>
  <c r="BI996" i="1"/>
  <c r="CB995" i="1"/>
  <c r="BM995" i="1"/>
  <c r="BN995" i="1" s="1"/>
  <c r="H870" i="4"/>
  <c r="F870" i="4"/>
  <c r="G871" i="4"/>
  <c r="AP919" i="1"/>
  <c r="AO918" i="1"/>
  <c r="BK996" i="1" l="1"/>
  <c r="BL996" i="1" s="1"/>
  <c r="BI997" i="1"/>
  <c r="CE996" i="1"/>
  <c r="CF996" i="1" s="1"/>
  <c r="BJ996" i="1"/>
  <c r="CB996" i="1"/>
  <c r="G872" i="4"/>
  <c r="F871" i="4"/>
  <c r="AQ919" i="1"/>
  <c r="AO919" i="1"/>
  <c r="AP920" i="1"/>
  <c r="CB997" i="1" l="1"/>
  <c r="BI998" i="1"/>
  <c r="BJ997" i="1"/>
  <c r="CC997" i="1"/>
  <c r="CD997" i="1" s="1"/>
  <c r="H872" i="4"/>
  <c r="F872" i="4"/>
  <c r="G873" i="4"/>
  <c r="AP921" i="1"/>
  <c r="AO920" i="1"/>
  <c r="BJ998" i="1" l="1"/>
  <c r="BI999" i="1"/>
  <c r="CB998" i="1"/>
  <c r="BK998" i="1"/>
  <c r="BL998" i="1" s="1"/>
  <c r="G874" i="4"/>
  <c r="F873" i="4"/>
  <c r="AQ921" i="1"/>
  <c r="AO921" i="1"/>
  <c r="AP922" i="1"/>
  <c r="BI1000" i="1" l="1"/>
  <c r="CC999" i="1"/>
  <c r="CD999" i="1" s="1"/>
  <c r="BJ999" i="1"/>
  <c r="BM999" i="1"/>
  <c r="BN999" i="1" s="1"/>
  <c r="CB999" i="1"/>
  <c r="H874" i="4"/>
  <c r="F874" i="4"/>
  <c r="G875" i="4"/>
  <c r="AP923" i="1"/>
  <c r="AO922" i="1"/>
  <c r="BK1000" i="1" l="1"/>
  <c r="BL1000" i="1" s="1"/>
  <c r="BJ1000" i="1"/>
  <c r="CB1000" i="1"/>
  <c r="CE1000" i="1"/>
  <c r="CF1000" i="1" s="1"/>
  <c r="BI1001" i="1"/>
  <c r="G876" i="4"/>
  <c r="F875" i="4"/>
  <c r="AQ923" i="1"/>
  <c r="AO923" i="1"/>
  <c r="AP924" i="1"/>
  <c r="CC1001" i="1" l="1"/>
  <c r="CD1001" i="1" s="1"/>
  <c r="CB1001" i="1"/>
  <c r="BI1002" i="1"/>
  <c r="BJ1001" i="1"/>
  <c r="H876" i="4"/>
  <c r="F876" i="4"/>
  <c r="G877" i="4"/>
  <c r="AO924" i="1"/>
  <c r="AP925" i="1"/>
  <c r="BJ1002" i="1" l="1"/>
  <c r="BK1002" i="1"/>
  <c r="BL1002" i="1" s="1"/>
  <c r="CB1002" i="1"/>
  <c r="BI1003" i="1"/>
  <c r="G878" i="4"/>
  <c r="F877" i="4"/>
  <c r="AQ925" i="1"/>
  <c r="AO925" i="1"/>
  <c r="AP926" i="1"/>
  <c r="BM1003" i="1" l="1"/>
  <c r="BN1003" i="1" s="1"/>
  <c r="BI1004" i="1"/>
  <c r="CB1003" i="1"/>
  <c r="BJ1003" i="1"/>
  <c r="CC1003" i="1"/>
  <c r="CD1003" i="1" s="1"/>
  <c r="H878" i="4"/>
  <c r="F878" i="4"/>
  <c r="G879" i="4"/>
  <c r="AP927" i="1"/>
  <c r="AO926" i="1"/>
  <c r="BJ1004" i="1" l="1"/>
  <c r="BI1005" i="1"/>
  <c r="CB1004" i="1"/>
  <c r="BK1004" i="1"/>
  <c r="BL1004" i="1" s="1"/>
  <c r="CE1004" i="1"/>
  <c r="CF1004" i="1" s="1"/>
  <c r="G880" i="4"/>
  <c r="F879" i="4"/>
  <c r="AQ927" i="1"/>
  <c r="AP928" i="1"/>
  <c r="AO927" i="1"/>
  <c r="BJ1005" i="1" l="1"/>
  <c r="CC1005" i="1"/>
  <c r="CD1005" i="1" s="1"/>
  <c r="BI1006" i="1"/>
  <c r="CB1005" i="1"/>
  <c r="H880" i="4"/>
  <c r="F880" i="4"/>
  <c r="G881" i="4"/>
  <c r="AO928" i="1"/>
  <c r="AP929" i="1"/>
  <c r="CB1006" i="1" l="1"/>
  <c r="BI1007" i="1"/>
  <c r="BK1006" i="1"/>
  <c r="BL1006" i="1" s="1"/>
  <c r="BJ1006" i="1"/>
  <c r="G882" i="4"/>
  <c r="F881" i="4"/>
  <c r="AQ929" i="1"/>
  <c r="AO929" i="1"/>
  <c r="AP930" i="1"/>
  <c r="BM1007" i="1" l="1"/>
  <c r="BN1007" i="1" s="1"/>
  <c r="CC1007" i="1"/>
  <c r="CD1007" i="1" s="1"/>
  <c r="BI1008" i="1"/>
  <c r="CB1007" i="1"/>
  <c r="BJ1007" i="1"/>
  <c r="H882" i="4"/>
  <c r="F882" i="4"/>
  <c r="G883" i="4"/>
  <c r="AO930" i="1"/>
  <c r="AP931" i="1"/>
  <c r="BJ1008" i="1" l="1"/>
  <c r="CE1008" i="1"/>
  <c r="CF1008" i="1" s="1"/>
  <c r="BK1008" i="1"/>
  <c r="BL1008" i="1" s="1"/>
  <c r="BI1009" i="1"/>
  <c r="CB1008" i="1"/>
  <c r="G884" i="4"/>
  <c r="F883" i="4"/>
  <c r="AQ931" i="1"/>
  <c r="AP932" i="1"/>
  <c r="AO931" i="1"/>
  <c r="CC1009" i="1" l="1"/>
  <c r="CD1009" i="1" s="1"/>
  <c r="CB1009" i="1"/>
  <c r="BI1010" i="1"/>
  <c r="BJ1009" i="1"/>
  <c r="H884" i="4"/>
  <c r="F884" i="4"/>
  <c r="G885" i="4"/>
  <c r="AP933" i="1"/>
  <c r="AO932" i="1"/>
  <c r="BK1010" i="1" l="1"/>
  <c r="BL1010" i="1" s="1"/>
  <c r="BI1011" i="1"/>
  <c r="BJ1010" i="1"/>
  <c r="CB1010" i="1"/>
  <c r="G886" i="4"/>
  <c r="F885" i="4"/>
  <c r="AQ933" i="1"/>
  <c r="AP934" i="1"/>
  <c r="AO933" i="1"/>
  <c r="CC1011" i="1" l="1"/>
  <c r="CD1011" i="1" s="1"/>
  <c r="BJ1011" i="1"/>
  <c r="BM1011" i="1"/>
  <c r="BN1011" i="1" s="1"/>
  <c r="CB1011" i="1"/>
  <c r="BI1012" i="1"/>
  <c r="H886" i="4"/>
  <c r="F886" i="4"/>
  <c r="G887" i="4"/>
  <c r="AO934" i="1"/>
  <c r="AP935" i="1"/>
  <c r="BJ1012" i="1" l="1"/>
  <c r="BI1013" i="1"/>
  <c r="CE1012" i="1"/>
  <c r="CF1012" i="1" s="1"/>
  <c r="CB1012" i="1"/>
  <c r="BK1012" i="1"/>
  <c r="BL1012" i="1" s="1"/>
  <c r="G888" i="4"/>
  <c r="F887" i="4"/>
  <c r="AQ935" i="1"/>
  <c r="AO935" i="1"/>
  <c r="AP936" i="1"/>
  <c r="BJ1013" i="1" l="1"/>
  <c r="BI1014" i="1"/>
  <c r="CC1013" i="1"/>
  <c r="CD1013" i="1" s="1"/>
  <c r="CB1013" i="1"/>
  <c r="H888" i="4"/>
  <c r="F888" i="4"/>
  <c r="G889" i="4"/>
  <c r="AO936" i="1"/>
  <c r="AP937" i="1"/>
  <c r="BK1014" i="1" l="1"/>
  <c r="BL1014" i="1" s="1"/>
  <c r="BI1015" i="1"/>
  <c r="BJ1014" i="1"/>
  <c r="CB1014" i="1"/>
  <c r="G890" i="4"/>
  <c r="F889" i="4"/>
  <c r="AQ937" i="1"/>
  <c r="AP938" i="1"/>
  <c r="AO937" i="1"/>
  <c r="BM1015" i="1" l="1"/>
  <c r="BN1015" i="1" s="1"/>
  <c r="CC1015" i="1"/>
  <c r="CD1015" i="1" s="1"/>
  <c r="CB1015" i="1"/>
  <c r="BJ1015" i="1"/>
  <c r="BI1016" i="1"/>
  <c r="H890" i="4"/>
  <c r="F890" i="4"/>
  <c r="G891" i="4"/>
  <c r="AO938" i="1"/>
  <c r="AP939" i="1"/>
  <c r="BK1016" i="1" l="1"/>
  <c r="BL1016" i="1" s="1"/>
  <c r="CE1016" i="1"/>
  <c r="CF1016" i="1" s="1"/>
  <c r="CB1016" i="1"/>
  <c r="BI1017" i="1"/>
  <c r="BJ1016" i="1"/>
  <c r="G892" i="4"/>
  <c r="F891" i="4"/>
  <c r="AQ939" i="1"/>
  <c r="AP940" i="1"/>
  <c r="AO939" i="1"/>
  <c r="CC1017" i="1" l="1"/>
  <c r="CD1017" i="1" s="1"/>
  <c r="BI1018" i="1"/>
  <c r="BJ1017" i="1"/>
  <c r="CB1017" i="1"/>
  <c r="H892" i="4"/>
  <c r="F892" i="4"/>
  <c r="G893" i="4"/>
  <c r="AO940" i="1"/>
  <c r="AP941" i="1"/>
  <c r="CB1018" i="1" l="1"/>
  <c r="BI1019" i="1"/>
  <c r="BJ1018" i="1"/>
  <c r="BK1018" i="1"/>
  <c r="BL1018" i="1" s="1"/>
  <c r="G894" i="4"/>
  <c r="F893" i="4"/>
  <c r="AQ941" i="1"/>
  <c r="AO941" i="1"/>
  <c r="AP942" i="1"/>
  <c r="CB1019" i="1" l="1"/>
  <c r="BM1019" i="1"/>
  <c r="BN1019" i="1" s="1"/>
  <c r="BJ1019" i="1"/>
  <c r="BI1020" i="1"/>
  <c r="CC1019" i="1"/>
  <c r="CD1019" i="1" s="1"/>
  <c r="H894" i="4"/>
  <c r="F894" i="4"/>
  <c r="G895" i="4"/>
  <c r="AO942" i="1"/>
  <c r="AP943" i="1"/>
  <c r="CE1020" i="1" l="1"/>
  <c r="CF1020" i="1" s="1"/>
  <c r="BK1020" i="1"/>
  <c r="BL1020" i="1" s="1"/>
  <c r="BI1021" i="1"/>
  <c r="CB1020" i="1"/>
  <c r="BJ1020" i="1"/>
  <c r="G896" i="4"/>
  <c r="F895" i="4"/>
  <c r="AQ943" i="1"/>
  <c r="AO943" i="1"/>
  <c r="AP944" i="1"/>
  <c r="BI1022" i="1" l="1"/>
  <c r="CC1021" i="1"/>
  <c r="CD1021" i="1" s="1"/>
  <c r="BJ1021" i="1"/>
  <c r="CB1021" i="1"/>
  <c r="H896" i="4"/>
  <c r="F896" i="4"/>
  <c r="G897" i="4"/>
  <c r="AO944" i="1"/>
  <c r="AP945" i="1"/>
  <c r="CB1022" i="1" l="1"/>
  <c r="BI1023" i="1"/>
  <c r="BK1022" i="1"/>
  <c r="BL1022" i="1" s="1"/>
  <c r="BJ1022" i="1"/>
  <c r="G898" i="4"/>
  <c r="F897" i="4"/>
  <c r="AQ945" i="1"/>
  <c r="AP946" i="1"/>
  <c r="AO945" i="1"/>
  <c r="BI1024" i="1" l="1"/>
  <c r="BM1023" i="1"/>
  <c r="BN1023" i="1" s="1"/>
  <c r="CC1023" i="1"/>
  <c r="CD1023" i="1" s="1"/>
  <c r="CB1023" i="1"/>
  <c r="BJ1023" i="1"/>
  <c r="H898" i="4"/>
  <c r="F898" i="4"/>
  <c r="G899" i="4"/>
  <c r="AP947" i="1"/>
  <c r="AO946" i="1"/>
  <c r="BK1024" i="1" l="1"/>
  <c r="BL1024" i="1" s="1"/>
  <c r="BI1025" i="1"/>
  <c r="BJ1024" i="1"/>
  <c r="CE1024" i="1"/>
  <c r="CF1024" i="1" s="1"/>
  <c r="CB1024" i="1"/>
  <c r="G900" i="4"/>
  <c r="F899" i="4"/>
  <c r="AQ947" i="1"/>
  <c r="AO947" i="1"/>
  <c r="AP948" i="1"/>
  <c r="BI1026" i="1" l="1"/>
  <c r="BJ1025" i="1"/>
  <c r="CB1025" i="1"/>
  <c r="CC1025" i="1"/>
  <c r="CD1025" i="1" s="1"/>
  <c r="H900" i="4"/>
  <c r="F900" i="4"/>
  <c r="G901" i="4"/>
  <c r="AO948" i="1"/>
  <c r="AP949" i="1"/>
  <c r="BI1027" i="1" l="1"/>
  <c r="BJ1026" i="1"/>
  <c r="CB1026" i="1"/>
  <c r="BK1026" i="1"/>
  <c r="BL1026" i="1" s="1"/>
  <c r="G902" i="4"/>
  <c r="F901" i="4"/>
  <c r="AQ949" i="1"/>
  <c r="AO949" i="1"/>
  <c r="AP950" i="1"/>
  <c r="BJ1027" i="1" l="1"/>
  <c r="BI1028" i="1"/>
  <c r="BM1027" i="1"/>
  <c r="BN1027" i="1" s="1"/>
  <c r="CB1027" i="1"/>
  <c r="CC1027" i="1"/>
  <c r="CD1027" i="1" s="1"/>
  <c r="H902" i="4"/>
  <c r="F902" i="4"/>
  <c r="G903" i="4"/>
  <c r="AP951" i="1"/>
  <c r="AO950" i="1"/>
  <c r="CE1028" i="1" l="1"/>
  <c r="CF1028" i="1" s="1"/>
  <c r="BK1028" i="1"/>
  <c r="BL1028" i="1" s="1"/>
  <c r="CB1028" i="1"/>
  <c r="BJ1028" i="1"/>
  <c r="BI1029" i="1"/>
  <c r="G904" i="4"/>
  <c r="F903" i="4"/>
  <c r="AQ951" i="1"/>
  <c r="AP952" i="1"/>
  <c r="AO951" i="1"/>
  <c r="CB1029" i="1" l="1"/>
  <c r="BJ1029" i="1"/>
  <c r="BI1030" i="1"/>
  <c r="CC1029" i="1"/>
  <c r="CD1029" i="1" s="1"/>
  <c r="H904" i="4"/>
  <c r="F904" i="4"/>
  <c r="G905" i="4"/>
  <c r="AP953" i="1"/>
  <c r="AO952" i="1"/>
  <c r="BI1031" i="1" l="1"/>
  <c r="BK1030" i="1"/>
  <c r="BL1030" i="1" s="1"/>
  <c r="BJ1030" i="1"/>
  <c r="CB1030" i="1"/>
  <c r="G906" i="4"/>
  <c r="F905" i="4"/>
  <c r="AQ953" i="1"/>
  <c r="AO953" i="1"/>
  <c r="AP954" i="1"/>
  <c r="CB1031" i="1" l="1"/>
  <c r="BI1032" i="1"/>
  <c r="BM1031" i="1"/>
  <c r="BN1031" i="1" s="1"/>
  <c r="CC1031" i="1"/>
  <c r="CD1031" i="1" s="1"/>
  <c r="BJ1031" i="1"/>
  <c r="H906" i="4"/>
  <c r="F906" i="4"/>
  <c r="G907" i="4"/>
  <c r="AP955" i="1"/>
  <c r="AO954" i="1"/>
  <c r="CB1032" i="1" l="1"/>
  <c r="BI1033" i="1"/>
  <c r="BK1032" i="1"/>
  <c r="BL1032" i="1" s="1"/>
  <c r="BJ1032" i="1"/>
  <c r="CE1032" i="1"/>
  <c r="CF1032" i="1" s="1"/>
  <c r="G908" i="4"/>
  <c r="F907" i="4"/>
  <c r="AQ955" i="1"/>
  <c r="AO955" i="1"/>
  <c r="AP956" i="1"/>
  <c r="BI1034" i="1" l="1"/>
  <c r="BJ1033" i="1"/>
  <c r="CB1033" i="1"/>
  <c r="CC1033" i="1"/>
  <c r="CD1033" i="1" s="1"/>
  <c r="H908" i="4"/>
  <c r="F908" i="4"/>
  <c r="G909" i="4"/>
  <c r="AO956" i="1"/>
  <c r="AP957" i="1"/>
  <c r="BK1034" i="1" l="1"/>
  <c r="BL1034" i="1" s="1"/>
  <c r="BJ1034" i="1"/>
  <c r="BI1035" i="1"/>
  <c r="CB1034" i="1"/>
  <c r="G910" i="4"/>
  <c r="F909" i="4"/>
  <c r="AQ957" i="1"/>
  <c r="AP958" i="1"/>
  <c r="AO957" i="1"/>
  <c r="BM1035" i="1" l="1"/>
  <c r="BN1035" i="1" s="1"/>
  <c r="BI1036" i="1"/>
  <c r="CB1035" i="1"/>
  <c r="BJ1035" i="1"/>
  <c r="CC1035" i="1"/>
  <c r="CD1035" i="1" s="1"/>
  <c r="H910" i="4"/>
  <c r="F910" i="4"/>
  <c r="G911" i="4"/>
  <c r="AO958" i="1"/>
  <c r="AP959" i="1"/>
  <c r="BI1037" i="1" l="1"/>
  <c r="BK1036" i="1"/>
  <c r="BL1036" i="1" s="1"/>
  <c r="CE1036" i="1"/>
  <c r="CF1036" i="1" s="1"/>
  <c r="CB1036" i="1"/>
  <c r="BJ1036" i="1"/>
  <c r="G912" i="4"/>
  <c r="F911" i="4"/>
  <c r="AQ959" i="1"/>
  <c r="AP960" i="1"/>
  <c r="AO959" i="1"/>
  <c r="CB1037" i="1" l="1"/>
  <c r="CC1037" i="1"/>
  <c r="CD1037" i="1" s="1"/>
  <c r="BI1038" i="1"/>
  <c r="BJ1037" i="1"/>
  <c r="H912" i="4"/>
  <c r="F912" i="4"/>
  <c r="G913" i="4"/>
  <c r="AO960" i="1"/>
  <c r="AP961" i="1"/>
  <c r="CB1038" i="1" l="1"/>
  <c r="BJ1038" i="1"/>
  <c r="BI1039" i="1"/>
  <c r="BK1038" i="1"/>
  <c r="BL1038" i="1" s="1"/>
  <c r="G914" i="4"/>
  <c r="F913" i="4"/>
  <c r="AQ961" i="1"/>
  <c r="AO961" i="1"/>
  <c r="AP962" i="1"/>
  <c r="BI1040" i="1" l="1"/>
  <c r="BM1039" i="1"/>
  <c r="BN1039" i="1" s="1"/>
  <c r="CC1039" i="1"/>
  <c r="CD1039" i="1" s="1"/>
  <c r="CB1039" i="1"/>
  <c r="BJ1039" i="1"/>
  <c r="H914" i="4"/>
  <c r="F914" i="4"/>
  <c r="G915" i="4"/>
  <c r="AO962" i="1"/>
  <c r="AP963" i="1"/>
  <c r="CE1040" i="1" l="1"/>
  <c r="CF1040" i="1" s="1"/>
  <c r="CB1040" i="1"/>
  <c r="BI1041" i="1"/>
  <c r="BK1040" i="1"/>
  <c r="BL1040" i="1" s="1"/>
  <c r="BJ1040" i="1"/>
  <c r="G916" i="4"/>
  <c r="F915" i="4"/>
  <c r="AQ963" i="1"/>
  <c r="AP964" i="1"/>
  <c r="AO963" i="1"/>
  <c r="CB1041" i="1" l="1"/>
  <c r="BJ1041" i="1"/>
  <c r="CC1041" i="1"/>
  <c r="CD1041" i="1" s="1"/>
  <c r="BI1042" i="1"/>
  <c r="H916" i="4"/>
  <c r="F916" i="4"/>
  <c r="G917" i="4"/>
  <c r="AP965" i="1"/>
  <c r="AO964" i="1"/>
  <c r="CB1042" i="1" l="1"/>
  <c r="BK1042" i="1"/>
  <c r="BL1042" i="1" s="1"/>
  <c r="BI1043" i="1"/>
  <c r="BJ1042" i="1"/>
  <c r="G918" i="4"/>
  <c r="F917" i="4"/>
  <c r="AQ965" i="1"/>
  <c r="AP966" i="1"/>
  <c r="AO965" i="1"/>
  <c r="BJ1043" i="1" l="1"/>
  <c r="CC1043" i="1"/>
  <c r="CD1043" i="1" s="1"/>
  <c r="BI1044" i="1"/>
  <c r="BM1043" i="1"/>
  <c r="BN1043" i="1" s="1"/>
  <c r="CB1043" i="1"/>
  <c r="H918" i="4"/>
  <c r="F918" i="4"/>
  <c r="G919" i="4"/>
  <c r="AO966" i="1"/>
  <c r="AP967" i="1"/>
  <c r="BJ1044" i="1" l="1"/>
  <c r="BI1045" i="1"/>
  <c r="CE1044" i="1"/>
  <c r="CF1044" i="1" s="1"/>
  <c r="CB1044" i="1"/>
  <c r="BK1044" i="1"/>
  <c r="BL1044" i="1" s="1"/>
  <c r="G920" i="4"/>
  <c r="F919" i="4"/>
  <c r="AQ967" i="1"/>
  <c r="AO967" i="1"/>
  <c r="AP968" i="1"/>
  <c r="BI1046" i="1" l="1"/>
  <c r="CB1045" i="1"/>
  <c r="CC1045" i="1"/>
  <c r="CD1045" i="1" s="1"/>
  <c r="BJ1045" i="1"/>
  <c r="H920" i="4"/>
  <c r="F920" i="4"/>
  <c r="G921" i="4"/>
  <c r="AO968" i="1"/>
  <c r="AP969" i="1"/>
  <c r="CB1046" i="1" l="1"/>
  <c r="BK1046" i="1"/>
  <c r="BL1046" i="1" s="1"/>
  <c r="BI1047" i="1"/>
  <c r="BJ1046" i="1"/>
  <c r="G922" i="4"/>
  <c r="F921" i="4"/>
  <c r="AQ969" i="1"/>
  <c r="AP970" i="1"/>
  <c r="AO969" i="1"/>
  <c r="BM1047" i="1" l="1"/>
  <c r="BN1047" i="1" s="1"/>
  <c r="CC1047" i="1"/>
  <c r="CD1047" i="1" s="1"/>
  <c r="CB1047" i="1"/>
  <c r="BJ1047" i="1"/>
  <c r="BI1048" i="1"/>
  <c r="H922" i="4"/>
  <c r="F922" i="4"/>
  <c r="G923" i="4"/>
  <c r="AO970" i="1"/>
  <c r="AP971" i="1"/>
  <c r="BK1048" i="1" l="1"/>
  <c r="BL1048" i="1" s="1"/>
  <c r="BI1049" i="1"/>
  <c r="BJ1048" i="1"/>
  <c r="CE1048" i="1"/>
  <c r="CF1048" i="1" s="1"/>
  <c r="CB1048" i="1"/>
  <c r="G924" i="4"/>
  <c r="F923" i="4"/>
  <c r="AQ971" i="1"/>
  <c r="AO971" i="1"/>
  <c r="AP972" i="1"/>
  <c r="BI1050" i="1" l="1"/>
  <c r="CC1049" i="1"/>
  <c r="CD1049" i="1" s="1"/>
  <c r="CB1049" i="1"/>
  <c r="BJ1049" i="1"/>
  <c r="H924" i="4"/>
  <c r="F924" i="4"/>
  <c r="G925" i="4"/>
  <c r="AO972" i="1"/>
  <c r="AP973" i="1"/>
  <c r="BI1051" i="1" l="1"/>
  <c r="CB1050" i="1"/>
  <c r="BJ1050" i="1"/>
  <c r="BK1050" i="1"/>
  <c r="BL1050" i="1" s="1"/>
  <c r="G926" i="4"/>
  <c r="F925" i="4"/>
  <c r="AQ973" i="1"/>
  <c r="AO973" i="1"/>
  <c r="AP974" i="1"/>
  <c r="CC1051" i="1" l="1"/>
  <c r="CD1051" i="1" s="1"/>
  <c r="BM1051" i="1"/>
  <c r="BN1051" i="1" s="1"/>
  <c r="BJ1051" i="1"/>
  <c r="CB1051" i="1"/>
  <c r="BI1052" i="1"/>
  <c r="H926" i="4"/>
  <c r="F926" i="4"/>
  <c r="G927" i="4"/>
  <c r="AP975" i="1"/>
  <c r="AO974" i="1"/>
  <c r="CE1052" i="1" l="1"/>
  <c r="CF1052" i="1" s="1"/>
  <c r="BI1053" i="1"/>
  <c r="BJ1052" i="1"/>
  <c r="BK1052" i="1"/>
  <c r="BL1052" i="1" s="1"/>
  <c r="CB1052" i="1"/>
  <c r="G928" i="4"/>
  <c r="F927" i="4"/>
  <c r="AQ975" i="1"/>
  <c r="AO975" i="1"/>
  <c r="AP976" i="1"/>
  <c r="BI1054" i="1" l="1"/>
  <c r="BJ1053" i="1"/>
  <c r="CC1053" i="1"/>
  <c r="CD1053" i="1" s="1"/>
  <c r="CB1053" i="1"/>
  <c r="H928" i="4"/>
  <c r="F928" i="4"/>
  <c r="G929" i="4"/>
  <c r="AO976" i="1"/>
  <c r="AP977" i="1"/>
  <c r="BI1055" i="1" l="1"/>
  <c r="CB1054" i="1"/>
  <c r="BJ1054" i="1"/>
  <c r="BK1054" i="1"/>
  <c r="BL1054" i="1" s="1"/>
  <c r="G930" i="4"/>
  <c r="F929" i="4"/>
  <c r="AQ977" i="1"/>
  <c r="AP978" i="1"/>
  <c r="AO977" i="1"/>
  <c r="CC1055" i="1" l="1"/>
  <c r="CD1055" i="1" s="1"/>
  <c r="BM1055" i="1"/>
  <c r="BN1055" i="1" s="1"/>
  <c r="BJ1055" i="1"/>
  <c r="CB1055" i="1"/>
  <c r="BI1056" i="1"/>
  <c r="H930" i="4"/>
  <c r="F930" i="4"/>
  <c r="G931" i="4"/>
  <c r="AP979" i="1"/>
  <c r="AO978" i="1"/>
  <c r="BK1056" i="1" l="1"/>
  <c r="BL1056" i="1" s="1"/>
  <c r="BI1057" i="1"/>
  <c r="CE1056" i="1"/>
  <c r="CF1056" i="1" s="1"/>
  <c r="BJ1056" i="1"/>
  <c r="CB1056" i="1"/>
  <c r="G932" i="4"/>
  <c r="F931" i="4"/>
  <c r="AQ979" i="1"/>
  <c r="AO979" i="1"/>
  <c r="AP980" i="1"/>
  <c r="CC1057" i="1" l="1"/>
  <c r="CD1057" i="1" s="1"/>
  <c r="BI1058" i="1"/>
  <c r="CB1057" i="1"/>
  <c r="BJ1057" i="1"/>
  <c r="H932" i="4"/>
  <c r="F932" i="4"/>
  <c r="G933" i="4"/>
  <c r="AO980" i="1"/>
  <c r="AP981" i="1"/>
  <c r="BK1058" i="1" l="1"/>
  <c r="BL1058" i="1" s="1"/>
  <c r="BJ1058" i="1"/>
  <c r="BI1059" i="1"/>
  <c r="CB1058" i="1"/>
  <c r="G934" i="4"/>
  <c r="F933" i="4"/>
  <c r="AQ981" i="1"/>
  <c r="AO981" i="1"/>
  <c r="AP982" i="1"/>
  <c r="BM1059" i="1" l="1"/>
  <c r="BN1059" i="1" s="1"/>
  <c r="CC1059" i="1"/>
  <c r="CD1059" i="1" s="1"/>
  <c r="CB1059" i="1"/>
  <c r="BJ1059" i="1"/>
  <c r="BI1060" i="1"/>
  <c r="H934" i="4"/>
  <c r="F934" i="4"/>
  <c r="G935" i="4"/>
  <c r="AO982" i="1"/>
  <c r="AP983" i="1"/>
  <c r="BI1061" i="1" l="1"/>
  <c r="BJ1060" i="1"/>
  <c r="BK1060" i="1"/>
  <c r="BL1060" i="1" s="1"/>
  <c r="CE1060" i="1"/>
  <c r="CF1060" i="1" s="1"/>
  <c r="CB1060" i="1"/>
  <c r="G936" i="4"/>
  <c r="F935" i="4"/>
  <c r="AQ983" i="1"/>
  <c r="AO983" i="1"/>
  <c r="AP984" i="1"/>
  <c r="BJ1061" i="1" l="1"/>
  <c r="CB1061" i="1"/>
  <c r="CC1061" i="1"/>
  <c r="CD1061" i="1" s="1"/>
  <c r="BI1062" i="1"/>
  <c r="H936" i="4"/>
  <c r="F936" i="4"/>
  <c r="G937" i="4"/>
  <c r="AO984" i="1"/>
  <c r="AP985" i="1"/>
  <c r="BK1062" i="1" l="1"/>
  <c r="BL1062" i="1" s="1"/>
  <c r="BI1063" i="1"/>
  <c r="CB1062" i="1"/>
  <c r="BJ1062" i="1"/>
  <c r="G938" i="4"/>
  <c r="F937" i="4"/>
  <c r="AQ985" i="1"/>
  <c r="AO985" i="1"/>
  <c r="AP986" i="1"/>
  <c r="BM1063" i="1" l="1"/>
  <c r="BN1063" i="1" s="1"/>
  <c r="BJ1063" i="1"/>
  <c r="CB1063" i="1"/>
  <c r="CC1063" i="1"/>
  <c r="CD1063" i="1" s="1"/>
  <c r="BI1064" i="1"/>
  <c r="H938" i="4"/>
  <c r="F938" i="4"/>
  <c r="G939" i="4"/>
  <c r="AO986" i="1"/>
  <c r="AP987" i="1"/>
  <c r="BK1064" i="1" l="1"/>
  <c r="BL1064" i="1" s="1"/>
  <c r="BJ1064" i="1"/>
  <c r="CE1064" i="1"/>
  <c r="CF1064" i="1" s="1"/>
  <c r="BI1065" i="1"/>
  <c r="CB1064" i="1"/>
  <c r="F939" i="4"/>
  <c r="G940" i="4"/>
  <c r="J939" i="4"/>
  <c r="AQ987" i="1"/>
  <c r="AO987" i="1"/>
  <c r="AP988" i="1"/>
  <c r="CB1065" i="1" l="1"/>
  <c r="CC1065" i="1"/>
  <c r="CD1065" i="1" s="1"/>
  <c r="BJ1065" i="1"/>
  <c r="BI1066" i="1"/>
  <c r="F940" i="4"/>
  <c r="G941" i="4"/>
  <c r="H940" i="4"/>
  <c r="J940" i="4" s="1"/>
  <c r="AO988" i="1"/>
  <c r="AP989" i="1"/>
  <c r="BI1067" i="1" l="1"/>
  <c r="BK1066" i="1"/>
  <c r="BL1066" i="1" s="1"/>
  <c r="BJ1066" i="1"/>
  <c r="CB1066" i="1"/>
  <c r="G942" i="4"/>
  <c r="J941" i="4"/>
  <c r="F941" i="4"/>
  <c r="AQ989" i="1"/>
  <c r="AP990" i="1"/>
  <c r="AO989" i="1"/>
  <c r="BI1068" i="1" l="1"/>
  <c r="BM1067" i="1"/>
  <c r="BN1067" i="1" s="1"/>
  <c r="BJ1067" i="1"/>
  <c r="CB1067" i="1"/>
  <c r="CC1067" i="1"/>
  <c r="CD1067" i="1" s="1"/>
  <c r="G943" i="4"/>
  <c r="H942" i="4"/>
  <c r="F942" i="4"/>
  <c r="AR990" i="1"/>
  <c r="AS990" i="1" s="1"/>
  <c r="AO990" i="1"/>
  <c r="AP991" i="1"/>
  <c r="BK1068" i="1" l="1"/>
  <c r="BL1068" i="1" s="1"/>
  <c r="BI1069" i="1"/>
  <c r="BJ1068" i="1"/>
  <c r="CE1068" i="1"/>
  <c r="CF1068" i="1" s="1"/>
  <c r="CB1068" i="1"/>
  <c r="J943" i="4"/>
  <c r="F943" i="4"/>
  <c r="G944" i="4"/>
  <c r="AQ991" i="1"/>
  <c r="AR991" i="1" s="1"/>
  <c r="AS991" i="1" s="1"/>
  <c r="AP992" i="1"/>
  <c r="AO991" i="1"/>
  <c r="CB1069" i="1" l="1"/>
  <c r="CC1069" i="1"/>
  <c r="CD1069" i="1" s="1"/>
  <c r="BJ1069" i="1"/>
  <c r="BI1070" i="1"/>
  <c r="F944" i="4"/>
  <c r="H944" i="4"/>
  <c r="G945" i="4"/>
  <c r="J944" i="4"/>
  <c r="AR992" i="1"/>
  <c r="AS992" i="1" s="1"/>
  <c r="AO992" i="1"/>
  <c r="AP993" i="1"/>
  <c r="BJ1070" i="1" l="1"/>
  <c r="BI1071" i="1"/>
  <c r="CB1070" i="1"/>
  <c r="BK1070" i="1"/>
  <c r="BL1070" i="1" s="1"/>
  <c r="J945" i="4"/>
  <c r="F945" i="4"/>
  <c r="G946" i="4"/>
  <c r="AQ993" i="1"/>
  <c r="AO993" i="1"/>
  <c r="AP994" i="1"/>
  <c r="BI1072" i="1" l="1"/>
  <c r="BM1071" i="1"/>
  <c r="BN1071" i="1" s="1"/>
  <c r="CC1071" i="1"/>
  <c r="CD1071" i="1" s="1"/>
  <c r="CB1071" i="1"/>
  <c r="BJ1071" i="1"/>
  <c r="F946" i="4"/>
  <c r="H946" i="4"/>
  <c r="G947" i="4"/>
  <c r="AR994" i="1"/>
  <c r="AS994" i="1" s="1"/>
  <c r="AO994" i="1"/>
  <c r="AP995" i="1"/>
  <c r="CE1072" i="1" l="1"/>
  <c r="CF1072" i="1" s="1"/>
  <c r="BJ1072" i="1"/>
  <c r="CB1072" i="1"/>
  <c r="BI1073" i="1"/>
  <c r="BK1072" i="1"/>
  <c r="BL1072" i="1" s="1"/>
  <c r="G948" i="4"/>
  <c r="F947" i="4"/>
  <c r="AQ995" i="1"/>
  <c r="AR995" i="1" s="1"/>
  <c r="AS995" i="1" s="1"/>
  <c r="AP996" i="1"/>
  <c r="AO995" i="1"/>
  <c r="BJ1073" i="1" l="1"/>
  <c r="CB1073" i="1"/>
  <c r="BI1074" i="1"/>
  <c r="CC1073" i="1"/>
  <c r="CD1073" i="1" s="1"/>
  <c r="F948" i="4"/>
  <c r="H948" i="4"/>
  <c r="G949" i="4"/>
  <c r="AR996" i="1"/>
  <c r="AS996" i="1" s="1"/>
  <c r="AP997" i="1"/>
  <c r="AO996" i="1"/>
  <c r="CB1074" i="1" l="1"/>
  <c r="BJ1074" i="1"/>
  <c r="BK1074" i="1"/>
  <c r="BL1074" i="1" s="1"/>
  <c r="BI1075" i="1"/>
  <c r="F949" i="4"/>
  <c r="G950" i="4"/>
  <c r="AQ997" i="1"/>
  <c r="AP998" i="1"/>
  <c r="AO997" i="1"/>
  <c r="BM1075" i="1" l="1"/>
  <c r="BN1075" i="1" s="1"/>
  <c r="CC1075" i="1"/>
  <c r="CD1075" i="1" s="1"/>
  <c r="CB1075" i="1"/>
  <c r="BI1076" i="1"/>
  <c r="BJ1075" i="1"/>
  <c r="F950" i="4"/>
  <c r="G951" i="4"/>
  <c r="H950" i="4"/>
  <c r="AO998" i="1"/>
  <c r="AP999" i="1"/>
  <c r="BJ1076" i="1" l="1"/>
  <c r="BI1077" i="1"/>
  <c r="CE1076" i="1"/>
  <c r="CF1076" i="1" s="1"/>
  <c r="CB1076" i="1"/>
  <c r="BK1076" i="1"/>
  <c r="BL1076" i="1" s="1"/>
  <c r="F951" i="4"/>
  <c r="G952" i="4"/>
  <c r="AQ999" i="1"/>
  <c r="AP1000" i="1"/>
  <c r="AO999" i="1"/>
  <c r="CB1077" i="1" l="1"/>
  <c r="BJ1077" i="1"/>
  <c r="CC1077" i="1"/>
  <c r="CD1077" i="1" s="1"/>
  <c r="BI1078" i="1"/>
  <c r="F952" i="4"/>
  <c r="G953" i="4"/>
  <c r="H952" i="4"/>
  <c r="AO1000" i="1"/>
  <c r="AP1001" i="1"/>
  <c r="BJ1078" i="1" l="1"/>
  <c r="BI1079" i="1"/>
  <c r="CB1078" i="1"/>
  <c r="BK1078" i="1"/>
  <c r="BL1078" i="1" s="1"/>
  <c r="G954" i="4"/>
  <c r="F953" i="4"/>
  <c r="AQ1001" i="1"/>
  <c r="AP1002" i="1"/>
  <c r="AO1001" i="1"/>
  <c r="BI1080" i="1" l="1"/>
  <c r="BJ1079" i="1"/>
  <c r="CC1079" i="1"/>
  <c r="CD1079" i="1" s="1"/>
  <c r="BM1079" i="1"/>
  <c r="BN1079" i="1" s="1"/>
  <c r="CB1079" i="1"/>
  <c r="F954" i="4"/>
  <c r="H954" i="4"/>
  <c r="G955" i="4"/>
  <c r="AP1003" i="1"/>
  <c r="AO1002" i="1"/>
  <c r="BK1080" i="1" l="1"/>
  <c r="BL1080" i="1" s="1"/>
  <c r="BJ1080" i="1"/>
  <c r="CE1080" i="1"/>
  <c r="CF1080" i="1" s="1"/>
  <c r="BI1081" i="1"/>
  <c r="CB1080" i="1"/>
  <c r="G956" i="4"/>
  <c r="F955" i="4"/>
  <c r="AQ1003" i="1"/>
  <c r="AO1003" i="1"/>
  <c r="AP1004" i="1"/>
  <c r="CB1081" i="1" l="1"/>
  <c r="CC1081" i="1"/>
  <c r="CD1081" i="1" s="1"/>
  <c r="BJ1081" i="1"/>
  <c r="BI1082" i="1"/>
  <c r="F956" i="4"/>
  <c r="H956" i="4"/>
  <c r="G957" i="4"/>
  <c r="AP1005" i="1"/>
  <c r="AO1004" i="1"/>
  <c r="BJ1082" i="1" l="1"/>
  <c r="BI1083" i="1"/>
  <c r="BK1082" i="1"/>
  <c r="BL1082" i="1" s="1"/>
  <c r="CB1082" i="1"/>
  <c r="F957" i="4"/>
  <c r="G958" i="4"/>
  <c r="AQ1005" i="1"/>
  <c r="AO1005" i="1"/>
  <c r="AP1006" i="1"/>
  <c r="BI1084" i="1" l="1"/>
  <c r="BM1083" i="1"/>
  <c r="BN1083" i="1" s="1"/>
  <c r="CC1083" i="1"/>
  <c r="CD1083" i="1" s="1"/>
  <c r="BJ1083" i="1"/>
  <c r="CB1083" i="1"/>
  <c r="F958" i="4"/>
  <c r="G959" i="4"/>
  <c r="H958" i="4"/>
  <c r="AO1006" i="1"/>
  <c r="AP1007" i="1"/>
  <c r="BK1084" i="1" l="1"/>
  <c r="BL1084" i="1" s="1"/>
  <c r="BJ1084" i="1"/>
  <c r="CB1084" i="1"/>
  <c r="CE1084" i="1"/>
  <c r="CF1084" i="1" s="1"/>
  <c r="BI1085" i="1"/>
  <c r="F959" i="4"/>
  <c r="G960" i="4"/>
  <c r="AQ1007" i="1"/>
  <c r="AO1007" i="1"/>
  <c r="AP1008" i="1"/>
  <c r="CB1085" i="1" l="1"/>
  <c r="BI1086" i="1"/>
  <c r="BJ1085" i="1"/>
  <c r="CC1085" i="1"/>
  <c r="CD1085" i="1" s="1"/>
  <c r="F960" i="4"/>
  <c r="G961" i="4"/>
  <c r="H960" i="4"/>
  <c r="AO1008" i="1"/>
  <c r="AP1009" i="1"/>
  <c r="CB1086" i="1" l="1"/>
  <c r="BJ1086" i="1"/>
  <c r="BI1087" i="1"/>
  <c r="BK1086" i="1"/>
  <c r="BL1086" i="1" s="1"/>
  <c r="G962" i="4"/>
  <c r="F961" i="4"/>
  <c r="AQ1009" i="1"/>
  <c r="AP1010" i="1"/>
  <c r="AO1009" i="1"/>
  <c r="BI1088" i="1" l="1"/>
  <c r="BM1087" i="1"/>
  <c r="BN1087" i="1" s="1"/>
  <c r="CC1087" i="1"/>
  <c r="CD1087" i="1" s="1"/>
  <c r="BJ1087" i="1"/>
  <c r="CB1087" i="1"/>
  <c r="F962" i="4"/>
  <c r="H962" i="4"/>
  <c r="G963" i="4"/>
  <c r="AP1011" i="1"/>
  <c r="AO1010" i="1"/>
  <c r="BJ1088" i="1" l="1"/>
  <c r="BI1089" i="1"/>
  <c r="CB1088" i="1"/>
  <c r="BK1088" i="1"/>
  <c r="BL1088" i="1" s="1"/>
  <c r="CE1088" i="1"/>
  <c r="CF1088" i="1" s="1"/>
  <c r="G964" i="4"/>
  <c r="F963" i="4"/>
  <c r="AQ1011" i="1"/>
  <c r="AP1012" i="1"/>
  <c r="AO1011" i="1"/>
  <c r="CB1089" i="1" l="1"/>
  <c r="BJ1089" i="1"/>
  <c r="BI1090" i="1"/>
  <c r="CC1089" i="1"/>
  <c r="CD1089" i="1" s="1"/>
  <c r="F964" i="4"/>
  <c r="H964" i="4"/>
  <c r="G965" i="4"/>
  <c r="AO1012" i="1"/>
  <c r="AP1013" i="1"/>
  <c r="CB1090" i="1" l="1"/>
  <c r="BK1090" i="1"/>
  <c r="BL1090" i="1" s="1"/>
  <c r="BJ1090" i="1"/>
  <c r="BI1091" i="1"/>
  <c r="F965" i="4"/>
  <c r="G966" i="4"/>
  <c r="AQ1013" i="1"/>
  <c r="AO1013" i="1"/>
  <c r="AP1014" i="1"/>
  <c r="BJ1091" i="1" l="1"/>
  <c r="BM1091" i="1"/>
  <c r="BN1091" i="1" s="1"/>
  <c r="CB1091" i="1"/>
  <c r="CC1091" i="1"/>
  <c r="CD1091" i="1" s="1"/>
  <c r="BI1092" i="1"/>
  <c r="F966" i="4"/>
  <c r="G967" i="4"/>
  <c r="H966" i="4"/>
  <c r="AO1014" i="1"/>
  <c r="AP1015" i="1"/>
  <c r="BJ1092" i="1" l="1"/>
  <c r="BI1093" i="1"/>
  <c r="CE1092" i="1"/>
  <c r="CF1092" i="1" s="1"/>
  <c r="CB1092" i="1"/>
  <c r="BK1092" i="1"/>
  <c r="BL1092" i="1" s="1"/>
  <c r="F967" i="4"/>
  <c r="G968" i="4"/>
  <c r="AQ1015" i="1"/>
  <c r="AP1016" i="1"/>
  <c r="AO1015" i="1"/>
  <c r="BI1094" i="1" l="1"/>
  <c r="CB1093" i="1"/>
  <c r="BJ1093" i="1"/>
  <c r="CC1093" i="1"/>
  <c r="CD1093" i="1" s="1"/>
  <c r="F968" i="4"/>
  <c r="G969" i="4"/>
  <c r="H968" i="4"/>
  <c r="AP1017" i="1"/>
  <c r="AO1016" i="1"/>
  <c r="CB1094" i="1" l="1"/>
  <c r="BI1095" i="1"/>
  <c r="BJ1094" i="1"/>
  <c r="BK1094" i="1"/>
  <c r="BL1094" i="1" s="1"/>
  <c r="G970" i="4"/>
  <c r="F969" i="4"/>
  <c r="AQ1017" i="1"/>
  <c r="AP1018" i="1"/>
  <c r="AO1017" i="1"/>
  <c r="BI1096" i="1" l="1"/>
  <c r="BM1095" i="1"/>
  <c r="BN1095" i="1" s="1"/>
  <c r="CB1095" i="1"/>
  <c r="CC1095" i="1"/>
  <c r="CD1095" i="1" s="1"/>
  <c r="BJ1095" i="1"/>
  <c r="F970" i="4"/>
  <c r="H970" i="4"/>
  <c r="G971" i="4"/>
  <c r="AP1019" i="1"/>
  <c r="AO1018" i="1"/>
  <c r="CE1096" i="1" l="1"/>
  <c r="CF1096" i="1" s="1"/>
  <c r="BJ1096" i="1"/>
  <c r="BI1097" i="1"/>
  <c r="CB1096" i="1"/>
  <c r="BK1096" i="1"/>
  <c r="BL1096" i="1" s="1"/>
  <c r="G972" i="4"/>
  <c r="F971" i="4"/>
  <c r="AQ1019" i="1"/>
  <c r="AO1019" i="1"/>
  <c r="AP1020" i="1"/>
  <c r="BJ1097" i="1" l="1"/>
  <c r="CC1097" i="1"/>
  <c r="CD1097" i="1" s="1"/>
  <c r="BI1098" i="1"/>
  <c r="CB1097" i="1"/>
  <c r="F972" i="4"/>
  <c r="H972" i="4"/>
  <c r="G973" i="4"/>
  <c r="AO1020" i="1"/>
  <c r="AP1021" i="1"/>
  <c r="CB1098" i="1" l="1"/>
  <c r="BJ1098" i="1"/>
  <c r="BI1099" i="1"/>
  <c r="BK1098" i="1"/>
  <c r="BL1098" i="1" s="1"/>
  <c r="F973" i="4"/>
  <c r="G974" i="4"/>
  <c r="AQ1021" i="1"/>
  <c r="AP1022" i="1"/>
  <c r="AO1021" i="1"/>
  <c r="BJ1099" i="1" l="1"/>
  <c r="CC1099" i="1"/>
  <c r="CD1099" i="1" s="1"/>
  <c r="BI1100" i="1"/>
  <c r="CB1099" i="1"/>
  <c r="BM1099" i="1"/>
  <c r="BN1099" i="1" s="1"/>
  <c r="F974" i="4"/>
  <c r="G975" i="4"/>
  <c r="H974" i="4"/>
  <c r="AP1023" i="1"/>
  <c r="AO1022" i="1"/>
  <c r="BJ1100" i="1" l="1"/>
  <c r="BI1101" i="1"/>
  <c r="BK1100" i="1"/>
  <c r="BL1100" i="1" s="1"/>
  <c r="CB1100" i="1"/>
  <c r="CE1100" i="1"/>
  <c r="CF1100" i="1" s="1"/>
  <c r="F975" i="4"/>
  <c r="G976" i="4"/>
  <c r="AQ1023" i="1"/>
  <c r="AO1023" i="1"/>
  <c r="AP1024" i="1"/>
  <c r="CB1101" i="1" l="1"/>
  <c r="BJ1101" i="1"/>
  <c r="BI1102" i="1"/>
  <c r="CC1101" i="1"/>
  <c r="CD1101" i="1" s="1"/>
  <c r="F976" i="4"/>
  <c r="G977" i="4"/>
  <c r="H976" i="4"/>
  <c r="AP1025" i="1"/>
  <c r="AO1024" i="1"/>
  <c r="CB1102" i="1" l="1"/>
  <c r="BI1103" i="1"/>
  <c r="BJ1102" i="1"/>
  <c r="BK1102" i="1"/>
  <c r="BL1102" i="1" s="1"/>
  <c r="G978" i="4"/>
  <c r="F977" i="4"/>
  <c r="AQ1025" i="1"/>
  <c r="AO1025" i="1"/>
  <c r="AP1026" i="1"/>
  <c r="CC1103" i="1" l="1"/>
  <c r="CD1103" i="1" s="1"/>
  <c r="BI1104" i="1"/>
  <c r="BJ1103" i="1"/>
  <c r="BM1103" i="1"/>
  <c r="BN1103" i="1" s="1"/>
  <c r="CB1103" i="1"/>
  <c r="F978" i="4"/>
  <c r="H978" i="4"/>
  <c r="G979" i="4"/>
  <c r="AP1027" i="1"/>
  <c r="AO1026" i="1"/>
  <c r="BI1105" i="1" l="1"/>
  <c r="BJ1104" i="1"/>
  <c r="CB1104" i="1"/>
  <c r="CE1104" i="1"/>
  <c r="CF1104" i="1" s="1"/>
  <c r="BK1104" i="1"/>
  <c r="BL1104" i="1" s="1"/>
  <c r="G980" i="4"/>
  <c r="F979" i="4"/>
  <c r="AQ1027" i="1"/>
  <c r="AO1027" i="1"/>
  <c r="AP1028" i="1"/>
  <c r="CB1105" i="1" l="1"/>
  <c r="BJ1105" i="1"/>
  <c r="BI1106" i="1"/>
  <c r="CC1105" i="1"/>
  <c r="CD1105" i="1" s="1"/>
  <c r="G981" i="4"/>
  <c r="F980" i="4"/>
  <c r="H980" i="4"/>
  <c r="AO1028" i="1"/>
  <c r="AP1029" i="1"/>
  <c r="CB1106" i="1" l="1"/>
  <c r="BI1107" i="1"/>
  <c r="BJ1106" i="1"/>
  <c r="BK1106" i="1"/>
  <c r="BL1106" i="1" s="1"/>
  <c r="F981" i="4"/>
  <c r="G982" i="4"/>
  <c r="AQ1029" i="1"/>
  <c r="AO1029" i="1"/>
  <c r="AP1030" i="1"/>
  <c r="BI1108" i="1" l="1"/>
  <c r="CC1107" i="1"/>
  <c r="CD1107" i="1" s="1"/>
  <c r="BM1107" i="1"/>
  <c r="BN1107" i="1" s="1"/>
  <c r="CB1107" i="1"/>
  <c r="BJ1107" i="1"/>
  <c r="G983" i="4"/>
  <c r="F982" i="4"/>
  <c r="H982" i="4"/>
  <c r="AP1031" i="1"/>
  <c r="AO1030" i="1"/>
  <c r="CE1108" i="1" l="1"/>
  <c r="CF1108" i="1" s="1"/>
  <c r="CB1108" i="1"/>
  <c r="BI1109" i="1"/>
  <c r="BJ1108" i="1"/>
  <c r="BK1108" i="1"/>
  <c r="BL1108" i="1" s="1"/>
  <c r="G984" i="4"/>
  <c r="F983" i="4"/>
  <c r="AQ1031" i="1"/>
  <c r="AP1032" i="1"/>
  <c r="AO1031" i="1"/>
  <c r="CC1109" i="1" l="1"/>
  <c r="CD1109" i="1" s="1"/>
  <c r="BI1110" i="1"/>
  <c r="CB1109" i="1"/>
  <c r="BJ1109" i="1"/>
  <c r="G985" i="4"/>
  <c r="F984" i="4"/>
  <c r="H984" i="4"/>
  <c r="AO1032" i="1"/>
  <c r="AP1033" i="1"/>
  <c r="BJ1110" i="1" l="1"/>
  <c r="BK1110" i="1"/>
  <c r="BL1110" i="1" s="1"/>
  <c r="BI1111" i="1"/>
  <c r="CB1110" i="1"/>
  <c r="G986" i="4"/>
  <c r="F985" i="4"/>
  <c r="AQ1033" i="1"/>
  <c r="AP1034" i="1"/>
  <c r="AO1033" i="1"/>
  <c r="BJ1111" i="1" l="1"/>
  <c r="CC1111" i="1"/>
  <c r="CD1111" i="1" s="1"/>
  <c r="BI1112" i="1"/>
  <c r="CB1111" i="1"/>
  <c r="BM1111" i="1"/>
  <c r="BN1111" i="1" s="1"/>
  <c r="G987" i="4"/>
  <c r="F986" i="4"/>
  <c r="H986" i="4"/>
  <c r="AO1034" i="1"/>
  <c r="AP1035" i="1"/>
  <c r="CE1112" i="1" l="1"/>
  <c r="CF1112" i="1" s="1"/>
  <c r="BJ1112" i="1"/>
  <c r="BK1112" i="1"/>
  <c r="BL1112" i="1" s="1"/>
  <c r="BI1113" i="1"/>
  <c r="CB1112" i="1"/>
  <c r="F987" i="4"/>
  <c r="G988" i="4"/>
  <c r="AQ1035" i="1"/>
  <c r="AP1036" i="1"/>
  <c r="AO1035" i="1"/>
  <c r="BI1114" i="1" l="1"/>
  <c r="CC1113" i="1"/>
  <c r="CD1113" i="1" s="1"/>
  <c r="CB1113" i="1"/>
  <c r="BJ1113" i="1"/>
  <c r="G989" i="4"/>
  <c r="F988" i="4"/>
  <c r="H988" i="4"/>
  <c r="AO1036" i="1"/>
  <c r="AP1037" i="1"/>
  <c r="BJ1114" i="1" l="1"/>
  <c r="CB1114" i="1"/>
  <c r="BK1114" i="1"/>
  <c r="BL1114" i="1" s="1"/>
  <c r="BI1115" i="1"/>
  <c r="G990" i="4"/>
  <c r="F989" i="4"/>
  <c r="AQ1037" i="1"/>
  <c r="AP1038" i="1"/>
  <c r="AO1037" i="1"/>
  <c r="BM1115" i="1" l="1"/>
  <c r="BN1115" i="1" s="1"/>
  <c r="BI1116" i="1"/>
  <c r="CC1115" i="1"/>
  <c r="CD1115" i="1" s="1"/>
  <c r="CB1115" i="1"/>
  <c r="BJ1115" i="1"/>
  <c r="G991" i="4"/>
  <c r="F990" i="4"/>
  <c r="H990" i="4"/>
  <c r="AO1038" i="1"/>
  <c r="AP1039" i="1"/>
  <c r="BK1116" i="1" l="1"/>
  <c r="BL1116" i="1" s="1"/>
  <c r="BJ1116" i="1"/>
  <c r="CE1116" i="1"/>
  <c r="CF1116" i="1" s="1"/>
  <c r="BI1117" i="1"/>
  <c r="CB1116" i="1"/>
  <c r="F991" i="4"/>
  <c r="G992" i="4"/>
  <c r="AQ1039" i="1"/>
  <c r="AP1040" i="1"/>
  <c r="AO1039" i="1"/>
  <c r="CC1117" i="1" l="1"/>
  <c r="CD1117" i="1" s="1"/>
  <c r="BJ1117" i="1"/>
  <c r="BI1118" i="1"/>
  <c r="CB1117" i="1"/>
  <c r="G993" i="4"/>
  <c r="F992" i="4"/>
  <c r="H992" i="4"/>
  <c r="AO1040" i="1"/>
  <c r="AP1041" i="1"/>
  <c r="BJ1118" i="1" l="1"/>
  <c r="CB1118" i="1"/>
  <c r="BI1119" i="1"/>
  <c r="BK1118" i="1"/>
  <c r="BL1118" i="1" s="1"/>
  <c r="G994" i="4"/>
  <c r="F993" i="4"/>
  <c r="AQ1041" i="1"/>
  <c r="AP1042" i="1"/>
  <c r="AO1041" i="1"/>
  <c r="BI1120" i="1" l="1"/>
  <c r="BM1119" i="1"/>
  <c r="BN1119" i="1" s="1"/>
  <c r="CC1119" i="1"/>
  <c r="CD1119" i="1" s="1"/>
  <c r="CB1119" i="1"/>
  <c r="BJ1119" i="1"/>
  <c r="G995" i="4"/>
  <c r="F994" i="4"/>
  <c r="H994" i="4"/>
  <c r="AO1042" i="1"/>
  <c r="AP1043" i="1"/>
  <c r="CB1120" i="1" l="1"/>
  <c r="CE1120" i="1"/>
  <c r="CF1120" i="1" s="1"/>
  <c r="BI1121" i="1"/>
  <c r="BK1120" i="1"/>
  <c r="BL1120" i="1" s="1"/>
  <c r="BJ1120" i="1"/>
  <c r="G996" i="4"/>
  <c r="F995" i="4"/>
  <c r="AQ1043" i="1"/>
  <c r="AP1044" i="1"/>
  <c r="AO1043" i="1"/>
  <c r="CB1121" i="1" l="1"/>
  <c r="BI1122" i="1"/>
  <c r="CC1121" i="1"/>
  <c r="CD1121" i="1" s="1"/>
  <c r="BJ1121" i="1"/>
  <c r="G997" i="4"/>
  <c r="F996" i="4"/>
  <c r="H996" i="4"/>
  <c r="AP1045" i="1"/>
  <c r="AO1044" i="1"/>
  <c r="CB1122" i="1" l="1"/>
  <c r="BK1122" i="1"/>
  <c r="BL1122" i="1" s="1"/>
  <c r="BJ1122" i="1"/>
  <c r="BI1123" i="1"/>
  <c r="F997" i="4"/>
  <c r="G998" i="4"/>
  <c r="AQ1045" i="1"/>
  <c r="AP1046" i="1"/>
  <c r="AO1045" i="1"/>
  <c r="BM1123" i="1" l="1"/>
  <c r="BN1123" i="1" s="1"/>
  <c r="CC1123" i="1"/>
  <c r="CD1123" i="1" s="1"/>
  <c r="BJ1123" i="1"/>
  <c r="CB1123" i="1"/>
  <c r="BI1124" i="1"/>
  <c r="G999" i="4"/>
  <c r="F998" i="4"/>
  <c r="H998" i="4"/>
  <c r="AO1046" i="1"/>
  <c r="AP1047" i="1"/>
  <c r="AS1422" i="1"/>
  <c r="BK1124" i="1" l="1"/>
  <c r="BL1124" i="1" s="1"/>
  <c r="CE1124" i="1"/>
  <c r="CF1124" i="1" s="1"/>
  <c r="CB1124" i="1"/>
  <c r="BJ1124" i="1"/>
  <c r="BI1125" i="1"/>
  <c r="F999" i="4"/>
  <c r="G1000" i="4"/>
  <c r="AQ1047" i="1"/>
  <c r="AO1047" i="1"/>
  <c r="AP1048" i="1"/>
  <c r="AS1423" i="1"/>
  <c r="BI1126" i="1" l="1"/>
  <c r="CC1125" i="1"/>
  <c r="CD1125" i="1" s="1"/>
  <c r="BJ1125" i="1"/>
  <c r="CB1125" i="1"/>
  <c r="G1001" i="4"/>
  <c r="F1000" i="4"/>
  <c r="H1000" i="4"/>
  <c r="AO1048" i="1"/>
  <c r="AP1049" i="1"/>
  <c r="AS1424" i="1"/>
  <c r="BJ1126" i="1" l="1"/>
  <c r="BI1127" i="1"/>
  <c r="CB1126" i="1"/>
  <c r="BK1126" i="1"/>
  <c r="BL1126" i="1" s="1"/>
  <c r="F1001" i="4"/>
  <c r="G1002" i="4"/>
  <c r="AQ1049" i="1"/>
  <c r="AP1050" i="1"/>
  <c r="AO1049" i="1"/>
  <c r="CC1127" i="1" l="1"/>
  <c r="CD1127" i="1" s="1"/>
  <c r="BJ1127" i="1"/>
  <c r="CB1127" i="1"/>
  <c r="BI1128" i="1"/>
  <c r="BM1127" i="1"/>
  <c r="BN1127" i="1" s="1"/>
  <c r="G1003" i="4"/>
  <c r="F1002" i="4"/>
  <c r="H1002" i="4"/>
  <c r="AP1051" i="1"/>
  <c r="AO1050" i="1"/>
  <c r="AS1426" i="1"/>
  <c r="BK1128" i="1" l="1"/>
  <c r="BL1128" i="1" s="1"/>
  <c r="BJ1128" i="1"/>
  <c r="CE1128" i="1"/>
  <c r="CF1128" i="1" s="1"/>
  <c r="CB1128" i="1"/>
  <c r="BI1129" i="1"/>
  <c r="F1003" i="4"/>
  <c r="G1004" i="4"/>
  <c r="AQ1051" i="1"/>
  <c r="AO1051" i="1"/>
  <c r="AP1052" i="1"/>
  <c r="AS1427" i="1"/>
  <c r="CC1129" i="1" l="1"/>
  <c r="CD1129" i="1" s="1"/>
  <c r="BI1130" i="1"/>
  <c r="BJ1129" i="1"/>
  <c r="CB1129" i="1"/>
  <c r="G1005" i="4"/>
  <c r="F1004" i="4"/>
  <c r="H1004" i="4"/>
  <c r="AP1053" i="1"/>
  <c r="AO1052" i="1"/>
  <c r="AS1428" i="1"/>
  <c r="BJ1130" i="1" l="1"/>
  <c r="BK1130" i="1"/>
  <c r="BL1130" i="1" s="1"/>
  <c r="BI1131" i="1"/>
  <c r="CB1130" i="1"/>
  <c r="F1005" i="4"/>
  <c r="G1006" i="4"/>
  <c r="AQ1053" i="1"/>
  <c r="AO1053" i="1"/>
  <c r="AP1054" i="1"/>
  <c r="BM1131" i="1" l="1"/>
  <c r="BN1131" i="1" s="1"/>
  <c r="BI1132" i="1"/>
  <c r="CB1131" i="1"/>
  <c r="CC1131" i="1"/>
  <c r="CD1131" i="1" s="1"/>
  <c r="BJ1131" i="1"/>
  <c r="G1007" i="4"/>
  <c r="F1006" i="4"/>
  <c r="H1006" i="4"/>
  <c r="AP1055" i="1"/>
  <c r="AO1054" i="1"/>
  <c r="BJ1132" i="1" l="1"/>
  <c r="BI1133" i="1"/>
  <c r="CB1132" i="1"/>
  <c r="CE1132" i="1"/>
  <c r="CF1132" i="1" s="1"/>
  <c r="BK1132" i="1"/>
  <c r="BL1132" i="1" s="1"/>
  <c r="F1007" i="4"/>
  <c r="G1008" i="4"/>
  <c r="AQ1055" i="1"/>
  <c r="AO1055" i="1"/>
  <c r="AP1056" i="1"/>
  <c r="CB1133" i="1" l="1"/>
  <c r="BJ1133" i="1"/>
  <c r="BI1134" i="1"/>
  <c r="CC1133" i="1"/>
  <c r="CD1133" i="1" s="1"/>
  <c r="G1009" i="4"/>
  <c r="F1008" i="4"/>
  <c r="H1008" i="4"/>
  <c r="AP1057" i="1"/>
  <c r="AO1056" i="1"/>
  <c r="BI1135" i="1" l="1"/>
  <c r="BJ1134" i="1"/>
  <c r="CB1134" i="1"/>
  <c r="BK1134" i="1"/>
  <c r="BL1134" i="1" s="1"/>
  <c r="F1009" i="4"/>
  <c r="G1010" i="4"/>
  <c r="AQ1057" i="1"/>
  <c r="AO1057" i="1"/>
  <c r="AP1058" i="1"/>
  <c r="BJ1135" i="1" l="1"/>
  <c r="CB1135" i="1"/>
  <c r="CC1135" i="1"/>
  <c r="CD1135" i="1" s="1"/>
  <c r="BM1135" i="1"/>
  <c r="BN1135" i="1" s="1"/>
  <c r="BI1136" i="1"/>
  <c r="G1011" i="4"/>
  <c r="F1010" i="4"/>
  <c r="H1010" i="4"/>
  <c r="AP1059" i="1"/>
  <c r="AO1058" i="1"/>
  <c r="CE1136" i="1" l="1"/>
  <c r="CF1136" i="1" s="1"/>
  <c r="BJ1136" i="1"/>
  <c r="CB1136" i="1"/>
  <c r="BK1136" i="1"/>
  <c r="BL1136" i="1" s="1"/>
  <c r="BI1137" i="1"/>
  <c r="F1011" i="4"/>
  <c r="G1012" i="4"/>
  <c r="AQ1059" i="1"/>
  <c r="AO1059" i="1"/>
  <c r="AP1060" i="1"/>
  <c r="CC1137" i="1" l="1"/>
  <c r="CD1137" i="1" s="1"/>
  <c r="CB1137" i="1"/>
  <c r="BJ1137" i="1"/>
  <c r="BI1138" i="1"/>
  <c r="G1013" i="4"/>
  <c r="F1012" i="4"/>
  <c r="H1012" i="4"/>
  <c r="AO1060" i="1"/>
  <c r="AP1061" i="1"/>
  <c r="BJ1138" i="1" l="1"/>
  <c r="BK1138" i="1"/>
  <c r="BL1138" i="1" s="1"/>
  <c r="CB1138" i="1"/>
  <c r="BI1139" i="1"/>
  <c r="F1013" i="4"/>
  <c r="G1014" i="4"/>
  <c r="AQ1061" i="1"/>
  <c r="AO1061" i="1"/>
  <c r="AP1062" i="1"/>
  <c r="BI1140" i="1" l="1"/>
  <c r="CC1139" i="1"/>
  <c r="CD1139" i="1" s="1"/>
  <c r="BJ1139" i="1"/>
  <c r="BM1139" i="1"/>
  <c r="BN1139" i="1" s="1"/>
  <c r="CB1139" i="1"/>
  <c r="G1015" i="4"/>
  <c r="F1014" i="4"/>
  <c r="H1014" i="4"/>
  <c r="AP1063" i="1"/>
  <c r="AO1062" i="1"/>
  <c r="CB1140" i="1" l="1"/>
  <c r="BJ1140" i="1"/>
  <c r="CE1140" i="1"/>
  <c r="CF1140" i="1" s="1"/>
  <c r="BK1140" i="1"/>
  <c r="BL1140" i="1" s="1"/>
  <c r="BI1141" i="1"/>
  <c r="F1015" i="4"/>
  <c r="G1016" i="4"/>
  <c r="AQ1063" i="1"/>
  <c r="AP1064" i="1"/>
  <c r="AO1063" i="1"/>
  <c r="CB1141" i="1" l="1"/>
  <c r="CC1141" i="1"/>
  <c r="CD1141" i="1" s="1"/>
  <c r="BI1142" i="1"/>
  <c r="BJ1141" i="1"/>
  <c r="G1017" i="4"/>
  <c r="F1016" i="4"/>
  <c r="H1016" i="4"/>
  <c r="AO1064" i="1"/>
  <c r="AP1065" i="1"/>
  <c r="BJ1142" i="1" l="1"/>
  <c r="CB1142" i="1"/>
  <c r="BI1143" i="1"/>
  <c r="BK1142" i="1"/>
  <c r="BL1142" i="1" s="1"/>
  <c r="F1017" i="4"/>
  <c r="G1018" i="4"/>
  <c r="AQ1065" i="1"/>
  <c r="AO1065" i="1"/>
  <c r="AP1066" i="1"/>
  <c r="BI1144" i="1" l="1"/>
  <c r="CC1143" i="1"/>
  <c r="CD1143" i="1" s="1"/>
  <c r="BJ1143" i="1"/>
  <c r="BM1143" i="1"/>
  <c r="BN1143" i="1" s="1"/>
  <c r="CB1143" i="1"/>
  <c r="G1019" i="4"/>
  <c r="F1018" i="4"/>
  <c r="H1018" i="4"/>
  <c r="AO1066" i="1"/>
  <c r="AP1067" i="1"/>
  <c r="BI1145" i="1" l="1"/>
  <c r="BK1144" i="1"/>
  <c r="BL1144" i="1" s="1"/>
  <c r="BJ1144" i="1"/>
  <c r="CE1144" i="1"/>
  <c r="CF1144" i="1" s="1"/>
  <c r="CB1144" i="1"/>
  <c r="F1019" i="4"/>
  <c r="G1020" i="4"/>
  <c r="AQ1067" i="1"/>
  <c r="AP1068" i="1"/>
  <c r="AO1067" i="1"/>
  <c r="CB1145" i="1" l="1"/>
  <c r="CC1145" i="1"/>
  <c r="CD1145" i="1" s="1"/>
  <c r="BI1146" i="1"/>
  <c r="BJ1145" i="1"/>
  <c r="G1021" i="4"/>
  <c r="F1020" i="4"/>
  <c r="H1020" i="4"/>
  <c r="AO1068" i="1"/>
  <c r="AP1069" i="1"/>
  <c r="CB1146" i="1" l="1"/>
  <c r="BK1146" i="1"/>
  <c r="BL1146" i="1" s="1"/>
  <c r="BJ1146" i="1"/>
  <c r="BI1147" i="1"/>
  <c r="F1021" i="4"/>
  <c r="G1022" i="4"/>
  <c r="AQ1069" i="1"/>
  <c r="AP1070" i="1"/>
  <c r="AO1069" i="1"/>
  <c r="CC1147" i="1" l="1"/>
  <c r="CD1147" i="1" s="1"/>
  <c r="BM1147" i="1"/>
  <c r="BN1147" i="1" s="1"/>
  <c r="CB1147" i="1"/>
  <c r="BJ1147" i="1"/>
  <c r="BI1148" i="1"/>
  <c r="G1023" i="4"/>
  <c r="F1022" i="4"/>
  <c r="H1022" i="4"/>
  <c r="AO1070" i="1"/>
  <c r="AP1071" i="1"/>
  <c r="BI1149" i="1" l="1"/>
  <c r="BK1148" i="1"/>
  <c r="BL1148" i="1" s="1"/>
  <c r="BJ1148" i="1"/>
  <c r="CB1148" i="1"/>
  <c r="CE1148" i="1"/>
  <c r="CF1148" i="1" s="1"/>
  <c r="F1023" i="4"/>
  <c r="G1024" i="4"/>
  <c r="AQ1071" i="1"/>
  <c r="AP1072" i="1"/>
  <c r="AO1071" i="1"/>
  <c r="CC1149" i="1" l="1"/>
  <c r="CD1149" i="1" s="1"/>
  <c r="BI1150" i="1"/>
  <c r="BJ1149" i="1"/>
  <c r="CB1149" i="1"/>
  <c r="G1025" i="4"/>
  <c r="F1024" i="4"/>
  <c r="H1024" i="4"/>
  <c r="AO1072" i="1"/>
  <c r="AP1073" i="1"/>
  <c r="CB1150" i="1" l="1"/>
  <c r="BJ1150" i="1"/>
  <c r="BI1151" i="1"/>
  <c r="BK1150" i="1"/>
  <c r="BL1150" i="1" s="1"/>
  <c r="F1025" i="4"/>
  <c r="G1026" i="4"/>
  <c r="AQ1073" i="1"/>
  <c r="AP1074" i="1"/>
  <c r="AO1073" i="1"/>
  <c r="CC1151" i="1" l="1"/>
  <c r="CD1151" i="1" s="1"/>
  <c r="BI1152" i="1"/>
  <c r="BM1151" i="1"/>
  <c r="BN1151" i="1" s="1"/>
  <c r="CB1151" i="1"/>
  <c r="BJ1151" i="1"/>
  <c r="G1027" i="4"/>
  <c r="F1026" i="4"/>
  <c r="H1026" i="4"/>
  <c r="AO1074" i="1"/>
  <c r="AP1075" i="1"/>
  <c r="CE1152" i="1" l="1"/>
  <c r="CF1152" i="1" s="1"/>
  <c r="BI1153" i="1"/>
  <c r="BK1152" i="1"/>
  <c r="BL1152" i="1" s="1"/>
  <c r="BJ1152" i="1"/>
  <c r="CB1152" i="1"/>
  <c r="F1027" i="4"/>
  <c r="G1028" i="4"/>
  <c r="AQ1075" i="1"/>
  <c r="AP1076" i="1"/>
  <c r="AO1075" i="1"/>
  <c r="CB1153" i="1" l="1"/>
  <c r="BI1154" i="1"/>
  <c r="CC1153" i="1"/>
  <c r="CD1153" i="1" s="1"/>
  <c r="BJ1153" i="1"/>
  <c r="G1029" i="4"/>
  <c r="F1028" i="4"/>
  <c r="H1028" i="4"/>
  <c r="AP1077" i="1"/>
  <c r="AO1076" i="1"/>
  <c r="CB1154" i="1" l="1"/>
  <c r="BK1154" i="1"/>
  <c r="BL1154" i="1" s="1"/>
  <c r="BI1155" i="1"/>
  <c r="BJ1154" i="1"/>
  <c r="F1029" i="4"/>
  <c r="G1030" i="4"/>
  <c r="AQ1077" i="1"/>
  <c r="AP1078" i="1"/>
  <c r="AO1077" i="1"/>
  <c r="BJ1155" i="1" l="1"/>
  <c r="CB1155" i="1"/>
  <c r="BI1156" i="1"/>
  <c r="CC1155" i="1"/>
  <c r="CD1155" i="1" s="1"/>
  <c r="BM1155" i="1"/>
  <c r="BN1155" i="1" s="1"/>
  <c r="G1031" i="4"/>
  <c r="F1030" i="4"/>
  <c r="H1030" i="4"/>
  <c r="AO1078" i="1"/>
  <c r="AP1079" i="1"/>
  <c r="CE1156" i="1" l="1"/>
  <c r="CF1156" i="1" s="1"/>
  <c r="BI1157" i="1"/>
  <c r="CB1156" i="1"/>
  <c r="BJ1156" i="1"/>
  <c r="BK1156" i="1"/>
  <c r="BL1156" i="1" s="1"/>
  <c r="F1031" i="4"/>
  <c r="G1032" i="4"/>
  <c r="AQ1079" i="1"/>
  <c r="AO1079" i="1"/>
  <c r="AP1080" i="1"/>
  <c r="BJ1157" i="1" l="1"/>
  <c r="CB1157" i="1"/>
  <c r="CC1157" i="1"/>
  <c r="CD1157" i="1" s="1"/>
  <c r="BI1158" i="1"/>
  <c r="G1033" i="4"/>
  <c r="F1032" i="4"/>
  <c r="H1032" i="4"/>
  <c r="AO1080" i="1"/>
  <c r="AP1081" i="1"/>
  <c r="BJ1158" i="1" l="1"/>
  <c r="CB1158" i="1"/>
  <c r="BK1158" i="1"/>
  <c r="BL1158" i="1" s="1"/>
  <c r="BI1159" i="1"/>
  <c r="F1033" i="4"/>
  <c r="G1034" i="4"/>
  <c r="AQ1081" i="1"/>
  <c r="AP1082" i="1"/>
  <c r="AO1081" i="1"/>
  <c r="BJ1159" i="1" l="1"/>
  <c r="BM1159" i="1"/>
  <c r="BN1159" i="1" s="1"/>
  <c r="CB1159" i="1"/>
  <c r="CC1159" i="1"/>
  <c r="CD1159" i="1" s="1"/>
  <c r="BI1160" i="1"/>
  <c r="G1035" i="4"/>
  <c r="F1034" i="4"/>
  <c r="H1034" i="4"/>
  <c r="AP1083" i="1"/>
  <c r="AO1082" i="1"/>
  <c r="BI1161" i="1" l="1"/>
  <c r="BK1160" i="1"/>
  <c r="BL1160" i="1" s="1"/>
  <c r="BJ1160" i="1"/>
  <c r="CB1160" i="1"/>
  <c r="CE1160" i="1"/>
  <c r="CF1160" i="1" s="1"/>
  <c r="F1035" i="4"/>
  <c r="G1036" i="4"/>
  <c r="AQ1083" i="1"/>
  <c r="AO1083" i="1"/>
  <c r="AP1084" i="1"/>
  <c r="BJ1161" i="1" l="1"/>
  <c r="BI1162" i="1"/>
  <c r="CC1161" i="1"/>
  <c r="CD1161" i="1" s="1"/>
  <c r="CB1161" i="1"/>
  <c r="G1037" i="4"/>
  <c r="F1036" i="4"/>
  <c r="H1036" i="4"/>
  <c r="AO1084" i="1"/>
  <c r="AP1085" i="1"/>
  <c r="BJ1162" i="1" l="1"/>
  <c r="BK1162" i="1"/>
  <c r="BL1162" i="1" s="1"/>
  <c r="BI1163" i="1"/>
  <c r="CB1162" i="1"/>
  <c r="F1037" i="4"/>
  <c r="G1038" i="4"/>
  <c r="AQ1085" i="1"/>
  <c r="AO1085" i="1"/>
  <c r="AP1086" i="1"/>
  <c r="BI1164" i="1" l="1"/>
  <c r="BM1163" i="1"/>
  <c r="BN1163" i="1" s="1"/>
  <c r="CC1163" i="1"/>
  <c r="CD1163" i="1" s="1"/>
  <c r="CB1163" i="1"/>
  <c r="BJ1163" i="1"/>
  <c r="G1039" i="4"/>
  <c r="F1038" i="4"/>
  <c r="H1038" i="4"/>
  <c r="AP1087" i="1"/>
  <c r="AO1086" i="1"/>
  <c r="BK1164" i="1" l="1"/>
  <c r="BL1164" i="1" s="1"/>
  <c r="BI1165" i="1"/>
  <c r="CE1164" i="1"/>
  <c r="CF1164" i="1" s="1"/>
  <c r="CB1164" i="1"/>
  <c r="BJ1164" i="1"/>
  <c r="F1039" i="4"/>
  <c r="G1040" i="4"/>
  <c r="AQ1087" i="1"/>
  <c r="AS1087" i="1" s="1"/>
  <c r="AO1087" i="1"/>
  <c r="AP1088" i="1"/>
  <c r="BI1166" i="1" l="1"/>
  <c r="CB1165" i="1"/>
  <c r="BJ1165" i="1"/>
  <c r="CC1165" i="1"/>
  <c r="CD1165" i="1" s="1"/>
  <c r="G1041" i="4"/>
  <c r="F1040" i="4"/>
  <c r="H1040" i="4"/>
  <c r="AP1089" i="1"/>
  <c r="AO1088" i="1"/>
  <c r="BI1167" i="1" l="1"/>
  <c r="BJ1166" i="1"/>
  <c r="BK1166" i="1"/>
  <c r="BL1166" i="1" s="1"/>
  <c r="CB1166" i="1"/>
  <c r="F1041" i="4"/>
  <c r="G1042" i="4"/>
  <c r="AQ1089" i="1"/>
  <c r="AO1089" i="1"/>
  <c r="AP1090" i="1"/>
  <c r="CB1167" i="1" l="1"/>
  <c r="BI1168" i="1"/>
  <c r="BJ1167" i="1"/>
  <c r="BM1167" i="1"/>
  <c r="BN1167" i="1" s="1"/>
  <c r="CC1167" i="1"/>
  <c r="CD1167" i="1" s="1"/>
  <c r="G1043" i="4"/>
  <c r="F1042" i="4"/>
  <c r="H1042" i="4"/>
  <c r="AP1091" i="1"/>
  <c r="AO1090" i="1"/>
  <c r="BI1169" i="1" l="1"/>
  <c r="BK1168" i="1"/>
  <c r="BL1168" i="1" s="1"/>
  <c r="CE1168" i="1"/>
  <c r="CF1168" i="1" s="1"/>
  <c r="CB1168" i="1"/>
  <c r="BJ1168" i="1"/>
  <c r="F1043" i="4"/>
  <c r="G1044" i="4"/>
  <c r="AQ1091" i="1"/>
  <c r="AS1091" i="1" s="1"/>
  <c r="AO1091" i="1"/>
  <c r="AP1092" i="1"/>
  <c r="BI1170" i="1" l="1"/>
  <c r="BJ1169" i="1"/>
  <c r="CB1169" i="1"/>
  <c r="CC1169" i="1"/>
  <c r="CD1169" i="1" s="1"/>
  <c r="G1045" i="4"/>
  <c r="F1044" i="4"/>
  <c r="H1044" i="4"/>
  <c r="AO1092" i="1"/>
  <c r="AP1093" i="1"/>
  <c r="BJ1170" i="1" l="1"/>
  <c r="BK1170" i="1"/>
  <c r="BL1170" i="1" s="1"/>
  <c r="BI1171" i="1"/>
  <c r="CB1170" i="1"/>
  <c r="F1045" i="4"/>
  <c r="G1046" i="4"/>
  <c r="AQ1093" i="1"/>
  <c r="AO1093" i="1"/>
  <c r="AP1094" i="1"/>
  <c r="CB1171" i="1" l="1"/>
  <c r="BM1171" i="1"/>
  <c r="BN1171" i="1" s="1"/>
  <c r="BI1172" i="1"/>
  <c r="BJ1171" i="1"/>
  <c r="CC1171" i="1"/>
  <c r="CD1171" i="1" s="1"/>
  <c r="G1047" i="4"/>
  <c r="F1046" i="4"/>
  <c r="H1046" i="4"/>
  <c r="AP1095" i="1"/>
  <c r="AO1094" i="1"/>
  <c r="BK1172" i="1" l="1"/>
  <c r="BL1172" i="1" s="1"/>
  <c r="BI1173" i="1"/>
  <c r="BJ1172" i="1"/>
  <c r="CE1172" i="1"/>
  <c r="CF1172" i="1" s="1"/>
  <c r="CB1172" i="1"/>
  <c r="F1047" i="4"/>
  <c r="G1048" i="4"/>
  <c r="AQ1095" i="1"/>
  <c r="AP1096" i="1"/>
  <c r="AO1095" i="1"/>
  <c r="CB1173" i="1" l="1"/>
  <c r="BJ1173" i="1"/>
  <c r="CC1173" i="1"/>
  <c r="CD1173" i="1" s="1"/>
  <c r="BI1174" i="1"/>
  <c r="G1049" i="4"/>
  <c r="F1048" i="4"/>
  <c r="H1048" i="4"/>
  <c r="AO1096" i="1"/>
  <c r="AP1097" i="1"/>
  <c r="CB1174" i="1" l="1"/>
  <c r="BJ1174" i="1"/>
  <c r="BI1175" i="1"/>
  <c r="BK1174" i="1"/>
  <c r="BL1174" i="1" s="1"/>
  <c r="F1049" i="4"/>
  <c r="G1050" i="4"/>
  <c r="AQ1097" i="1"/>
  <c r="AO1097" i="1"/>
  <c r="AP1098" i="1"/>
  <c r="BI1176" i="1" l="1"/>
  <c r="BM1175" i="1"/>
  <c r="BN1175" i="1" s="1"/>
  <c r="CC1175" i="1"/>
  <c r="CD1175" i="1" s="1"/>
  <c r="CB1175" i="1"/>
  <c r="BJ1175" i="1"/>
  <c r="G1051" i="4"/>
  <c r="F1050" i="4"/>
  <c r="H1050" i="4"/>
  <c r="AO1098" i="1"/>
  <c r="AP1099" i="1"/>
  <c r="BI1177" i="1" l="1"/>
  <c r="CE1176" i="1"/>
  <c r="CF1176" i="1" s="1"/>
  <c r="BK1176" i="1"/>
  <c r="BL1176" i="1" s="1"/>
  <c r="CB1176" i="1"/>
  <c r="BJ1176" i="1"/>
  <c r="F1051" i="4"/>
  <c r="G1052" i="4"/>
  <c r="AQ1099" i="1"/>
  <c r="AP1100" i="1"/>
  <c r="AO1099" i="1"/>
  <c r="CC1177" i="1" l="1"/>
  <c r="CD1177" i="1" s="1"/>
  <c r="BJ1177" i="1"/>
  <c r="BI1178" i="1"/>
  <c r="CB1177" i="1"/>
  <c r="G1053" i="4"/>
  <c r="F1052" i="4"/>
  <c r="H1052" i="4"/>
  <c r="AO1100" i="1"/>
  <c r="AP1101" i="1"/>
  <c r="BI1179" i="1" l="1"/>
  <c r="BJ1178" i="1"/>
  <c r="CB1178" i="1"/>
  <c r="BK1178" i="1"/>
  <c r="BL1178" i="1" s="1"/>
  <c r="F1053" i="4"/>
  <c r="G1054" i="4"/>
  <c r="AQ1101" i="1"/>
  <c r="AP1102" i="1"/>
  <c r="AO1101" i="1"/>
  <c r="BJ1179" i="1" l="1"/>
  <c r="CB1179" i="1"/>
  <c r="CC1179" i="1"/>
  <c r="CD1179" i="1" s="1"/>
  <c r="BI1180" i="1"/>
  <c r="BM1179" i="1"/>
  <c r="BN1179" i="1" s="1"/>
  <c r="G1055" i="4"/>
  <c r="F1054" i="4"/>
  <c r="H1054" i="4"/>
  <c r="AO1102" i="1"/>
  <c r="AP1103" i="1"/>
  <c r="BJ1180" i="1" l="1"/>
  <c r="BI1181" i="1"/>
  <c r="CE1180" i="1"/>
  <c r="CF1180" i="1" s="1"/>
  <c r="CB1180" i="1"/>
  <c r="BK1180" i="1"/>
  <c r="BL1180" i="1" s="1"/>
  <c r="F1055" i="4"/>
  <c r="G1056" i="4"/>
  <c r="AQ1103" i="1"/>
  <c r="AP1104" i="1"/>
  <c r="AO1103" i="1"/>
  <c r="CB1181" i="1" l="1"/>
  <c r="BJ1181" i="1"/>
  <c r="CC1181" i="1"/>
  <c r="CD1181" i="1" s="1"/>
  <c r="BI1182" i="1"/>
  <c r="G1057" i="4"/>
  <c r="F1056" i="4"/>
  <c r="H1056" i="4"/>
  <c r="AO1104" i="1"/>
  <c r="AP1105" i="1"/>
  <c r="CB1182" i="1" l="1"/>
  <c r="BI1183" i="1"/>
  <c r="BK1182" i="1"/>
  <c r="BL1182" i="1" s="1"/>
  <c r="BJ1182" i="1"/>
  <c r="F1057" i="4"/>
  <c r="G1058" i="4"/>
  <c r="AQ1105" i="1"/>
  <c r="AP1106" i="1"/>
  <c r="AO1105" i="1"/>
  <c r="BM1183" i="1" l="1"/>
  <c r="BN1183" i="1" s="1"/>
  <c r="BJ1183" i="1"/>
  <c r="CB1183" i="1"/>
  <c r="CC1183" i="1"/>
  <c r="CD1183" i="1" s="1"/>
  <c r="BI1184" i="1"/>
  <c r="G1059" i="4"/>
  <c r="F1058" i="4"/>
  <c r="H1058" i="4"/>
  <c r="AO1106" i="1"/>
  <c r="AP1107" i="1"/>
  <c r="BK1184" i="1" l="1"/>
  <c r="BL1184" i="1" s="1"/>
  <c r="BI1185" i="1"/>
  <c r="CB1184" i="1"/>
  <c r="BJ1184" i="1"/>
  <c r="CE1184" i="1"/>
  <c r="CF1184" i="1" s="1"/>
  <c r="F1059" i="4"/>
  <c r="G1060" i="4"/>
  <c r="AQ1107" i="1"/>
  <c r="AP1108" i="1"/>
  <c r="AO1107" i="1"/>
  <c r="BJ1185" i="1" l="1"/>
  <c r="CB1185" i="1"/>
  <c r="CC1185" i="1"/>
  <c r="CD1185" i="1" s="1"/>
  <c r="BI1186" i="1"/>
  <c r="G1061" i="4"/>
  <c r="F1060" i="4"/>
  <c r="H1060" i="4"/>
  <c r="AP1109" i="1"/>
  <c r="AO1108" i="1"/>
  <c r="BJ1186" i="1" l="1"/>
  <c r="BK1186" i="1"/>
  <c r="BL1186" i="1" s="1"/>
  <c r="CB1186" i="1"/>
  <c r="BI1187" i="1"/>
  <c r="F1061" i="4"/>
  <c r="G1062" i="4"/>
  <c r="AQ1109" i="1"/>
  <c r="AP1110" i="1"/>
  <c r="AO1109" i="1"/>
  <c r="CC1187" i="1" l="1"/>
  <c r="CD1187" i="1" s="1"/>
  <c r="BI1188" i="1"/>
  <c r="BM1187" i="1"/>
  <c r="BN1187" i="1" s="1"/>
  <c r="BJ1187" i="1"/>
  <c r="CB1187" i="1"/>
  <c r="G1063" i="4"/>
  <c r="F1062" i="4"/>
  <c r="H1062" i="4"/>
  <c r="AO1110" i="1"/>
  <c r="AP1111" i="1"/>
  <c r="CB1188" i="1" l="1"/>
  <c r="BI1189" i="1"/>
  <c r="CE1188" i="1"/>
  <c r="CF1188" i="1" s="1"/>
  <c r="BJ1188" i="1"/>
  <c r="BK1188" i="1"/>
  <c r="BL1188" i="1" s="1"/>
  <c r="F1063" i="4"/>
  <c r="G1064" i="4"/>
  <c r="AQ1111" i="1"/>
  <c r="AO1111" i="1"/>
  <c r="AP1112" i="1"/>
  <c r="BI1190" i="1" l="1"/>
  <c r="CC1189" i="1"/>
  <c r="CD1189" i="1" s="1"/>
  <c r="CB1189" i="1"/>
  <c r="BJ1189" i="1"/>
  <c r="G1065" i="4"/>
  <c r="F1064" i="4"/>
  <c r="H1064" i="4"/>
  <c r="AO1112" i="1"/>
  <c r="AP1113" i="1"/>
  <c r="BJ1190" i="1" l="1"/>
  <c r="CB1190" i="1"/>
  <c r="BK1190" i="1"/>
  <c r="BL1190" i="1" s="1"/>
  <c r="BI1191" i="1"/>
  <c r="F1065" i="4"/>
  <c r="G1066" i="4"/>
  <c r="AQ1113" i="1"/>
  <c r="AP1114" i="1"/>
  <c r="AO1113" i="1"/>
  <c r="CB1191" i="1" l="1"/>
  <c r="CC1191" i="1"/>
  <c r="CD1191" i="1" s="1"/>
  <c r="BJ1191" i="1"/>
  <c r="BI1192" i="1"/>
  <c r="BM1191" i="1"/>
  <c r="BN1191" i="1" s="1"/>
  <c r="G1067" i="4"/>
  <c r="F1066" i="4"/>
  <c r="H1066" i="4"/>
  <c r="AP1115" i="1"/>
  <c r="AO1114" i="1"/>
  <c r="CB1192" i="1" l="1"/>
  <c r="BI1193" i="1"/>
  <c r="CE1192" i="1"/>
  <c r="CF1192" i="1" s="1"/>
  <c r="BJ1192" i="1"/>
  <c r="BK1192" i="1"/>
  <c r="BL1192" i="1" s="1"/>
  <c r="J1067" i="4"/>
  <c r="F1067" i="4"/>
  <c r="G1068" i="4"/>
  <c r="AQ1115" i="1"/>
  <c r="AO1115" i="1"/>
  <c r="AP1116" i="1"/>
  <c r="BJ1193" i="1" l="1"/>
  <c r="CC1193" i="1"/>
  <c r="CD1193" i="1" s="1"/>
  <c r="CB1193" i="1"/>
  <c r="BI1194" i="1"/>
  <c r="G1069" i="4"/>
  <c r="H1068" i="4"/>
  <c r="J1068" i="4" s="1"/>
  <c r="F1068" i="4"/>
  <c r="AO1116" i="1"/>
  <c r="AP1117" i="1"/>
  <c r="BK1194" i="1" l="1"/>
  <c r="BL1194" i="1" s="1"/>
  <c r="BJ1194" i="1"/>
  <c r="BI1195" i="1"/>
  <c r="CB1194" i="1"/>
  <c r="F1069" i="4"/>
  <c r="G1070" i="4"/>
  <c r="J1069" i="4"/>
  <c r="AQ1117" i="1"/>
  <c r="AO1117" i="1"/>
  <c r="AP1118" i="1"/>
  <c r="BI1196" i="1" l="1"/>
  <c r="BJ1195" i="1"/>
  <c r="BM1195" i="1"/>
  <c r="BN1195" i="1" s="1"/>
  <c r="CB1195" i="1"/>
  <c r="CC1195" i="1"/>
  <c r="CD1195" i="1" s="1"/>
  <c r="H1070" i="4"/>
  <c r="F1070" i="4"/>
  <c r="G1071" i="4"/>
  <c r="AR1118" i="1"/>
  <c r="AS1118" i="1" s="1"/>
  <c r="AP1119" i="1"/>
  <c r="AO1118" i="1"/>
  <c r="BK1196" i="1" l="1"/>
  <c r="BL1196" i="1" s="1"/>
  <c r="BI1197" i="1"/>
  <c r="CB1196" i="1"/>
  <c r="CE1196" i="1"/>
  <c r="CF1196" i="1" s="1"/>
  <c r="BJ1196" i="1"/>
  <c r="F1071" i="4"/>
  <c r="G1072" i="4"/>
  <c r="J1071" i="4"/>
  <c r="AQ1119" i="1"/>
  <c r="AR1119" i="1" s="1"/>
  <c r="AS1119" i="1" s="1"/>
  <c r="AP1120" i="1"/>
  <c r="AO1119" i="1"/>
  <c r="BI1198" i="1" l="1"/>
  <c r="CB1197" i="1"/>
  <c r="CC1197" i="1"/>
  <c r="CD1197" i="1" s="1"/>
  <c r="BJ1197" i="1"/>
  <c r="H1072" i="4"/>
  <c r="J1072" i="4" s="1"/>
  <c r="F1072" i="4"/>
  <c r="G1073" i="4"/>
  <c r="AR1120" i="1"/>
  <c r="AS1120" i="1" s="1"/>
  <c r="AP1121" i="1"/>
  <c r="AO1120" i="1"/>
  <c r="BK1198" i="1" l="1"/>
  <c r="BL1198" i="1" s="1"/>
  <c r="CB1198" i="1"/>
  <c r="BJ1198" i="1"/>
  <c r="BI1199" i="1"/>
  <c r="G1074" i="4"/>
  <c r="J1073" i="4"/>
  <c r="F1073" i="4"/>
  <c r="AQ1121" i="1"/>
  <c r="AO1121" i="1"/>
  <c r="AP1122" i="1"/>
  <c r="BI1200" i="1" l="1"/>
  <c r="CC1199" i="1"/>
  <c r="CD1199" i="1" s="1"/>
  <c r="CB1199" i="1"/>
  <c r="BM1199" i="1"/>
  <c r="BN1199" i="1" s="1"/>
  <c r="BJ1199" i="1"/>
  <c r="F1074" i="4"/>
  <c r="G1075" i="4"/>
  <c r="H1074" i="4"/>
  <c r="AR1122" i="1"/>
  <c r="AS1122" i="1" s="1"/>
  <c r="AP1123" i="1"/>
  <c r="AO1122" i="1"/>
  <c r="BK1200" i="1" l="1"/>
  <c r="BL1200" i="1" s="1"/>
  <c r="BJ1200" i="1"/>
  <c r="CE1200" i="1"/>
  <c r="CF1200" i="1" s="1"/>
  <c r="BI1201" i="1"/>
  <c r="CB1200" i="1"/>
  <c r="G1076" i="4"/>
  <c r="F1075" i="4"/>
  <c r="AQ1123" i="1"/>
  <c r="AR1123" i="1" s="1"/>
  <c r="AS1123" i="1" s="1"/>
  <c r="AO1123" i="1"/>
  <c r="AP1124" i="1"/>
  <c r="BI1202" i="1" l="1"/>
  <c r="BJ1201" i="1"/>
  <c r="CB1201" i="1"/>
  <c r="CC1201" i="1"/>
  <c r="CD1201" i="1" s="1"/>
  <c r="F1076" i="4"/>
  <c r="G1077" i="4"/>
  <c r="H1076" i="4"/>
  <c r="AR1124" i="1"/>
  <c r="AS1124" i="1" s="1"/>
  <c r="AO1124" i="1"/>
  <c r="AP1125" i="1"/>
  <c r="BI1203" i="1" l="1"/>
  <c r="CB1202" i="1"/>
  <c r="BK1202" i="1"/>
  <c r="BL1202" i="1" s="1"/>
  <c r="BJ1202" i="1"/>
  <c r="G1078" i="4"/>
  <c r="F1077" i="4"/>
  <c r="AQ1125" i="1"/>
  <c r="AO1125" i="1"/>
  <c r="AP1126" i="1"/>
  <c r="CC1203" i="1" l="1"/>
  <c r="CD1203" i="1" s="1"/>
  <c r="BJ1203" i="1"/>
  <c r="CB1203" i="1"/>
  <c r="BI1204" i="1"/>
  <c r="BM1203" i="1"/>
  <c r="BN1203" i="1" s="1"/>
  <c r="F1078" i="4"/>
  <c r="G1079" i="4"/>
  <c r="H1078" i="4"/>
  <c r="AP1127" i="1"/>
  <c r="AO1126" i="1"/>
  <c r="CB1204" i="1" l="1"/>
  <c r="BI1205" i="1"/>
  <c r="BK1204" i="1"/>
  <c r="BL1204" i="1" s="1"/>
  <c r="BJ1204" i="1"/>
  <c r="CE1204" i="1"/>
  <c r="CF1204" i="1" s="1"/>
  <c r="G1080" i="4"/>
  <c r="F1079" i="4"/>
  <c r="AQ1127" i="1"/>
  <c r="AP1128" i="1"/>
  <c r="AO1127" i="1"/>
  <c r="BJ1205" i="1" l="1"/>
  <c r="CC1205" i="1"/>
  <c r="CD1205" i="1" s="1"/>
  <c r="BI1206" i="1"/>
  <c r="CB1205" i="1"/>
  <c r="F1080" i="4"/>
  <c r="G1081" i="4"/>
  <c r="H1080" i="4"/>
  <c r="AO1128" i="1"/>
  <c r="AP1129" i="1"/>
  <c r="BJ1206" i="1" l="1"/>
  <c r="BI1207" i="1"/>
  <c r="BK1206" i="1"/>
  <c r="BL1206" i="1" s="1"/>
  <c r="CB1206" i="1"/>
  <c r="G1082" i="4"/>
  <c r="F1081" i="4"/>
  <c r="AQ1129" i="1"/>
  <c r="AO1129" i="1"/>
  <c r="AP1130" i="1"/>
  <c r="CB1207" i="1" l="1"/>
  <c r="BJ1207" i="1"/>
  <c r="BI1208" i="1"/>
  <c r="BM1207" i="1"/>
  <c r="BN1207" i="1" s="1"/>
  <c r="CC1207" i="1"/>
  <c r="CD1207" i="1" s="1"/>
  <c r="F1082" i="4"/>
  <c r="G1083" i="4"/>
  <c r="H1082" i="4"/>
  <c r="AO1130" i="1"/>
  <c r="AP1131" i="1"/>
  <c r="BI1209" i="1" l="1"/>
  <c r="CE1208" i="1"/>
  <c r="CF1208" i="1" s="1"/>
  <c r="BJ1208" i="1"/>
  <c r="BK1208" i="1"/>
  <c r="BL1208" i="1" s="1"/>
  <c r="CB1208" i="1"/>
  <c r="G1084" i="4"/>
  <c r="F1083" i="4"/>
  <c r="AQ1131" i="1"/>
  <c r="AP1132" i="1"/>
  <c r="AO1131" i="1"/>
  <c r="BI1210" i="1" l="1"/>
  <c r="CB1209" i="1"/>
  <c r="CC1209" i="1"/>
  <c r="CD1209" i="1" s="1"/>
  <c r="BJ1209" i="1"/>
  <c r="F1084" i="4"/>
  <c r="G1085" i="4"/>
  <c r="H1084" i="4"/>
  <c r="AO1132" i="1"/>
  <c r="AP1133" i="1"/>
  <c r="BK1210" i="1" l="1"/>
  <c r="BL1210" i="1" s="1"/>
  <c r="BJ1210" i="1"/>
  <c r="CB1210" i="1"/>
  <c r="BI1211" i="1"/>
  <c r="G1086" i="4"/>
  <c r="F1085" i="4"/>
  <c r="AQ1133" i="1"/>
  <c r="AP1134" i="1"/>
  <c r="AO1133" i="1"/>
  <c r="BJ1211" i="1" l="1"/>
  <c r="CC1211" i="1"/>
  <c r="CD1211" i="1" s="1"/>
  <c r="BM1211" i="1"/>
  <c r="BN1211" i="1" s="1"/>
  <c r="CB1211" i="1"/>
  <c r="BI1212" i="1"/>
  <c r="F1086" i="4"/>
  <c r="G1087" i="4"/>
  <c r="H1086" i="4"/>
  <c r="AO1134" i="1"/>
  <c r="AP1135" i="1"/>
  <c r="AS1510" i="1"/>
  <c r="CB1212" i="1" l="1"/>
  <c r="BK1212" i="1"/>
  <c r="BL1212" i="1" s="1"/>
  <c r="CE1212" i="1"/>
  <c r="CF1212" i="1" s="1"/>
  <c r="BJ1212" i="1"/>
  <c r="BI1213" i="1"/>
  <c r="G1088" i="4"/>
  <c r="F1087" i="4"/>
  <c r="AQ1135" i="1"/>
  <c r="AP1136" i="1"/>
  <c r="AO1135" i="1"/>
  <c r="AS1511" i="1"/>
  <c r="BJ1213" i="1" l="1"/>
  <c r="CB1213" i="1"/>
  <c r="CC1213" i="1"/>
  <c r="CD1213" i="1" s="1"/>
  <c r="BI1214" i="1"/>
  <c r="F1088" i="4"/>
  <c r="G1089" i="4"/>
  <c r="H1088" i="4"/>
  <c r="AP1137" i="1"/>
  <c r="AO1136" i="1"/>
  <c r="AS1512" i="1"/>
  <c r="BI1215" i="1" l="1"/>
  <c r="BK1214" i="1"/>
  <c r="BL1214" i="1" s="1"/>
  <c r="CB1214" i="1"/>
  <c r="BJ1214" i="1"/>
  <c r="G1090" i="4"/>
  <c r="F1089" i="4"/>
  <c r="AQ1137" i="1"/>
  <c r="AP1138" i="1"/>
  <c r="AO1137" i="1"/>
  <c r="CB1215" i="1" l="1"/>
  <c r="BI1216" i="1"/>
  <c r="BJ1215" i="1"/>
  <c r="BM1215" i="1"/>
  <c r="BN1215" i="1" s="1"/>
  <c r="CC1215" i="1"/>
  <c r="CD1215" i="1" s="1"/>
  <c r="F1090" i="4"/>
  <c r="G1091" i="4"/>
  <c r="H1090" i="4"/>
  <c r="AO1138" i="1"/>
  <c r="AP1139" i="1"/>
  <c r="CB1216" i="1" l="1"/>
  <c r="CE1216" i="1"/>
  <c r="CF1216" i="1" s="1"/>
  <c r="BJ1216" i="1"/>
  <c r="BK1216" i="1"/>
  <c r="BL1216" i="1" s="1"/>
  <c r="BI1217" i="1"/>
  <c r="G1092" i="4"/>
  <c r="F1091" i="4"/>
  <c r="AQ1139" i="1"/>
  <c r="AO1139" i="1"/>
  <c r="AP1140" i="1"/>
  <c r="CC1217" i="1" l="1"/>
  <c r="CD1217" i="1" s="1"/>
  <c r="CB1217" i="1"/>
  <c r="BI1218" i="1"/>
  <c r="BJ1217" i="1"/>
  <c r="F1092" i="4"/>
  <c r="G1093" i="4"/>
  <c r="H1092" i="4"/>
  <c r="AP1141" i="1"/>
  <c r="AO1140" i="1"/>
  <c r="BI1219" i="1" l="1"/>
  <c r="BK1218" i="1"/>
  <c r="BL1218" i="1" s="1"/>
  <c r="BJ1218" i="1"/>
  <c r="CB1218" i="1"/>
  <c r="G1094" i="4"/>
  <c r="F1093" i="4"/>
  <c r="AQ1141" i="1"/>
  <c r="AP1142" i="1"/>
  <c r="AO1141" i="1"/>
  <c r="BJ1219" i="1" l="1"/>
  <c r="CB1219" i="1"/>
  <c r="BI1220" i="1"/>
  <c r="BM1219" i="1"/>
  <c r="BN1219" i="1" s="1"/>
  <c r="CC1219" i="1"/>
  <c r="CD1219" i="1" s="1"/>
  <c r="F1094" i="4"/>
  <c r="G1095" i="4"/>
  <c r="H1094" i="4"/>
  <c r="AO1142" i="1"/>
  <c r="AP1143" i="1"/>
  <c r="BK1220" i="1" l="1"/>
  <c r="BL1220" i="1" s="1"/>
  <c r="CB1220" i="1"/>
  <c r="CE1220" i="1"/>
  <c r="CF1220" i="1" s="1"/>
  <c r="BJ1220" i="1"/>
  <c r="BI1221" i="1"/>
  <c r="G1096" i="4"/>
  <c r="F1095" i="4"/>
  <c r="AQ1143" i="1"/>
  <c r="AP1144" i="1"/>
  <c r="AO1143" i="1"/>
  <c r="CC1221" i="1" l="1"/>
  <c r="CD1221" i="1" s="1"/>
  <c r="CB1221" i="1"/>
  <c r="BI1222" i="1"/>
  <c r="BJ1221" i="1"/>
  <c r="F1096" i="4"/>
  <c r="G1097" i="4"/>
  <c r="H1096" i="4"/>
  <c r="AO1144" i="1"/>
  <c r="AP1145" i="1"/>
  <c r="BJ1222" i="1" l="1"/>
  <c r="BK1222" i="1"/>
  <c r="BL1222" i="1" s="1"/>
  <c r="BI1223" i="1"/>
  <c r="CB1222" i="1"/>
  <c r="G1098" i="4"/>
  <c r="F1097" i="4"/>
  <c r="AQ1145" i="1"/>
  <c r="AO1145" i="1"/>
  <c r="AP1146" i="1"/>
  <c r="CB1223" i="1" l="1"/>
  <c r="BI1224" i="1"/>
  <c r="BM1223" i="1"/>
  <c r="BN1223" i="1" s="1"/>
  <c r="BJ1223" i="1"/>
  <c r="CC1223" i="1"/>
  <c r="CD1223" i="1" s="1"/>
  <c r="F1098" i="4"/>
  <c r="G1099" i="4"/>
  <c r="H1098" i="4"/>
  <c r="AP1147" i="1"/>
  <c r="AO1146" i="1"/>
  <c r="BK1224" i="1" l="1"/>
  <c r="BL1224" i="1" s="1"/>
  <c r="CE1224" i="1"/>
  <c r="CF1224" i="1" s="1"/>
  <c r="BJ1224" i="1"/>
  <c r="CB1224" i="1"/>
  <c r="BI1225" i="1"/>
  <c r="G1100" i="4"/>
  <c r="F1099" i="4"/>
  <c r="AQ1147" i="1"/>
  <c r="AO1147" i="1"/>
  <c r="AP1148" i="1"/>
  <c r="BI1226" i="1" l="1"/>
  <c r="BJ1225" i="1"/>
  <c r="CC1225" i="1"/>
  <c r="CD1225" i="1" s="1"/>
  <c r="CB1225" i="1"/>
  <c r="F1100" i="4"/>
  <c r="G1101" i="4"/>
  <c r="H1100" i="4"/>
  <c r="AO1148" i="1"/>
  <c r="AP1149" i="1"/>
  <c r="BK1226" i="1" l="1"/>
  <c r="BL1226" i="1" s="1"/>
  <c r="CB1226" i="1"/>
  <c r="BI1227" i="1"/>
  <c r="BJ1226" i="1"/>
  <c r="G1102" i="4"/>
  <c r="F1101" i="4"/>
  <c r="AQ1149" i="1"/>
  <c r="AP1150" i="1"/>
  <c r="AO1149" i="1"/>
  <c r="CC1227" i="1" l="1"/>
  <c r="CD1227" i="1" s="1"/>
  <c r="BJ1227" i="1"/>
  <c r="CB1227" i="1"/>
  <c r="BM1227" i="1"/>
  <c r="BN1227" i="1" s="1"/>
  <c r="BI1228" i="1"/>
  <c r="F1102" i="4"/>
  <c r="G1103" i="4"/>
  <c r="H1102" i="4"/>
  <c r="AP1151" i="1"/>
  <c r="AO1150" i="1"/>
  <c r="BJ1228" i="1" l="1"/>
  <c r="CE1228" i="1"/>
  <c r="CF1228" i="1" s="1"/>
  <c r="BI1229" i="1"/>
  <c r="BK1228" i="1"/>
  <c r="BL1228" i="1" s="1"/>
  <c r="CB1228" i="1"/>
  <c r="G1104" i="4"/>
  <c r="F1103" i="4"/>
  <c r="AQ1151" i="1"/>
  <c r="AO1151" i="1"/>
  <c r="AP1152" i="1"/>
  <c r="CC1229" i="1" l="1"/>
  <c r="CD1229" i="1" s="1"/>
  <c r="CB1229" i="1"/>
  <c r="BI1230" i="1"/>
  <c r="BJ1229" i="1"/>
  <c r="F1104" i="4"/>
  <c r="G1105" i="4"/>
  <c r="H1104" i="4"/>
  <c r="AP1153" i="1"/>
  <c r="AO1152" i="1"/>
  <c r="BJ1230" i="1" l="1"/>
  <c r="BK1230" i="1"/>
  <c r="BL1230" i="1" s="1"/>
  <c r="CB1230" i="1"/>
  <c r="G1106" i="4"/>
  <c r="F1105" i="4"/>
  <c r="AQ1153" i="1"/>
  <c r="AO1153" i="1"/>
  <c r="AP1154" i="1"/>
  <c r="F1106" i="4" l="1"/>
  <c r="G1107" i="4"/>
  <c r="H1106" i="4"/>
  <c r="AP1155" i="1"/>
  <c r="AO1154" i="1"/>
  <c r="G1108" i="4" l="1"/>
  <c r="F1107" i="4"/>
  <c r="AQ1155" i="1"/>
  <c r="AP1156" i="1"/>
  <c r="AO1155" i="1"/>
  <c r="F1108" i="4" l="1"/>
  <c r="G1109" i="4"/>
  <c r="H1108" i="4"/>
  <c r="AP1157" i="1"/>
  <c r="AO1156" i="1"/>
  <c r="G1110" i="4" l="1"/>
  <c r="F1109" i="4"/>
  <c r="AQ1157" i="1"/>
  <c r="AO1157" i="1"/>
  <c r="AP1158" i="1"/>
  <c r="F1110" i="4" l="1"/>
  <c r="G1111" i="4"/>
  <c r="H1110" i="4"/>
  <c r="AP1159" i="1"/>
  <c r="AO1158" i="1"/>
  <c r="G1112" i="4" l="1"/>
  <c r="F1111" i="4"/>
  <c r="AQ1159" i="1"/>
  <c r="AO1159" i="1"/>
  <c r="AP1160" i="1"/>
  <c r="F1112" i="4" l="1"/>
  <c r="G1113" i="4"/>
  <c r="H1112" i="4"/>
  <c r="AO1160" i="1"/>
  <c r="AP1161" i="1"/>
  <c r="G1114" i="4" l="1"/>
  <c r="F1113" i="4"/>
  <c r="AQ1161" i="1"/>
  <c r="AO1161" i="1"/>
  <c r="AP1162" i="1"/>
  <c r="F1114" i="4" l="1"/>
  <c r="G1115" i="4"/>
  <c r="H1114" i="4"/>
  <c r="AO1162" i="1"/>
  <c r="AP1163" i="1"/>
  <c r="G1116" i="4" l="1"/>
  <c r="F1115" i="4"/>
  <c r="AQ1163" i="1"/>
  <c r="AP1164" i="1"/>
  <c r="AO1163" i="1"/>
  <c r="F1116" i="4" l="1"/>
  <c r="G1117" i="4"/>
  <c r="H1116" i="4"/>
  <c r="AO1164" i="1"/>
  <c r="AP1165" i="1"/>
  <c r="G1118" i="4" l="1"/>
  <c r="F1117" i="4"/>
  <c r="AQ1165" i="1"/>
  <c r="AP1166" i="1"/>
  <c r="AO1165" i="1"/>
  <c r="F1118" i="4" l="1"/>
  <c r="G1119" i="4"/>
  <c r="H1118" i="4"/>
  <c r="AO1166" i="1"/>
  <c r="AP1167" i="1"/>
  <c r="G1120" i="4" l="1"/>
  <c r="F1119" i="4"/>
  <c r="AQ1167" i="1"/>
  <c r="AP1168" i="1"/>
  <c r="AO1167" i="1"/>
  <c r="F1120" i="4" l="1"/>
  <c r="G1121" i="4"/>
  <c r="H1120" i="4"/>
  <c r="AO1168" i="1"/>
  <c r="AP1169" i="1"/>
  <c r="AS741" i="1"/>
  <c r="AQ741" i="1"/>
  <c r="G1122" i="4" l="1"/>
  <c r="F1121" i="4"/>
  <c r="AQ1169" i="1"/>
  <c r="AP1170" i="1"/>
  <c r="AO1169" i="1"/>
  <c r="F1122" i="4" l="1"/>
  <c r="G1123" i="4"/>
  <c r="H1122" i="4"/>
  <c r="AO1170" i="1"/>
  <c r="AP1171" i="1"/>
  <c r="G1124" i="4" l="1"/>
  <c r="F1123" i="4"/>
  <c r="AQ1171" i="1"/>
  <c r="AO1171" i="1"/>
  <c r="AP1172" i="1"/>
  <c r="F1124" i="4" l="1"/>
  <c r="G1125" i="4"/>
  <c r="H1124" i="4"/>
  <c r="AO1172" i="1"/>
  <c r="AP1173" i="1"/>
  <c r="G1126" i="4" l="1"/>
  <c r="F1125" i="4"/>
  <c r="AQ1173" i="1"/>
  <c r="AP1174" i="1"/>
  <c r="AO1173" i="1"/>
  <c r="F1126" i="4" l="1"/>
  <c r="G1127" i="4"/>
  <c r="H1126" i="4"/>
  <c r="AO1174" i="1"/>
  <c r="AP1175" i="1"/>
  <c r="G1128" i="4" l="1"/>
  <c r="F1127" i="4"/>
  <c r="AQ1175" i="1"/>
  <c r="AP1176" i="1"/>
  <c r="AO1175" i="1"/>
  <c r="F1128" i="4" l="1"/>
  <c r="G1129" i="4"/>
  <c r="H1128" i="4"/>
  <c r="AO1176" i="1"/>
  <c r="AP1177" i="1"/>
  <c r="G1130" i="4" l="1"/>
  <c r="F1129" i="4"/>
  <c r="AQ1177" i="1"/>
  <c r="AO1177" i="1"/>
  <c r="AP1178" i="1"/>
  <c r="F1130" i="4" l="1"/>
  <c r="G1131" i="4"/>
  <c r="H1130" i="4"/>
  <c r="AP1179" i="1"/>
  <c r="AO1178" i="1"/>
  <c r="G1132" i="4" l="1"/>
  <c r="F1131" i="4"/>
  <c r="AQ1179" i="1"/>
  <c r="AO1179" i="1"/>
  <c r="AP1180" i="1"/>
  <c r="F1132" i="4" l="1"/>
  <c r="G1133" i="4"/>
  <c r="H1132" i="4"/>
  <c r="AP1181" i="1"/>
  <c r="AO1180" i="1"/>
  <c r="G1134" i="4" l="1"/>
  <c r="F1133" i="4"/>
  <c r="AQ1181" i="1"/>
  <c r="AO1181" i="1"/>
  <c r="AP1182" i="1"/>
  <c r="F1134" i="4" l="1"/>
  <c r="G1135" i="4"/>
  <c r="H1134" i="4"/>
  <c r="AP1183" i="1"/>
  <c r="AO1182" i="1"/>
  <c r="G1136" i="4" l="1"/>
  <c r="F1135" i="4"/>
  <c r="AQ1183" i="1"/>
  <c r="AO1183" i="1"/>
  <c r="AP1184" i="1"/>
  <c r="F1136" i="4" l="1"/>
  <c r="G1137" i="4"/>
  <c r="H1136" i="4"/>
  <c r="AO1184" i="1"/>
  <c r="AP1185" i="1"/>
  <c r="G1138" i="4" l="1"/>
  <c r="F1137" i="4"/>
  <c r="AQ1185" i="1"/>
  <c r="AO1185" i="1"/>
  <c r="AP1186" i="1"/>
  <c r="F1138" i="4" l="1"/>
  <c r="G1139" i="4"/>
  <c r="H1138" i="4"/>
  <c r="AP1187" i="1"/>
  <c r="AO1186" i="1"/>
  <c r="G1140" i="4" l="1"/>
  <c r="F1139" i="4"/>
  <c r="AQ1187" i="1"/>
  <c r="AO1187" i="1"/>
  <c r="AP1188" i="1"/>
  <c r="F1140" i="4" l="1"/>
  <c r="G1141" i="4"/>
  <c r="H1140" i="4"/>
  <c r="AP1189" i="1"/>
  <c r="AO1188" i="1"/>
  <c r="G1142" i="4" l="1"/>
  <c r="F1141" i="4"/>
  <c r="AQ1189" i="1"/>
  <c r="AO1189" i="1"/>
  <c r="AP1190" i="1"/>
  <c r="F1142" i="4" l="1"/>
  <c r="G1143" i="4"/>
  <c r="H1142" i="4"/>
  <c r="AP1191" i="1"/>
  <c r="AO1190" i="1"/>
  <c r="G1144" i="4" l="1"/>
  <c r="F1143" i="4"/>
  <c r="AQ1191" i="1"/>
  <c r="AO1191" i="1"/>
  <c r="AP1192" i="1"/>
  <c r="F1144" i="4" l="1"/>
  <c r="G1145" i="4"/>
  <c r="H1144" i="4"/>
  <c r="AO1192" i="1"/>
  <c r="AP1193" i="1"/>
  <c r="G1146" i="4" l="1"/>
  <c r="F1145" i="4"/>
  <c r="AQ1193" i="1"/>
  <c r="AP1194" i="1"/>
  <c r="AO1193" i="1"/>
  <c r="F1146" i="4" l="1"/>
  <c r="G1147" i="4"/>
  <c r="H1146" i="4"/>
  <c r="AO1194" i="1"/>
  <c r="AP1195" i="1"/>
  <c r="G1148" i="4" l="1"/>
  <c r="F1147" i="4"/>
  <c r="AQ1195" i="1"/>
  <c r="AP1196" i="1"/>
  <c r="AO1195" i="1"/>
  <c r="F1148" i="4" l="1"/>
  <c r="G1149" i="4"/>
  <c r="H1148" i="4"/>
  <c r="AO1196" i="1"/>
  <c r="AP1197" i="1"/>
  <c r="G1150" i="4" l="1"/>
  <c r="F1149" i="4"/>
  <c r="AQ1197" i="1"/>
  <c r="AO1197" i="1"/>
  <c r="AP1198" i="1"/>
  <c r="F1150" i="4" l="1"/>
  <c r="G1151" i="4"/>
  <c r="H1150" i="4"/>
  <c r="AO1198" i="1"/>
  <c r="AP1199" i="1"/>
  <c r="G1152" i="4" l="1"/>
  <c r="F1151" i="4"/>
  <c r="AQ1199" i="1"/>
  <c r="AP1200" i="1"/>
  <c r="AO1199" i="1"/>
  <c r="F1152" i="4" l="1"/>
  <c r="G1153" i="4"/>
  <c r="H1152" i="4"/>
  <c r="AO1200" i="1"/>
  <c r="AP1201" i="1"/>
  <c r="G1154" i="4" l="1"/>
  <c r="F1153" i="4"/>
  <c r="AQ1201" i="1"/>
  <c r="AP1202" i="1"/>
  <c r="AO1201" i="1"/>
  <c r="F1154" i="4" l="1"/>
  <c r="G1155" i="4"/>
  <c r="H1154" i="4"/>
  <c r="AO1202" i="1"/>
  <c r="AP1203" i="1"/>
  <c r="G1156" i="4" l="1"/>
  <c r="F1155" i="4"/>
  <c r="AQ1203" i="1"/>
  <c r="AP1204" i="1"/>
  <c r="AO1203" i="1"/>
  <c r="F1156" i="4" l="1"/>
  <c r="G1157" i="4"/>
  <c r="H1156" i="4"/>
  <c r="AO1204" i="1"/>
  <c r="AP1205" i="1"/>
  <c r="G1158" i="4" l="1"/>
  <c r="F1157" i="4"/>
  <c r="AQ1205" i="1"/>
  <c r="AP1206" i="1"/>
  <c r="AO1205" i="1"/>
  <c r="F1158" i="4" l="1"/>
  <c r="G1159" i="4"/>
  <c r="H1158" i="4"/>
  <c r="AP1207" i="1"/>
  <c r="AO1206" i="1"/>
  <c r="G1160" i="4" l="1"/>
  <c r="F1159" i="4"/>
  <c r="AQ1207" i="1"/>
  <c r="AO1207" i="1"/>
  <c r="AP1208" i="1"/>
  <c r="F1160" i="4" l="1"/>
  <c r="G1161" i="4"/>
  <c r="H1160" i="4"/>
  <c r="AP1209" i="1"/>
  <c r="AO1208" i="1"/>
  <c r="G1162" i="4" l="1"/>
  <c r="F1161" i="4"/>
  <c r="AQ1209" i="1"/>
  <c r="AO1209" i="1"/>
  <c r="AP1210" i="1"/>
  <c r="F1162" i="4" l="1"/>
  <c r="G1163" i="4"/>
  <c r="H1162" i="4"/>
  <c r="AP1211" i="1"/>
  <c r="AO1210" i="1"/>
  <c r="G1164" i="4" l="1"/>
  <c r="F1163" i="4"/>
  <c r="AQ1211" i="1"/>
  <c r="AO1211" i="1"/>
  <c r="AP1212" i="1"/>
  <c r="F1164" i="4" l="1"/>
  <c r="G1165" i="4"/>
  <c r="H1164" i="4"/>
  <c r="AO1212" i="1"/>
  <c r="AP1213" i="1"/>
  <c r="G1166" i="4" l="1"/>
  <c r="F1165" i="4"/>
  <c r="AQ1213" i="1"/>
  <c r="AP1214" i="1"/>
  <c r="AO1213" i="1"/>
  <c r="F1166" i="4" l="1"/>
  <c r="G1167" i="4"/>
  <c r="H1166" i="4"/>
  <c r="AP1215" i="1"/>
  <c r="AO1214" i="1"/>
  <c r="G1168" i="4" l="1"/>
  <c r="F1167" i="4"/>
  <c r="AQ1215" i="1"/>
  <c r="AO1215" i="1"/>
  <c r="AP1216" i="1"/>
  <c r="F1168" i="4" l="1"/>
  <c r="G1169" i="4"/>
  <c r="H1168" i="4"/>
  <c r="AO1216" i="1"/>
  <c r="AP1217" i="1"/>
  <c r="G1170" i="4" l="1"/>
  <c r="F1169" i="4"/>
  <c r="AQ1217" i="1"/>
  <c r="AO1217" i="1"/>
  <c r="AP1218" i="1"/>
  <c r="F1170" i="4" l="1"/>
  <c r="G1171" i="4"/>
  <c r="H1170" i="4"/>
  <c r="AP1219" i="1"/>
  <c r="AO1218" i="1"/>
  <c r="G1172" i="4" l="1"/>
  <c r="F1171" i="4"/>
  <c r="AQ1219" i="1"/>
  <c r="AO1219" i="1"/>
  <c r="AP1220" i="1"/>
  <c r="F1172" i="4" l="1"/>
  <c r="G1173" i="4"/>
  <c r="H1172" i="4"/>
  <c r="AP1221" i="1"/>
  <c r="AO1220" i="1"/>
  <c r="G1174" i="4" l="1"/>
  <c r="F1173" i="4"/>
  <c r="AQ1221" i="1"/>
  <c r="AO1221" i="1"/>
  <c r="AP1222" i="1"/>
  <c r="F1174" i="4" l="1"/>
  <c r="G1175" i="4"/>
  <c r="H1174" i="4"/>
  <c r="AP1223" i="1"/>
  <c r="AO1222" i="1"/>
  <c r="G1176" i="4" l="1"/>
  <c r="F1175" i="4"/>
  <c r="AQ1223" i="1"/>
  <c r="AO1223" i="1"/>
  <c r="AP1224" i="1"/>
  <c r="F1176" i="4" l="1"/>
  <c r="G1177" i="4"/>
  <c r="H1176" i="4"/>
  <c r="AO1224" i="1"/>
  <c r="AP1225" i="1"/>
  <c r="G1178" i="4" l="1"/>
  <c r="F1177" i="4"/>
  <c r="AQ1225" i="1"/>
  <c r="AP1226" i="1"/>
  <c r="AO1225" i="1"/>
  <c r="F1178" i="4" l="1"/>
  <c r="G1179" i="4"/>
  <c r="H1178" i="4"/>
  <c r="AO1226" i="1"/>
  <c r="AP1227" i="1"/>
  <c r="G1180" i="4" l="1"/>
  <c r="F1179" i="4"/>
  <c r="AQ1227" i="1"/>
  <c r="AO1227" i="1"/>
  <c r="AP1228" i="1"/>
  <c r="F1180" i="4" l="1"/>
  <c r="G1181" i="4"/>
  <c r="H1180" i="4"/>
  <c r="AO1228" i="1"/>
  <c r="AP1229" i="1"/>
  <c r="G1182" i="4" l="1"/>
  <c r="F1181" i="4"/>
  <c r="AQ1229" i="1"/>
  <c r="AP1230" i="1"/>
  <c r="AO1229" i="1"/>
  <c r="F1182" i="4" l="1"/>
  <c r="G1183" i="4"/>
  <c r="H1182" i="4"/>
  <c r="AP1231" i="1"/>
  <c r="AO1230" i="1"/>
  <c r="G1184" i="4" l="1"/>
  <c r="F1183" i="4"/>
  <c r="AQ1231" i="1"/>
  <c r="AO1231" i="1"/>
  <c r="AP1232" i="1"/>
  <c r="F1184" i="4" l="1"/>
  <c r="G1185" i="4"/>
  <c r="H1184" i="4"/>
  <c r="AP1233" i="1"/>
  <c r="AO1232" i="1"/>
  <c r="G1186" i="4" l="1"/>
  <c r="F1185" i="4"/>
  <c r="AQ1233" i="1"/>
  <c r="AO1233" i="1"/>
  <c r="AP1234" i="1"/>
  <c r="F1186" i="4" l="1"/>
  <c r="G1187" i="4"/>
  <c r="H1186" i="4"/>
  <c r="AP1235" i="1"/>
  <c r="AO1234" i="1"/>
  <c r="G1188" i="4" l="1"/>
  <c r="F1187" i="4"/>
  <c r="AQ1235" i="1"/>
  <c r="AO1235" i="1"/>
  <c r="AP1236" i="1"/>
  <c r="F1188" i="4" l="1"/>
  <c r="H1188" i="4"/>
  <c r="G1189" i="4"/>
  <c r="AP1237" i="1"/>
  <c r="AO1236" i="1"/>
  <c r="F1189" i="4" l="1"/>
  <c r="G1190" i="4"/>
  <c r="AQ1237" i="1"/>
  <c r="AO1237" i="1"/>
  <c r="AP1238" i="1"/>
  <c r="H1190" i="4" l="1"/>
  <c r="F1190" i="4"/>
  <c r="G1191" i="4"/>
  <c r="AP1239" i="1"/>
  <c r="AO1238" i="1"/>
  <c r="G1192" i="4" l="1"/>
  <c r="F1191" i="4"/>
  <c r="AQ1239" i="1"/>
  <c r="AP1240" i="1"/>
  <c r="AO1239" i="1"/>
  <c r="G1193" i="4" l="1"/>
  <c r="H1192" i="4"/>
  <c r="F1192" i="4"/>
  <c r="AP1241" i="1"/>
  <c r="AO1240" i="1"/>
  <c r="G1194" i="4" l="1"/>
  <c r="F1193" i="4"/>
  <c r="AQ1241" i="1"/>
  <c r="AO1241" i="1"/>
  <c r="AP1242" i="1"/>
  <c r="G1195" i="4" l="1"/>
  <c r="H1194" i="4"/>
  <c r="F1194" i="4"/>
  <c r="AP1243" i="1"/>
  <c r="AO1242" i="1"/>
  <c r="G1196" i="4" l="1"/>
  <c r="F1195" i="4"/>
  <c r="AQ1243" i="1"/>
  <c r="AP1244" i="1"/>
  <c r="AO1243" i="1"/>
  <c r="H1196" i="4" l="1"/>
  <c r="F1196" i="4"/>
  <c r="G1197" i="4"/>
  <c r="AO1244" i="1"/>
  <c r="AP1245" i="1"/>
  <c r="G1198" i="4" l="1"/>
  <c r="F1197" i="4"/>
  <c r="AQ1245" i="1"/>
  <c r="AO1245" i="1"/>
  <c r="AP1246" i="1"/>
  <c r="H1198" i="4" l="1"/>
  <c r="G1199" i="4"/>
  <c r="F1198" i="4"/>
  <c r="AO1246" i="1"/>
  <c r="AP1247" i="1"/>
  <c r="G1200" i="4" l="1"/>
  <c r="F1199" i="4"/>
  <c r="AQ1247" i="1"/>
  <c r="AP1248" i="1"/>
  <c r="AO1247" i="1"/>
  <c r="H1200" i="4" l="1"/>
  <c r="G1201" i="4"/>
  <c r="F1200" i="4"/>
  <c r="AO1248" i="1"/>
  <c r="AP1249" i="1"/>
  <c r="G1202" i="4" l="1"/>
  <c r="F1201" i="4"/>
  <c r="AQ1249" i="1"/>
  <c r="AP1250" i="1"/>
  <c r="AO1249" i="1"/>
  <c r="H1202" i="4" l="1"/>
  <c r="F1202" i="4"/>
  <c r="G1203" i="4"/>
  <c r="AO1250" i="1"/>
  <c r="AP1251" i="1"/>
  <c r="G1204" i="4" l="1"/>
  <c r="F1203" i="4"/>
  <c r="AQ1251" i="1"/>
  <c r="AP1252" i="1"/>
  <c r="AO1251" i="1"/>
  <c r="H1204" i="4" l="1"/>
  <c r="G1205" i="4"/>
  <c r="F1204" i="4"/>
  <c r="AO1252" i="1"/>
  <c r="AP1253" i="1"/>
  <c r="G1206" i="4" l="1"/>
  <c r="F1205" i="4"/>
  <c r="AQ1253" i="1"/>
  <c r="AP1254" i="1"/>
  <c r="AO1253" i="1"/>
  <c r="H1206" i="4" l="1"/>
  <c r="G1207" i="4"/>
  <c r="F1206" i="4"/>
  <c r="AO1254" i="1"/>
  <c r="AP1255" i="1"/>
  <c r="G1208" i="4" l="1"/>
  <c r="F1207" i="4"/>
  <c r="AQ1255" i="1"/>
  <c r="AP1256" i="1"/>
  <c r="AO1255" i="1"/>
  <c r="H1208" i="4" l="1"/>
  <c r="F1208" i="4"/>
  <c r="G1209" i="4"/>
  <c r="AO1256" i="1"/>
  <c r="AP1257" i="1"/>
  <c r="G1210" i="4" l="1"/>
  <c r="F1209" i="4"/>
  <c r="AQ1257" i="1"/>
  <c r="AP1258" i="1"/>
  <c r="AO1257" i="1"/>
  <c r="H1210" i="4" l="1"/>
  <c r="F1210" i="4"/>
  <c r="G1211" i="4"/>
  <c r="AO1258" i="1"/>
  <c r="AP1259" i="1"/>
  <c r="G1212" i="4" l="1"/>
  <c r="F1211" i="4"/>
  <c r="AQ1259" i="1"/>
  <c r="AO1259" i="1"/>
  <c r="AP1260" i="1"/>
  <c r="H1212" i="4" l="1"/>
  <c r="F1212" i="4"/>
  <c r="G1213" i="4"/>
  <c r="AO1260" i="1"/>
  <c r="AP1261" i="1"/>
  <c r="G1214" i="4" l="1"/>
  <c r="F1213" i="4"/>
  <c r="AQ1261" i="1"/>
  <c r="AP1262" i="1"/>
  <c r="AO1261" i="1"/>
  <c r="H1214" i="4" l="1"/>
  <c r="F1214" i="4"/>
  <c r="G1215" i="4"/>
  <c r="AP1263" i="1"/>
  <c r="AO1262" i="1"/>
  <c r="G1216" i="4" l="1"/>
  <c r="F1215" i="4"/>
  <c r="AQ1263" i="1"/>
  <c r="AO1263" i="1"/>
  <c r="AP1264" i="1"/>
  <c r="H1216" i="4" l="1"/>
  <c r="F1216" i="4"/>
  <c r="G1217" i="4"/>
  <c r="AO1264" i="1"/>
  <c r="AP1265" i="1"/>
  <c r="G1218" i="4" l="1"/>
  <c r="F1217" i="4"/>
  <c r="AQ1265" i="1"/>
  <c r="AO1265" i="1"/>
  <c r="AP1266" i="1"/>
  <c r="H1218" i="4" l="1"/>
  <c r="F1218" i="4"/>
  <c r="G1219" i="4"/>
  <c r="AP1267" i="1"/>
  <c r="AO1266" i="1"/>
  <c r="G1220" i="4" l="1"/>
  <c r="F1219" i="4"/>
  <c r="AQ1267" i="1"/>
  <c r="AO1267" i="1"/>
  <c r="AP1268" i="1"/>
  <c r="H1220" i="4" l="1"/>
  <c r="F1220" i="4"/>
  <c r="G1221" i="4"/>
  <c r="AP1269" i="1"/>
  <c r="AO1268" i="1"/>
  <c r="G1222" i="4" l="1"/>
  <c r="F1221" i="4"/>
  <c r="AQ1269" i="1"/>
  <c r="AO1269" i="1"/>
  <c r="AP1270" i="1"/>
  <c r="H1222" i="4" l="1"/>
  <c r="F1222" i="4"/>
  <c r="G1223" i="4"/>
  <c r="AP1271" i="1"/>
  <c r="AO1270" i="1"/>
  <c r="G1224" i="4" l="1"/>
  <c r="F1223" i="4"/>
  <c r="AQ1271" i="1"/>
  <c r="AO1271" i="1"/>
  <c r="AP1272" i="1"/>
  <c r="H1224" i="4" l="1"/>
  <c r="F1224" i="4"/>
  <c r="G1225" i="4"/>
  <c r="AO1272" i="1"/>
  <c r="AP1273" i="1"/>
  <c r="G1226" i="4" l="1"/>
  <c r="F1225" i="4"/>
  <c r="AQ1273" i="1"/>
  <c r="AO1273" i="1"/>
  <c r="AP1274" i="1"/>
  <c r="H1226" i="4" l="1"/>
  <c r="F1226" i="4"/>
  <c r="G1227" i="4"/>
  <c r="AP1275" i="1"/>
  <c r="AO1274" i="1"/>
  <c r="G1228" i="4" l="1"/>
  <c r="F1227" i="4"/>
  <c r="AQ1275" i="1"/>
  <c r="AP1276" i="1"/>
  <c r="AO1275" i="1"/>
  <c r="H1228" i="4" l="1"/>
  <c r="F1228" i="4"/>
  <c r="G1229" i="4"/>
  <c r="AO1276" i="1"/>
  <c r="AP1277" i="1"/>
  <c r="G1230" i="4" l="1"/>
  <c r="F1229" i="4"/>
  <c r="AQ1277" i="1"/>
  <c r="AO1277" i="1"/>
  <c r="AP1278" i="1"/>
  <c r="H1230" i="4" l="1"/>
  <c r="F1230" i="4"/>
  <c r="G1231" i="4"/>
  <c r="AO1278" i="1"/>
  <c r="AP1279" i="1"/>
  <c r="G1232" i="4" l="1"/>
  <c r="F1231" i="4"/>
  <c r="AQ1279" i="1"/>
  <c r="AP1280" i="1"/>
  <c r="AO1279" i="1"/>
  <c r="H1232" i="4" l="1"/>
  <c r="F1232" i="4"/>
  <c r="G1233" i="4"/>
  <c r="AO1280" i="1"/>
  <c r="AP1281" i="1"/>
  <c r="G1234" i="4" l="1"/>
  <c r="F1233" i="4"/>
  <c r="AQ1281" i="1"/>
  <c r="AP1282" i="1"/>
  <c r="AO1281" i="1"/>
  <c r="H1234" i="4" l="1"/>
  <c r="F1234" i="4"/>
  <c r="G1235" i="4"/>
  <c r="AO1282" i="1"/>
  <c r="AP1283" i="1"/>
  <c r="G1236" i="4" l="1"/>
  <c r="F1235" i="4"/>
  <c r="AQ1283" i="1"/>
  <c r="AP1284" i="1"/>
  <c r="AO1283" i="1"/>
  <c r="H1236" i="4" l="1"/>
  <c r="F1236" i="4"/>
  <c r="G1237" i="4"/>
  <c r="AO1284" i="1"/>
  <c r="AP1285" i="1"/>
  <c r="G1238" i="4" l="1"/>
  <c r="F1237" i="4"/>
  <c r="AQ1285" i="1"/>
  <c r="AP1286" i="1"/>
  <c r="AO1285" i="1"/>
  <c r="H1238" i="4" l="1"/>
  <c r="F1238" i="4"/>
  <c r="G1239" i="4"/>
  <c r="AO1286" i="1"/>
  <c r="AP1287" i="1"/>
  <c r="G1240" i="4" l="1"/>
  <c r="F1239" i="4"/>
  <c r="AQ1287" i="1"/>
  <c r="AP1288" i="1"/>
  <c r="AO1287" i="1"/>
  <c r="H1240" i="4" l="1"/>
  <c r="F1240" i="4"/>
  <c r="G1241" i="4"/>
  <c r="AO1288" i="1"/>
  <c r="AP1289" i="1"/>
  <c r="G1242" i="4" l="1"/>
  <c r="F1241" i="4"/>
  <c r="AQ1289" i="1"/>
  <c r="AP1290" i="1"/>
  <c r="AO1289" i="1"/>
  <c r="H1242" i="4" l="1"/>
  <c r="F1242" i="4"/>
  <c r="G1243" i="4"/>
  <c r="AO1290" i="1"/>
  <c r="AP1291" i="1"/>
  <c r="G1244" i="4" l="1"/>
  <c r="F1243" i="4"/>
  <c r="AQ1291" i="1"/>
  <c r="AO1291" i="1"/>
  <c r="AP1292" i="1"/>
  <c r="H1244" i="4" l="1"/>
  <c r="F1244" i="4"/>
  <c r="G1245" i="4"/>
  <c r="AP1293" i="1"/>
  <c r="AO1292" i="1"/>
  <c r="G1246" i="4" l="1"/>
  <c r="F1245" i="4"/>
  <c r="AQ1293" i="1"/>
  <c r="AP1294" i="1"/>
  <c r="AO1293" i="1"/>
  <c r="H1246" i="4" l="1"/>
  <c r="F1246" i="4"/>
  <c r="G1247" i="4"/>
  <c r="AP1295" i="1"/>
  <c r="AO1294" i="1"/>
  <c r="G1248" i="4" l="1"/>
  <c r="F1247" i="4"/>
  <c r="AQ1295" i="1"/>
  <c r="AO1295" i="1"/>
  <c r="AP1296" i="1"/>
  <c r="H1248" i="4" l="1"/>
  <c r="F1248" i="4"/>
  <c r="G1249" i="4"/>
  <c r="AO1296" i="1"/>
  <c r="AP1297" i="1"/>
  <c r="G1250" i="4" l="1"/>
  <c r="F1249" i="4"/>
  <c r="AQ1297" i="1"/>
  <c r="AO1297" i="1"/>
  <c r="AP1298" i="1"/>
  <c r="H1250" i="4" l="1"/>
  <c r="F1250" i="4"/>
  <c r="G1251" i="4"/>
  <c r="AP1299" i="1"/>
  <c r="AO1298" i="1"/>
  <c r="G1252" i="4" l="1"/>
  <c r="F1251" i="4"/>
  <c r="AQ1299" i="1"/>
  <c r="AO1299" i="1"/>
  <c r="AP1300" i="1"/>
  <c r="H1252" i="4" l="1"/>
  <c r="F1252" i="4"/>
  <c r="G1253" i="4"/>
  <c r="AP1301" i="1"/>
  <c r="AO1300" i="1"/>
  <c r="G1254" i="4" l="1"/>
  <c r="F1253" i="4"/>
  <c r="AQ1301" i="1"/>
  <c r="AO1301" i="1"/>
  <c r="AP1302" i="1"/>
  <c r="H1254" i="4" l="1"/>
  <c r="F1254" i="4"/>
  <c r="G1255" i="4"/>
  <c r="AP1303" i="1"/>
  <c r="AO1302" i="1"/>
  <c r="G1256" i="4" l="1"/>
  <c r="F1255" i="4"/>
  <c r="AQ1303" i="1"/>
  <c r="AO1303" i="1"/>
  <c r="AP1304" i="1"/>
  <c r="H1256" i="4" l="1"/>
  <c r="F1256" i="4"/>
  <c r="G1257" i="4"/>
  <c r="AO1304" i="1"/>
  <c r="AP1305" i="1"/>
  <c r="G1258" i="4" l="1"/>
  <c r="F1257" i="4"/>
  <c r="AQ1305" i="1"/>
  <c r="AO1305" i="1"/>
  <c r="AP1306" i="1"/>
  <c r="H1258" i="4" l="1"/>
  <c r="F1258" i="4"/>
  <c r="G1259" i="4"/>
  <c r="AP1307" i="1"/>
  <c r="AO1306" i="1"/>
  <c r="G1260" i="4" l="1"/>
  <c r="F1259" i="4"/>
  <c r="AQ1307" i="1"/>
  <c r="AP1308" i="1"/>
  <c r="AO1307" i="1"/>
  <c r="H1260" i="4" l="1"/>
  <c r="F1260" i="4"/>
  <c r="G1261" i="4"/>
  <c r="AO1308" i="1"/>
  <c r="AP1309" i="1"/>
  <c r="G1262" i="4" l="1"/>
  <c r="F1261" i="4"/>
  <c r="AQ1309" i="1"/>
  <c r="AO1309" i="1"/>
  <c r="AP1310" i="1"/>
  <c r="H1262" i="4" l="1"/>
  <c r="F1262" i="4"/>
  <c r="G1263" i="4"/>
  <c r="AO1310" i="1"/>
  <c r="AP1311" i="1"/>
  <c r="G1264" i="4" l="1"/>
  <c r="F1263" i="4"/>
  <c r="AQ1311" i="1"/>
  <c r="AP1312" i="1"/>
  <c r="AO1311" i="1"/>
  <c r="H1264" i="4" l="1"/>
  <c r="F1264" i="4"/>
  <c r="G1265" i="4"/>
  <c r="AO1312" i="1"/>
  <c r="AP1313" i="1"/>
  <c r="G1266" i="4" l="1"/>
  <c r="F1265" i="4"/>
  <c r="AQ1313" i="1"/>
  <c r="AP1314" i="1"/>
  <c r="AO1313" i="1"/>
  <c r="H1266" i="4" l="1"/>
  <c r="F1266" i="4"/>
  <c r="G1267" i="4"/>
  <c r="AO1314" i="1"/>
  <c r="AP1315" i="1"/>
  <c r="G1268" i="4" l="1"/>
  <c r="F1267" i="4"/>
  <c r="AQ1315" i="1"/>
  <c r="AP1316" i="1"/>
  <c r="AO1315" i="1"/>
  <c r="H1268" i="4" l="1"/>
  <c r="F1268" i="4"/>
  <c r="G1269" i="4"/>
  <c r="AO1316" i="1"/>
  <c r="AP1317" i="1"/>
  <c r="G1270" i="4" l="1"/>
  <c r="F1269" i="4"/>
  <c r="AQ1317" i="1"/>
  <c r="AP1318" i="1"/>
  <c r="AO1317" i="1"/>
  <c r="H1270" i="4" l="1"/>
  <c r="F1270" i="4"/>
  <c r="G1271" i="4"/>
  <c r="AO1318" i="1"/>
  <c r="AP1319" i="1"/>
  <c r="G1272" i="4" l="1"/>
  <c r="F1271" i="4"/>
  <c r="AQ1319" i="1"/>
  <c r="AP1320" i="1"/>
  <c r="AO1319" i="1"/>
  <c r="H1272" i="4" l="1"/>
  <c r="F1272" i="4"/>
  <c r="G1273" i="4"/>
  <c r="AO1320" i="1"/>
  <c r="AP1321" i="1"/>
  <c r="G1274" i="4" l="1"/>
  <c r="F1273" i="4"/>
  <c r="AQ1321" i="1"/>
  <c r="AP1322" i="1"/>
  <c r="AO1321" i="1"/>
  <c r="H1274" i="4" l="1"/>
  <c r="F1274" i="4"/>
  <c r="G1275" i="4"/>
  <c r="AO1322" i="1"/>
  <c r="AP1323" i="1"/>
  <c r="G1276" i="4" l="1"/>
  <c r="F1275" i="4"/>
  <c r="AQ1323" i="1"/>
  <c r="AO1323" i="1"/>
  <c r="AP1324" i="1"/>
  <c r="H1276" i="4" l="1"/>
  <c r="F1276" i="4"/>
  <c r="G1277" i="4"/>
  <c r="AO1324" i="1"/>
  <c r="AP1325" i="1"/>
  <c r="G1278" i="4" l="1"/>
  <c r="F1277" i="4"/>
  <c r="AQ1325" i="1"/>
  <c r="AP1326" i="1"/>
  <c r="AO1325" i="1"/>
  <c r="H1278" i="4" l="1"/>
  <c r="F1278" i="4"/>
  <c r="G1279" i="4"/>
  <c r="AP1327" i="1"/>
  <c r="AO1326" i="1"/>
  <c r="G1280" i="4" l="1"/>
  <c r="F1279" i="4"/>
  <c r="AQ1327" i="1"/>
  <c r="AO1327" i="1"/>
  <c r="AP1328" i="1"/>
  <c r="H1280" i="4" l="1"/>
  <c r="F1280" i="4"/>
  <c r="G1281" i="4"/>
  <c r="AP1329" i="1"/>
  <c r="AO1328" i="1"/>
  <c r="G1282" i="4" l="1"/>
  <c r="F1281" i="4"/>
  <c r="AQ1329" i="1"/>
  <c r="AO1329" i="1"/>
  <c r="AP1330" i="1"/>
  <c r="H1282" i="4" l="1"/>
  <c r="F1282" i="4"/>
  <c r="G1283" i="4"/>
  <c r="AP1331" i="1"/>
  <c r="AO1330" i="1"/>
  <c r="G1284" i="4" l="1"/>
  <c r="F1283" i="4"/>
  <c r="AQ1331" i="1"/>
  <c r="AO1331" i="1"/>
  <c r="AP1332" i="1"/>
  <c r="H1284" i="4" l="1"/>
  <c r="F1284" i="4"/>
  <c r="G1285" i="4"/>
  <c r="AP1333" i="1"/>
  <c r="AO1332" i="1"/>
  <c r="G1286" i="4" l="1"/>
  <c r="F1285" i="4"/>
  <c r="AQ1333" i="1"/>
  <c r="AO1333" i="1"/>
  <c r="AP1334" i="1"/>
  <c r="H1286" i="4" l="1"/>
  <c r="F1286" i="4"/>
  <c r="G1287" i="4"/>
  <c r="AP1335" i="1"/>
  <c r="AO1334" i="1"/>
  <c r="G1288" i="4" l="1"/>
  <c r="F1287" i="4"/>
  <c r="AQ1335" i="1"/>
  <c r="AO1335" i="1"/>
  <c r="AP1336" i="1"/>
  <c r="H1288" i="4" l="1"/>
  <c r="F1288" i="4"/>
  <c r="G1289" i="4"/>
  <c r="AO1336" i="1"/>
  <c r="AP1337" i="1"/>
  <c r="G1290" i="4" l="1"/>
  <c r="F1289" i="4"/>
  <c r="AQ1337" i="1"/>
  <c r="AP1338" i="1"/>
  <c r="AO1337" i="1"/>
  <c r="H1290" i="4" l="1"/>
  <c r="F1290" i="4"/>
  <c r="G1291" i="4"/>
  <c r="AP1339" i="1"/>
  <c r="AO1338" i="1"/>
  <c r="G1292" i="4" l="1"/>
  <c r="F1291" i="4"/>
  <c r="AQ1339" i="1"/>
  <c r="AP1340" i="1"/>
  <c r="AO1339" i="1"/>
  <c r="H1292" i="4" l="1"/>
  <c r="F1292" i="4"/>
  <c r="G1293" i="4"/>
  <c r="AO1340" i="1"/>
  <c r="AP1341" i="1"/>
  <c r="G1294" i="4" l="1"/>
  <c r="F1293" i="4"/>
  <c r="AQ1341" i="1"/>
  <c r="AO1341" i="1"/>
  <c r="AP1342" i="1"/>
  <c r="H1294" i="4" l="1"/>
  <c r="F1294" i="4"/>
  <c r="G1295" i="4"/>
  <c r="AO1342" i="1"/>
  <c r="AP1343" i="1"/>
  <c r="G1296" i="4" l="1"/>
  <c r="F1295" i="4"/>
  <c r="AQ1343" i="1"/>
  <c r="AP1344" i="1"/>
  <c r="AO1343" i="1"/>
  <c r="H1296" i="4" l="1"/>
  <c r="F1296" i="4"/>
  <c r="G1297" i="4"/>
  <c r="AO1344" i="1"/>
  <c r="AP1345" i="1"/>
  <c r="G1298" i="4" l="1"/>
  <c r="F1297" i="4"/>
  <c r="AQ1345" i="1"/>
  <c r="AP1346" i="1"/>
  <c r="AO1345" i="1"/>
  <c r="H1298" i="4" l="1"/>
  <c r="F1298" i="4"/>
  <c r="G1299" i="4"/>
  <c r="AO1346" i="1"/>
  <c r="AP1347" i="1"/>
  <c r="G1300" i="4" l="1"/>
  <c r="F1299" i="4"/>
  <c r="AQ1347" i="1"/>
  <c r="AP1348" i="1"/>
  <c r="AO1347" i="1"/>
  <c r="H1300" i="4" l="1"/>
  <c r="F1300" i="4"/>
  <c r="G1301" i="4"/>
  <c r="AO1348" i="1"/>
  <c r="AP1349" i="1"/>
  <c r="G1302" i="4" l="1"/>
  <c r="F1301" i="4"/>
  <c r="AQ1349" i="1"/>
  <c r="AP1350" i="1"/>
  <c r="AO1349" i="1"/>
  <c r="H1302" i="4" l="1"/>
  <c r="F1302" i="4"/>
  <c r="G1303" i="4"/>
  <c r="AO1350" i="1"/>
  <c r="AP1351" i="1"/>
  <c r="G1304" i="4" l="1"/>
  <c r="F1303" i="4"/>
  <c r="AQ1351" i="1"/>
  <c r="AP1352" i="1"/>
  <c r="AO1351" i="1"/>
  <c r="H1304" i="4" l="1"/>
  <c r="F1304" i="4"/>
  <c r="G1305" i="4"/>
  <c r="AO1352" i="1"/>
  <c r="AP1353" i="1"/>
  <c r="G1306" i="4" l="1"/>
  <c r="F1305" i="4"/>
  <c r="AQ1353" i="1"/>
  <c r="AP1354" i="1"/>
  <c r="AO1353" i="1"/>
  <c r="H1306" i="4" l="1"/>
  <c r="F1306" i="4"/>
  <c r="G1307" i="4"/>
  <c r="AO1354" i="1"/>
  <c r="AP1355" i="1"/>
  <c r="G1308" i="4" l="1"/>
  <c r="F1307" i="4"/>
  <c r="AQ1355" i="1"/>
  <c r="AO1355" i="1"/>
  <c r="AP1356" i="1"/>
  <c r="H1308" i="4" l="1"/>
  <c r="F1308" i="4"/>
  <c r="G1309" i="4"/>
  <c r="AO1356" i="1"/>
  <c r="AP1357" i="1"/>
  <c r="G1310" i="4" l="1"/>
  <c r="F1309" i="4"/>
  <c r="AQ1357" i="1"/>
  <c r="AP1358" i="1"/>
  <c r="AO1357" i="1"/>
  <c r="H1310" i="4" l="1"/>
  <c r="F1310" i="4"/>
  <c r="G1311" i="4"/>
  <c r="AO1358" i="1"/>
  <c r="AP1359" i="1"/>
  <c r="G1312" i="4" l="1"/>
  <c r="F1311" i="4"/>
  <c r="AQ1359" i="1"/>
  <c r="AO1359" i="1"/>
  <c r="AP1360" i="1"/>
  <c r="H1312" i="4" l="1"/>
  <c r="F1312" i="4"/>
  <c r="G1313" i="4"/>
  <c r="AP1361" i="1"/>
  <c r="AO1360" i="1"/>
  <c r="G1314" i="4" l="1"/>
  <c r="F1313" i="4"/>
  <c r="AQ1361" i="1"/>
  <c r="AO1361" i="1"/>
  <c r="AP1362" i="1"/>
  <c r="H1314" i="4" l="1"/>
  <c r="F1314" i="4"/>
  <c r="G1315" i="4"/>
  <c r="AP1363" i="1"/>
  <c r="AO1362" i="1"/>
  <c r="G1316" i="4" l="1"/>
  <c r="F1315" i="4"/>
  <c r="AQ1363" i="1"/>
  <c r="AO1363" i="1"/>
  <c r="AP1364" i="1"/>
  <c r="H1316" i="4" l="1"/>
  <c r="F1316" i="4"/>
  <c r="G1317" i="4"/>
  <c r="AO1364" i="1"/>
  <c r="AP1365" i="1"/>
  <c r="G1318" i="4" l="1"/>
  <c r="F1317" i="4"/>
  <c r="AQ1365" i="1"/>
  <c r="AO1365" i="1"/>
  <c r="AP1366" i="1"/>
  <c r="H1318" i="4" l="1"/>
  <c r="F1318" i="4"/>
  <c r="G1319" i="4"/>
  <c r="AP1367" i="1"/>
  <c r="AO1366" i="1"/>
  <c r="G1320" i="4" l="1"/>
  <c r="F1319" i="4"/>
  <c r="AQ1367" i="1"/>
  <c r="AO1367" i="1"/>
  <c r="AP1368" i="1"/>
  <c r="H1320" i="4" l="1"/>
  <c r="F1320" i="4"/>
  <c r="G1321" i="4"/>
  <c r="AP1369" i="1"/>
  <c r="AO1368" i="1"/>
  <c r="G1322" i="4" l="1"/>
  <c r="F1321" i="4"/>
  <c r="AQ1369" i="1"/>
  <c r="AO1369" i="1"/>
  <c r="AP1370" i="1"/>
  <c r="H1322" i="4" l="1"/>
  <c r="F1322" i="4"/>
  <c r="G1323" i="4"/>
  <c r="AO1370" i="1"/>
  <c r="AP1371" i="1"/>
  <c r="G1324" i="4" l="1"/>
  <c r="F1323" i="4"/>
  <c r="AQ1371" i="1"/>
  <c r="AP1372" i="1"/>
  <c r="AO1371" i="1"/>
  <c r="H1324" i="4" l="1"/>
  <c r="F1324" i="4"/>
  <c r="G1325" i="4"/>
  <c r="AO1372" i="1"/>
  <c r="AP1373" i="1"/>
  <c r="G1326" i="4" l="1"/>
  <c r="F1325" i="4"/>
  <c r="AQ1373" i="1"/>
  <c r="AO1373" i="1"/>
  <c r="AP1374" i="1"/>
  <c r="H1326" i="4" l="1"/>
  <c r="F1326" i="4"/>
  <c r="G1327" i="4"/>
  <c r="AO1374" i="1"/>
  <c r="AP1375" i="1"/>
  <c r="G1328" i="4" l="1"/>
  <c r="F1327" i="4"/>
  <c r="AQ1375" i="1"/>
  <c r="AP1376" i="1"/>
  <c r="AO1375" i="1"/>
  <c r="H1328" i="4" l="1"/>
  <c r="F1328" i="4"/>
  <c r="G1329" i="4"/>
  <c r="AO1376" i="1"/>
  <c r="AP1377" i="1"/>
  <c r="G1330" i="4" l="1"/>
  <c r="F1329" i="4"/>
  <c r="AQ1377" i="1"/>
  <c r="AO1377" i="1"/>
  <c r="AP1378" i="1"/>
  <c r="H1330" i="4" l="1"/>
  <c r="F1330" i="4"/>
  <c r="G1331" i="4"/>
  <c r="AO1378" i="1"/>
  <c r="AP1379" i="1"/>
  <c r="G1332" i="4" l="1"/>
  <c r="F1331" i="4"/>
  <c r="AQ1379" i="1"/>
  <c r="AP1380" i="1"/>
  <c r="AO1379" i="1"/>
  <c r="H1332" i="4" l="1"/>
  <c r="F1332" i="4"/>
  <c r="G1333" i="4"/>
  <c r="AO1380" i="1"/>
  <c r="AP1381" i="1"/>
  <c r="G1334" i="4" l="1"/>
  <c r="F1333" i="4"/>
  <c r="AQ1381" i="1"/>
  <c r="AP1382" i="1"/>
  <c r="AO1381" i="1"/>
  <c r="H1334" i="4" l="1"/>
  <c r="F1334" i="4"/>
  <c r="G1335" i="4"/>
  <c r="AO1382" i="1"/>
  <c r="AP1383" i="1"/>
  <c r="G1336" i="4" l="1"/>
  <c r="F1335" i="4"/>
  <c r="AQ1383" i="1"/>
  <c r="AP1384" i="1"/>
  <c r="AO1383" i="1"/>
  <c r="H1336" i="4" l="1"/>
  <c r="F1336" i="4"/>
  <c r="G1337" i="4"/>
  <c r="AP1385" i="1"/>
  <c r="AO1384" i="1"/>
  <c r="G1338" i="4" l="1"/>
  <c r="F1337" i="4"/>
  <c r="AQ1385" i="1"/>
  <c r="AP1386" i="1"/>
  <c r="AO1385" i="1"/>
  <c r="H1338" i="4" l="1"/>
  <c r="F1338" i="4"/>
  <c r="G1339" i="4"/>
  <c r="AP1387" i="1"/>
  <c r="AO1386" i="1"/>
  <c r="G1340" i="4" l="1"/>
  <c r="F1339" i="4"/>
  <c r="AQ1387" i="1"/>
  <c r="AO1387" i="1"/>
  <c r="AP1388" i="1"/>
  <c r="H1340" i="4" l="1"/>
  <c r="F1340" i="4"/>
  <c r="G1341" i="4"/>
  <c r="AO1388" i="1"/>
  <c r="AP1389" i="1"/>
  <c r="G1342" i="4" l="1"/>
  <c r="F1341" i="4"/>
  <c r="AQ1389" i="1"/>
  <c r="AP1390" i="1"/>
  <c r="AO1389" i="1"/>
  <c r="H1342" i="4" l="1"/>
  <c r="F1342" i="4"/>
  <c r="G1343" i="4"/>
  <c r="AO1390" i="1"/>
  <c r="AP1391" i="1"/>
  <c r="G1344" i="4" l="1"/>
  <c r="F1343" i="4"/>
  <c r="AQ1391" i="1"/>
  <c r="AO1391" i="1"/>
  <c r="AP1392" i="1"/>
  <c r="H1344" i="4" l="1"/>
  <c r="F1344" i="4"/>
  <c r="G1345" i="4"/>
  <c r="AO1392" i="1"/>
  <c r="AP1393" i="1"/>
  <c r="G1346" i="4" l="1"/>
  <c r="F1345" i="4"/>
  <c r="AQ1393" i="1"/>
  <c r="AO1393" i="1"/>
  <c r="AP1394" i="1"/>
  <c r="H1346" i="4" l="1"/>
  <c r="F1346" i="4"/>
  <c r="G1347" i="4"/>
  <c r="AP1395" i="1"/>
  <c r="AO1394" i="1"/>
  <c r="G1348" i="4" l="1"/>
  <c r="F1347" i="4"/>
  <c r="AQ1395" i="1"/>
  <c r="AO1395" i="1"/>
  <c r="AP1396" i="1"/>
  <c r="H1348" i="4" l="1"/>
  <c r="F1348" i="4"/>
  <c r="G1349" i="4"/>
  <c r="AO1396" i="1"/>
  <c r="AP1397" i="1"/>
  <c r="G1350" i="4" l="1"/>
  <c r="F1349" i="4"/>
  <c r="AQ1397" i="1"/>
  <c r="AO1397" i="1"/>
  <c r="AP1398" i="1"/>
  <c r="H1350" i="4" l="1"/>
  <c r="F1350" i="4"/>
  <c r="G1351" i="4"/>
  <c r="AP1399" i="1"/>
  <c r="AO1398" i="1"/>
  <c r="G1352" i="4" l="1"/>
  <c r="F1351" i="4"/>
  <c r="AQ1399" i="1"/>
  <c r="AP1400" i="1"/>
  <c r="AO1399" i="1"/>
  <c r="H1352" i="4" l="1"/>
  <c r="F1352" i="4"/>
  <c r="G1353" i="4"/>
  <c r="AP1401" i="1"/>
  <c r="AO1400" i="1"/>
  <c r="G1354" i="4" l="1"/>
  <c r="F1353" i="4"/>
  <c r="AQ1401" i="1"/>
  <c r="AO1401" i="1"/>
  <c r="AP1402" i="1"/>
  <c r="H1354" i="4" l="1"/>
  <c r="F1354" i="4"/>
  <c r="G1355" i="4"/>
  <c r="AP1403" i="1"/>
  <c r="AO1402" i="1"/>
  <c r="G1356" i="4" l="1"/>
  <c r="F1355" i="4"/>
  <c r="AQ1403" i="1"/>
  <c r="AO1403" i="1"/>
  <c r="AP1404" i="1"/>
  <c r="H1356" i="4" l="1"/>
  <c r="F1356" i="4"/>
  <c r="G1357" i="4"/>
  <c r="AO1404" i="1"/>
  <c r="AP1405" i="1"/>
  <c r="G1358" i="4" l="1"/>
  <c r="F1357" i="4"/>
  <c r="AQ1405" i="1"/>
  <c r="AO1405" i="1"/>
  <c r="AP1406" i="1"/>
  <c r="H1358" i="4" l="1"/>
  <c r="F1358" i="4"/>
  <c r="G1359" i="4"/>
  <c r="AP1407" i="1"/>
  <c r="AO1406" i="1"/>
  <c r="G1360" i="4" l="1"/>
  <c r="F1359" i="4"/>
  <c r="AQ1407" i="1"/>
  <c r="AP1408" i="1"/>
  <c r="AO1407" i="1"/>
  <c r="H1360" i="4" l="1"/>
  <c r="F1360" i="4"/>
  <c r="G1361" i="4"/>
  <c r="AP1409" i="1"/>
  <c r="AO1408" i="1"/>
  <c r="G1362" i="4" l="1"/>
  <c r="F1361" i="4"/>
  <c r="AQ1409" i="1"/>
  <c r="AP1410" i="1"/>
  <c r="AO1409" i="1"/>
  <c r="H1362" i="4" l="1"/>
  <c r="F1362" i="4"/>
  <c r="G1363" i="4"/>
  <c r="AO1410" i="1"/>
  <c r="AP1411" i="1"/>
  <c r="G1364" i="4" l="1"/>
  <c r="F1363" i="4"/>
  <c r="AQ1411" i="1"/>
  <c r="AO1411" i="1"/>
  <c r="AP1412" i="1"/>
  <c r="H1364" i="4" l="1"/>
  <c r="F1364" i="4"/>
  <c r="G1365" i="4"/>
  <c r="AO1412" i="1"/>
  <c r="AP1413" i="1"/>
  <c r="G1366" i="4" l="1"/>
  <c r="F1365" i="4"/>
  <c r="AQ1413" i="1"/>
  <c r="AP1414" i="1"/>
  <c r="AO1413" i="1"/>
  <c r="H1366" i="4" l="1"/>
  <c r="F1366" i="4"/>
  <c r="G1367" i="4"/>
  <c r="AP1415" i="1"/>
  <c r="AO1414" i="1"/>
  <c r="G1368" i="4" l="1"/>
  <c r="F1367" i="4"/>
  <c r="AQ1415" i="1"/>
  <c r="AS1415" i="1" s="1"/>
  <c r="AP1416" i="1"/>
  <c r="AO1415" i="1"/>
  <c r="H1368" i="4" l="1"/>
  <c r="F1368" i="4"/>
  <c r="G1369" i="4"/>
  <c r="AO1416" i="1"/>
  <c r="AP1417" i="1"/>
  <c r="G1370" i="4" l="1"/>
  <c r="F1369" i="4"/>
  <c r="AQ1417" i="1"/>
  <c r="AP1418" i="1"/>
  <c r="AO1417" i="1"/>
  <c r="H1370" i="4" l="1"/>
  <c r="F1370" i="4"/>
  <c r="G1371" i="4"/>
  <c r="AO1418" i="1"/>
  <c r="AP1419" i="1"/>
  <c r="G1372" i="4" l="1"/>
  <c r="F1371" i="4"/>
  <c r="AQ1419" i="1"/>
  <c r="AP1420" i="1"/>
  <c r="AO1419" i="1"/>
  <c r="H1372" i="4" l="1"/>
  <c r="F1372" i="4"/>
  <c r="G1373" i="4"/>
  <c r="AO1420" i="1"/>
  <c r="AP1421" i="1"/>
  <c r="G1374" i="4" l="1"/>
  <c r="F1373" i="4"/>
  <c r="AQ1421" i="1"/>
  <c r="AP1422" i="1"/>
  <c r="AO1421" i="1"/>
  <c r="H1374" i="4" l="1"/>
  <c r="F1374" i="4"/>
  <c r="G1375" i="4"/>
  <c r="AO1422" i="1"/>
  <c r="AP1423" i="1"/>
  <c r="G1376" i="4" l="1"/>
  <c r="F1375" i="4"/>
  <c r="AQ1423" i="1"/>
  <c r="AP1424" i="1"/>
  <c r="AO1423" i="1"/>
  <c r="H1376" i="4" l="1"/>
  <c r="F1376" i="4"/>
  <c r="G1377" i="4"/>
  <c r="AO1424" i="1"/>
  <c r="AP1425" i="1"/>
  <c r="G1378" i="4" l="1"/>
  <c r="F1377" i="4"/>
  <c r="AQ1425" i="1"/>
  <c r="AO1425" i="1"/>
  <c r="AP1426" i="1"/>
  <c r="H1378" i="4" l="1"/>
  <c r="F1378" i="4"/>
  <c r="G1379" i="4"/>
  <c r="AP1427" i="1"/>
  <c r="AO1426" i="1"/>
  <c r="G1380" i="4" l="1"/>
  <c r="F1379" i="4"/>
  <c r="AQ1427" i="1"/>
  <c r="AO1427" i="1"/>
  <c r="AP1428" i="1"/>
  <c r="H1380" i="4" l="1"/>
  <c r="F1380" i="4"/>
  <c r="G1381" i="4"/>
  <c r="AO1428" i="1"/>
  <c r="AP1429" i="1"/>
  <c r="G1382" i="4" l="1"/>
  <c r="F1381" i="4"/>
  <c r="AQ1429" i="1"/>
  <c r="AO1429" i="1"/>
  <c r="AP1430" i="1"/>
  <c r="H1382" i="4" l="1"/>
  <c r="F1382" i="4"/>
  <c r="G1383" i="4"/>
  <c r="AP1431" i="1"/>
  <c r="AO1430" i="1"/>
  <c r="G1384" i="4" l="1"/>
  <c r="F1383" i="4"/>
  <c r="AQ1431" i="1"/>
  <c r="AP1432" i="1"/>
  <c r="AO1431" i="1"/>
  <c r="H1384" i="4" l="1"/>
  <c r="F1384" i="4"/>
  <c r="G1385" i="4"/>
  <c r="AP1433" i="1"/>
  <c r="AO1432" i="1"/>
  <c r="G1386" i="4" l="1"/>
  <c r="F1385" i="4"/>
  <c r="AQ1433" i="1"/>
  <c r="AO1433" i="1"/>
  <c r="AP1434" i="1"/>
  <c r="H1386" i="4" l="1"/>
  <c r="F1386" i="4"/>
  <c r="G1387" i="4"/>
  <c r="AP1435" i="1"/>
  <c r="AO1434" i="1"/>
  <c r="G1388" i="4" l="1"/>
  <c r="F1387" i="4"/>
  <c r="AQ1435" i="1"/>
  <c r="AO1435" i="1"/>
  <c r="AP1436" i="1"/>
  <c r="H1388" i="4" l="1"/>
  <c r="F1388" i="4"/>
  <c r="G1389" i="4"/>
  <c r="AO1436" i="1"/>
  <c r="AP1437" i="1"/>
  <c r="G1390" i="4" l="1"/>
  <c r="F1389" i="4"/>
  <c r="AQ1437" i="1"/>
  <c r="AP1438" i="1"/>
  <c r="AO1437" i="1"/>
  <c r="H1390" i="4" l="1"/>
  <c r="F1390" i="4"/>
  <c r="G1391" i="4"/>
  <c r="AO1438" i="1"/>
  <c r="AP1439" i="1"/>
  <c r="G1392" i="4" l="1"/>
  <c r="F1391" i="4"/>
  <c r="AQ1439" i="1"/>
  <c r="AP1440" i="1"/>
  <c r="AO1439" i="1"/>
  <c r="H1392" i="4" l="1"/>
  <c r="F1392" i="4"/>
  <c r="G1393" i="4"/>
  <c r="AO1440" i="1"/>
  <c r="AP1441" i="1"/>
  <c r="G1394" i="4" l="1"/>
  <c r="F1393" i="4"/>
  <c r="AQ1441" i="1"/>
  <c r="AP1442" i="1"/>
  <c r="AO1441" i="1"/>
  <c r="H1394" i="4" l="1"/>
  <c r="F1394" i="4"/>
  <c r="G1395" i="4"/>
  <c r="AO1442" i="1"/>
  <c r="AP1443" i="1"/>
  <c r="G1396" i="4" l="1"/>
  <c r="F1395" i="4"/>
  <c r="AQ1443" i="1"/>
  <c r="AP1444" i="1"/>
  <c r="AO1443" i="1"/>
  <c r="H1396" i="4" l="1"/>
  <c r="F1396" i="4"/>
  <c r="G1397" i="4"/>
  <c r="AO1444" i="1"/>
  <c r="AP1445" i="1"/>
  <c r="G1398" i="4" l="1"/>
  <c r="F1397" i="4"/>
  <c r="AQ1445" i="1"/>
  <c r="AP1446" i="1"/>
  <c r="AO1445" i="1"/>
  <c r="H1398" i="4" l="1"/>
  <c r="F1398" i="4"/>
  <c r="G1399" i="4"/>
  <c r="AO1446" i="1"/>
  <c r="AP1447" i="1"/>
  <c r="G1400" i="4" l="1"/>
  <c r="F1399" i="4"/>
  <c r="AQ1447" i="1"/>
  <c r="AP1448" i="1"/>
  <c r="AO1447" i="1"/>
  <c r="H1400" i="4" l="1"/>
  <c r="F1400" i="4"/>
  <c r="G1401" i="4"/>
  <c r="AO1448" i="1"/>
  <c r="AP1449" i="1"/>
  <c r="G1402" i="4" l="1"/>
  <c r="F1401" i="4"/>
  <c r="AQ1449" i="1"/>
  <c r="AO1449" i="1"/>
  <c r="AP1450" i="1"/>
  <c r="H1402" i="4" l="1"/>
  <c r="F1402" i="4"/>
  <c r="G1403" i="4"/>
  <c r="AO1450" i="1"/>
  <c r="AP1451" i="1"/>
  <c r="G1404" i="4" l="1"/>
  <c r="F1403" i="4"/>
  <c r="AQ1451" i="1"/>
  <c r="AP1452" i="1"/>
  <c r="AO1451" i="1"/>
  <c r="H1404" i="4" l="1"/>
  <c r="F1404" i="4"/>
  <c r="G1405" i="4"/>
  <c r="AO1452" i="1"/>
  <c r="AP1453" i="1"/>
  <c r="G1406" i="4" l="1"/>
  <c r="F1405" i="4"/>
  <c r="AQ1453" i="1"/>
  <c r="AP1454" i="1"/>
  <c r="AO1453" i="1"/>
  <c r="H1406" i="4" l="1"/>
  <c r="F1406" i="4"/>
  <c r="G1407" i="4"/>
  <c r="AP1455" i="1"/>
  <c r="AO1454" i="1"/>
  <c r="G1408" i="4" l="1"/>
  <c r="F1407" i="4"/>
  <c r="AQ1455" i="1"/>
  <c r="AO1455" i="1"/>
  <c r="AP1456" i="1"/>
  <c r="H1408" i="4" l="1"/>
  <c r="F1408" i="4"/>
  <c r="G1409" i="4"/>
  <c r="AO1456" i="1"/>
  <c r="AP1457" i="1"/>
  <c r="G1410" i="4" l="1"/>
  <c r="F1409" i="4"/>
  <c r="AQ1457" i="1"/>
  <c r="AO1457" i="1"/>
  <c r="AP1458" i="1"/>
  <c r="H1410" i="4" l="1"/>
  <c r="F1410" i="4"/>
  <c r="G1411" i="4"/>
  <c r="AP1459" i="1"/>
  <c r="AO1458" i="1"/>
  <c r="G1412" i="4" l="1"/>
  <c r="F1411" i="4"/>
  <c r="AQ1459" i="1"/>
  <c r="AO1459" i="1"/>
  <c r="AP1460" i="1"/>
  <c r="H1412" i="4" l="1"/>
  <c r="F1412" i="4"/>
  <c r="G1413" i="4"/>
  <c r="AP1461" i="1"/>
  <c r="AO1460" i="1"/>
  <c r="G1414" i="4" l="1"/>
  <c r="F1413" i="4"/>
  <c r="AQ1461" i="1"/>
  <c r="AO1461" i="1"/>
  <c r="AP1462" i="1"/>
  <c r="H1414" i="4" l="1"/>
  <c r="F1414" i="4"/>
  <c r="G1415" i="4"/>
  <c r="AP1463" i="1"/>
  <c r="AO1462" i="1"/>
  <c r="G1416" i="4" l="1"/>
  <c r="F1415" i="4"/>
  <c r="AQ1463" i="1"/>
  <c r="AP1464" i="1"/>
  <c r="AO1463" i="1"/>
  <c r="H1416" i="4" l="1"/>
  <c r="F1416" i="4"/>
  <c r="G1417" i="4"/>
  <c r="AP1465" i="1"/>
  <c r="AO1464" i="1"/>
  <c r="G1418" i="4" l="1"/>
  <c r="F1417" i="4"/>
  <c r="AQ1465" i="1"/>
  <c r="AO1465" i="1"/>
  <c r="AP1466" i="1"/>
  <c r="H1418" i="4" l="1"/>
  <c r="F1418" i="4"/>
  <c r="G1419" i="4"/>
  <c r="AP1467" i="1"/>
  <c r="AO1466" i="1"/>
  <c r="G1420" i="4" l="1"/>
  <c r="F1419" i="4"/>
  <c r="AQ1467" i="1"/>
  <c r="AO1467" i="1"/>
  <c r="AP1468" i="1"/>
  <c r="H1420" i="4" l="1"/>
  <c r="F1420" i="4"/>
  <c r="G1421" i="4"/>
  <c r="AO1468" i="1"/>
  <c r="AP1469" i="1"/>
  <c r="G1422" i="4" l="1"/>
  <c r="F1421" i="4"/>
  <c r="AQ1469" i="1"/>
  <c r="AO1469" i="1"/>
  <c r="AP1470" i="1"/>
  <c r="H1422" i="4" l="1"/>
  <c r="F1422" i="4"/>
  <c r="G1423" i="4"/>
  <c r="AP1471" i="1"/>
  <c r="AO1470" i="1"/>
  <c r="G1424" i="4" l="1"/>
  <c r="F1423" i="4"/>
  <c r="AQ1471" i="1"/>
  <c r="AP1472" i="1"/>
  <c r="AO1471" i="1"/>
  <c r="H1424" i="4" l="1"/>
  <c r="F1424" i="4"/>
  <c r="G1425" i="4"/>
  <c r="AO1472" i="1"/>
  <c r="AP1473" i="1"/>
  <c r="G1426" i="4" l="1"/>
  <c r="F1425" i="4"/>
  <c r="AQ1473" i="1"/>
  <c r="AO1473" i="1"/>
  <c r="AP1474" i="1"/>
  <c r="H1426" i="4" l="1"/>
  <c r="F1426" i="4"/>
  <c r="G1427" i="4"/>
  <c r="AO1474" i="1"/>
  <c r="AP1475" i="1"/>
  <c r="G1428" i="4" l="1"/>
  <c r="F1427" i="4"/>
  <c r="AQ1475" i="1"/>
  <c r="AP1476" i="1"/>
  <c r="AO1475" i="1"/>
  <c r="H1428" i="4" l="1"/>
  <c r="F1428" i="4"/>
  <c r="G1429" i="4"/>
  <c r="AO1476" i="1"/>
  <c r="AP1477" i="1"/>
  <c r="G1430" i="4" l="1"/>
  <c r="F1429" i="4"/>
  <c r="AQ1477" i="1"/>
  <c r="AP1478" i="1"/>
  <c r="AO1477" i="1"/>
  <c r="H1430" i="4" l="1"/>
  <c r="F1430" i="4"/>
  <c r="G1431" i="4"/>
  <c r="AO1478" i="1"/>
  <c r="AP1479" i="1"/>
  <c r="G1432" i="4" l="1"/>
  <c r="F1431" i="4"/>
  <c r="AQ1479" i="1"/>
  <c r="AO1479" i="1"/>
  <c r="AP1480" i="1"/>
  <c r="H1432" i="4" l="1"/>
  <c r="F1432" i="4"/>
  <c r="G1433" i="4"/>
  <c r="AO1480" i="1"/>
  <c r="AP1481" i="1"/>
  <c r="G1434" i="4" l="1"/>
  <c r="F1433" i="4"/>
  <c r="AQ1481" i="1"/>
  <c r="AP1482" i="1"/>
  <c r="AO1481" i="1"/>
  <c r="H1434" i="4" l="1"/>
  <c r="F1434" i="4"/>
  <c r="G1435" i="4"/>
  <c r="AO1482" i="1"/>
  <c r="AP1483" i="1"/>
  <c r="G1436" i="4" l="1"/>
  <c r="F1435" i="4"/>
  <c r="AQ1483" i="1"/>
  <c r="AP1484" i="1"/>
  <c r="AO1483" i="1"/>
  <c r="H1436" i="4" l="1"/>
  <c r="F1436" i="4"/>
  <c r="G1437" i="4"/>
  <c r="AO1484" i="1"/>
  <c r="AP1485" i="1"/>
  <c r="G1438" i="4" l="1"/>
  <c r="F1437" i="4"/>
  <c r="AQ1485" i="1"/>
  <c r="AP1486" i="1"/>
  <c r="AO1485" i="1"/>
  <c r="H1438" i="4" l="1"/>
  <c r="F1438" i="4"/>
  <c r="G1439" i="4"/>
  <c r="AO1486" i="1"/>
  <c r="AP1487" i="1"/>
  <c r="G1440" i="4" l="1"/>
  <c r="F1439" i="4"/>
  <c r="AQ1487" i="1"/>
  <c r="AO1487" i="1"/>
  <c r="AP1488" i="1"/>
  <c r="H1440" i="4" l="1"/>
  <c r="F1440" i="4"/>
  <c r="G1441" i="4"/>
  <c r="AP1489" i="1"/>
  <c r="AO1488" i="1"/>
  <c r="G1442" i="4" l="1"/>
  <c r="F1441" i="4"/>
  <c r="AQ1489" i="1"/>
  <c r="AO1489" i="1"/>
  <c r="AP1490" i="1"/>
  <c r="H1442" i="4" l="1"/>
  <c r="F1442" i="4"/>
  <c r="G1443" i="4"/>
  <c r="AP1491" i="1"/>
  <c r="AO1490" i="1"/>
  <c r="G1444" i="4" l="1"/>
  <c r="F1443" i="4"/>
  <c r="AQ1491" i="1"/>
  <c r="AO1491" i="1"/>
  <c r="AP1492" i="1"/>
  <c r="H1444" i="4" l="1"/>
  <c r="F1444" i="4"/>
  <c r="G1445" i="4"/>
  <c r="AO1492" i="1"/>
  <c r="AP1493" i="1"/>
  <c r="G1446" i="4" l="1"/>
  <c r="F1445" i="4"/>
  <c r="AQ1493" i="1"/>
  <c r="AO1493" i="1"/>
  <c r="AP1494" i="1"/>
  <c r="H1446" i="4" l="1"/>
  <c r="F1446" i="4"/>
  <c r="G1447" i="4"/>
  <c r="AP1495" i="1"/>
  <c r="AO1494" i="1"/>
  <c r="G1448" i="4" l="1"/>
  <c r="F1447" i="4"/>
  <c r="AQ1495" i="1"/>
  <c r="AP1496" i="1"/>
  <c r="AO1495" i="1"/>
  <c r="H1448" i="4" l="1"/>
  <c r="F1448" i="4"/>
  <c r="G1449" i="4"/>
  <c r="AP1497" i="1"/>
  <c r="AO1496" i="1"/>
  <c r="G1450" i="4" l="1"/>
  <c r="F1449" i="4"/>
  <c r="AQ1497" i="1"/>
  <c r="AO1497" i="1"/>
  <c r="AP1498" i="1"/>
  <c r="H1450" i="4" l="1"/>
  <c r="F1450" i="4"/>
  <c r="G1451" i="4"/>
  <c r="AP1499" i="1"/>
  <c r="AO1498" i="1"/>
  <c r="G1452" i="4" l="1"/>
  <c r="F1451" i="4"/>
  <c r="AQ1499" i="1"/>
  <c r="AP1500" i="1"/>
  <c r="AO1499" i="1"/>
  <c r="H1452" i="4" l="1"/>
  <c r="F1452" i="4"/>
  <c r="G1453" i="4"/>
  <c r="AO1500" i="1"/>
  <c r="AP1501" i="1"/>
  <c r="G1454" i="4" l="1"/>
  <c r="F1453" i="4"/>
  <c r="AQ1501" i="1"/>
  <c r="AP1502" i="1"/>
  <c r="AO1501" i="1"/>
  <c r="F1454" i="4" l="1"/>
  <c r="G1455" i="4"/>
  <c r="H1454" i="4"/>
  <c r="AP1503" i="1"/>
  <c r="AO1502" i="1"/>
  <c r="G1456" i="4" l="1"/>
  <c r="F1455" i="4"/>
  <c r="AQ1503" i="1"/>
  <c r="AP1504" i="1"/>
  <c r="AO1503" i="1"/>
  <c r="F1456" i="4" l="1"/>
  <c r="H1456" i="4"/>
  <c r="G1457" i="4"/>
  <c r="AO1504" i="1"/>
  <c r="AP1505" i="1"/>
  <c r="G1458" i="4" l="1"/>
  <c r="F1457" i="4"/>
  <c r="AQ1505" i="1"/>
  <c r="AO1505" i="1"/>
  <c r="AP1506" i="1"/>
  <c r="F1458" i="4" l="1"/>
  <c r="G1459" i="4"/>
  <c r="H1458" i="4"/>
  <c r="AO1506" i="1"/>
  <c r="AP1507" i="1"/>
  <c r="G1460" i="4" l="1"/>
  <c r="F1459" i="4"/>
  <c r="AQ1507" i="1"/>
  <c r="AP1508" i="1"/>
  <c r="AO1507" i="1"/>
  <c r="F1460" i="4" l="1"/>
  <c r="G1461" i="4"/>
  <c r="H1460" i="4"/>
  <c r="AO1508" i="1"/>
  <c r="AP1509" i="1"/>
  <c r="G1462" i="4" l="1"/>
  <c r="F1461" i="4"/>
  <c r="AQ1509" i="1"/>
  <c r="AP1510" i="1"/>
  <c r="AO1509" i="1"/>
  <c r="F1462" i="4" l="1"/>
  <c r="H1462" i="4"/>
  <c r="G1463" i="4"/>
  <c r="AO1510" i="1"/>
  <c r="AP1511" i="1"/>
  <c r="G1464" i="4" l="1"/>
  <c r="F1463" i="4"/>
  <c r="AQ1511" i="1"/>
  <c r="AP1512" i="1"/>
  <c r="AO1511" i="1"/>
  <c r="F1464" i="4" l="1"/>
  <c r="G1465" i="4"/>
  <c r="H1464" i="4"/>
  <c r="AP1513" i="1"/>
  <c r="AO1512" i="1"/>
  <c r="G1466" i="4" l="1"/>
  <c r="F1465" i="4"/>
  <c r="AQ1513" i="1"/>
  <c r="AP1514" i="1"/>
  <c r="AO1513" i="1"/>
  <c r="F1466" i="4" l="1"/>
  <c r="G1467" i="4"/>
  <c r="H1466" i="4"/>
  <c r="AO1514" i="1"/>
  <c r="AP1515" i="1"/>
  <c r="G1468" i="4" l="1"/>
  <c r="F1467" i="4"/>
  <c r="AQ1515" i="1"/>
  <c r="AP1516" i="1"/>
  <c r="AO1515" i="1"/>
  <c r="F1468" i="4" l="1"/>
  <c r="H1468" i="4"/>
  <c r="G1469" i="4"/>
  <c r="AO1516" i="1"/>
  <c r="AP1517" i="1"/>
  <c r="G1470" i="4" l="1"/>
  <c r="F1469" i="4"/>
  <c r="AQ1517" i="1"/>
  <c r="AP1518" i="1"/>
  <c r="AO1517" i="1"/>
  <c r="F1470" i="4" l="1"/>
  <c r="G1471" i="4"/>
  <c r="H1470" i="4"/>
  <c r="AO1518" i="1"/>
  <c r="AP1519" i="1"/>
  <c r="G1472" i="4" l="1"/>
  <c r="F1471" i="4"/>
  <c r="AQ1519" i="1"/>
  <c r="AO1519" i="1"/>
  <c r="AP1520" i="1"/>
  <c r="F1472" i="4" l="1"/>
  <c r="H1472" i="4"/>
  <c r="G1473" i="4"/>
  <c r="AP1521" i="1"/>
  <c r="AO1520" i="1"/>
  <c r="G1474" i="4" l="1"/>
  <c r="F1473" i="4"/>
  <c r="AQ1521" i="1"/>
  <c r="AP1522" i="1"/>
  <c r="AO1521" i="1"/>
  <c r="F1474" i="4" l="1"/>
  <c r="G1475" i="4"/>
  <c r="H1474" i="4"/>
  <c r="AP1523" i="1"/>
  <c r="AO1522" i="1"/>
  <c r="G1476" i="4" l="1"/>
  <c r="F1475" i="4"/>
  <c r="AQ1523" i="1"/>
  <c r="AO1523" i="1"/>
  <c r="AP1524" i="1"/>
  <c r="F1476" i="4" l="1"/>
  <c r="G1477" i="4"/>
  <c r="H1476" i="4"/>
  <c r="AO1524" i="1"/>
  <c r="AP1525" i="1"/>
  <c r="G1478" i="4" l="1"/>
  <c r="F1477" i="4"/>
  <c r="AQ1525" i="1"/>
  <c r="AO1525" i="1"/>
  <c r="AP1526" i="1"/>
  <c r="F1478" i="4" l="1"/>
  <c r="H1478" i="4"/>
  <c r="G1479" i="4"/>
  <c r="AP1527" i="1"/>
  <c r="AO1526" i="1"/>
  <c r="G1480" i="4" l="1"/>
  <c r="F1479" i="4"/>
  <c r="AQ1527" i="1"/>
  <c r="AO1527" i="1"/>
  <c r="AP1528" i="1"/>
  <c r="F1480" i="4" l="1"/>
  <c r="G1481" i="4"/>
  <c r="H1480" i="4"/>
  <c r="AP1529" i="1"/>
  <c r="AO1528" i="1"/>
  <c r="G1482" i="4" l="1"/>
  <c r="F1481" i="4"/>
  <c r="AQ1529" i="1"/>
  <c r="AO1529" i="1"/>
  <c r="AP1530" i="1"/>
  <c r="F1482" i="4" l="1"/>
  <c r="G1483" i="4"/>
  <c r="H1482" i="4"/>
  <c r="AP1531" i="1"/>
  <c r="AO1530" i="1"/>
  <c r="G1484" i="4" l="1"/>
  <c r="F1483" i="4"/>
  <c r="AQ1531" i="1"/>
  <c r="AP1532" i="1"/>
  <c r="AO1531" i="1"/>
  <c r="F1484" i="4" l="1"/>
  <c r="H1484" i="4"/>
  <c r="G1485" i="4"/>
  <c r="AO1532" i="1"/>
  <c r="AP1533" i="1"/>
  <c r="G1486" i="4" l="1"/>
  <c r="F1485" i="4"/>
  <c r="AQ1533" i="1"/>
  <c r="AP1534" i="1"/>
  <c r="AO1533" i="1"/>
  <c r="F1486" i="4" l="1"/>
  <c r="G1487" i="4"/>
  <c r="H1486" i="4"/>
  <c r="AP1535" i="1"/>
  <c r="AO1534" i="1"/>
  <c r="G1488" i="4" l="1"/>
  <c r="F1487" i="4"/>
  <c r="AQ1535" i="1"/>
  <c r="AP1536" i="1"/>
  <c r="AO1535" i="1"/>
  <c r="F1488" i="4" l="1"/>
  <c r="H1488" i="4"/>
  <c r="G1489" i="4"/>
  <c r="AO1536" i="1"/>
  <c r="AP1537" i="1"/>
  <c r="G1490" i="4" l="1"/>
  <c r="F1489" i="4"/>
  <c r="AQ1537" i="1"/>
  <c r="AO1537" i="1"/>
  <c r="AP1538" i="1"/>
  <c r="F1490" i="4" l="1"/>
  <c r="G1491" i="4"/>
  <c r="H1490" i="4"/>
  <c r="AO1538" i="1"/>
  <c r="AP1539" i="1"/>
  <c r="G1492" i="4" l="1"/>
  <c r="F1491" i="4"/>
  <c r="AQ1539" i="1"/>
  <c r="AP1540" i="1"/>
  <c r="AO1539" i="1"/>
  <c r="F1492" i="4" l="1"/>
  <c r="G1493" i="4"/>
  <c r="H1492" i="4"/>
  <c r="AO1540" i="1"/>
  <c r="AP1541" i="1"/>
  <c r="G1494" i="4" l="1"/>
  <c r="F1493" i="4"/>
  <c r="AQ1541" i="1"/>
  <c r="AP1542" i="1"/>
  <c r="AO1541" i="1"/>
  <c r="F1494" i="4" l="1"/>
  <c r="H1494" i="4"/>
  <c r="G1495" i="4"/>
  <c r="AO1542" i="1"/>
  <c r="AP1543" i="1"/>
  <c r="G1496" i="4" l="1"/>
  <c r="F1495" i="4"/>
  <c r="AQ1543" i="1"/>
  <c r="AP1544" i="1"/>
  <c r="AO1543" i="1"/>
  <c r="F1496" i="4" l="1"/>
  <c r="G1497" i="4"/>
  <c r="H1496" i="4"/>
  <c r="AP1545" i="1"/>
  <c r="AO1544" i="1"/>
  <c r="G1498" i="4" l="1"/>
  <c r="F1497" i="4"/>
  <c r="AO1545" i="1"/>
  <c r="AQ1545" i="1"/>
  <c r="AP1546" i="1"/>
  <c r="F1498" i="4" l="1"/>
  <c r="G1499" i="4"/>
  <c r="H1498" i="4"/>
  <c r="AP1547" i="1"/>
  <c r="AO1546" i="1"/>
  <c r="G1500" i="4" l="1"/>
  <c r="F1499" i="4"/>
  <c r="AQ1547" i="1"/>
  <c r="AO1547" i="1"/>
  <c r="AP1548" i="1"/>
  <c r="F1500" i="4" l="1"/>
  <c r="H1500" i="4"/>
  <c r="G1501" i="4"/>
  <c r="AP1549" i="1"/>
  <c r="AO1548" i="1"/>
  <c r="G1502" i="4" l="1"/>
  <c r="F1501" i="4"/>
  <c r="AQ1549" i="1"/>
  <c r="AP1550" i="1"/>
  <c r="AO1549" i="1"/>
  <c r="F1502" i="4" l="1"/>
  <c r="G1503" i="4"/>
  <c r="H1502" i="4"/>
  <c r="AO1550" i="1"/>
  <c r="AP1551" i="1"/>
  <c r="G1504" i="4" l="1"/>
  <c r="F1503" i="4"/>
  <c r="AQ1551" i="1"/>
  <c r="AO1551" i="1"/>
  <c r="AP1552" i="1"/>
  <c r="F1504" i="4" l="1"/>
  <c r="H1504" i="4"/>
  <c r="G1505" i="4"/>
  <c r="AP1553" i="1"/>
  <c r="AO1552" i="1"/>
  <c r="G1506" i="4" l="1"/>
  <c r="F1505" i="4"/>
  <c r="AQ1553" i="1"/>
  <c r="AO1553" i="1"/>
  <c r="AP1554" i="1"/>
  <c r="F1506" i="4" l="1"/>
  <c r="G1507" i="4"/>
  <c r="H1506" i="4"/>
  <c r="AP1555" i="1"/>
  <c r="AO1554" i="1"/>
  <c r="G1508" i="4" l="1"/>
  <c r="F1507" i="4"/>
  <c r="AQ1555" i="1"/>
  <c r="AP1556" i="1"/>
  <c r="AO1555" i="1"/>
  <c r="F1508" i="4" l="1"/>
  <c r="G1509" i="4"/>
  <c r="H1508" i="4"/>
  <c r="AP1557" i="1"/>
  <c r="AO1556" i="1"/>
  <c r="G1510" i="4" l="1"/>
  <c r="F1509" i="4"/>
  <c r="AQ1557" i="1"/>
  <c r="AP1558" i="1"/>
  <c r="AO1557" i="1"/>
  <c r="F1510" i="4" l="1"/>
  <c r="H1510" i="4"/>
  <c r="G1511" i="4"/>
  <c r="AO1558" i="1"/>
  <c r="AP1559" i="1"/>
  <c r="G1512" i="4" l="1"/>
  <c r="F1511" i="4"/>
  <c r="AQ1559" i="1"/>
  <c r="AP1560" i="1"/>
  <c r="AO1559" i="1"/>
  <c r="F1512" i="4" l="1"/>
  <c r="G1513" i="4"/>
  <c r="H1512" i="4"/>
  <c r="AO1560" i="1"/>
  <c r="AP1561" i="1"/>
  <c r="G1514" i="4" l="1"/>
  <c r="F1513" i="4"/>
  <c r="AQ1561" i="1"/>
  <c r="AP1562" i="1"/>
  <c r="AO1561" i="1"/>
  <c r="F1514" i="4" l="1"/>
  <c r="G1515" i="4"/>
  <c r="H1514" i="4"/>
  <c r="AP1563" i="1"/>
  <c r="AO1562" i="1"/>
  <c r="G1516" i="4" l="1"/>
  <c r="F1515" i="4"/>
  <c r="AQ1563" i="1"/>
  <c r="AP1564" i="1"/>
  <c r="AO1563" i="1"/>
  <c r="F1516" i="4" l="1"/>
  <c r="H1516" i="4"/>
  <c r="G1517" i="4"/>
  <c r="AO1564" i="1"/>
  <c r="AP1565" i="1"/>
  <c r="G1518" i="4" l="1"/>
  <c r="F1517" i="4"/>
  <c r="AQ1565" i="1"/>
  <c r="AO1565" i="1"/>
  <c r="AP1566" i="1"/>
  <c r="F1518" i="4" l="1"/>
  <c r="G1519" i="4"/>
  <c r="H1518" i="4"/>
  <c r="AP1567" i="1"/>
  <c r="AO1566" i="1"/>
  <c r="G1520" i="4" l="1"/>
  <c r="F1519" i="4"/>
  <c r="AQ1567" i="1"/>
  <c r="AO1567" i="1"/>
  <c r="AP1568" i="1"/>
  <c r="F1520" i="4" l="1"/>
  <c r="H1520" i="4"/>
  <c r="G1521" i="4"/>
  <c r="AP1569" i="1"/>
  <c r="AO1568" i="1"/>
  <c r="G1522" i="4" l="1"/>
  <c r="F1521" i="4"/>
  <c r="AQ1569" i="1"/>
  <c r="AO1569" i="1"/>
  <c r="AP1570" i="1"/>
  <c r="F1522" i="4" l="1"/>
  <c r="G1523" i="4"/>
  <c r="H1522" i="4"/>
  <c r="AP1571" i="1"/>
  <c r="AO1570" i="1"/>
  <c r="G1524" i="4" l="1"/>
  <c r="F1523" i="4"/>
  <c r="AQ1571" i="1"/>
  <c r="AO1571" i="1"/>
  <c r="AP1572" i="1"/>
  <c r="F1524" i="4" l="1"/>
  <c r="G1525" i="4"/>
  <c r="H1524" i="4"/>
  <c r="AO1572" i="1"/>
  <c r="AP1573" i="1"/>
  <c r="G1526" i="4" l="1"/>
  <c r="F1525" i="4"/>
  <c r="AQ1573" i="1"/>
  <c r="AO1573" i="1"/>
  <c r="AP1574" i="1"/>
  <c r="F1526" i="4" l="1"/>
  <c r="H1526" i="4"/>
  <c r="G1527" i="4"/>
  <c r="AO1574" i="1"/>
  <c r="AP1575" i="1"/>
  <c r="G1528" i="4" l="1"/>
  <c r="F1527" i="4"/>
  <c r="AQ1575" i="1"/>
  <c r="AO1575" i="1"/>
  <c r="AP1576" i="1"/>
  <c r="F1528" i="4" l="1"/>
  <c r="G1529" i="4"/>
  <c r="H1528" i="4"/>
  <c r="AP1577" i="1"/>
  <c r="AO1576" i="1"/>
  <c r="G1530" i="4" l="1"/>
  <c r="F1529" i="4"/>
  <c r="AQ1577" i="1"/>
  <c r="AO1577" i="1"/>
  <c r="AP1578" i="1"/>
  <c r="F1530" i="4" l="1"/>
  <c r="G1531" i="4"/>
  <c r="H1530" i="4"/>
  <c r="AP1579" i="1"/>
  <c r="AO1578" i="1"/>
  <c r="G1532" i="4" l="1"/>
  <c r="F1531" i="4"/>
  <c r="AQ1579" i="1"/>
  <c r="AO1579" i="1"/>
  <c r="AP1580" i="1"/>
  <c r="F1532" i="4" l="1"/>
  <c r="H1532" i="4"/>
  <c r="G1533" i="4"/>
  <c r="AP1581" i="1"/>
  <c r="AO1580" i="1"/>
  <c r="G1534" i="4" l="1"/>
  <c r="F1533" i="4"/>
  <c r="AQ1581" i="1"/>
  <c r="AO1581" i="1"/>
  <c r="AP1582" i="1"/>
  <c r="F1534" i="4" l="1"/>
  <c r="G1535" i="4"/>
  <c r="H1534" i="4"/>
  <c r="AP1583" i="1"/>
  <c r="AO1582" i="1"/>
  <c r="G1536" i="4" l="1"/>
  <c r="F1535" i="4"/>
  <c r="AQ1583" i="1"/>
  <c r="AP1584" i="1"/>
  <c r="AO1583" i="1"/>
  <c r="F1536" i="4" l="1"/>
  <c r="H1536" i="4"/>
  <c r="G1537" i="4"/>
  <c r="AO1584" i="1"/>
  <c r="AP1585" i="1"/>
  <c r="G1538" i="4" l="1"/>
  <c r="F1537" i="4"/>
  <c r="AQ1585" i="1"/>
  <c r="AP1586" i="1"/>
  <c r="AO1585" i="1"/>
  <c r="F1538" i="4" l="1"/>
  <c r="G1539" i="4"/>
  <c r="H1538" i="4"/>
  <c r="AP1587" i="1"/>
  <c r="AO1586" i="1"/>
  <c r="G1540" i="4" l="1"/>
  <c r="F1539" i="4"/>
  <c r="AQ1587" i="1"/>
  <c r="AO1587" i="1"/>
  <c r="AP1588" i="1"/>
  <c r="F1540" i="4" l="1"/>
  <c r="G1541" i="4"/>
  <c r="H1540" i="4"/>
  <c r="AP1589" i="1"/>
  <c r="AO1588" i="1"/>
  <c r="G1542" i="4" l="1"/>
  <c r="F1541" i="4"/>
  <c r="AQ1589" i="1"/>
  <c r="AP1590" i="1"/>
  <c r="AO1589" i="1"/>
  <c r="F1542" i="4" l="1"/>
  <c r="H1542" i="4"/>
  <c r="G1543" i="4"/>
  <c r="AP1591" i="1"/>
  <c r="AO1590" i="1"/>
  <c r="G1544" i="4" l="1"/>
  <c r="F1543" i="4"/>
  <c r="AQ1591" i="1"/>
  <c r="AO1591" i="1"/>
  <c r="AP1592" i="1"/>
  <c r="F1544" i="4" l="1"/>
  <c r="G1545" i="4"/>
  <c r="H1544" i="4"/>
  <c r="AP1593" i="1"/>
  <c r="AO1592" i="1"/>
  <c r="G1546" i="4" l="1"/>
  <c r="F1545" i="4"/>
  <c r="AQ1593" i="1"/>
  <c r="AO1593" i="1"/>
  <c r="AP1594" i="1"/>
  <c r="F1546" i="4" l="1"/>
  <c r="G1547" i="4"/>
  <c r="H1546" i="4"/>
  <c r="AP1595" i="1"/>
  <c r="AO1594" i="1"/>
  <c r="G1548" i="4" l="1"/>
  <c r="F1547" i="4"/>
  <c r="AQ1595" i="1"/>
  <c r="AO1595" i="1"/>
  <c r="AP1596" i="1"/>
  <c r="F1548" i="4" l="1"/>
  <c r="H1548" i="4"/>
  <c r="G1549" i="4"/>
  <c r="AP1597" i="1"/>
  <c r="AO1596" i="1"/>
  <c r="G1550" i="4" l="1"/>
  <c r="F1549" i="4"/>
  <c r="AQ1597" i="1"/>
  <c r="AO1597" i="1"/>
  <c r="AP1598" i="1"/>
  <c r="F1550" i="4" l="1"/>
  <c r="G1551" i="4"/>
  <c r="H1550" i="4"/>
  <c r="AP1599" i="1"/>
  <c r="AO1598" i="1"/>
  <c r="G1552" i="4" l="1"/>
  <c r="F1551" i="4"/>
  <c r="AQ1599" i="1"/>
  <c r="AP1600" i="1"/>
  <c r="AO1599" i="1"/>
  <c r="F1552" i="4" l="1"/>
  <c r="H1552" i="4"/>
  <c r="G1553" i="4"/>
  <c r="AP1601" i="1"/>
  <c r="AO1600" i="1"/>
  <c r="G1554" i="4" l="1"/>
  <c r="F1553" i="4"/>
  <c r="AQ1601" i="1"/>
  <c r="AO1601" i="1"/>
  <c r="AP1602" i="1"/>
  <c r="F1554" i="4" l="1"/>
  <c r="G1555" i="4"/>
  <c r="H1554" i="4"/>
  <c r="AP1603" i="1"/>
  <c r="AO1602" i="1"/>
  <c r="G1556" i="4" l="1"/>
  <c r="F1555" i="4"/>
  <c r="AQ1603" i="1"/>
  <c r="AP1604" i="1"/>
  <c r="AO1603" i="1"/>
  <c r="F1556" i="4" l="1"/>
  <c r="G1557" i="4"/>
  <c r="H1556" i="4"/>
  <c r="AO1604" i="1"/>
  <c r="AP1605" i="1"/>
  <c r="G1558" i="4" l="1"/>
  <c r="F1557" i="4"/>
  <c r="AQ1605" i="1"/>
  <c r="AP1606" i="1"/>
  <c r="AO1605" i="1"/>
  <c r="F1558" i="4" l="1"/>
  <c r="H1558" i="4"/>
  <c r="G1559" i="4"/>
  <c r="AP1607" i="1"/>
  <c r="AO1606" i="1"/>
  <c r="G1560" i="4" l="1"/>
  <c r="F1559" i="4"/>
  <c r="AQ1607" i="1"/>
  <c r="AO1607" i="1"/>
  <c r="AP1608" i="1"/>
  <c r="F1560" i="4" l="1"/>
  <c r="G1561" i="4"/>
  <c r="H1560" i="4"/>
  <c r="AP1609" i="1"/>
  <c r="AO1608" i="1"/>
  <c r="G1562" i="4" l="1"/>
  <c r="F1561" i="4"/>
  <c r="AQ1609" i="1"/>
  <c r="AO1609" i="1"/>
  <c r="AP1610" i="1"/>
  <c r="F1562" i="4" l="1"/>
  <c r="G1563" i="4"/>
  <c r="H1562" i="4"/>
  <c r="AP1611" i="1"/>
  <c r="AO1610" i="1"/>
  <c r="G1564" i="4" l="1"/>
  <c r="F1563" i="4"/>
  <c r="AQ1611" i="1"/>
  <c r="AO1611" i="1"/>
  <c r="AP1612" i="1"/>
  <c r="F1564" i="4" l="1"/>
  <c r="H1564" i="4"/>
  <c r="G1565" i="4"/>
  <c r="AP1613" i="1"/>
  <c r="AO1612" i="1"/>
  <c r="G1566" i="4" l="1"/>
  <c r="F1565" i="4"/>
  <c r="AQ1613" i="1"/>
  <c r="AO1613" i="1"/>
  <c r="AP1614" i="1"/>
  <c r="F1566" i="4" l="1"/>
  <c r="G1567" i="4"/>
  <c r="H1566" i="4"/>
  <c r="AP1615" i="1"/>
  <c r="AO1614" i="1"/>
  <c r="G1568" i="4" l="1"/>
  <c r="F1567" i="4"/>
  <c r="AQ1615" i="1"/>
  <c r="AO1615" i="1"/>
  <c r="AP1616" i="1"/>
  <c r="F1568" i="4" l="1"/>
  <c r="H1568" i="4"/>
  <c r="G1569" i="4"/>
  <c r="AP1617" i="1"/>
  <c r="AO1616" i="1"/>
  <c r="G1570" i="4" l="1"/>
  <c r="F1569" i="4"/>
  <c r="AQ1617" i="1"/>
  <c r="AO1617" i="1"/>
  <c r="AP1618" i="1"/>
  <c r="F1570" i="4" l="1"/>
  <c r="G1571" i="4"/>
  <c r="H1570" i="4"/>
  <c r="AP1619" i="1"/>
  <c r="AO1618" i="1"/>
  <c r="G1572" i="4" l="1"/>
  <c r="F1571" i="4"/>
  <c r="AQ1619" i="1"/>
  <c r="AO1619" i="1"/>
  <c r="AP1620" i="1"/>
  <c r="F1572" i="4" l="1"/>
  <c r="G1573" i="4"/>
  <c r="H1572" i="4"/>
  <c r="AP1621" i="1"/>
  <c r="AO1620" i="1"/>
  <c r="G1574" i="4" l="1"/>
  <c r="F1573" i="4"/>
  <c r="AQ1621" i="1"/>
  <c r="AO1621" i="1"/>
  <c r="AP1622" i="1"/>
  <c r="F1574" i="4" l="1"/>
  <c r="H1574" i="4"/>
  <c r="G1575" i="4"/>
  <c r="AP1623" i="1"/>
  <c r="AO1622" i="1"/>
  <c r="G1576" i="4" l="1"/>
  <c r="F1575" i="4"/>
  <c r="AQ1623" i="1"/>
  <c r="AO1623" i="1"/>
  <c r="AP1624" i="1"/>
  <c r="F1576" i="4" l="1"/>
  <c r="G1577" i="4"/>
  <c r="H1576" i="4"/>
  <c r="AP1625" i="1"/>
  <c r="AO1624" i="1"/>
  <c r="G1578" i="4" l="1"/>
  <c r="F1577" i="4"/>
  <c r="AQ1625" i="1"/>
  <c r="AO1625" i="1"/>
  <c r="AP1626" i="1"/>
  <c r="F1578" i="4" l="1"/>
  <c r="G1579" i="4"/>
  <c r="H1578" i="4"/>
  <c r="AO1626" i="1"/>
  <c r="AP1627" i="1"/>
  <c r="G1580" i="4" l="1"/>
  <c r="F1579" i="4"/>
  <c r="AQ1627" i="1"/>
  <c r="AO1627" i="1"/>
  <c r="AP1628" i="1"/>
  <c r="F1580" i="4" l="1"/>
  <c r="H1580" i="4"/>
  <c r="G1581" i="4"/>
  <c r="AP1629" i="1"/>
  <c r="AO1628" i="1"/>
  <c r="G1582" i="4" l="1"/>
  <c r="F1581" i="4"/>
  <c r="AQ1629" i="1"/>
  <c r="AO1629" i="1"/>
  <c r="AP1630" i="1"/>
  <c r="F1582" i="4" l="1"/>
  <c r="G1583" i="4"/>
  <c r="H1582" i="4"/>
  <c r="AP1631" i="1"/>
  <c r="AO1630" i="1"/>
  <c r="G1584" i="4" l="1"/>
  <c r="F1583" i="4"/>
  <c r="AQ1631" i="1"/>
  <c r="AO1631" i="1"/>
  <c r="AP1632" i="1"/>
  <c r="F1584" i="4" l="1"/>
  <c r="H1584" i="4"/>
  <c r="G1585" i="4"/>
  <c r="AP1633" i="1"/>
  <c r="AO1632" i="1"/>
  <c r="G1586" i="4" l="1"/>
  <c r="F1585" i="4"/>
  <c r="AQ1633" i="1"/>
  <c r="AO1633" i="1"/>
  <c r="AP1634" i="1"/>
  <c r="F1586" i="4" l="1"/>
  <c r="G1587" i="4"/>
  <c r="H1586" i="4"/>
  <c r="AP1635" i="1"/>
  <c r="AO1634" i="1"/>
  <c r="G1588" i="4" l="1"/>
  <c r="F1587" i="4"/>
  <c r="AQ1635" i="1"/>
  <c r="AO1635" i="1"/>
  <c r="AP1636" i="1"/>
  <c r="F1588" i="4" l="1"/>
  <c r="G1589" i="4"/>
  <c r="H1588" i="4"/>
  <c r="AO1636" i="1"/>
  <c r="AP1637" i="1"/>
  <c r="G1590" i="4" l="1"/>
  <c r="F1589" i="4"/>
  <c r="AQ1637" i="1"/>
  <c r="AP1638" i="1"/>
  <c r="AO1637" i="1"/>
  <c r="F1590" i="4" l="1"/>
  <c r="H1590" i="4"/>
  <c r="G1591" i="4"/>
  <c r="AP1639" i="1"/>
  <c r="AO1638" i="1"/>
  <c r="G1592" i="4" l="1"/>
  <c r="F1591" i="4"/>
  <c r="AQ1639" i="1"/>
  <c r="AO1639" i="1"/>
  <c r="AP1640" i="1"/>
  <c r="F1592" i="4" l="1"/>
  <c r="G1593" i="4"/>
  <c r="H1592" i="4"/>
  <c r="AO1640" i="1"/>
  <c r="AP1641" i="1"/>
  <c r="G1594" i="4" l="1"/>
  <c r="F1593" i="4"/>
  <c r="AO1641" i="1"/>
  <c r="AQ1641" i="1"/>
  <c r="AP1642" i="1"/>
  <c r="F1594" i="4" l="1"/>
  <c r="G1595" i="4"/>
  <c r="H1594" i="4"/>
  <c r="AO1642" i="1"/>
  <c r="AP1643" i="1"/>
  <c r="G1596" i="4" l="1"/>
  <c r="F1595" i="4"/>
  <c r="AQ1643" i="1"/>
  <c r="AP1644" i="1"/>
  <c r="AO1643" i="1"/>
  <c r="F1596" i="4" l="1"/>
  <c r="H1596" i="4"/>
  <c r="G1597" i="4"/>
  <c r="AO1644" i="1"/>
  <c r="AP1645" i="1"/>
  <c r="G1598" i="4" l="1"/>
  <c r="F1597" i="4"/>
  <c r="AQ1645" i="1"/>
  <c r="AP1646" i="1"/>
  <c r="AO1645" i="1"/>
  <c r="F1598" i="4" l="1"/>
  <c r="G1599" i="4"/>
  <c r="H1598" i="4"/>
  <c r="AO1646" i="1"/>
  <c r="AP1647" i="1"/>
  <c r="G1600" i="4" l="1"/>
  <c r="F1599" i="4"/>
  <c r="AQ1647" i="1"/>
  <c r="AO1647" i="1"/>
  <c r="AP1648" i="1"/>
  <c r="F1600" i="4" l="1"/>
  <c r="H1600" i="4"/>
  <c r="G1601" i="4"/>
  <c r="AP1649" i="1"/>
  <c r="AO1648" i="1"/>
  <c r="G1602" i="4" l="1"/>
  <c r="F1601" i="4"/>
  <c r="AQ1649" i="1"/>
  <c r="AP1650" i="1"/>
  <c r="AO1649" i="1"/>
  <c r="F1602" i="4" l="1"/>
  <c r="G1603" i="4"/>
  <c r="H1602" i="4"/>
  <c r="AO1650" i="1"/>
  <c r="AP1651" i="1"/>
  <c r="G1604" i="4" l="1"/>
  <c r="F1603" i="4"/>
  <c r="AQ1651" i="1"/>
  <c r="AP1652" i="1"/>
  <c r="AO1651" i="1"/>
  <c r="F1604" i="4" l="1"/>
  <c r="G1605" i="4"/>
  <c r="H1604" i="4"/>
  <c r="AP1653" i="1"/>
  <c r="AO1652" i="1"/>
  <c r="G1606" i="4" l="1"/>
  <c r="F1605" i="4"/>
  <c r="AQ1653" i="1"/>
  <c r="AO1653" i="1"/>
  <c r="AP1654" i="1"/>
  <c r="F1606" i="4" l="1"/>
  <c r="H1606" i="4"/>
  <c r="G1607" i="4"/>
  <c r="AP1655" i="1"/>
  <c r="AO1654" i="1"/>
  <c r="G1608" i="4" l="1"/>
  <c r="F1607" i="4"/>
  <c r="AQ1655" i="1"/>
  <c r="AO1655" i="1"/>
  <c r="AP1656" i="1"/>
  <c r="F1608" i="4" l="1"/>
  <c r="G1609" i="4"/>
  <c r="H1608" i="4"/>
  <c r="AP1657" i="1"/>
  <c r="AO1656" i="1"/>
  <c r="G1610" i="4" l="1"/>
  <c r="F1609" i="4"/>
  <c r="AQ1657" i="1"/>
  <c r="AO1657" i="1"/>
  <c r="AP1658" i="1"/>
  <c r="H1610" i="4" l="1"/>
  <c r="F1610" i="4"/>
  <c r="G1611" i="4"/>
  <c r="AP1659" i="1"/>
  <c r="AO1658" i="1"/>
  <c r="G1612" i="4" l="1"/>
  <c r="F1611" i="4"/>
  <c r="AQ1659" i="1"/>
  <c r="AO1659" i="1"/>
  <c r="AP1660" i="1"/>
  <c r="H1612" i="4" l="1"/>
  <c r="F1612" i="4"/>
  <c r="G1613" i="4"/>
  <c r="AO1660" i="1"/>
  <c r="AP1661" i="1"/>
  <c r="G1614" i="4" l="1"/>
  <c r="F1613" i="4"/>
  <c r="AQ1661" i="1"/>
  <c r="AO1661" i="1"/>
  <c r="AP1662" i="1"/>
  <c r="H1614" i="4" l="1"/>
  <c r="F1614" i="4"/>
  <c r="G1615" i="4"/>
  <c r="AP1663" i="1"/>
  <c r="AO1662" i="1"/>
  <c r="G1616" i="4" l="1"/>
  <c r="F1615" i="4"/>
  <c r="AQ1663" i="1"/>
  <c r="AO1663" i="1"/>
  <c r="AP1664" i="1"/>
  <c r="H1616" i="4" l="1"/>
  <c r="F1616" i="4"/>
  <c r="G1617" i="4"/>
  <c r="AO1664" i="1"/>
  <c r="AP1665" i="1"/>
  <c r="G1618" i="4" l="1"/>
  <c r="F1617" i="4"/>
  <c r="AQ1665" i="1"/>
  <c r="AP1666" i="1"/>
  <c r="AO1665" i="1"/>
  <c r="H1618" i="4" l="1"/>
  <c r="F1618" i="4"/>
  <c r="G1619" i="4"/>
  <c r="AO1666" i="1"/>
  <c r="AP1667" i="1"/>
  <c r="G1620" i="4" l="1"/>
  <c r="F1619" i="4"/>
  <c r="AQ1667" i="1"/>
  <c r="AP1668" i="1"/>
  <c r="AO1667" i="1"/>
  <c r="H1620" i="4" l="1"/>
  <c r="F1620" i="4"/>
  <c r="G1621" i="4"/>
  <c r="AO1668" i="1"/>
  <c r="AP1669" i="1"/>
  <c r="G1622" i="4" l="1"/>
  <c r="F1621" i="4"/>
  <c r="AP1670" i="1"/>
  <c r="AQ1669" i="1"/>
  <c r="AO1669" i="1"/>
  <c r="H1622" i="4" l="1"/>
  <c r="F1622" i="4"/>
  <c r="G1623" i="4"/>
  <c r="AO1670" i="1"/>
  <c r="AP1671" i="1"/>
  <c r="G1624" i="4" l="1"/>
  <c r="F1623" i="4"/>
  <c r="AQ1671" i="1"/>
  <c r="AO1671" i="1"/>
  <c r="AP1672" i="1"/>
  <c r="H1624" i="4" l="1"/>
  <c r="F1624" i="4"/>
  <c r="G1625" i="4"/>
  <c r="AP1673" i="1"/>
  <c r="AO1672" i="1"/>
  <c r="G1626" i="4" l="1"/>
  <c r="F1625" i="4"/>
  <c r="AQ1673" i="1"/>
  <c r="AO1673" i="1"/>
  <c r="AP1674" i="1"/>
  <c r="H1626" i="4" l="1"/>
  <c r="F1626" i="4"/>
  <c r="G1627" i="4"/>
  <c r="AO1674" i="1"/>
  <c r="AP1675" i="1"/>
  <c r="G1628" i="4" l="1"/>
  <c r="H1627" i="4"/>
  <c r="F1627" i="4"/>
  <c r="AQ1675" i="1"/>
  <c r="AO1675" i="1"/>
  <c r="AP1676" i="1"/>
  <c r="H1628" i="4" l="1"/>
  <c r="F1628" i="4"/>
  <c r="G1629" i="4"/>
  <c r="AP1677" i="1"/>
  <c r="AO1676" i="1"/>
  <c r="G1630" i="4" l="1"/>
  <c r="H1629" i="4"/>
  <c r="F1629" i="4"/>
  <c r="AQ1677" i="1"/>
  <c r="AP1678" i="1"/>
  <c r="AO1677" i="1"/>
  <c r="H1630" i="4" l="1"/>
  <c r="F1630" i="4"/>
  <c r="G1631" i="4"/>
  <c r="AQ1678" i="1"/>
  <c r="AO1678" i="1"/>
  <c r="AP1679" i="1"/>
  <c r="G1632" i="4" l="1"/>
  <c r="H1631" i="4"/>
  <c r="F1631" i="4"/>
  <c r="AQ1679" i="1"/>
  <c r="AO1679" i="1"/>
  <c r="AP1680" i="1"/>
  <c r="H1632" i="4" l="1"/>
  <c r="F1632" i="4"/>
  <c r="G1633" i="4"/>
  <c r="AQ1680" i="1"/>
  <c r="AO1680" i="1"/>
  <c r="AP1681" i="1"/>
  <c r="G1634" i="4" l="1"/>
  <c r="H1633" i="4"/>
  <c r="F1633" i="4"/>
  <c r="AQ1681" i="1"/>
  <c r="AP1682" i="1"/>
  <c r="AO1681" i="1"/>
  <c r="H1634" i="4" l="1"/>
  <c r="F1634" i="4"/>
  <c r="G1635" i="4"/>
  <c r="AQ1682" i="1"/>
  <c r="AO1682" i="1"/>
  <c r="AP1683" i="1"/>
  <c r="G1636" i="4" l="1"/>
  <c r="H1635" i="4"/>
  <c r="F1635" i="4"/>
  <c r="AQ1683" i="1"/>
  <c r="AP1684" i="1"/>
  <c r="AO1683" i="1"/>
  <c r="H1636" i="4" l="1"/>
  <c r="F1636" i="4"/>
  <c r="G1637" i="4"/>
  <c r="AQ1684" i="1"/>
  <c r="AP1685" i="1"/>
  <c r="AO1684" i="1"/>
  <c r="G1638" i="4" l="1"/>
  <c r="H1637" i="4"/>
  <c r="F1637" i="4"/>
  <c r="AQ1685" i="1"/>
  <c r="AP1686" i="1"/>
  <c r="AO1685" i="1"/>
  <c r="H1638" i="4" l="1"/>
  <c r="F1638" i="4"/>
  <c r="G1639" i="4"/>
  <c r="AQ1686" i="1"/>
  <c r="AO1686" i="1"/>
  <c r="AP1687" i="1"/>
  <c r="G1640" i="4" l="1"/>
  <c r="F1639" i="4"/>
  <c r="H1639" i="4"/>
  <c r="AQ1687" i="1"/>
  <c r="AO1687" i="1"/>
  <c r="AP1688" i="1"/>
  <c r="H1640" i="4" l="1"/>
  <c r="G1641" i="4"/>
  <c r="F1640" i="4"/>
  <c r="AQ1688" i="1"/>
  <c r="AP1689" i="1"/>
  <c r="AO1688" i="1"/>
  <c r="G1642" i="4" l="1"/>
  <c r="F1641" i="4"/>
  <c r="H1641" i="4"/>
  <c r="AQ1689" i="1"/>
  <c r="AP1690" i="1"/>
  <c r="AO1689" i="1"/>
  <c r="H1642" i="4" l="1"/>
  <c r="F1642" i="4"/>
  <c r="G1643" i="4"/>
  <c r="AQ1690" i="1"/>
  <c r="AO1690" i="1"/>
  <c r="AP1691" i="1"/>
  <c r="G1644" i="4" l="1"/>
  <c r="F1643" i="4"/>
  <c r="H1643" i="4"/>
  <c r="AQ1691" i="1"/>
  <c r="AO1691" i="1"/>
  <c r="AP1692" i="1"/>
  <c r="H1644" i="4" l="1"/>
  <c r="G1645" i="4"/>
  <c r="F1644" i="4"/>
  <c r="AQ1692" i="1"/>
  <c r="AO1692" i="1"/>
  <c r="AP1693" i="1"/>
  <c r="G1646" i="4" l="1"/>
  <c r="F1645" i="4"/>
  <c r="H1645" i="4"/>
  <c r="AQ1693" i="1"/>
  <c r="AP1694" i="1"/>
  <c r="AO1693" i="1"/>
  <c r="H1646" i="4" l="1"/>
  <c r="G1647" i="4"/>
  <c r="F1646" i="4"/>
  <c r="AQ1694" i="1"/>
  <c r="AO1694" i="1"/>
  <c r="AP1695" i="1"/>
  <c r="G1648" i="4" l="1"/>
  <c r="F1647" i="4"/>
  <c r="H1647" i="4"/>
  <c r="AQ1695" i="1"/>
  <c r="AO1695" i="1"/>
  <c r="AP1696" i="1"/>
  <c r="H1648" i="4" l="1"/>
  <c r="F1648" i="4"/>
  <c r="G1649" i="4"/>
  <c r="AQ1696" i="1"/>
  <c r="AP1697" i="1"/>
  <c r="AO1696" i="1"/>
  <c r="G1650" i="4" l="1"/>
  <c r="F1649" i="4"/>
  <c r="H1649" i="4"/>
  <c r="H1651" i="4" s="1"/>
  <c r="H1653" i="4" s="1"/>
  <c r="H1655" i="4" s="1"/>
  <c r="H1657" i="4" s="1"/>
  <c r="H1659" i="4" s="1"/>
  <c r="H1661" i="4" s="1"/>
  <c r="H1663" i="4" s="1"/>
  <c r="H1665" i="4" s="1"/>
  <c r="H1667" i="4" s="1"/>
  <c r="H1669" i="4" s="1"/>
  <c r="H1671" i="4" s="1"/>
  <c r="H1673" i="4" s="1"/>
  <c r="H1675" i="4" s="1"/>
  <c r="H1677" i="4" s="1"/>
  <c r="H1679" i="4" s="1"/>
  <c r="H1681" i="4" s="1"/>
  <c r="H1683" i="4" s="1"/>
  <c r="H1685" i="4" s="1"/>
  <c r="H1687" i="4" s="1"/>
  <c r="H1689" i="4" s="1"/>
  <c r="H1691" i="4" s="1"/>
  <c r="H1693" i="4" s="1"/>
  <c r="H1695" i="4" s="1"/>
  <c r="H1697" i="4" s="1"/>
  <c r="H1699" i="4" s="1"/>
  <c r="H1701" i="4" s="1"/>
  <c r="H1703" i="4" s="1"/>
  <c r="H1705" i="4" s="1"/>
  <c r="H1707" i="4" s="1"/>
  <c r="H1709" i="4" s="1"/>
  <c r="H1711" i="4" s="1"/>
  <c r="H1713" i="4" s="1"/>
  <c r="H1715" i="4" s="1"/>
  <c r="H1717" i="4" s="1"/>
  <c r="H1719" i="4" s="1"/>
  <c r="H1721" i="4" s="1"/>
  <c r="H1723" i="4" s="1"/>
  <c r="H1725" i="4" s="1"/>
  <c r="H1727" i="4" s="1"/>
  <c r="H1729" i="4" s="1"/>
  <c r="H1731" i="4" s="1"/>
  <c r="H1733" i="4" s="1"/>
  <c r="H1735" i="4" s="1"/>
  <c r="H1737" i="4" s="1"/>
  <c r="H1739" i="4" s="1"/>
  <c r="H1741" i="4" s="1"/>
  <c r="H1743" i="4" s="1"/>
  <c r="H1745" i="4" s="1"/>
  <c r="H1747" i="4" s="1"/>
  <c r="H1749" i="4" s="1"/>
  <c r="H1751" i="4" s="1"/>
  <c r="H1753" i="4" s="1"/>
  <c r="H1755" i="4" s="1"/>
  <c r="H1757" i="4" s="1"/>
  <c r="H1759" i="4" s="1"/>
  <c r="H1761" i="4" s="1"/>
  <c r="H1763" i="4" s="1"/>
  <c r="H1765" i="4" s="1"/>
  <c r="H1767" i="4" s="1"/>
  <c r="H1769" i="4" s="1"/>
  <c r="H1771" i="4" s="1"/>
  <c r="H1773" i="4" s="1"/>
  <c r="H1775" i="4" s="1"/>
  <c r="H1777" i="4" s="1"/>
  <c r="H1779" i="4" s="1"/>
  <c r="H1781" i="4" s="1"/>
  <c r="H1783" i="4" s="1"/>
  <c r="H1785" i="4" s="1"/>
  <c r="H1787" i="4" s="1"/>
  <c r="H1789" i="4" s="1"/>
  <c r="H1791" i="4" s="1"/>
  <c r="H1793" i="4" s="1"/>
  <c r="H1795" i="4" s="1"/>
  <c r="H1797" i="4" s="1"/>
  <c r="H1799" i="4" s="1"/>
  <c r="H1801" i="4" s="1"/>
  <c r="H1803" i="4" s="1"/>
  <c r="H1805" i="4" s="1"/>
  <c r="H1807" i="4" s="1"/>
  <c r="H1809" i="4" s="1"/>
  <c r="H1811" i="4" s="1"/>
  <c r="H1813" i="4" s="1"/>
  <c r="H1815" i="4" s="1"/>
  <c r="H1817" i="4" s="1"/>
  <c r="H1819" i="4" s="1"/>
  <c r="H1821" i="4" s="1"/>
  <c r="H1823" i="4" s="1"/>
  <c r="H1825" i="4" s="1"/>
  <c r="H1827" i="4" s="1"/>
  <c r="H1829" i="4" s="1"/>
  <c r="H1831" i="4" s="1"/>
  <c r="H1833" i="4" s="1"/>
  <c r="H1835" i="4" s="1"/>
  <c r="H1837" i="4" s="1"/>
  <c r="H1839" i="4" s="1"/>
  <c r="H1841" i="4" s="1"/>
  <c r="H1843" i="4" s="1"/>
  <c r="H1845" i="4" s="1"/>
  <c r="H1847" i="4" s="1"/>
  <c r="H1849" i="4" s="1"/>
  <c r="H1851" i="4" s="1"/>
  <c r="H1853" i="4" s="1"/>
  <c r="H1855" i="4" s="1"/>
  <c r="H1857" i="4" s="1"/>
  <c r="H1859" i="4" s="1"/>
  <c r="H1861" i="4" s="1"/>
  <c r="H1863" i="4" s="1"/>
  <c r="H1865" i="4" s="1"/>
  <c r="H1867" i="4" s="1"/>
  <c r="H1869" i="4" s="1"/>
  <c r="H1871" i="4" s="1"/>
  <c r="H1873" i="4" s="1"/>
  <c r="H1875" i="4" s="1"/>
  <c r="H1877" i="4" s="1"/>
  <c r="H1879" i="4" s="1"/>
  <c r="H1881" i="4" s="1"/>
  <c r="H1883" i="4" s="1"/>
  <c r="H1885" i="4" s="1"/>
  <c r="H1887" i="4" s="1"/>
  <c r="H1889" i="4" s="1"/>
  <c r="H1891" i="4" s="1"/>
  <c r="H1893" i="4" s="1"/>
  <c r="H1895" i="4" s="1"/>
  <c r="H1897" i="4" s="1"/>
  <c r="H1899" i="4" s="1"/>
  <c r="H1901" i="4" s="1"/>
  <c r="H1903" i="4" s="1"/>
  <c r="H1905" i="4" s="1"/>
  <c r="H1907" i="4" s="1"/>
  <c r="H1909" i="4" s="1"/>
  <c r="H1911" i="4" s="1"/>
  <c r="H1913" i="4" s="1"/>
  <c r="H1915" i="4" s="1"/>
  <c r="H1917" i="4" s="1"/>
  <c r="H1919" i="4" s="1"/>
  <c r="H1921" i="4" s="1"/>
  <c r="H1923" i="4" s="1"/>
  <c r="H1925" i="4" s="1"/>
  <c r="H1927" i="4" s="1"/>
  <c r="H1929" i="4" s="1"/>
  <c r="H1931" i="4" s="1"/>
  <c r="H1933" i="4" s="1"/>
  <c r="H1935" i="4" s="1"/>
  <c r="H1937" i="4" s="1"/>
  <c r="H1939" i="4" s="1"/>
  <c r="H1941" i="4" s="1"/>
  <c r="H1943" i="4" s="1"/>
  <c r="H1945" i="4" s="1"/>
  <c r="H1947" i="4" s="1"/>
  <c r="H1949" i="4" s="1"/>
  <c r="H1951" i="4" s="1"/>
  <c r="H1953" i="4" s="1"/>
  <c r="H1955" i="4" s="1"/>
  <c r="H1957" i="4" s="1"/>
  <c r="H1959" i="4" s="1"/>
  <c r="H1961" i="4" s="1"/>
  <c r="H1963" i="4" s="1"/>
  <c r="H1965" i="4" s="1"/>
  <c r="H1967" i="4" s="1"/>
  <c r="H1969" i="4" s="1"/>
  <c r="H1971" i="4" s="1"/>
  <c r="H1973" i="4" s="1"/>
  <c r="H1975" i="4" s="1"/>
  <c r="H1977" i="4" s="1"/>
  <c r="H1979" i="4" s="1"/>
  <c r="H1981" i="4" s="1"/>
  <c r="H1983" i="4" s="1"/>
  <c r="H1985" i="4" s="1"/>
  <c r="H1987" i="4" s="1"/>
  <c r="H1989" i="4" s="1"/>
  <c r="H1991" i="4" s="1"/>
  <c r="H1993" i="4" s="1"/>
  <c r="H1995" i="4" s="1"/>
  <c r="H1997" i="4" s="1"/>
  <c r="H1999" i="4" s="1"/>
  <c r="H2001" i="4" s="1"/>
  <c r="H2003" i="4" s="1"/>
  <c r="H2005" i="4" s="1"/>
  <c r="H2007" i="4" s="1"/>
  <c r="H2009" i="4" s="1"/>
  <c r="H2011" i="4" s="1"/>
  <c r="H2013" i="4" s="1"/>
  <c r="H2015" i="4" s="1"/>
  <c r="H2017" i="4" s="1"/>
  <c r="H2019" i="4" s="1"/>
  <c r="H2021" i="4" s="1"/>
  <c r="H2023" i="4" s="1"/>
  <c r="H2025" i="4" s="1"/>
  <c r="H2027" i="4" s="1"/>
  <c r="H2029" i="4" s="1"/>
  <c r="H2031" i="4" s="1"/>
  <c r="H2033" i="4" s="1"/>
  <c r="H2035" i="4" s="1"/>
  <c r="H2037" i="4" s="1"/>
  <c r="H2039" i="4" s="1"/>
  <c r="H2041" i="4" s="1"/>
  <c r="H2043" i="4" s="1"/>
  <c r="H2045" i="4" s="1"/>
  <c r="H2047" i="4" s="1"/>
  <c r="H2049" i="4" s="1"/>
  <c r="H2051" i="4" s="1"/>
  <c r="H2053" i="4" s="1"/>
  <c r="H2055" i="4" s="1"/>
  <c r="H2057" i="4" s="1"/>
  <c r="H2059" i="4" s="1"/>
  <c r="H2061" i="4" s="1"/>
  <c r="H2063" i="4" s="1"/>
  <c r="H2065" i="4" s="1"/>
  <c r="H2067" i="4" s="1"/>
  <c r="H2069" i="4" s="1"/>
  <c r="H2071" i="4" s="1"/>
  <c r="H2073" i="4" s="1"/>
  <c r="H2075" i="4" s="1"/>
  <c r="H2077" i="4" s="1"/>
  <c r="H2079" i="4" s="1"/>
  <c r="H2081" i="4" s="1"/>
  <c r="H2083" i="4" s="1"/>
  <c r="H2085" i="4" s="1"/>
  <c r="H2087" i="4" s="1"/>
  <c r="H2089" i="4" s="1"/>
  <c r="H2091" i="4" s="1"/>
  <c r="H2093" i="4" s="1"/>
  <c r="H2095" i="4" s="1"/>
  <c r="H2097" i="4" s="1"/>
  <c r="H2099" i="4" s="1"/>
  <c r="H2101" i="4" s="1"/>
  <c r="H2103" i="4" s="1"/>
  <c r="H2105" i="4" s="1"/>
  <c r="H2107" i="4" s="1"/>
  <c r="H2109" i="4" s="1"/>
  <c r="H2111" i="4" s="1"/>
  <c r="H2113" i="4" s="1"/>
  <c r="H2115" i="4" s="1"/>
  <c r="H2117" i="4" s="1"/>
  <c r="H2119" i="4" s="1"/>
  <c r="H2121" i="4" s="1"/>
  <c r="H2123" i="4" s="1"/>
  <c r="H2125" i="4" s="1"/>
  <c r="H2127" i="4" s="1"/>
  <c r="H2129" i="4" s="1"/>
  <c r="H2131" i="4" s="1"/>
  <c r="H2133" i="4" s="1"/>
  <c r="H2135" i="4" s="1"/>
  <c r="H2137" i="4" s="1"/>
  <c r="H2139" i="4" s="1"/>
  <c r="H2141" i="4" s="1"/>
  <c r="H2143" i="4" s="1"/>
  <c r="H2145" i="4" s="1"/>
  <c r="H2147" i="4" s="1"/>
  <c r="H2149" i="4" s="1"/>
  <c r="H2151" i="4" s="1"/>
  <c r="H2153" i="4" s="1"/>
  <c r="H2155" i="4" s="1"/>
  <c r="H2157" i="4" s="1"/>
  <c r="H2159" i="4" s="1"/>
  <c r="H2161" i="4" s="1"/>
  <c r="H2163" i="4" s="1"/>
  <c r="H2165" i="4" s="1"/>
  <c r="H2167" i="4" s="1"/>
  <c r="H2169" i="4" s="1"/>
  <c r="H2171" i="4" s="1"/>
  <c r="H2173" i="4" s="1"/>
  <c r="H2175" i="4" s="1"/>
  <c r="H2177" i="4" s="1"/>
  <c r="H2179" i="4" s="1"/>
  <c r="H2181" i="4" s="1"/>
  <c r="H2183" i="4" s="1"/>
  <c r="H2185" i="4" s="1"/>
  <c r="H2187" i="4" s="1"/>
  <c r="H2189" i="4" s="1"/>
  <c r="H2191" i="4" s="1"/>
  <c r="H2193" i="4" s="1"/>
  <c r="H2195" i="4" s="1"/>
  <c r="H2197" i="4" s="1"/>
  <c r="H2199" i="4" s="1"/>
  <c r="H2201" i="4" s="1"/>
  <c r="H2203" i="4" s="1"/>
  <c r="H2205" i="4" s="1"/>
  <c r="H2207" i="4" s="1"/>
  <c r="H2209" i="4" s="1"/>
  <c r="H2211" i="4" s="1"/>
  <c r="H2213" i="4" s="1"/>
  <c r="H2215" i="4" s="1"/>
  <c r="H2217" i="4" s="1"/>
  <c r="H2219" i="4" s="1"/>
  <c r="H2221" i="4" s="1"/>
  <c r="H2223" i="4" s="1"/>
  <c r="H2225" i="4" s="1"/>
  <c r="H2227" i="4" s="1"/>
  <c r="H2229" i="4" s="1"/>
  <c r="H2231" i="4" s="1"/>
  <c r="H2233" i="4" s="1"/>
  <c r="H2235" i="4" s="1"/>
  <c r="H2237" i="4" s="1"/>
  <c r="H2239" i="4" s="1"/>
  <c r="H2241" i="4" s="1"/>
  <c r="H2243" i="4" s="1"/>
  <c r="H2245" i="4" s="1"/>
  <c r="H2247" i="4" s="1"/>
  <c r="H2249" i="4" s="1"/>
  <c r="H2251" i="4" s="1"/>
  <c r="H2253" i="4" s="1"/>
  <c r="H2255" i="4" s="1"/>
  <c r="H2257" i="4" s="1"/>
  <c r="H2259" i="4" s="1"/>
  <c r="H2261" i="4" s="1"/>
  <c r="H2263" i="4" s="1"/>
  <c r="H2265" i="4" s="1"/>
  <c r="H2267" i="4" s="1"/>
  <c r="H2269" i="4" s="1"/>
  <c r="H2271" i="4" s="1"/>
  <c r="H2273" i="4" s="1"/>
  <c r="H2275" i="4" s="1"/>
  <c r="H2277" i="4" s="1"/>
  <c r="H2279" i="4" s="1"/>
  <c r="H2281" i="4" s="1"/>
  <c r="H2283" i="4" s="1"/>
  <c r="H2285" i="4" s="1"/>
  <c r="H2287" i="4" s="1"/>
  <c r="H2289" i="4" s="1"/>
  <c r="H2291" i="4" s="1"/>
  <c r="H2293" i="4" s="1"/>
  <c r="H2295" i="4" s="1"/>
  <c r="H2297" i="4" s="1"/>
  <c r="H2299" i="4" s="1"/>
  <c r="H2301" i="4" s="1"/>
  <c r="H2303" i="4" s="1"/>
  <c r="H2305" i="4" s="1"/>
  <c r="H2307" i="4" s="1"/>
  <c r="H2309" i="4" s="1"/>
  <c r="H2311" i="4" s="1"/>
  <c r="H2313" i="4" s="1"/>
  <c r="H2315" i="4" s="1"/>
  <c r="H2317" i="4" s="1"/>
  <c r="H2319" i="4" s="1"/>
  <c r="H2321" i="4" s="1"/>
  <c r="H2323" i="4" s="1"/>
  <c r="H2325" i="4" s="1"/>
  <c r="H2327" i="4" s="1"/>
  <c r="H2329" i="4" s="1"/>
  <c r="H2331" i="4" s="1"/>
  <c r="H2333" i="4" s="1"/>
  <c r="H2335" i="4" s="1"/>
  <c r="H2337" i="4" s="1"/>
  <c r="H2339" i="4" s="1"/>
  <c r="H2341" i="4" s="1"/>
  <c r="H2343" i="4" s="1"/>
  <c r="H2345" i="4" s="1"/>
  <c r="H2347" i="4" s="1"/>
  <c r="H2349" i="4" s="1"/>
  <c r="H2351" i="4" s="1"/>
  <c r="H2353" i="4" s="1"/>
  <c r="H2355" i="4" s="1"/>
  <c r="H2357" i="4" s="1"/>
  <c r="H2359" i="4" s="1"/>
  <c r="H2361" i="4" s="1"/>
  <c r="H2363" i="4" s="1"/>
  <c r="H2365" i="4" s="1"/>
  <c r="H2367" i="4" s="1"/>
  <c r="H2369" i="4" s="1"/>
  <c r="H2371" i="4" s="1"/>
  <c r="H2373" i="4" s="1"/>
  <c r="H2375" i="4" s="1"/>
  <c r="H2377" i="4" s="1"/>
  <c r="H2379" i="4" s="1"/>
  <c r="H2381" i="4" s="1"/>
  <c r="H2383" i="4" s="1"/>
  <c r="H2385" i="4" s="1"/>
  <c r="H2387" i="4" s="1"/>
  <c r="H2389" i="4" s="1"/>
  <c r="H2391" i="4" s="1"/>
  <c r="H2393" i="4" s="1"/>
  <c r="H2395" i="4" s="1"/>
  <c r="H2397" i="4" s="1"/>
  <c r="H2399" i="4" s="1"/>
  <c r="H2401" i="4" s="1"/>
  <c r="H2403" i="4" s="1"/>
  <c r="H2405" i="4" s="1"/>
  <c r="H2407" i="4" s="1"/>
  <c r="H2409" i="4" s="1"/>
  <c r="H2411" i="4" s="1"/>
  <c r="H2413" i="4" s="1"/>
  <c r="H2415" i="4" s="1"/>
  <c r="H2417" i="4" s="1"/>
  <c r="H2419" i="4" s="1"/>
  <c r="H2421" i="4" s="1"/>
  <c r="H2423" i="4" s="1"/>
  <c r="H2425" i="4" s="1"/>
  <c r="H2427" i="4" s="1"/>
  <c r="H2429" i="4" s="1"/>
  <c r="H2431" i="4" s="1"/>
  <c r="H2433" i="4" s="1"/>
  <c r="H2435" i="4" s="1"/>
  <c r="H2437" i="4" s="1"/>
  <c r="H2439" i="4" s="1"/>
  <c r="H2441" i="4" s="1"/>
  <c r="H2443" i="4" s="1"/>
  <c r="H2445" i="4" s="1"/>
  <c r="H2447" i="4" s="1"/>
  <c r="H2449" i="4" s="1"/>
  <c r="H2451" i="4" s="1"/>
  <c r="H2453" i="4" s="1"/>
  <c r="H2455" i="4" s="1"/>
  <c r="H2457" i="4" s="1"/>
  <c r="H2459" i="4" s="1"/>
  <c r="H2461" i="4" s="1"/>
  <c r="H2463" i="4" s="1"/>
  <c r="H2465" i="4" s="1"/>
  <c r="H2467" i="4" s="1"/>
  <c r="H2469" i="4" s="1"/>
  <c r="H2471" i="4" s="1"/>
  <c r="H2473" i="4" s="1"/>
  <c r="H2475" i="4" s="1"/>
  <c r="H2477" i="4" s="1"/>
  <c r="H2479" i="4" s="1"/>
  <c r="H2481" i="4" s="1"/>
  <c r="H2483" i="4" s="1"/>
  <c r="H2485" i="4" s="1"/>
  <c r="H2487" i="4" s="1"/>
  <c r="H2489" i="4" s="1"/>
  <c r="H2491" i="4" s="1"/>
  <c r="H2493" i="4" s="1"/>
  <c r="H2495" i="4" s="1"/>
  <c r="H2497" i="4" s="1"/>
  <c r="H2499" i="4" s="1"/>
  <c r="H2501" i="4" s="1"/>
  <c r="H2503" i="4" s="1"/>
  <c r="H2505" i="4" s="1"/>
  <c r="H2507" i="4" s="1"/>
  <c r="H2509" i="4" s="1"/>
  <c r="H2511" i="4" s="1"/>
  <c r="H2513" i="4" s="1"/>
  <c r="H2515" i="4" s="1"/>
  <c r="H2517" i="4" s="1"/>
  <c r="H2519" i="4" s="1"/>
  <c r="H2521" i="4" s="1"/>
  <c r="H2523" i="4" s="1"/>
  <c r="H2525" i="4" s="1"/>
  <c r="H2527" i="4" s="1"/>
  <c r="H2529" i="4" s="1"/>
  <c r="H2531" i="4" s="1"/>
  <c r="H2533" i="4" s="1"/>
  <c r="H2535" i="4" s="1"/>
  <c r="H2537" i="4" s="1"/>
  <c r="H2539" i="4" s="1"/>
  <c r="H2541" i="4" s="1"/>
  <c r="H2543" i="4" s="1"/>
  <c r="H2545" i="4" s="1"/>
  <c r="H2547" i="4" s="1"/>
  <c r="H2549" i="4" s="1"/>
  <c r="H2551" i="4" s="1"/>
  <c r="H2553" i="4" s="1"/>
  <c r="H2555" i="4" s="1"/>
  <c r="H2557" i="4" s="1"/>
  <c r="H2559" i="4" s="1"/>
  <c r="H2561" i="4" s="1"/>
  <c r="H2563" i="4" s="1"/>
  <c r="H2565" i="4" s="1"/>
  <c r="H2567" i="4" s="1"/>
  <c r="H2569" i="4" s="1"/>
  <c r="H2571" i="4" s="1"/>
  <c r="H2573" i="4" s="1"/>
  <c r="H2575" i="4" s="1"/>
  <c r="H2577" i="4" s="1"/>
  <c r="H2579" i="4" s="1"/>
  <c r="H2581" i="4" s="1"/>
  <c r="H2583" i="4" s="1"/>
  <c r="H2585" i="4" s="1"/>
  <c r="H2587" i="4" s="1"/>
  <c r="H2589" i="4" s="1"/>
  <c r="H2591" i="4" s="1"/>
  <c r="H2593" i="4" s="1"/>
  <c r="H2595" i="4" s="1"/>
  <c r="H2597" i="4" s="1"/>
  <c r="H2599" i="4" s="1"/>
  <c r="H2601" i="4" s="1"/>
  <c r="H2603" i="4" s="1"/>
  <c r="H2605" i="4" s="1"/>
  <c r="H2607" i="4" s="1"/>
  <c r="H2609" i="4" s="1"/>
  <c r="H2611" i="4" s="1"/>
  <c r="H2613" i="4" s="1"/>
  <c r="H2615" i="4" s="1"/>
  <c r="H2617" i="4" s="1"/>
  <c r="H2619" i="4" s="1"/>
  <c r="H2621" i="4" s="1"/>
  <c r="H2623" i="4" s="1"/>
  <c r="H2625" i="4" s="1"/>
  <c r="H2627" i="4" s="1"/>
  <c r="H2629" i="4" s="1"/>
  <c r="H2631" i="4" s="1"/>
  <c r="H2633" i="4" s="1"/>
  <c r="H2635" i="4" s="1"/>
  <c r="H2637" i="4" s="1"/>
  <c r="H2639" i="4" s="1"/>
  <c r="H2641" i="4" s="1"/>
  <c r="H2643" i="4" s="1"/>
  <c r="H2645" i="4" s="1"/>
  <c r="H2647" i="4" s="1"/>
  <c r="H2649" i="4" s="1"/>
  <c r="H2651" i="4" s="1"/>
  <c r="H2653" i="4" s="1"/>
  <c r="H2655" i="4" s="1"/>
  <c r="H2657" i="4" s="1"/>
  <c r="H2659" i="4" s="1"/>
  <c r="H2661" i="4" s="1"/>
  <c r="H2663" i="4" s="1"/>
  <c r="H2665" i="4" s="1"/>
  <c r="H2667" i="4" s="1"/>
  <c r="H2669" i="4" s="1"/>
  <c r="H2671" i="4" s="1"/>
  <c r="H2673" i="4" s="1"/>
  <c r="H2675" i="4" s="1"/>
  <c r="H2677" i="4" s="1"/>
  <c r="H2679" i="4" s="1"/>
  <c r="H2681" i="4" s="1"/>
  <c r="H2683" i="4" s="1"/>
  <c r="H2685" i="4" s="1"/>
  <c r="H2687" i="4" s="1"/>
  <c r="H2689" i="4" s="1"/>
  <c r="H2691" i="4" s="1"/>
  <c r="H2693" i="4" s="1"/>
  <c r="H2695" i="4" s="1"/>
  <c r="H2697" i="4" s="1"/>
  <c r="H2699" i="4" s="1"/>
  <c r="H2701" i="4" s="1"/>
  <c r="H2703" i="4" s="1"/>
  <c r="H2705" i="4" s="1"/>
  <c r="H2707" i="4" s="1"/>
  <c r="H2709" i="4" s="1"/>
  <c r="H2711" i="4" s="1"/>
  <c r="H2713" i="4" s="1"/>
  <c r="H2715" i="4" s="1"/>
  <c r="H2717" i="4" s="1"/>
  <c r="H2719" i="4" s="1"/>
  <c r="H2721" i="4" s="1"/>
  <c r="H2723" i="4" s="1"/>
  <c r="H2725" i="4" s="1"/>
  <c r="H2727" i="4" s="1"/>
  <c r="H2729" i="4" s="1"/>
  <c r="H2731" i="4" s="1"/>
  <c r="H2733" i="4" s="1"/>
  <c r="H2735" i="4" s="1"/>
  <c r="H2737" i="4" s="1"/>
  <c r="AQ1697" i="1"/>
  <c r="AP1698" i="1"/>
  <c r="AO1697" i="1"/>
  <c r="H1650" i="4" l="1"/>
  <c r="G1651" i="4"/>
  <c r="F1650" i="4"/>
  <c r="AQ1698" i="1"/>
  <c r="AO1698" i="1"/>
  <c r="AP1699" i="1"/>
  <c r="G1652" i="4" l="1"/>
  <c r="F1651" i="4"/>
  <c r="AQ1699" i="1"/>
  <c r="AO1699" i="1"/>
  <c r="AP1700" i="1"/>
  <c r="H1652" i="4" l="1"/>
  <c r="G1653" i="4"/>
  <c r="F1652" i="4"/>
  <c r="AO1700" i="1"/>
  <c r="AQ1700" i="1"/>
  <c r="AQ1702" i="1" s="1"/>
  <c r="AQ1704" i="1" s="1"/>
  <c r="AQ1706" i="1" s="1"/>
  <c r="AQ1708" i="1" s="1"/>
  <c r="AQ1710" i="1" s="1"/>
  <c r="AQ1712" i="1" s="1"/>
  <c r="AQ1714" i="1" s="1"/>
  <c r="AQ1716" i="1" s="1"/>
  <c r="AQ1718" i="1" s="1"/>
  <c r="AQ1720" i="1" s="1"/>
  <c r="AQ1722" i="1" s="1"/>
  <c r="AQ1724" i="1" s="1"/>
  <c r="AQ1726" i="1" s="1"/>
  <c r="AQ1728" i="1" s="1"/>
  <c r="AQ1730" i="1" s="1"/>
  <c r="AQ1732" i="1" s="1"/>
  <c r="AQ1734" i="1" s="1"/>
  <c r="AQ1736" i="1" s="1"/>
  <c r="AQ1738" i="1" s="1"/>
  <c r="AQ1740" i="1" s="1"/>
  <c r="AQ1742" i="1" s="1"/>
  <c r="AQ1744" i="1" s="1"/>
  <c r="AQ1746" i="1" s="1"/>
  <c r="AQ1748" i="1" s="1"/>
  <c r="AQ1750" i="1" s="1"/>
  <c r="AQ1752" i="1" s="1"/>
  <c r="AQ1754" i="1" s="1"/>
  <c r="AQ1756" i="1" s="1"/>
  <c r="AQ1758" i="1" s="1"/>
  <c r="AQ1760" i="1" s="1"/>
  <c r="AQ1762" i="1" s="1"/>
  <c r="AQ1764" i="1" s="1"/>
  <c r="AQ1766" i="1" s="1"/>
  <c r="AQ1768" i="1" s="1"/>
  <c r="AQ1770" i="1" s="1"/>
  <c r="AQ1772" i="1" s="1"/>
  <c r="AQ1774" i="1" s="1"/>
  <c r="AQ1776" i="1" s="1"/>
  <c r="AQ1778" i="1" s="1"/>
  <c r="AQ1780" i="1" s="1"/>
  <c r="AQ1782" i="1" s="1"/>
  <c r="AQ1784" i="1" s="1"/>
  <c r="AQ1786" i="1" s="1"/>
  <c r="AQ1788" i="1" s="1"/>
  <c r="AQ1790" i="1" s="1"/>
  <c r="AQ1792" i="1" s="1"/>
  <c r="AQ1794" i="1" s="1"/>
  <c r="AQ1796" i="1" s="1"/>
  <c r="AQ1798" i="1" s="1"/>
  <c r="AQ1800" i="1" s="1"/>
  <c r="AQ1802" i="1" s="1"/>
  <c r="AQ1804" i="1" s="1"/>
  <c r="AQ1806" i="1" s="1"/>
  <c r="AQ1808" i="1" s="1"/>
  <c r="AQ1810" i="1" s="1"/>
  <c r="AQ1812" i="1" s="1"/>
  <c r="AQ1814" i="1" s="1"/>
  <c r="AQ1816" i="1" s="1"/>
  <c r="AQ1818" i="1" s="1"/>
  <c r="AQ1820" i="1" s="1"/>
  <c r="AQ1822" i="1" s="1"/>
  <c r="AQ1824" i="1" s="1"/>
  <c r="AQ1826" i="1" s="1"/>
  <c r="AQ1828" i="1" s="1"/>
  <c r="AQ1830" i="1" s="1"/>
  <c r="AQ1832" i="1" s="1"/>
  <c r="AQ1834" i="1" s="1"/>
  <c r="AQ1836" i="1" s="1"/>
  <c r="AQ1838" i="1" s="1"/>
  <c r="AQ1840" i="1" s="1"/>
  <c r="AQ1842" i="1" s="1"/>
  <c r="AQ1844" i="1" s="1"/>
  <c r="AQ1846" i="1" s="1"/>
  <c r="AQ1848" i="1" s="1"/>
  <c r="AQ1850" i="1" s="1"/>
  <c r="AQ1852" i="1" s="1"/>
  <c r="AQ1854" i="1" s="1"/>
  <c r="AQ1856" i="1" s="1"/>
  <c r="AQ1858" i="1" s="1"/>
  <c r="AQ1860" i="1" s="1"/>
  <c r="AQ1862" i="1" s="1"/>
  <c r="AQ1864" i="1" s="1"/>
  <c r="AQ1866" i="1" s="1"/>
  <c r="AQ1868" i="1" s="1"/>
  <c r="AQ1870" i="1" s="1"/>
  <c r="AQ1872" i="1" s="1"/>
  <c r="AQ1874" i="1" s="1"/>
  <c r="AQ1876" i="1" s="1"/>
  <c r="AQ1878" i="1" s="1"/>
  <c r="AQ1880" i="1" s="1"/>
  <c r="AQ1882" i="1" s="1"/>
  <c r="AQ1884" i="1" s="1"/>
  <c r="AQ1886" i="1" s="1"/>
  <c r="AQ1888" i="1" s="1"/>
  <c r="AQ1890" i="1" s="1"/>
  <c r="AQ1892" i="1" s="1"/>
  <c r="AQ1894" i="1" s="1"/>
  <c r="AQ1896" i="1" s="1"/>
  <c r="AQ1898" i="1" s="1"/>
  <c r="AQ1900" i="1" s="1"/>
  <c r="AQ1902" i="1" s="1"/>
  <c r="AQ1904" i="1" s="1"/>
  <c r="AQ1906" i="1" s="1"/>
  <c r="AQ1908" i="1" s="1"/>
  <c r="AQ1910" i="1" s="1"/>
  <c r="AQ1912" i="1" s="1"/>
  <c r="AQ1914" i="1" s="1"/>
  <c r="AQ1916" i="1" s="1"/>
  <c r="AQ1918" i="1" s="1"/>
  <c r="AQ1920" i="1" s="1"/>
  <c r="AQ1922" i="1" s="1"/>
  <c r="AQ1924" i="1" s="1"/>
  <c r="AQ1926" i="1" s="1"/>
  <c r="AQ1928" i="1" s="1"/>
  <c r="AQ1930" i="1" s="1"/>
  <c r="AQ1932" i="1" s="1"/>
  <c r="AQ1934" i="1" s="1"/>
  <c r="AQ1936" i="1" s="1"/>
  <c r="AQ1938" i="1" s="1"/>
  <c r="AQ1940" i="1" s="1"/>
  <c r="AQ1942" i="1" s="1"/>
  <c r="AQ1944" i="1" s="1"/>
  <c r="AQ1946" i="1" s="1"/>
  <c r="AQ1948" i="1" s="1"/>
  <c r="AQ1950" i="1" s="1"/>
  <c r="AQ1952" i="1" s="1"/>
  <c r="AQ1954" i="1" s="1"/>
  <c r="AQ1956" i="1" s="1"/>
  <c r="AQ1958" i="1" s="1"/>
  <c r="AQ1960" i="1" s="1"/>
  <c r="AQ1962" i="1" s="1"/>
  <c r="AQ1964" i="1" s="1"/>
  <c r="AQ1966" i="1" s="1"/>
  <c r="AQ1968" i="1" s="1"/>
  <c r="AQ1970" i="1" s="1"/>
  <c r="AQ1972" i="1" s="1"/>
  <c r="AQ1974" i="1" s="1"/>
  <c r="AQ1976" i="1" s="1"/>
  <c r="AQ1978" i="1" s="1"/>
  <c r="AQ1980" i="1" s="1"/>
  <c r="AQ1982" i="1" s="1"/>
  <c r="AQ1984" i="1" s="1"/>
  <c r="AQ1986" i="1" s="1"/>
  <c r="AQ1988" i="1" s="1"/>
  <c r="AQ1990" i="1" s="1"/>
  <c r="AQ1992" i="1" s="1"/>
  <c r="AQ1994" i="1" s="1"/>
  <c r="AQ1996" i="1" s="1"/>
  <c r="AQ1998" i="1" s="1"/>
  <c r="AQ2000" i="1" s="1"/>
  <c r="AQ2002" i="1" s="1"/>
  <c r="AQ2004" i="1" s="1"/>
  <c r="AQ2006" i="1" s="1"/>
  <c r="AQ2008" i="1" s="1"/>
  <c r="AQ2010" i="1" s="1"/>
  <c r="AQ2012" i="1" s="1"/>
  <c r="AQ2014" i="1" s="1"/>
  <c r="AQ2016" i="1" s="1"/>
  <c r="AQ2018" i="1" s="1"/>
  <c r="AQ2020" i="1" s="1"/>
  <c r="AQ2022" i="1" s="1"/>
  <c r="AQ2024" i="1" s="1"/>
  <c r="AQ2026" i="1" s="1"/>
  <c r="AQ2028" i="1" s="1"/>
  <c r="AQ2030" i="1" s="1"/>
  <c r="AQ2032" i="1" s="1"/>
  <c r="AQ2034" i="1" s="1"/>
  <c r="AQ2036" i="1" s="1"/>
  <c r="AQ2038" i="1" s="1"/>
  <c r="AQ2040" i="1" s="1"/>
  <c r="AQ2042" i="1" s="1"/>
  <c r="AQ2044" i="1" s="1"/>
  <c r="AQ2046" i="1" s="1"/>
  <c r="AQ2048" i="1" s="1"/>
  <c r="AQ2050" i="1" s="1"/>
  <c r="AQ2052" i="1" s="1"/>
  <c r="AQ2054" i="1" s="1"/>
  <c r="AQ2056" i="1" s="1"/>
  <c r="AQ2058" i="1" s="1"/>
  <c r="AQ2060" i="1" s="1"/>
  <c r="AQ2062" i="1" s="1"/>
  <c r="AQ2064" i="1" s="1"/>
  <c r="AQ2066" i="1" s="1"/>
  <c r="AQ2068" i="1" s="1"/>
  <c r="AQ2070" i="1" s="1"/>
  <c r="AQ2072" i="1" s="1"/>
  <c r="AQ2074" i="1" s="1"/>
  <c r="AQ2076" i="1" s="1"/>
  <c r="AQ2078" i="1" s="1"/>
  <c r="AQ2080" i="1" s="1"/>
  <c r="AQ2082" i="1" s="1"/>
  <c r="AQ2084" i="1" s="1"/>
  <c r="AQ2086" i="1" s="1"/>
  <c r="AQ2088" i="1" s="1"/>
  <c r="AQ2090" i="1" s="1"/>
  <c r="AQ2092" i="1" s="1"/>
  <c r="AQ2094" i="1" s="1"/>
  <c r="AQ2096" i="1" s="1"/>
  <c r="AQ2098" i="1" s="1"/>
  <c r="AQ2100" i="1" s="1"/>
  <c r="AQ2102" i="1" s="1"/>
  <c r="AQ2104" i="1" s="1"/>
  <c r="AQ2106" i="1" s="1"/>
  <c r="AQ2108" i="1" s="1"/>
  <c r="AQ2110" i="1" s="1"/>
  <c r="AQ2112" i="1" s="1"/>
  <c r="AQ2114" i="1" s="1"/>
  <c r="AQ2116" i="1" s="1"/>
  <c r="AQ2118" i="1" s="1"/>
  <c r="AQ2120" i="1" s="1"/>
  <c r="AQ2122" i="1" s="1"/>
  <c r="AQ2124" i="1" s="1"/>
  <c r="AQ2126" i="1" s="1"/>
  <c r="AQ2128" i="1" s="1"/>
  <c r="AQ2130" i="1" s="1"/>
  <c r="AQ2132" i="1" s="1"/>
  <c r="AQ2134" i="1" s="1"/>
  <c r="AQ2136" i="1" s="1"/>
  <c r="AQ2138" i="1" s="1"/>
  <c r="AQ2140" i="1" s="1"/>
  <c r="AQ2142" i="1" s="1"/>
  <c r="AQ2144" i="1" s="1"/>
  <c r="AQ2146" i="1" s="1"/>
  <c r="AQ2148" i="1" s="1"/>
  <c r="AQ2150" i="1" s="1"/>
  <c r="AQ2152" i="1" s="1"/>
  <c r="AQ2154" i="1" s="1"/>
  <c r="AQ2156" i="1" s="1"/>
  <c r="AQ2158" i="1" s="1"/>
  <c r="AQ2160" i="1" s="1"/>
  <c r="AQ2162" i="1" s="1"/>
  <c r="AQ2164" i="1" s="1"/>
  <c r="AQ2166" i="1" s="1"/>
  <c r="AQ2168" i="1" s="1"/>
  <c r="AQ2170" i="1" s="1"/>
  <c r="AQ2172" i="1" s="1"/>
  <c r="AQ2174" i="1" s="1"/>
  <c r="AQ2176" i="1" s="1"/>
  <c r="AQ2178" i="1" s="1"/>
  <c r="AQ2180" i="1" s="1"/>
  <c r="AQ2182" i="1" s="1"/>
  <c r="AQ2184" i="1" s="1"/>
  <c r="AQ2186" i="1" s="1"/>
  <c r="AQ2188" i="1" s="1"/>
  <c r="AQ2190" i="1" s="1"/>
  <c r="AQ2192" i="1" s="1"/>
  <c r="AQ2194" i="1" s="1"/>
  <c r="AQ2196" i="1" s="1"/>
  <c r="AQ2198" i="1" s="1"/>
  <c r="AQ2200" i="1" s="1"/>
  <c r="AQ2202" i="1" s="1"/>
  <c r="AQ2204" i="1" s="1"/>
  <c r="AQ2206" i="1" s="1"/>
  <c r="AQ2208" i="1" s="1"/>
  <c r="AQ2210" i="1" s="1"/>
  <c r="AQ2212" i="1" s="1"/>
  <c r="AQ2214" i="1" s="1"/>
  <c r="AQ2216" i="1" s="1"/>
  <c r="AQ2218" i="1" s="1"/>
  <c r="AQ2220" i="1" s="1"/>
  <c r="AQ2222" i="1" s="1"/>
  <c r="AQ2224" i="1" s="1"/>
  <c r="AQ2226" i="1" s="1"/>
  <c r="AQ2228" i="1" s="1"/>
  <c r="AQ2230" i="1" s="1"/>
  <c r="AQ2232" i="1" s="1"/>
  <c r="AQ2234" i="1" s="1"/>
  <c r="AQ2236" i="1" s="1"/>
  <c r="AQ2238" i="1" s="1"/>
  <c r="AQ2240" i="1" s="1"/>
  <c r="AQ2242" i="1" s="1"/>
  <c r="AQ2244" i="1" s="1"/>
  <c r="AQ2246" i="1" s="1"/>
  <c r="AQ2248" i="1" s="1"/>
  <c r="AQ2250" i="1" s="1"/>
  <c r="AQ2252" i="1" s="1"/>
  <c r="AQ2254" i="1" s="1"/>
  <c r="AQ2256" i="1" s="1"/>
  <c r="AQ2258" i="1" s="1"/>
  <c r="AQ2260" i="1" s="1"/>
  <c r="AQ2262" i="1" s="1"/>
  <c r="AQ2264" i="1" s="1"/>
  <c r="AQ2266" i="1" s="1"/>
  <c r="AQ2268" i="1" s="1"/>
  <c r="AQ2270" i="1" s="1"/>
  <c r="AQ2272" i="1" s="1"/>
  <c r="AQ2274" i="1" s="1"/>
  <c r="AQ2276" i="1" s="1"/>
  <c r="AP1701" i="1"/>
  <c r="G1654" i="4" l="1"/>
  <c r="F1653" i="4"/>
  <c r="AO1701" i="1"/>
  <c r="AQ1701" i="1"/>
  <c r="AP1702" i="1"/>
  <c r="H1654" i="4" l="1"/>
  <c r="F1654" i="4"/>
  <c r="G1655" i="4"/>
  <c r="AO1702" i="1"/>
  <c r="AP1703" i="1"/>
  <c r="G1656" i="4" l="1"/>
  <c r="F1655" i="4"/>
  <c r="AQ1703" i="1"/>
  <c r="AO1703" i="1"/>
  <c r="AP1704" i="1"/>
  <c r="H1656" i="4" l="1"/>
  <c r="G1657" i="4"/>
  <c r="F1656" i="4"/>
  <c r="AP1705" i="1"/>
  <c r="AO1704" i="1"/>
  <c r="G1658" i="4" l="1"/>
  <c r="F1657" i="4"/>
  <c r="AQ1705" i="1"/>
  <c r="AO1705" i="1"/>
  <c r="AP1706" i="1"/>
  <c r="H1658" i="4" l="1"/>
  <c r="F1658" i="4"/>
  <c r="G1659" i="4"/>
  <c r="AP1707" i="1"/>
  <c r="AO1706" i="1"/>
  <c r="G1660" i="4" l="1"/>
  <c r="F1659" i="4"/>
  <c r="AQ1707" i="1"/>
  <c r="AP1708" i="1"/>
  <c r="AO1707" i="1"/>
  <c r="H1660" i="4" l="1"/>
  <c r="G1661" i="4"/>
  <c r="F1660" i="4"/>
  <c r="AO1708" i="1"/>
  <c r="AP1709" i="1"/>
  <c r="G1662" i="4" l="1"/>
  <c r="F1661" i="4"/>
  <c r="AQ1709" i="1"/>
  <c r="AO1709" i="1"/>
  <c r="AP1710" i="1"/>
  <c r="H1662" i="4" l="1"/>
  <c r="G1663" i="4"/>
  <c r="F1662" i="4"/>
  <c r="AO1710" i="1"/>
  <c r="AP1711" i="1"/>
  <c r="G1664" i="4" l="1"/>
  <c r="F1663" i="4"/>
  <c r="AQ1711" i="1"/>
  <c r="AO1711" i="1"/>
  <c r="AP1712" i="1"/>
  <c r="H1664" i="4" l="1"/>
  <c r="F1664" i="4"/>
  <c r="G1665" i="4"/>
  <c r="AP1713" i="1"/>
  <c r="AO1712" i="1"/>
  <c r="G1666" i="4" l="1"/>
  <c r="F1665" i="4"/>
  <c r="AQ1713" i="1"/>
  <c r="AO1713" i="1"/>
  <c r="AP1714" i="1"/>
  <c r="H1666" i="4" l="1"/>
  <c r="G1667" i="4"/>
  <c r="F1666" i="4"/>
  <c r="AO1714" i="1"/>
  <c r="AP1715" i="1"/>
  <c r="G1668" i="4" l="1"/>
  <c r="F1667" i="4"/>
  <c r="AQ1715" i="1"/>
  <c r="AO1715" i="1"/>
  <c r="AP1716" i="1"/>
  <c r="H1668" i="4" l="1"/>
  <c r="G1669" i="4"/>
  <c r="F1668" i="4"/>
  <c r="AO1716" i="1"/>
  <c r="AP1717" i="1"/>
  <c r="G1670" i="4" l="1"/>
  <c r="F1669" i="4"/>
  <c r="AO1717" i="1"/>
  <c r="AQ1717" i="1"/>
  <c r="AP1718" i="1"/>
  <c r="H1670" i="4" l="1"/>
  <c r="F1670" i="4"/>
  <c r="G1671" i="4"/>
  <c r="AO1718" i="1"/>
  <c r="AP1719" i="1"/>
  <c r="G1672" i="4" l="1"/>
  <c r="F1671" i="4"/>
  <c r="AQ1719" i="1"/>
  <c r="AO1719" i="1"/>
  <c r="AP1720" i="1"/>
  <c r="H1672" i="4" l="1"/>
  <c r="G1673" i="4"/>
  <c r="F1672" i="4"/>
  <c r="AP1721" i="1"/>
  <c r="AO1720" i="1"/>
  <c r="G1674" i="4" l="1"/>
  <c r="F1673" i="4"/>
  <c r="AQ1721" i="1"/>
  <c r="AO1721" i="1"/>
  <c r="AP1722" i="1"/>
  <c r="H1674" i="4" l="1"/>
  <c r="F1674" i="4"/>
  <c r="G1675" i="4"/>
  <c r="AO1722" i="1"/>
  <c r="AP1723" i="1"/>
  <c r="G1676" i="4" l="1"/>
  <c r="F1675" i="4"/>
  <c r="AQ1723" i="1"/>
  <c r="AO1723" i="1"/>
  <c r="AP1724" i="1"/>
  <c r="H1676" i="4" l="1"/>
  <c r="G1677" i="4"/>
  <c r="F1676" i="4"/>
  <c r="AP1725" i="1"/>
  <c r="AO1724" i="1"/>
  <c r="G1678" i="4" l="1"/>
  <c r="F1677" i="4"/>
  <c r="AQ1725" i="1"/>
  <c r="AO1725" i="1"/>
  <c r="AP1726" i="1"/>
  <c r="H1678" i="4" l="1"/>
  <c r="F1678" i="4"/>
  <c r="G1679" i="4"/>
  <c r="AO1726" i="1"/>
  <c r="AP1727" i="1"/>
  <c r="G1680" i="4" l="1"/>
  <c r="F1679" i="4"/>
  <c r="AQ1727" i="1"/>
  <c r="AO1727" i="1"/>
  <c r="AP1728" i="1"/>
  <c r="H1680" i="4" l="1"/>
  <c r="F1680" i="4"/>
  <c r="G1681" i="4"/>
  <c r="AP1729" i="1"/>
  <c r="AO1728" i="1"/>
  <c r="G1682" i="4" l="1"/>
  <c r="F1681" i="4"/>
  <c r="AQ1729" i="1"/>
  <c r="AP1730" i="1"/>
  <c r="AO1729" i="1"/>
  <c r="H1682" i="4" l="1"/>
  <c r="F1682" i="4"/>
  <c r="G1683" i="4"/>
  <c r="AO1730" i="1"/>
  <c r="AP1731" i="1"/>
  <c r="G1684" i="4" l="1"/>
  <c r="F1683" i="4"/>
  <c r="AQ1731" i="1"/>
  <c r="AP1732" i="1"/>
  <c r="AO1731" i="1"/>
  <c r="H1684" i="4" l="1"/>
  <c r="F1684" i="4"/>
  <c r="G1685" i="4"/>
  <c r="AP1733" i="1"/>
  <c r="AO1732" i="1"/>
  <c r="G1686" i="4" l="1"/>
  <c r="F1685" i="4"/>
  <c r="AQ1733" i="1"/>
  <c r="AP1734" i="1"/>
  <c r="AO1733" i="1"/>
  <c r="H1686" i="4" l="1"/>
  <c r="F1686" i="4"/>
  <c r="G1687" i="4"/>
  <c r="AO1734" i="1"/>
  <c r="AP1735" i="1"/>
  <c r="G1688" i="4" l="1"/>
  <c r="F1687" i="4"/>
  <c r="AQ1735" i="1"/>
  <c r="AP1736" i="1"/>
  <c r="AO1735" i="1"/>
  <c r="H1688" i="4" l="1"/>
  <c r="F1688" i="4"/>
  <c r="G1689" i="4"/>
  <c r="AP1737" i="1"/>
  <c r="AO1736" i="1"/>
  <c r="G1690" i="4" l="1"/>
  <c r="F1689" i="4"/>
  <c r="AQ1737" i="1"/>
  <c r="AO1737" i="1"/>
  <c r="AP1738" i="1"/>
  <c r="H1690" i="4" l="1"/>
  <c r="F1690" i="4"/>
  <c r="G1691" i="4"/>
  <c r="AO1738" i="1"/>
  <c r="AP1739" i="1"/>
  <c r="G1692" i="4" l="1"/>
  <c r="F1691" i="4"/>
  <c r="AQ1739" i="1"/>
  <c r="AO1739" i="1"/>
  <c r="AP1740" i="1"/>
  <c r="H1692" i="4" l="1"/>
  <c r="F1692" i="4"/>
  <c r="G1693" i="4"/>
  <c r="AP1741" i="1"/>
  <c r="AO1740" i="1"/>
  <c r="G1694" i="4" l="1"/>
  <c r="F1693" i="4"/>
  <c r="AQ1741" i="1"/>
  <c r="AO1741" i="1"/>
  <c r="AP1742" i="1"/>
  <c r="H1694" i="4" l="1"/>
  <c r="F1694" i="4"/>
  <c r="G1695" i="4"/>
  <c r="AO1742" i="1"/>
  <c r="AP1743" i="1"/>
  <c r="G1696" i="4" l="1"/>
  <c r="F1695" i="4"/>
  <c r="AQ1743" i="1"/>
  <c r="AO1743" i="1"/>
  <c r="AP1744" i="1"/>
  <c r="H1696" i="4" l="1"/>
  <c r="F1696" i="4"/>
  <c r="G1697" i="4"/>
  <c r="AP1745" i="1"/>
  <c r="AO1744" i="1"/>
  <c r="G1698" i="4" l="1"/>
  <c r="F1697" i="4"/>
  <c r="AQ1745" i="1"/>
  <c r="AO1745" i="1"/>
  <c r="AP1746" i="1"/>
  <c r="H1698" i="4" l="1"/>
  <c r="F1698" i="4"/>
  <c r="G1699" i="4"/>
  <c r="AO1746" i="1"/>
  <c r="AP1747" i="1"/>
  <c r="G1700" i="4" l="1"/>
  <c r="F1699" i="4"/>
  <c r="AQ1747" i="1"/>
  <c r="AO1747" i="1"/>
  <c r="AP1748" i="1"/>
  <c r="H1700" i="4" l="1"/>
  <c r="F1700" i="4"/>
  <c r="G1701" i="4"/>
  <c r="AP1749" i="1"/>
  <c r="AO1748" i="1"/>
  <c r="G1702" i="4" l="1"/>
  <c r="F1701" i="4"/>
  <c r="AQ1749" i="1"/>
  <c r="AO1749" i="1"/>
  <c r="AP1750" i="1"/>
  <c r="H1702" i="4" l="1"/>
  <c r="F1702" i="4"/>
  <c r="G1703" i="4"/>
  <c r="AO1750" i="1"/>
  <c r="AP1751" i="1"/>
  <c r="G1704" i="4" l="1"/>
  <c r="F1703" i="4"/>
  <c r="AQ1751" i="1"/>
  <c r="AO1751" i="1"/>
  <c r="AP1752" i="1"/>
  <c r="H1704" i="4" l="1"/>
  <c r="F1704" i="4"/>
  <c r="G1705" i="4"/>
  <c r="AP1753" i="1"/>
  <c r="AO1752" i="1"/>
  <c r="G1706" i="4" l="1"/>
  <c r="F1705" i="4"/>
  <c r="AQ1753" i="1"/>
  <c r="AO1753" i="1"/>
  <c r="AP1754" i="1"/>
  <c r="H1706" i="4" l="1"/>
  <c r="F1706" i="4"/>
  <c r="G1707" i="4"/>
  <c r="AO1754" i="1"/>
  <c r="AP1755" i="1"/>
  <c r="G1708" i="4" l="1"/>
  <c r="F1707" i="4"/>
  <c r="AQ1755" i="1"/>
  <c r="AO1755" i="1"/>
  <c r="AP1756" i="1"/>
  <c r="H1708" i="4" l="1"/>
  <c r="F1708" i="4"/>
  <c r="G1709" i="4"/>
  <c r="AP1757" i="1"/>
  <c r="AO1756" i="1"/>
  <c r="G1710" i="4" l="1"/>
  <c r="F1709" i="4"/>
  <c r="AQ1757" i="1"/>
  <c r="AO1757" i="1"/>
  <c r="AP1758" i="1"/>
  <c r="H1710" i="4" l="1"/>
  <c r="F1710" i="4"/>
  <c r="G1711" i="4"/>
  <c r="AP1759" i="1"/>
  <c r="AO1758" i="1"/>
  <c r="G1712" i="4" l="1"/>
  <c r="F1711" i="4"/>
  <c r="AQ1759" i="1"/>
  <c r="AP1760" i="1"/>
  <c r="AO1759" i="1"/>
  <c r="H1712" i="4" l="1"/>
  <c r="F1712" i="4"/>
  <c r="G1713" i="4"/>
  <c r="AP1761" i="1"/>
  <c r="AO1760" i="1"/>
  <c r="G1714" i="4" l="1"/>
  <c r="F1713" i="4"/>
  <c r="AQ1761" i="1"/>
  <c r="AO1761" i="1"/>
  <c r="AP1762" i="1"/>
  <c r="H1714" i="4" l="1"/>
  <c r="F1714" i="4"/>
  <c r="G1715" i="4"/>
  <c r="AO1762" i="1"/>
  <c r="AP1763" i="1"/>
  <c r="G1716" i="4" l="1"/>
  <c r="F1715" i="4"/>
  <c r="AQ1763" i="1"/>
  <c r="AO1763" i="1"/>
  <c r="AP1764" i="1"/>
  <c r="H1716" i="4" l="1"/>
  <c r="F1716" i="4"/>
  <c r="G1717" i="4"/>
  <c r="AP1765" i="1"/>
  <c r="AO1764" i="1"/>
  <c r="G1718" i="4" l="1"/>
  <c r="F1717" i="4"/>
  <c r="AQ1765" i="1"/>
  <c r="AO1765" i="1"/>
  <c r="AP1766" i="1"/>
  <c r="H1718" i="4" l="1"/>
  <c r="F1718" i="4"/>
  <c r="G1719" i="4"/>
  <c r="AO1766" i="1"/>
  <c r="AP1767" i="1"/>
  <c r="G1720" i="4" l="1"/>
  <c r="F1719" i="4"/>
  <c r="AQ1767" i="1"/>
  <c r="AO1767" i="1"/>
  <c r="AP1768" i="1"/>
  <c r="H1720" i="4" l="1"/>
  <c r="F1720" i="4"/>
  <c r="G1721" i="4"/>
  <c r="AP1769" i="1"/>
  <c r="AO1768" i="1"/>
  <c r="G1722" i="4" l="1"/>
  <c r="F1721" i="4"/>
  <c r="AQ1769" i="1"/>
  <c r="AO1769" i="1"/>
  <c r="AP1770" i="1"/>
  <c r="H1722" i="4" l="1"/>
  <c r="F1722" i="4"/>
  <c r="G1723" i="4"/>
  <c r="AO1770" i="1"/>
  <c r="AP1771" i="1"/>
  <c r="G1724" i="4" l="1"/>
  <c r="F1723" i="4"/>
  <c r="AQ1771" i="1"/>
  <c r="AO1771" i="1"/>
  <c r="AP1772" i="1"/>
  <c r="H1724" i="4" l="1"/>
  <c r="F1724" i="4"/>
  <c r="G1725" i="4"/>
  <c r="AP1773" i="1"/>
  <c r="AO1772" i="1"/>
  <c r="G1726" i="4" l="1"/>
  <c r="F1725" i="4"/>
  <c r="AQ1773" i="1"/>
  <c r="AO1773" i="1"/>
  <c r="AP1774" i="1"/>
  <c r="H1726" i="4" l="1"/>
  <c r="F1726" i="4"/>
  <c r="G1727" i="4"/>
  <c r="AO1774" i="1"/>
  <c r="AP1775" i="1"/>
  <c r="G1728" i="4" l="1"/>
  <c r="F1727" i="4"/>
  <c r="AQ1775" i="1"/>
  <c r="AP1776" i="1"/>
  <c r="AO1775" i="1"/>
  <c r="H1728" i="4" l="1"/>
  <c r="F1728" i="4"/>
  <c r="G1729" i="4"/>
  <c r="AO1776" i="1"/>
  <c r="AP1777" i="1"/>
  <c r="G1730" i="4" l="1"/>
  <c r="F1729" i="4"/>
  <c r="AQ1777" i="1"/>
  <c r="AO1777" i="1"/>
  <c r="AP1778" i="1"/>
  <c r="H1730" i="4" l="1"/>
  <c r="F1730" i="4"/>
  <c r="G1731" i="4"/>
  <c r="AO1778" i="1"/>
  <c r="AP1779" i="1"/>
  <c r="G1732" i="4" l="1"/>
  <c r="F1731" i="4"/>
  <c r="AQ1779" i="1"/>
  <c r="AP1780" i="1"/>
  <c r="AO1779" i="1"/>
  <c r="H1732" i="4" l="1"/>
  <c r="F1732" i="4"/>
  <c r="G1733" i="4"/>
  <c r="AP1781" i="1"/>
  <c r="AO1780" i="1"/>
  <c r="G1734" i="4" l="1"/>
  <c r="F1733" i="4"/>
  <c r="AQ1781" i="1"/>
  <c r="AO1781" i="1"/>
  <c r="AP1782" i="1"/>
  <c r="H1734" i="4" l="1"/>
  <c r="F1734" i="4"/>
  <c r="G1735" i="4"/>
  <c r="AO1782" i="1"/>
  <c r="AP1783" i="1"/>
  <c r="G1736" i="4" l="1"/>
  <c r="F1735" i="4"/>
  <c r="AQ1783" i="1"/>
  <c r="AO1783" i="1"/>
  <c r="AP1784" i="1"/>
  <c r="H1736" i="4" l="1"/>
  <c r="F1736" i="4"/>
  <c r="G1737" i="4"/>
  <c r="AP1785" i="1"/>
  <c r="AO1784" i="1"/>
  <c r="G1738" i="4" l="1"/>
  <c r="F1737" i="4"/>
  <c r="AQ1785" i="1"/>
  <c r="AO1785" i="1"/>
  <c r="AP1786" i="1"/>
  <c r="H1738" i="4" l="1"/>
  <c r="F1738" i="4"/>
  <c r="G1739" i="4"/>
  <c r="AO1786" i="1"/>
  <c r="AP1787" i="1"/>
  <c r="G1740" i="4" l="1"/>
  <c r="F1739" i="4"/>
  <c r="AQ1787" i="1"/>
  <c r="AO1787" i="1"/>
  <c r="AP1788" i="1"/>
  <c r="H1740" i="4" l="1"/>
  <c r="F1740" i="4"/>
  <c r="G1741" i="4"/>
  <c r="AP1789" i="1"/>
  <c r="AO1788" i="1"/>
  <c r="G1742" i="4" l="1"/>
  <c r="F1741" i="4"/>
  <c r="AQ1789" i="1"/>
  <c r="AO1789" i="1"/>
  <c r="AP1790" i="1"/>
  <c r="H1742" i="4" l="1"/>
  <c r="F1742" i="4"/>
  <c r="G1743" i="4"/>
  <c r="AO1790" i="1"/>
  <c r="AP1791" i="1"/>
  <c r="G1744" i="4" l="1"/>
  <c r="F1743" i="4"/>
  <c r="AQ1791" i="1"/>
  <c r="AO1791" i="1"/>
  <c r="AP1792" i="1"/>
  <c r="H1744" i="4" l="1"/>
  <c r="F1744" i="4"/>
  <c r="G1745" i="4"/>
  <c r="AP1793" i="1"/>
  <c r="AO1792" i="1"/>
  <c r="G1746" i="4" l="1"/>
  <c r="F1745" i="4"/>
  <c r="AQ1793" i="1"/>
  <c r="AO1793" i="1"/>
  <c r="AP1794" i="1"/>
  <c r="H1746" i="4" l="1"/>
  <c r="F1746" i="4"/>
  <c r="G1747" i="4"/>
  <c r="AO1794" i="1"/>
  <c r="AP1795" i="1"/>
  <c r="G1748" i="4" l="1"/>
  <c r="F1747" i="4"/>
  <c r="AQ1795" i="1"/>
  <c r="AO1795" i="1"/>
  <c r="AP1796" i="1"/>
  <c r="H1748" i="4" l="1"/>
  <c r="F1748" i="4"/>
  <c r="G1749" i="4"/>
  <c r="AP1797" i="1"/>
  <c r="AO1796" i="1"/>
  <c r="G1750" i="4" l="1"/>
  <c r="F1749" i="4"/>
  <c r="AQ1797" i="1"/>
  <c r="AO1797" i="1"/>
  <c r="AP1798" i="1"/>
  <c r="H1750" i="4" l="1"/>
  <c r="F1750" i="4"/>
  <c r="G1751" i="4"/>
  <c r="AP1799" i="1"/>
  <c r="AO1798" i="1"/>
  <c r="G1752" i="4" l="1"/>
  <c r="F1751" i="4"/>
  <c r="AQ1799" i="1"/>
  <c r="AO1799" i="1"/>
  <c r="AP1800" i="1"/>
  <c r="H1752" i="4" l="1"/>
  <c r="F1752" i="4"/>
  <c r="G1753" i="4"/>
  <c r="AO1800" i="1"/>
  <c r="AP1801" i="1"/>
  <c r="G1754" i="4" l="1"/>
  <c r="F1753" i="4"/>
  <c r="AQ1801" i="1"/>
  <c r="AO1801" i="1"/>
  <c r="AP1802" i="1"/>
  <c r="H1754" i="4" l="1"/>
  <c r="F1754" i="4"/>
  <c r="G1755" i="4"/>
  <c r="AO1802" i="1"/>
  <c r="AP1803" i="1"/>
  <c r="G1756" i="4" l="1"/>
  <c r="F1755" i="4"/>
  <c r="AQ1803" i="1"/>
  <c r="AO1803" i="1"/>
  <c r="AP1804" i="1"/>
  <c r="H1756" i="4" l="1"/>
  <c r="F1756" i="4"/>
  <c r="G1757" i="4"/>
  <c r="AP1805" i="1"/>
  <c r="AO1804" i="1"/>
  <c r="G1758" i="4" l="1"/>
  <c r="F1757" i="4"/>
  <c r="AQ1805" i="1"/>
  <c r="AO1805" i="1"/>
  <c r="AP1806" i="1"/>
  <c r="H1758" i="4" l="1"/>
  <c r="F1758" i="4"/>
  <c r="G1759" i="4"/>
  <c r="AO1806" i="1"/>
  <c r="AP1807" i="1"/>
  <c r="G1760" i="4" l="1"/>
  <c r="F1759" i="4"/>
  <c r="AQ1807" i="1"/>
  <c r="AO1807" i="1"/>
  <c r="AP1808" i="1"/>
  <c r="H1760" i="4" l="1"/>
  <c r="F1760" i="4"/>
  <c r="G1761" i="4"/>
  <c r="AP1809" i="1"/>
  <c r="AO1808" i="1"/>
  <c r="G1762" i="4" l="1"/>
  <c r="F1761" i="4"/>
  <c r="AQ1809" i="1"/>
  <c r="AP1810" i="1"/>
  <c r="AO1809" i="1"/>
  <c r="H1762" i="4" l="1"/>
  <c r="F1762" i="4"/>
  <c r="G1763" i="4"/>
  <c r="AP1811" i="1"/>
  <c r="AO1810" i="1"/>
  <c r="G1764" i="4" l="1"/>
  <c r="F1763" i="4"/>
  <c r="AQ1811" i="1"/>
  <c r="AP1812" i="1"/>
  <c r="AO1811" i="1"/>
  <c r="H1764" i="4" l="1"/>
  <c r="F1764" i="4"/>
  <c r="G1765" i="4"/>
  <c r="AO1812" i="1"/>
  <c r="AP1813" i="1"/>
  <c r="G1766" i="4" l="1"/>
  <c r="F1765" i="4"/>
  <c r="AQ1813" i="1"/>
  <c r="AP1814" i="1"/>
  <c r="AO1813" i="1"/>
  <c r="H1766" i="4" l="1"/>
  <c r="F1766" i="4"/>
  <c r="G1767" i="4"/>
  <c r="AO1814" i="1"/>
  <c r="AP1815" i="1"/>
  <c r="G1768" i="4" l="1"/>
  <c r="F1767" i="4"/>
  <c r="AQ1815" i="1"/>
  <c r="AP1816" i="1"/>
  <c r="AO1815" i="1"/>
  <c r="H1768" i="4" l="1"/>
  <c r="F1768" i="4"/>
  <c r="G1769" i="4"/>
  <c r="AP1817" i="1"/>
  <c r="AO1816" i="1"/>
  <c r="G1770" i="4" l="1"/>
  <c r="F1769" i="4"/>
  <c r="AQ1817" i="1"/>
  <c r="AP1818" i="1"/>
  <c r="AO1817" i="1"/>
  <c r="H1770" i="4" l="1"/>
  <c r="F1770" i="4"/>
  <c r="G1771" i="4"/>
  <c r="AP1819" i="1"/>
  <c r="AO1818" i="1"/>
  <c r="G1772" i="4" l="1"/>
  <c r="F1771" i="4"/>
  <c r="AQ1819" i="1"/>
  <c r="AP1820" i="1"/>
  <c r="AO1819" i="1"/>
  <c r="H1772" i="4" l="1"/>
  <c r="F1772" i="4"/>
  <c r="G1773" i="4"/>
  <c r="AP1821" i="1"/>
  <c r="AO1820" i="1"/>
  <c r="G1774" i="4" l="1"/>
  <c r="F1773" i="4"/>
  <c r="AQ1821" i="1"/>
  <c r="AO1821" i="1"/>
  <c r="AP1822" i="1"/>
  <c r="H1774" i="4" l="1"/>
  <c r="F1774" i="4"/>
  <c r="G1775" i="4"/>
  <c r="AO1822" i="1"/>
  <c r="AP1823" i="1"/>
  <c r="G1776" i="4" l="1"/>
  <c r="F1775" i="4"/>
  <c r="AQ1823" i="1"/>
  <c r="AP1824" i="1"/>
  <c r="AO1823" i="1"/>
  <c r="H1776" i="4" l="1"/>
  <c r="F1776" i="4"/>
  <c r="G1777" i="4"/>
  <c r="AP1825" i="1"/>
  <c r="AO1824" i="1"/>
  <c r="G1778" i="4" l="1"/>
  <c r="F1777" i="4"/>
  <c r="AQ1825" i="1"/>
  <c r="AO1825" i="1"/>
  <c r="AP1826" i="1"/>
  <c r="H1778" i="4" l="1"/>
  <c r="F1778" i="4"/>
  <c r="G1779" i="4"/>
  <c r="AO1826" i="1"/>
  <c r="AP1827" i="1"/>
  <c r="G1780" i="4" l="1"/>
  <c r="F1779" i="4"/>
  <c r="AQ1827" i="1"/>
  <c r="AP1828" i="1"/>
  <c r="AO1827" i="1"/>
  <c r="H1780" i="4" l="1"/>
  <c r="F1780" i="4"/>
  <c r="G1781" i="4"/>
  <c r="AP1829" i="1"/>
  <c r="AO1828" i="1"/>
  <c r="G1782" i="4" l="1"/>
  <c r="F1781" i="4"/>
  <c r="AQ1829" i="1"/>
  <c r="AO1829" i="1"/>
  <c r="AP1830" i="1"/>
  <c r="H1782" i="4" l="1"/>
  <c r="F1782" i="4"/>
  <c r="G1783" i="4"/>
  <c r="AO1830" i="1"/>
  <c r="AP1831" i="1"/>
  <c r="G1784" i="4" l="1"/>
  <c r="F1783" i="4"/>
  <c r="AQ1831" i="1"/>
  <c r="AO1831" i="1"/>
  <c r="AP1832" i="1"/>
  <c r="H1784" i="4" l="1"/>
  <c r="F1784" i="4"/>
  <c r="G1785" i="4"/>
  <c r="AP1833" i="1"/>
  <c r="AO1832" i="1"/>
  <c r="G1786" i="4" l="1"/>
  <c r="F1785" i="4"/>
  <c r="AQ1833" i="1"/>
  <c r="AO1833" i="1"/>
  <c r="AP1834" i="1"/>
  <c r="H1786" i="4" l="1"/>
  <c r="F1786" i="4"/>
  <c r="G1787" i="4"/>
  <c r="AO1834" i="1"/>
  <c r="AP1835" i="1"/>
  <c r="G1788" i="4" l="1"/>
  <c r="F1787" i="4"/>
  <c r="AQ1835" i="1"/>
  <c r="AO1835" i="1"/>
  <c r="AP1836" i="1"/>
  <c r="H1788" i="4" l="1"/>
  <c r="F1788" i="4"/>
  <c r="G1789" i="4"/>
  <c r="AP1837" i="1"/>
  <c r="AO1836" i="1"/>
  <c r="G1790" i="4" l="1"/>
  <c r="F1789" i="4"/>
  <c r="AQ1837" i="1"/>
  <c r="AO1837" i="1"/>
  <c r="AP1838" i="1"/>
  <c r="H1790" i="4" l="1"/>
  <c r="F1790" i="4"/>
  <c r="G1791" i="4"/>
  <c r="AO1838" i="1"/>
  <c r="AP1839" i="1"/>
  <c r="G1792" i="4" l="1"/>
  <c r="F1791" i="4"/>
  <c r="AQ1839" i="1"/>
  <c r="AO1839" i="1"/>
  <c r="AP1840" i="1"/>
  <c r="H1792" i="4" l="1"/>
  <c r="F1792" i="4"/>
  <c r="G1793" i="4"/>
  <c r="AP1841" i="1"/>
  <c r="AO1840" i="1"/>
  <c r="G1794" i="4" l="1"/>
  <c r="F1793" i="4"/>
  <c r="AQ1841" i="1"/>
  <c r="AO1841" i="1"/>
  <c r="AP1842" i="1"/>
  <c r="H1794" i="4" l="1"/>
  <c r="F1794" i="4"/>
  <c r="G1795" i="4"/>
  <c r="AO1842" i="1"/>
  <c r="AP1843" i="1"/>
  <c r="G1796" i="4" l="1"/>
  <c r="F1795" i="4"/>
  <c r="AQ1843" i="1"/>
  <c r="AO1843" i="1"/>
  <c r="AP1844" i="1"/>
  <c r="H1796" i="4" l="1"/>
  <c r="F1796" i="4"/>
  <c r="G1797" i="4"/>
  <c r="AO1844" i="1"/>
  <c r="AP1845" i="1"/>
  <c r="G1798" i="4" l="1"/>
  <c r="F1797" i="4"/>
  <c r="AQ1845" i="1"/>
  <c r="AO1845" i="1"/>
  <c r="AP1846" i="1"/>
  <c r="H1798" i="4" l="1"/>
  <c r="F1798" i="4"/>
  <c r="G1799" i="4"/>
  <c r="AO1846" i="1"/>
  <c r="AP1847" i="1"/>
  <c r="G1800" i="4" l="1"/>
  <c r="F1799" i="4"/>
  <c r="AQ1847" i="1"/>
  <c r="AO1847" i="1"/>
  <c r="AP1848" i="1"/>
  <c r="H1800" i="4" l="1"/>
  <c r="F1800" i="4"/>
  <c r="G1801" i="4"/>
  <c r="AP1849" i="1"/>
  <c r="AO1848" i="1"/>
  <c r="G1802" i="4" l="1"/>
  <c r="F1801" i="4"/>
  <c r="AQ1849" i="1"/>
  <c r="AO1849" i="1"/>
  <c r="AP1850" i="1"/>
  <c r="H1802" i="4" l="1"/>
  <c r="F1802" i="4"/>
  <c r="G1803" i="4"/>
  <c r="AO1850" i="1"/>
  <c r="AP1851" i="1"/>
  <c r="G1804" i="4" l="1"/>
  <c r="F1803" i="4"/>
  <c r="AQ1851" i="1"/>
  <c r="AO1851" i="1"/>
  <c r="AP1852" i="1"/>
  <c r="H1804" i="4" l="1"/>
  <c r="F1804" i="4"/>
  <c r="G1805" i="4"/>
  <c r="AP1853" i="1"/>
  <c r="AO1852" i="1"/>
  <c r="G1806" i="4" l="1"/>
  <c r="F1805" i="4"/>
  <c r="AQ1853" i="1"/>
  <c r="AO1853" i="1"/>
  <c r="AP1854" i="1"/>
  <c r="H1806" i="4" l="1"/>
  <c r="F1806" i="4"/>
  <c r="G1807" i="4"/>
  <c r="AO1854" i="1"/>
  <c r="AP1855" i="1"/>
  <c r="G1808" i="4" l="1"/>
  <c r="F1807" i="4"/>
  <c r="AQ1855" i="1"/>
  <c r="AO1855" i="1"/>
  <c r="AP1856" i="1"/>
  <c r="H1808" i="4" l="1"/>
  <c r="F1808" i="4"/>
  <c r="G1809" i="4"/>
  <c r="AO1856" i="1"/>
  <c r="AP1857" i="1"/>
  <c r="G1810" i="4" l="1"/>
  <c r="F1809" i="4"/>
  <c r="AQ1857" i="1"/>
  <c r="AO1857" i="1"/>
  <c r="AP1858" i="1"/>
  <c r="H1810" i="4" l="1"/>
  <c r="F1810" i="4"/>
  <c r="G1811" i="4"/>
  <c r="AO1858" i="1"/>
  <c r="AP1859" i="1"/>
  <c r="G1812" i="4" l="1"/>
  <c r="F1811" i="4"/>
  <c r="AQ1859" i="1"/>
  <c r="AO1859" i="1"/>
  <c r="AP1860" i="1"/>
  <c r="H1812" i="4" l="1"/>
  <c r="F1812" i="4"/>
  <c r="G1813" i="4"/>
  <c r="AP1861" i="1"/>
  <c r="AO1860" i="1"/>
  <c r="G1814" i="4" l="1"/>
  <c r="F1813" i="4"/>
  <c r="AQ1861" i="1"/>
  <c r="AO1861" i="1"/>
  <c r="AP1862" i="1"/>
  <c r="H1814" i="4" l="1"/>
  <c r="F1814" i="4"/>
  <c r="G1815" i="4"/>
  <c r="AO1862" i="1"/>
  <c r="AP1863" i="1"/>
  <c r="G1816" i="4" l="1"/>
  <c r="F1815" i="4"/>
  <c r="AQ1863" i="1"/>
  <c r="AO1863" i="1"/>
  <c r="AP1864" i="1"/>
  <c r="H1816" i="4" l="1"/>
  <c r="F1816" i="4"/>
  <c r="G1817" i="4"/>
  <c r="AP1865" i="1"/>
  <c r="AO1864" i="1"/>
  <c r="G1818" i="4" l="1"/>
  <c r="F1817" i="4"/>
  <c r="AQ1865" i="1"/>
  <c r="AO1865" i="1"/>
  <c r="AP1866" i="1"/>
  <c r="H1818" i="4" l="1"/>
  <c r="F1818" i="4"/>
  <c r="G1819" i="4"/>
  <c r="AO1866" i="1"/>
  <c r="AP1867" i="1"/>
  <c r="G1820" i="4" l="1"/>
  <c r="F1819" i="4"/>
  <c r="AQ1867" i="1"/>
  <c r="AO1867" i="1"/>
  <c r="AP1868" i="1"/>
  <c r="H1820" i="4" l="1"/>
  <c r="F1820" i="4"/>
  <c r="G1821" i="4"/>
  <c r="AP1869" i="1"/>
  <c r="AO1868" i="1"/>
  <c r="G1822" i="4" l="1"/>
  <c r="F1821" i="4"/>
  <c r="AQ1869" i="1"/>
  <c r="AO1869" i="1"/>
  <c r="AP1870" i="1"/>
  <c r="H1822" i="4" l="1"/>
  <c r="F1822" i="4"/>
  <c r="G1823" i="4"/>
  <c r="AO1870" i="1"/>
  <c r="AP1871" i="1"/>
  <c r="G1824" i="4" l="1"/>
  <c r="F1823" i="4"/>
  <c r="AQ1871" i="1"/>
  <c r="AO1871" i="1"/>
  <c r="AP1872" i="1"/>
  <c r="H1824" i="4" l="1"/>
  <c r="F1824" i="4"/>
  <c r="G1825" i="4"/>
  <c r="AO1872" i="1"/>
  <c r="AP1873" i="1"/>
  <c r="G1826" i="4" l="1"/>
  <c r="F1825" i="4"/>
  <c r="AQ1873" i="1"/>
  <c r="AO1873" i="1"/>
  <c r="AP1874" i="1"/>
  <c r="H1826" i="4" l="1"/>
  <c r="F1826" i="4"/>
  <c r="G1827" i="4"/>
  <c r="AO1874" i="1"/>
  <c r="AP1875" i="1"/>
  <c r="G1828" i="4" l="1"/>
  <c r="F1827" i="4"/>
  <c r="AQ1875" i="1"/>
  <c r="AO1875" i="1"/>
  <c r="AP1876" i="1"/>
  <c r="H1828" i="4" l="1"/>
  <c r="F1828" i="4"/>
  <c r="G1829" i="4"/>
  <c r="AP1877" i="1"/>
  <c r="AO1876" i="1"/>
  <c r="G1830" i="4" l="1"/>
  <c r="F1829" i="4"/>
  <c r="AQ1877" i="1"/>
  <c r="AO1877" i="1"/>
  <c r="AP1878" i="1"/>
  <c r="H1830" i="4" l="1"/>
  <c r="F1830" i="4"/>
  <c r="G1831" i="4"/>
  <c r="AO1878" i="1"/>
  <c r="AP1879" i="1"/>
  <c r="G1832" i="4" l="1"/>
  <c r="F1831" i="4"/>
  <c r="AQ1879" i="1"/>
  <c r="AO1879" i="1"/>
  <c r="AP1880" i="1"/>
  <c r="H1832" i="4" l="1"/>
  <c r="F1832" i="4"/>
  <c r="G1833" i="4"/>
  <c r="AP1881" i="1"/>
  <c r="AO1880" i="1"/>
  <c r="G1834" i="4" l="1"/>
  <c r="F1833" i="4"/>
  <c r="AQ1881" i="1"/>
  <c r="AO1881" i="1"/>
  <c r="AP1882" i="1"/>
  <c r="H1834" i="4" l="1"/>
  <c r="F1834" i="4"/>
  <c r="G1835" i="4"/>
  <c r="AO1882" i="1"/>
  <c r="AP1883" i="1"/>
  <c r="G1836" i="4" l="1"/>
  <c r="F1835" i="4"/>
  <c r="AQ1883" i="1"/>
  <c r="AP1884" i="1"/>
  <c r="AO1883" i="1"/>
  <c r="H1836" i="4" l="1"/>
  <c r="F1836" i="4"/>
  <c r="G1837" i="4"/>
  <c r="AP1885" i="1"/>
  <c r="AO1884" i="1"/>
  <c r="G1838" i="4" l="1"/>
  <c r="F1837" i="4"/>
  <c r="AQ1885" i="1"/>
  <c r="AO1885" i="1"/>
  <c r="AP1886" i="1"/>
  <c r="H1838" i="4" l="1"/>
  <c r="F1838" i="4"/>
  <c r="G1839" i="4"/>
  <c r="AO1886" i="1"/>
  <c r="AP1887" i="1"/>
  <c r="G1840" i="4" l="1"/>
  <c r="F1839" i="4"/>
  <c r="AQ1887" i="1"/>
  <c r="AO1887" i="1"/>
  <c r="AP1888" i="1"/>
  <c r="H1840" i="4" l="1"/>
  <c r="F1840" i="4"/>
  <c r="G1841" i="4"/>
  <c r="AP1889" i="1"/>
  <c r="AO1888" i="1"/>
  <c r="G1842" i="4" l="1"/>
  <c r="F1841" i="4"/>
  <c r="AQ1889" i="1"/>
  <c r="AO1889" i="1"/>
  <c r="AP1890" i="1"/>
  <c r="H1842" i="4" l="1"/>
  <c r="F1842" i="4"/>
  <c r="G1843" i="4"/>
  <c r="AP1891" i="1"/>
  <c r="AO1890" i="1"/>
  <c r="G1844" i="4" l="1"/>
  <c r="F1843" i="4"/>
  <c r="AQ1891" i="1"/>
  <c r="AO1891" i="1"/>
  <c r="AP1892" i="1"/>
  <c r="H1844" i="4" l="1"/>
  <c r="F1844" i="4"/>
  <c r="G1845" i="4"/>
  <c r="AO1892" i="1"/>
  <c r="AP1893" i="1"/>
  <c r="G1846" i="4" l="1"/>
  <c r="F1845" i="4"/>
  <c r="AQ1893" i="1"/>
  <c r="AO1893" i="1"/>
  <c r="AP1894" i="1"/>
  <c r="H1846" i="4" l="1"/>
  <c r="F1846" i="4"/>
  <c r="G1847" i="4"/>
  <c r="AO1894" i="1"/>
  <c r="AP1895" i="1"/>
  <c r="G1848" i="4" l="1"/>
  <c r="F1847" i="4"/>
  <c r="AQ1895" i="1"/>
  <c r="AP1896" i="1"/>
  <c r="AO1895" i="1"/>
  <c r="H1848" i="4" l="1"/>
  <c r="F1848" i="4"/>
  <c r="G1849" i="4"/>
  <c r="AP1897" i="1"/>
  <c r="AO1896" i="1"/>
  <c r="G1850" i="4" l="1"/>
  <c r="F1849" i="4"/>
  <c r="AQ1897" i="1"/>
  <c r="AO1897" i="1"/>
  <c r="AP1898" i="1"/>
  <c r="H1850" i="4" l="1"/>
  <c r="F1850" i="4"/>
  <c r="G1851" i="4"/>
  <c r="AO1898" i="1"/>
  <c r="AP1899" i="1"/>
  <c r="G1852" i="4" l="1"/>
  <c r="F1851" i="4"/>
  <c r="AQ1899" i="1"/>
  <c r="AO1899" i="1"/>
  <c r="AP1900" i="1"/>
  <c r="H1852" i="4" l="1"/>
  <c r="F1852" i="4"/>
  <c r="G1853" i="4"/>
  <c r="AP1901" i="1"/>
  <c r="AO1900" i="1"/>
  <c r="G1854" i="4" l="1"/>
  <c r="F1853" i="4"/>
  <c r="AQ1901" i="1"/>
  <c r="AP1902" i="1"/>
  <c r="AO1901" i="1"/>
  <c r="H1854" i="4" l="1"/>
  <c r="F1854" i="4"/>
  <c r="G1855" i="4"/>
  <c r="AO1902" i="1"/>
  <c r="AP1903" i="1"/>
  <c r="G1856" i="4" l="1"/>
  <c r="F1855" i="4"/>
  <c r="AQ1903" i="1"/>
  <c r="AP1904" i="1"/>
  <c r="AO1903" i="1"/>
  <c r="H1856" i="4" l="1"/>
  <c r="F1856" i="4"/>
  <c r="G1857" i="4"/>
  <c r="AP1905" i="1"/>
  <c r="AO1904" i="1"/>
  <c r="G1858" i="4" l="1"/>
  <c r="F1857" i="4"/>
  <c r="AQ1905" i="1"/>
  <c r="AP1906" i="1"/>
  <c r="AO1905" i="1"/>
  <c r="H1858" i="4" l="1"/>
  <c r="F1858" i="4"/>
  <c r="G1859" i="4"/>
  <c r="AO1906" i="1"/>
  <c r="AP1907" i="1"/>
  <c r="G1860" i="4" l="1"/>
  <c r="F1859" i="4"/>
  <c r="AQ1907" i="1"/>
  <c r="AO1907" i="1"/>
  <c r="AP1908" i="1"/>
  <c r="H1860" i="4" l="1"/>
  <c r="F1860" i="4"/>
  <c r="G1861" i="4"/>
  <c r="AP1909" i="1"/>
  <c r="AO1908" i="1"/>
  <c r="G1862" i="4" l="1"/>
  <c r="F1861" i="4"/>
  <c r="AQ1909" i="1"/>
  <c r="AO1909" i="1"/>
  <c r="AP1910" i="1"/>
  <c r="H1862" i="4" l="1"/>
  <c r="F1862" i="4"/>
  <c r="G1863" i="4"/>
  <c r="AO1910" i="1"/>
  <c r="AP1911" i="1"/>
  <c r="G1864" i="4" l="1"/>
  <c r="F1863" i="4"/>
  <c r="AQ1911" i="1"/>
  <c r="AP1912" i="1"/>
  <c r="AO1911" i="1"/>
  <c r="H1864" i="4" l="1"/>
  <c r="F1864" i="4"/>
  <c r="G1865" i="4"/>
  <c r="AO1912" i="1"/>
  <c r="AP1913" i="1"/>
  <c r="G1866" i="4" l="1"/>
  <c r="F1865" i="4"/>
  <c r="AQ1913" i="1"/>
  <c r="AO1913" i="1"/>
  <c r="AP1914" i="1"/>
  <c r="H1866" i="4" l="1"/>
  <c r="F1866" i="4"/>
  <c r="G1867" i="4"/>
  <c r="AP1915" i="1"/>
  <c r="AO1914" i="1"/>
  <c r="G1868" i="4" l="1"/>
  <c r="F1867" i="4"/>
  <c r="AQ1915" i="1"/>
  <c r="AO1915" i="1"/>
  <c r="AP1916" i="1"/>
  <c r="H1868" i="4" l="1"/>
  <c r="F1868" i="4"/>
  <c r="G1869" i="4"/>
  <c r="AO1916" i="1"/>
  <c r="AP1917" i="1"/>
  <c r="G1870" i="4" l="1"/>
  <c r="F1869" i="4"/>
  <c r="AQ1917" i="1"/>
  <c r="AO1917" i="1"/>
  <c r="AP1918" i="1"/>
  <c r="H1870" i="4" l="1"/>
  <c r="F1870" i="4"/>
  <c r="G1871" i="4"/>
  <c r="AO1918" i="1"/>
  <c r="AP1919" i="1"/>
  <c r="G1872" i="4" l="1"/>
  <c r="F1871" i="4"/>
  <c r="AQ1919" i="1"/>
  <c r="AP1920" i="1"/>
  <c r="AO1919" i="1"/>
  <c r="H1872" i="4" l="1"/>
  <c r="F1872" i="4"/>
  <c r="G1873" i="4"/>
  <c r="AO1920" i="1"/>
  <c r="AP1921" i="1"/>
  <c r="G1874" i="4" l="1"/>
  <c r="F1873" i="4"/>
  <c r="AQ1921" i="1"/>
  <c r="AO1921" i="1"/>
  <c r="AP1922" i="1"/>
  <c r="H1874" i="4" l="1"/>
  <c r="F1874" i="4"/>
  <c r="G1875" i="4"/>
  <c r="AO1922" i="1"/>
  <c r="AP1923" i="1"/>
  <c r="G1876" i="4" l="1"/>
  <c r="F1875" i="4"/>
  <c r="AQ1923" i="1"/>
  <c r="AO1923" i="1"/>
  <c r="AP1924" i="1"/>
  <c r="H1876" i="4" l="1"/>
  <c r="F1876" i="4"/>
  <c r="G1877" i="4"/>
  <c r="AO1924" i="1"/>
  <c r="AP1925" i="1"/>
  <c r="G1878" i="4" l="1"/>
  <c r="F1877" i="4"/>
  <c r="AQ1925" i="1"/>
  <c r="AO1925" i="1"/>
  <c r="AP1926" i="1"/>
  <c r="H1878" i="4" l="1"/>
  <c r="F1878" i="4"/>
  <c r="G1879" i="4"/>
  <c r="AP1927" i="1"/>
  <c r="AO1926" i="1"/>
  <c r="G1880" i="4" l="1"/>
  <c r="F1879" i="4"/>
  <c r="AQ1927" i="1"/>
  <c r="AO1927" i="1"/>
  <c r="AP1928" i="1"/>
  <c r="H1880" i="4" l="1"/>
  <c r="F1880" i="4"/>
  <c r="G1881" i="4"/>
  <c r="AP1929" i="1"/>
  <c r="AO1928" i="1"/>
  <c r="G1882" i="4" l="1"/>
  <c r="F1881" i="4"/>
  <c r="AQ1929" i="1"/>
  <c r="AO1929" i="1"/>
  <c r="AP1930" i="1"/>
  <c r="H1882" i="4" l="1"/>
  <c r="F1882" i="4"/>
  <c r="G1883" i="4"/>
  <c r="AO1930" i="1"/>
  <c r="AP1931" i="1"/>
  <c r="G1884" i="4" l="1"/>
  <c r="F1883" i="4"/>
  <c r="AQ1931" i="1"/>
  <c r="AO1931" i="1"/>
  <c r="AP1932" i="1"/>
  <c r="H1884" i="4" l="1"/>
  <c r="F1884" i="4"/>
  <c r="G1885" i="4"/>
  <c r="AO1932" i="1"/>
  <c r="AP1933" i="1"/>
  <c r="G1886" i="4" l="1"/>
  <c r="F1885" i="4"/>
  <c r="AQ1933" i="1"/>
  <c r="AO1933" i="1"/>
  <c r="AP1934" i="1"/>
  <c r="H1886" i="4" l="1"/>
  <c r="F1886" i="4"/>
  <c r="G1887" i="4"/>
  <c r="AP1935" i="1"/>
  <c r="AO1934" i="1"/>
  <c r="G1888" i="4" l="1"/>
  <c r="F1887" i="4"/>
  <c r="AQ1935" i="1"/>
  <c r="AP1936" i="1"/>
  <c r="AO1935" i="1"/>
  <c r="H1888" i="4" l="1"/>
  <c r="F1888" i="4"/>
  <c r="G1889" i="4"/>
  <c r="AP1937" i="1"/>
  <c r="AO1936" i="1"/>
  <c r="G1890" i="4" l="1"/>
  <c r="F1889" i="4"/>
  <c r="AQ1937" i="1"/>
  <c r="AO1937" i="1"/>
  <c r="AP1938" i="1"/>
  <c r="H1890" i="4" l="1"/>
  <c r="F1890" i="4"/>
  <c r="G1891" i="4"/>
  <c r="AO1938" i="1"/>
  <c r="AP1939" i="1"/>
  <c r="G1892" i="4" l="1"/>
  <c r="F1891" i="4"/>
  <c r="AQ1939" i="1"/>
  <c r="AO1939" i="1"/>
  <c r="AP1940" i="1"/>
  <c r="H1892" i="4" l="1"/>
  <c r="F1892" i="4"/>
  <c r="G1893" i="4"/>
  <c r="AP1941" i="1"/>
  <c r="AO1940" i="1"/>
  <c r="G1894" i="4" l="1"/>
  <c r="F1893" i="4"/>
  <c r="AQ1941" i="1"/>
  <c r="AO1941" i="1"/>
  <c r="AP1942" i="1"/>
  <c r="H1894" i="4" l="1"/>
  <c r="F1894" i="4"/>
  <c r="G1895" i="4"/>
  <c r="AO1942" i="1"/>
  <c r="AP1943" i="1"/>
  <c r="G1896" i="4" l="1"/>
  <c r="F1895" i="4"/>
  <c r="AQ1943" i="1"/>
  <c r="AO1943" i="1"/>
  <c r="AP1944" i="1"/>
  <c r="H1896" i="4" l="1"/>
  <c r="F1896" i="4"/>
  <c r="G1897" i="4"/>
  <c r="AP1945" i="1"/>
  <c r="AO1944" i="1"/>
  <c r="G1898" i="4" l="1"/>
  <c r="F1897" i="4"/>
  <c r="AQ1945" i="1"/>
  <c r="AO1945" i="1"/>
  <c r="AP1946" i="1"/>
  <c r="H1898" i="4" l="1"/>
  <c r="F1898" i="4"/>
  <c r="G1899" i="4"/>
  <c r="AO1946" i="1"/>
  <c r="AP1947" i="1"/>
  <c r="G1900" i="4" l="1"/>
  <c r="F1899" i="4"/>
  <c r="AQ1947" i="1"/>
  <c r="AO1947" i="1"/>
  <c r="AP1948" i="1"/>
  <c r="H1900" i="4" l="1"/>
  <c r="F1900" i="4"/>
  <c r="G1901" i="4"/>
  <c r="AP1949" i="1"/>
  <c r="AO1948" i="1"/>
  <c r="G1902" i="4" l="1"/>
  <c r="F1901" i="4"/>
  <c r="AQ1949" i="1"/>
  <c r="AO1949" i="1"/>
  <c r="AP1950" i="1"/>
  <c r="H1902" i="4" l="1"/>
  <c r="F1902" i="4"/>
  <c r="G1903" i="4"/>
  <c r="AO1950" i="1"/>
  <c r="AP1951" i="1"/>
  <c r="G1904" i="4" l="1"/>
  <c r="F1903" i="4"/>
  <c r="AQ1951" i="1"/>
  <c r="AP1952" i="1"/>
  <c r="AO1951" i="1"/>
  <c r="H1904" i="4" l="1"/>
  <c r="F1904" i="4"/>
  <c r="G1905" i="4"/>
  <c r="AP1953" i="1"/>
  <c r="AO1952" i="1"/>
  <c r="G1906" i="4" l="1"/>
  <c r="F1905" i="4"/>
  <c r="AQ1953" i="1"/>
  <c r="AO1953" i="1"/>
  <c r="AP1954" i="1"/>
  <c r="H1906" i="4" l="1"/>
  <c r="F1906" i="4"/>
  <c r="G1907" i="4"/>
  <c r="AO1954" i="1"/>
  <c r="AP1955" i="1"/>
  <c r="F1907" i="4" l="1"/>
  <c r="G1908" i="4"/>
  <c r="AQ1955" i="1"/>
  <c r="AO1955" i="1"/>
  <c r="AP1956" i="1"/>
  <c r="G1909" i="4" l="1"/>
  <c r="H1908" i="4"/>
  <c r="F1908" i="4"/>
  <c r="AP1957" i="1"/>
  <c r="AO1956" i="1"/>
  <c r="F1909" i="4" l="1"/>
  <c r="G1910" i="4"/>
  <c r="AQ1957" i="1"/>
  <c r="AO1957" i="1"/>
  <c r="AP1958" i="1"/>
  <c r="G1911" i="4" l="1"/>
  <c r="H1910" i="4"/>
  <c r="F1910" i="4"/>
  <c r="AO1958" i="1"/>
  <c r="AP1959" i="1"/>
  <c r="F1911" i="4" l="1"/>
  <c r="G1912" i="4"/>
  <c r="AQ1959" i="1"/>
  <c r="AP1960" i="1"/>
  <c r="AO1959" i="1"/>
  <c r="G1913" i="4" l="1"/>
  <c r="H1912" i="4"/>
  <c r="F1912" i="4"/>
  <c r="AP1961" i="1"/>
  <c r="AO1960" i="1"/>
  <c r="F1913" i="4" l="1"/>
  <c r="G1914" i="4"/>
  <c r="AQ1961" i="1"/>
  <c r="AO1961" i="1"/>
  <c r="AP1962" i="1"/>
  <c r="G1915" i="4" l="1"/>
  <c r="H1914" i="4"/>
  <c r="F1914" i="4"/>
  <c r="AO1962" i="1"/>
  <c r="AP1963" i="1"/>
  <c r="F1915" i="4" l="1"/>
  <c r="G1916" i="4"/>
  <c r="AQ1963" i="1"/>
  <c r="AO1963" i="1"/>
  <c r="AP1964" i="1"/>
  <c r="G1917" i="4" l="1"/>
  <c r="H1916" i="4"/>
  <c r="F1916" i="4"/>
  <c r="AP1965" i="1"/>
  <c r="AO1964" i="1"/>
  <c r="F1917" i="4" l="1"/>
  <c r="G1918" i="4"/>
  <c r="AQ1965" i="1"/>
  <c r="AO1965" i="1"/>
  <c r="AP1966" i="1"/>
  <c r="G1919" i="4" l="1"/>
  <c r="H1918" i="4"/>
  <c r="F1918" i="4"/>
  <c r="AO1966" i="1"/>
  <c r="AP1967" i="1"/>
  <c r="F1919" i="4" l="1"/>
  <c r="G1920" i="4"/>
  <c r="AQ1967" i="1"/>
  <c r="AP1968" i="1"/>
  <c r="AO1967" i="1"/>
  <c r="G1921" i="4" l="1"/>
  <c r="H1920" i="4"/>
  <c r="F1920" i="4"/>
  <c r="AP1969" i="1"/>
  <c r="AO1968" i="1"/>
  <c r="F1921" i="4" l="1"/>
  <c r="G1922" i="4"/>
  <c r="AQ1969" i="1"/>
  <c r="AO1969" i="1"/>
  <c r="AP1970" i="1"/>
  <c r="G1923" i="4" l="1"/>
  <c r="H1922" i="4"/>
  <c r="F1922" i="4"/>
  <c r="AO1970" i="1"/>
  <c r="AP1971" i="1"/>
  <c r="F1923" i="4" l="1"/>
  <c r="G1924" i="4"/>
  <c r="AQ1971" i="1"/>
  <c r="AO1971" i="1"/>
  <c r="AP1972" i="1"/>
  <c r="G1925" i="4" l="1"/>
  <c r="H1924" i="4"/>
  <c r="F1924" i="4"/>
  <c r="AP1973" i="1"/>
  <c r="AO1972" i="1"/>
  <c r="F1925" i="4" l="1"/>
  <c r="G1926" i="4"/>
  <c r="AQ1973" i="1"/>
  <c r="AO1973" i="1"/>
  <c r="AP1974" i="1"/>
  <c r="G1927" i="4" l="1"/>
  <c r="H1926" i="4"/>
  <c r="F1926" i="4"/>
  <c r="AO1974" i="1"/>
  <c r="AP1975" i="1"/>
  <c r="F1927" i="4" l="1"/>
  <c r="G1928" i="4"/>
  <c r="AQ1975" i="1"/>
  <c r="AO1975" i="1"/>
  <c r="AP1976" i="1"/>
  <c r="G1929" i="4" l="1"/>
  <c r="H1928" i="4"/>
  <c r="F1928" i="4"/>
  <c r="AP1977" i="1"/>
  <c r="AO1976" i="1"/>
  <c r="F1929" i="4" l="1"/>
  <c r="G1930" i="4"/>
  <c r="AQ1977" i="1"/>
  <c r="AO1977" i="1"/>
  <c r="AP1978" i="1"/>
  <c r="G1931" i="4" l="1"/>
  <c r="H1930" i="4"/>
  <c r="F1930" i="4"/>
  <c r="AO1978" i="1"/>
  <c r="AP1979" i="1"/>
  <c r="F1931" i="4" l="1"/>
  <c r="G1932" i="4"/>
  <c r="AQ1979" i="1"/>
  <c r="AP1980" i="1"/>
  <c r="AO1979" i="1"/>
  <c r="G1933" i="4" l="1"/>
  <c r="H1932" i="4"/>
  <c r="F1932" i="4"/>
  <c r="AP1981" i="1"/>
  <c r="AO1980" i="1"/>
  <c r="F1933" i="4" l="1"/>
  <c r="G1934" i="4"/>
  <c r="AQ1981" i="1"/>
  <c r="AO1981" i="1"/>
  <c r="AP1982" i="1"/>
  <c r="G1935" i="4" l="1"/>
  <c r="H1934" i="4"/>
  <c r="F1934" i="4"/>
  <c r="AO1982" i="1"/>
  <c r="AP1983" i="1"/>
  <c r="F1935" i="4" l="1"/>
  <c r="G1936" i="4"/>
  <c r="AQ1983" i="1"/>
  <c r="AP1984" i="1"/>
  <c r="AO1983" i="1"/>
  <c r="G1937" i="4" l="1"/>
  <c r="H1936" i="4"/>
  <c r="F1936" i="4"/>
  <c r="AP1985" i="1"/>
  <c r="AO1984" i="1"/>
  <c r="F1937" i="4" l="1"/>
  <c r="G1938" i="4"/>
  <c r="AQ1985" i="1"/>
  <c r="AO1985" i="1"/>
  <c r="AP1986" i="1"/>
  <c r="G1939" i="4" l="1"/>
  <c r="H1938" i="4"/>
  <c r="F1938" i="4"/>
  <c r="AO1986" i="1"/>
  <c r="AP1987" i="1"/>
  <c r="F1939" i="4" l="1"/>
  <c r="G1940" i="4"/>
  <c r="AQ1987" i="1"/>
  <c r="AO1987" i="1"/>
  <c r="AP1988" i="1"/>
  <c r="G1941" i="4" l="1"/>
  <c r="H1940" i="4"/>
  <c r="F1940" i="4"/>
  <c r="AP1989" i="1"/>
  <c r="AO1988" i="1"/>
  <c r="F1941" i="4" l="1"/>
  <c r="G1942" i="4"/>
  <c r="AQ1989" i="1"/>
  <c r="AO1989" i="1"/>
  <c r="AP1990" i="1"/>
  <c r="G1943" i="4" l="1"/>
  <c r="H1942" i="4"/>
  <c r="F1942" i="4"/>
  <c r="AO1990" i="1"/>
  <c r="AP1991" i="1"/>
  <c r="F1943" i="4" l="1"/>
  <c r="G1944" i="4"/>
  <c r="AQ1991" i="1"/>
  <c r="AO1991" i="1"/>
  <c r="AP1992" i="1"/>
  <c r="G1945" i="4" l="1"/>
  <c r="H1944" i="4"/>
  <c r="F1944" i="4"/>
  <c r="AP1993" i="1"/>
  <c r="AO1992" i="1"/>
  <c r="F1945" i="4" l="1"/>
  <c r="G1946" i="4"/>
  <c r="AQ1993" i="1"/>
  <c r="AO1993" i="1"/>
  <c r="AP1994" i="1"/>
  <c r="G1947" i="4" l="1"/>
  <c r="H1946" i="4"/>
  <c r="F1946" i="4"/>
  <c r="AO1994" i="1"/>
  <c r="AP1995" i="1"/>
  <c r="F1947" i="4" l="1"/>
  <c r="G1948" i="4"/>
  <c r="AQ1995" i="1"/>
  <c r="AP1996" i="1"/>
  <c r="AO1995" i="1"/>
  <c r="G1949" i="4" l="1"/>
  <c r="H1948" i="4"/>
  <c r="F1948" i="4"/>
  <c r="AP1997" i="1"/>
  <c r="AO1996" i="1"/>
  <c r="F1949" i="4" l="1"/>
  <c r="G1950" i="4"/>
  <c r="AQ1997" i="1"/>
  <c r="AO1997" i="1"/>
  <c r="AP1998" i="1"/>
  <c r="G1951" i="4" l="1"/>
  <c r="H1950" i="4"/>
  <c r="F1950" i="4"/>
  <c r="AO1998" i="1"/>
  <c r="AP1999" i="1"/>
  <c r="F1951" i="4" l="1"/>
  <c r="G1952" i="4"/>
  <c r="AQ1999" i="1"/>
  <c r="AO1999" i="1"/>
  <c r="AP2000" i="1"/>
  <c r="G1953" i="4" l="1"/>
  <c r="H1952" i="4"/>
  <c r="F1952" i="4"/>
  <c r="AP2001" i="1"/>
  <c r="AO2000" i="1"/>
  <c r="F1953" i="4" l="1"/>
  <c r="G1954" i="4"/>
  <c r="AQ2001" i="1"/>
  <c r="AO2001" i="1"/>
  <c r="AP2002" i="1"/>
  <c r="G1955" i="4" l="1"/>
  <c r="H1954" i="4"/>
  <c r="F1954" i="4"/>
  <c r="AO2002" i="1"/>
  <c r="AP2003" i="1"/>
  <c r="F1955" i="4" l="1"/>
  <c r="G1956" i="4"/>
  <c r="AQ2003" i="1"/>
  <c r="AO2003" i="1"/>
  <c r="AP2004" i="1"/>
  <c r="G1957" i="4" l="1"/>
  <c r="H1956" i="4"/>
  <c r="F1956" i="4"/>
  <c r="AP2005" i="1"/>
  <c r="AO2004" i="1"/>
  <c r="F1957" i="4" l="1"/>
  <c r="G1958" i="4"/>
  <c r="AO2005" i="1"/>
  <c r="AP2006" i="1"/>
  <c r="AQ2005" i="1"/>
  <c r="G1959" i="4" l="1"/>
  <c r="H1958" i="4"/>
  <c r="F1958" i="4"/>
  <c r="AO2006" i="1"/>
  <c r="AP2007" i="1"/>
  <c r="F1959" i="4" l="1"/>
  <c r="G1960" i="4"/>
  <c r="AO2007" i="1"/>
  <c r="AP2008" i="1"/>
  <c r="AQ2007" i="1"/>
  <c r="G1961" i="4" l="1"/>
  <c r="H1960" i="4"/>
  <c r="F1960" i="4"/>
  <c r="AO2008" i="1"/>
  <c r="AP2009" i="1"/>
  <c r="F1961" i="4" l="1"/>
  <c r="G1962" i="4"/>
  <c r="AP2010" i="1"/>
  <c r="AQ2009" i="1"/>
  <c r="AO2009" i="1"/>
  <c r="G1963" i="4" l="1"/>
  <c r="H1962" i="4"/>
  <c r="F1962" i="4"/>
  <c r="AO2010" i="1"/>
  <c r="AP2011" i="1"/>
  <c r="F1963" i="4" l="1"/>
  <c r="G1964" i="4"/>
  <c r="AO2011" i="1"/>
  <c r="AQ2011" i="1"/>
  <c r="AP2012" i="1"/>
  <c r="G1965" i="4" l="1"/>
  <c r="H1964" i="4"/>
  <c r="F1964" i="4"/>
  <c r="AP2013" i="1"/>
  <c r="AO2012" i="1"/>
  <c r="F1965" i="4" l="1"/>
  <c r="G1966" i="4"/>
  <c r="AP2014" i="1"/>
  <c r="AO2013" i="1"/>
  <c r="AQ2013" i="1"/>
  <c r="G1967" i="4" l="1"/>
  <c r="H1966" i="4"/>
  <c r="F1966" i="4"/>
  <c r="AO2014" i="1"/>
  <c r="AP2015" i="1"/>
  <c r="F1967" i="4" l="1"/>
  <c r="G1968" i="4"/>
  <c r="AO2015" i="1"/>
  <c r="AP2016" i="1"/>
  <c r="AQ2015" i="1"/>
  <c r="G1969" i="4" l="1"/>
  <c r="H1968" i="4"/>
  <c r="F1968" i="4"/>
  <c r="AO2016" i="1"/>
  <c r="AP2017" i="1"/>
  <c r="F1969" i="4" l="1"/>
  <c r="G1970" i="4"/>
  <c r="AP2018" i="1"/>
  <c r="AO2017" i="1"/>
  <c r="AQ2017" i="1"/>
  <c r="G1971" i="4" l="1"/>
  <c r="H1970" i="4"/>
  <c r="F1970" i="4"/>
  <c r="AP2019" i="1"/>
  <c r="AO2018" i="1"/>
  <c r="F1971" i="4" l="1"/>
  <c r="G1972" i="4"/>
  <c r="AP2020" i="1"/>
  <c r="AO2019" i="1"/>
  <c r="AQ2019" i="1"/>
  <c r="G1973" i="4" l="1"/>
  <c r="H1972" i="4"/>
  <c r="F1972" i="4"/>
  <c r="AO2020" i="1"/>
  <c r="AP2021" i="1"/>
  <c r="F1973" i="4" l="1"/>
  <c r="G1974" i="4"/>
  <c r="AQ2021" i="1"/>
  <c r="AP2022" i="1"/>
  <c r="AO2021" i="1"/>
  <c r="G1975" i="4" l="1"/>
  <c r="H1974" i="4"/>
  <c r="F1974" i="4"/>
  <c r="AP2023" i="1"/>
  <c r="AO2022" i="1"/>
  <c r="F1975" i="4" l="1"/>
  <c r="G1976" i="4"/>
  <c r="AO2023" i="1"/>
  <c r="AQ2023" i="1"/>
  <c r="AP2024" i="1"/>
  <c r="G1977" i="4" l="1"/>
  <c r="H1976" i="4"/>
  <c r="F1976" i="4"/>
  <c r="AP2025" i="1"/>
  <c r="AO2024" i="1"/>
  <c r="F1977" i="4" l="1"/>
  <c r="G1978" i="4"/>
  <c r="AP2026" i="1"/>
  <c r="AQ2025" i="1"/>
  <c r="AO2025" i="1"/>
  <c r="G1979" i="4" l="1"/>
  <c r="H1978" i="4"/>
  <c r="F1978" i="4"/>
  <c r="AO2026" i="1"/>
  <c r="AP2027" i="1"/>
  <c r="F1979" i="4" l="1"/>
  <c r="G1980" i="4"/>
  <c r="AO2027" i="1"/>
  <c r="AQ2027" i="1"/>
  <c r="AP2028" i="1"/>
  <c r="G1981" i="4" l="1"/>
  <c r="H1980" i="4"/>
  <c r="F1980" i="4"/>
  <c r="AP2029" i="1"/>
  <c r="AO2028" i="1"/>
  <c r="F1981" i="4" l="1"/>
  <c r="G1982" i="4"/>
  <c r="AP2030" i="1"/>
  <c r="AO2029" i="1"/>
  <c r="AQ2029" i="1"/>
  <c r="G1983" i="4" l="1"/>
  <c r="H1982" i="4"/>
  <c r="F1982" i="4"/>
  <c r="AO2030" i="1"/>
  <c r="AP2031" i="1"/>
  <c r="F1983" i="4" l="1"/>
  <c r="G1984" i="4"/>
  <c r="AO2031" i="1"/>
  <c r="AQ2031" i="1"/>
  <c r="AP2032" i="1"/>
  <c r="G1985" i="4" l="1"/>
  <c r="H1984" i="4"/>
  <c r="F1984" i="4"/>
  <c r="AO2032" i="1"/>
  <c r="AP2033" i="1"/>
  <c r="F1985" i="4" l="1"/>
  <c r="G1986" i="4"/>
  <c r="AP2034" i="1"/>
  <c r="AQ2033" i="1"/>
  <c r="AO2033" i="1"/>
  <c r="G1987" i="4" l="1"/>
  <c r="H1986" i="4"/>
  <c r="F1986" i="4"/>
  <c r="AO2034" i="1"/>
  <c r="AP2035" i="1"/>
  <c r="F1987" i="4" l="1"/>
  <c r="G1988" i="4"/>
  <c r="AO2035" i="1"/>
  <c r="AQ2035" i="1"/>
  <c r="AP2036" i="1"/>
  <c r="G1989" i="4" l="1"/>
  <c r="H1988" i="4"/>
  <c r="F1988" i="4"/>
  <c r="AP2037" i="1"/>
  <c r="AO2036" i="1"/>
  <c r="F1989" i="4" l="1"/>
  <c r="G1990" i="4"/>
  <c r="AP2038" i="1"/>
  <c r="AQ2037" i="1"/>
  <c r="AO2037" i="1"/>
  <c r="G1991" i="4" l="1"/>
  <c r="H1990" i="4"/>
  <c r="F1990" i="4"/>
  <c r="AO2038" i="1"/>
  <c r="AP2039" i="1"/>
  <c r="F1991" i="4" l="1"/>
  <c r="G1992" i="4"/>
  <c r="AQ2039" i="1"/>
  <c r="AO2039" i="1"/>
  <c r="AP2040" i="1"/>
  <c r="G1993" i="4" l="1"/>
  <c r="H1992" i="4"/>
  <c r="F1992" i="4"/>
  <c r="AO2040" i="1"/>
  <c r="AP2041" i="1"/>
  <c r="F1993" i="4" l="1"/>
  <c r="G1994" i="4"/>
  <c r="AP2042" i="1"/>
  <c r="AQ2041" i="1"/>
  <c r="AO2041" i="1"/>
  <c r="G1995" i="4" l="1"/>
  <c r="H1994" i="4"/>
  <c r="F1994" i="4"/>
  <c r="AO2042" i="1"/>
  <c r="AP2043" i="1"/>
  <c r="F1995" i="4" l="1"/>
  <c r="G1996" i="4"/>
  <c r="AO2043" i="1"/>
  <c r="AQ2043" i="1"/>
  <c r="AP2044" i="1"/>
  <c r="G1997" i="4" l="1"/>
  <c r="H1996" i="4"/>
  <c r="F1996" i="4"/>
  <c r="AO2044" i="1"/>
  <c r="AP2045" i="1"/>
  <c r="F1997" i="4" l="1"/>
  <c r="G1998" i="4"/>
  <c r="AP2046" i="1"/>
  <c r="AO2045" i="1"/>
  <c r="AQ2045" i="1"/>
  <c r="G1999" i="4" l="1"/>
  <c r="H1998" i="4"/>
  <c r="F1998" i="4"/>
  <c r="AO2046" i="1"/>
  <c r="AP2047" i="1"/>
  <c r="F1999" i="4" l="1"/>
  <c r="G2000" i="4"/>
  <c r="AO2047" i="1"/>
  <c r="AP2048" i="1"/>
  <c r="AQ2047" i="1"/>
  <c r="G2001" i="4" l="1"/>
  <c r="H2000" i="4"/>
  <c r="F2000" i="4"/>
  <c r="AO2048" i="1"/>
  <c r="AP2049" i="1"/>
  <c r="F2001" i="4" l="1"/>
  <c r="G2002" i="4"/>
  <c r="AP2050" i="1"/>
  <c r="AO2049" i="1"/>
  <c r="AQ2049" i="1"/>
  <c r="G2003" i="4" l="1"/>
  <c r="H2002" i="4"/>
  <c r="F2002" i="4"/>
  <c r="AO2050" i="1"/>
  <c r="AP2051" i="1"/>
  <c r="F2003" i="4" l="1"/>
  <c r="G2004" i="4"/>
  <c r="AO2051" i="1"/>
  <c r="AP2052" i="1"/>
  <c r="AQ2051" i="1"/>
  <c r="G2005" i="4" l="1"/>
  <c r="H2004" i="4"/>
  <c r="F2004" i="4"/>
  <c r="AP2053" i="1"/>
  <c r="AO2052" i="1"/>
  <c r="F2005" i="4" l="1"/>
  <c r="G2006" i="4"/>
  <c r="AP2054" i="1"/>
  <c r="AQ2053" i="1"/>
  <c r="AO2053" i="1"/>
  <c r="G2007" i="4" l="1"/>
  <c r="H2006" i="4"/>
  <c r="F2006" i="4"/>
  <c r="AO2054" i="1"/>
  <c r="AP2055" i="1"/>
  <c r="F2007" i="4" l="1"/>
  <c r="G2008" i="4"/>
  <c r="AQ2055" i="1"/>
  <c r="AO2055" i="1"/>
  <c r="AP2056" i="1"/>
  <c r="G2009" i="4" l="1"/>
  <c r="H2008" i="4"/>
  <c r="F2008" i="4"/>
  <c r="AO2056" i="1"/>
  <c r="AP2057" i="1"/>
  <c r="F2009" i="4" l="1"/>
  <c r="G2010" i="4"/>
  <c r="AP2058" i="1"/>
  <c r="AQ2057" i="1"/>
  <c r="AO2057" i="1"/>
  <c r="G2011" i="4" l="1"/>
  <c r="H2010" i="4"/>
  <c r="F2010" i="4"/>
  <c r="AO2058" i="1"/>
  <c r="AP2059" i="1"/>
  <c r="F2011" i="4" l="1"/>
  <c r="G2012" i="4"/>
  <c r="AO2059" i="1"/>
  <c r="AQ2059" i="1"/>
  <c r="AP2060" i="1"/>
  <c r="G2013" i="4" l="1"/>
  <c r="H2012" i="4"/>
  <c r="F2012" i="4"/>
  <c r="AP2061" i="1"/>
  <c r="AO2060" i="1"/>
  <c r="F2013" i="4" l="1"/>
  <c r="G2014" i="4"/>
  <c r="AP2062" i="1"/>
  <c r="AO2061" i="1"/>
  <c r="AQ2061" i="1"/>
  <c r="G2015" i="4" l="1"/>
  <c r="H2014" i="4"/>
  <c r="F2014" i="4"/>
  <c r="AO2062" i="1"/>
  <c r="AP2063" i="1"/>
  <c r="F2015" i="4" l="1"/>
  <c r="G2016" i="4"/>
  <c r="AP2064" i="1"/>
  <c r="AQ2063" i="1"/>
  <c r="AO2063" i="1"/>
  <c r="G2017" i="4" l="1"/>
  <c r="H2016" i="4"/>
  <c r="F2016" i="4"/>
  <c r="AP2065" i="1"/>
  <c r="AO2064" i="1"/>
  <c r="F2017" i="4" l="1"/>
  <c r="G2018" i="4"/>
  <c r="AP2066" i="1"/>
  <c r="AQ2065" i="1"/>
  <c r="AO2065" i="1"/>
  <c r="G2019" i="4" l="1"/>
  <c r="H2018" i="4"/>
  <c r="F2018" i="4"/>
  <c r="AP2067" i="1"/>
  <c r="AO2066" i="1"/>
  <c r="F2019" i="4" l="1"/>
  <c r="G2020" i="4"/>
  <c r="AO2067" i="1"/>
  <c r="AQ2067" i="1"/>
  <c r="AP2068" i="1"/>
  <c r="G2021" i="4" l="1"/>
  <c r="H2020" i="4"/>
  <c r="F2020" i="4"/>
  <c r="AP2069" i="1"/>
  <c r="AO2068" i="1"/>
  <c r="F2021" i="4" l="1"/>
  <c r="G2022" i="4"/>
  <c r="AQ2069" i="1"/>
  <c r="AO2069" i="1"/>
  <c r="AP2070" i="1"/>
  <c r="G2023" i="4" l="1"/>
  <c r="H2022" i="4"/>
  <c r="F2022" i="4"/>
  <c r="AO2070" i="1"/>
  <c r="AP2071" i="1"/>
  <c r="F2023" i="4" l="1"/>
  <c r="G2024" i="4"/>
  <c r="AO2071" i="1"/>
  <c r="AP2072" i="1"/>
  <c r="AQ2071" i="1"/>
  <c r="G2025" i="4" l="1"/>
  <c r="H2024" i="4"/>
  <c r="F2024" i="4"/>
  <c r="AO2072" i="1"/>
  <c r="AP2073" i="1"/>
  <c r="F2025" i="4" l="1"/>
  <c r="G2026" i="4"/>
  <c r="AP2074" i="1"/>
  <c r="AQ2073" i="1"/>
  <c r="AO2073" i="1"/>
  <c r="G2027" i="4" l="1"/>
  <c r="H2026" i="4"/>
  <c r="F2026" i="4"/>
  <c r="AO2074" i="1"/>
  <c r="AP2075" i="1"/>
  <c r="F2027" i="4" l="1"/>
  <c r="G2028" i="4"/>
  <c r="AO2075" i="1"/>
  <c r="AP2076" i="1"/>
  <c r="AQ2075" i="1"/>
  <c r="G2029" i="4" l="1"/>
  <c r="H2028" i="4"/>
  <c r="F2028" i="4"/>
  <c r="AO2076" i="1"/>
  <c r="AP2077" i="1"/>
  <c r="F2029" i="4" l="1"/>
  <c r="G2030" i="4"/>
  <c r="AP2078" i="1"/>
  <c r="AO2077" i="1"/>
  <c r="AQ2077" i="1"/>
  <c r="G2031" i="4" l="1"/>
  <c r="H2030" i="4"/>
  <c r="F2030" i="4"/>
  <c r="AO2078" i="1"/>
  <c r="AP2079" i="1"/>
  <c r="F2031" i="4" l="1"/>
  <c r="G2032" i="4"/>
  <c r="AP2080" i="1"/>
  <c r="AQ2079" i="1"/>
  <c r="AO2079" i="1"/>
  <c r="G2033" i="4" l="1"/>
  <c r="H2032" i="4"/>
  <c r="F2032" i="4"/>
  <c r="AP2081" i="1"/>
  <c r="AO2080" i="1"/>
  <c r="F2033" i="4" l="1"/>
  <c r="G2034" i="4"/>
  <c r="AP2082" i="1"/>
  <c r="AO2081" i="1"/>
  <c r="AQ2081" i="1"/>
  <c r="G2035" i="4" l="1"/>
  <c r="H2034" i="4"/>
  <c r="F2034" i="4"/>
  <c r="AO2082" i="1"/>
  <c r="AP2083" i="1"/>
  <c r="F2035" i="4" l="1"/>
  <c r="G2036" i="4"/>
  <c r="AP2084" i="1"/>
  <c r="AQ2083" i="1"/>
  <c r="AO2083" i="1"/>
  <c r="G2037" i="4" l="1"/>
  <c r="H2036" i="4"/>
  <c r="F2036" i="4"/>
  <c r="AO2084" i="1"/>
  <c r="AP2085" i="1"/>
  <c r="F2037" i="4" l="1"/>
  <c r="G2038" i="4"/>
  <c r="AQ2085" i="1"/>
  <c r="AO2085" i="1"/>
  <c r="AP2086" i="1"/>
  <c r="G2039" i="4" l="1"/>
  <c r="H2038" i="4"/>
  <c r="F2038" i="4"/>
  <c r="AO2086" i="1"/>
  <c r="AP2087" i="1"/>
  <c r="F2039" i="4" l="1"/>
  <c r="G2040" i="4"/>
  <c r="AO2087" i="1"/>
  <c r="AP2088" i="1"/>
  <c r="AQ2087" i="1"/>
  <c r="G2041" i="4" l="1"/>
  <c r="H2040" i="4"/>
  <c r="F2040" i="4"/>
  <c r="AP2089" i="1"/>
  <c r="AO2088" i="1"/>
  <c r="F2041" i="4" l="1"/>
  <c r="G2042" i="4"/>
  <c r="AP2090" i="1"/>
  <c r="AQ2089" i="1"/>
  <c r="AO2089" i="1"/>
  <c r="G2043" i="4" l="1"/>
  <c r="H2042" i="4"/>
  <c r="F2042" i="4"/>
  <c r="AP2091" i="1"/>
  <c r="AO2090" i="1"/>
  <c r="F2043" i="4" l="1"/>
  <c r="G2044" i="4"/>
  <c r="AQ2091" i="1"/>
  <c r="AP2092" i="1"/>
  <c r="AO2091" i="1"/>
  <c r="G2045" i="4" l="1"/>
  <c r="H2044" i="4"/>
  <c r="F2044" i="4"/>
  <c r="AP2093" i="1"/>
  <c r="AO2092" i="1"/>
  <c r="F2045" i="4" l="1"/>
  <c r="G2046" i="4"/>
  <c r="AP2094" i="1"/>
  <c r="AO2093" i="1"/>
  <c r="AQ2093" i="1"/>
  <c r="G2047" i="4" l="1"/>
  <c r="H2046" i="4"/>
  <c r="F2046" i="4"/>
  <c r="AO2094" i="1"/>
  <c r="AP2095" i="1"/>
  <c r="F2047" i="4" l="1"/>
  <c r="G2048" i="4"/>
  <c r="AO2095" i="1"/>
  <c r="AP2096" i="1"/>
  <c r="AQ2095" i="1"/>
  <c r="G2049" i="4" l="1"/>
  <c r="H2048" i="4"/>
  <c r="F2048" i="4"/>
  <c r="AO2096" i="1"/>
  <c r="AP2097" i="1"/>
  <c r="F2049" i="4" l="1"/>
  <c r="G2050" i="4"/>
  <c r="AP2098" i="1"/>
  <c r="AQ2097" i="1"/>
  <c r="AO2097" i="1"/>
  <c r="G2051" i="4" l="1"/>
  <c r="H2050" i="4"/>
  <c r="F2050" i="4"/>
  <c r="AO2098" i="1"/>
  <c r="AP2099" i="1"/>
  <c r="F2051" i="4" l="1"/>
  <c r="G2052" i="4"/>
  <c r="AO2099" i="1"/>
  <c r="AP2100" i="1"/>
  <c r="AQ2099" i="1"/>
  <c r="G2053" i="4" l="1"/>
  <c r="H2052" i="4"/>
  <c r="F2052" i="4"/>
  <c r="AP2101" i="1"/>
  <c r="AO2100" i="1"/>
  <c r="F2053" i="4" l="1"/>
  <c r="G2054" i="4"/>
  <c r="AP2102" i="1"/>
  <c r="AQ2101" i="1"/>
  <c r="AO2101" i="1"/>
  <c r="G2055" i="4" l="1"/>
  <c r="H2054" i="4"/>
  <c r="F2054" i="4"/>
  <c r="AO2102" i="1"/>
  <c r="AP2103" i="1"/>
  <c r="F2055" i="4" l="1"/>
  <c r="G2056" i="4"/>
  <c r="AQ2103" i="1"/>
  <c r="AO2103" i="1"/>
  <c r="AP2104" i="1"/>
  <c r="G2057" i="4" l="1"/>
  <c r="H2056" i="4"/>
  <c r="F2056" i="4"/>
  <c r="AO2104" i="1"/>
  <c r="AP2105" i="1"/>
  <c r="F2057" i="4" l="1"/>
  <c r="G2058" i="4"/>
  <c r="AP2106" i="1"/>
  <c r="AO2105" i="1"/>
  <c r="AQ2105" i="1"/>
  <c r="G2059" i="4" l="1"/>
  <c r="H2058" i="4"/>
  <c r="F2058" i="4"/>
  <c r="AO2106" i="1"/>
  <c r="AP2107" i="1"/>
  <c r="F2059" i="4" l="1"/>
  <c r="G2060" i="4"/>
  <c r="AO2107" i="1"/>
  <c r="AP2108" i="1"/>
  <c r="AQ2107" i="1"/>
  <c r="G2061" i="4" l="1"/>
  <c r="H2060" i="4"/>
  <c r="F2060" i="4"/>
  <c r="AO2108" i="1"/>
  <c r="AP2109" i="1"/>
  <c r="F2061" i="4" l="1"/>
  <c r="G2062" i="4"/>
  <c r="AP2110" i="1"/>
  <c r="AO2109" i="1"/>
  <c r="AQ2109" i="1"/>
  <c r="G2063" i="4" l="1"/>
  <c r="H2062" i="4"/>
  <c r="F2062" i="4"/>
  <c r="AO2110" i="1"/>
  <c r="AP2111" i="1"/>
  <c r="F2063" i="4" l="1"/>
  <c r="G2064" i="4"/>
  <c r="AO2111" i="1"/>
  <c r="AP2112" i="1"/>
  <c r="AQ2111" i="1"/>
  <c r="G2065" i="4" l="1"/>
  <c r="H2064" i="4"/>
  <c r="F2064" i="4"/>
  <c r="AO2112" i="1"/>
  <c r="AP2113" i="1"/>
  <c r="F2065" i="4" l="1"/>
  <c r="G2066" i="4"/>
  <c r="AP2114" i="1"/>
  <c r="AO2113" i="1"/>
  <c r="AQ2113" i="1"/>
  <c r="G2067" i="4" l="1"/>
  <c r="H2066" i="4"/>
  <c r="F2066" i="4"/>
  <c r="AO2114" i="1"/>
  <c r="AP2115" i="1"/>
  <c r="F2067" i="4" l="1"/>
  <c r="G2068" i="4"/>
  <c r="AO2115" i="1"/>
  <c r="AP2116" i="1"/>
  <c r="AQ2115" i="1"/>
  <c r="G2069" i="4" l="1"/>
  <c r="H2068" i="4"/>
  <c r="F2068" i="4"/>
  <c r="AO2116" i="1"/>
  <c r="AP2117" i="1"/>
  <c r="F2069" i="4" l="1"/>
  <c r="G2070" i="4"/>
  <c r="AP2118" i="1"/>
  <c r="AQ2117" i="1"/>
  <c r="AO2117" i="1"/>
  <c r="G2071" i="4" l="1"/>
  <c r="H2070" i="4"/>
  <c r="F2070" i="4"/>
  <c r="AO2118" i="1"/>
  <c r="AP2119" i="1"/>
  <c r="F2071" i="4" l="1"/>
  <c r="G2072" i="4"/>
  <c r="AQ2119" i="1"/>
  <c r="AO2119" i="1"/>
  <c r="AP2120" i="1"/>
  <c r="G2073" i="4" l="1"/>
  <c r="H2072" i="4"/>
  <c r="F2072" i="4"/>
  <c r="AO2120" i="1"/>
  <c r="AP2121" i="1"/>
  <c r="F2073" i="4" l="1"/>
  <c r="G2074" i="4"/>
  <c r="AP2122" i="1"/>
  <c r="AQ2121" i="1"/>
  <c r="AO2121" i="1"/>
  <c r="G2075" i="4" l="1"/>
  <c r="H2074" i="4"/>
  <c r="F2074" i="4"/>
  <c r="AO2122" i="1"/>
  <c r="AP2123" i="1"/>
  <c r="F2075" i="4" l="1"/>
  <c r="G2076" i="4"/>
  <c r="AO2123" i="1"/>
  <c r="AQ2123" i="1"/>
  <c r="AP2124" i="1"/>
  <c r="G2077" i="4" l="1"/>
  <c r="H2076" i="4"/>
  <c r="F2076" i="4"/>
  <c r="AP2125" i="1"/>
  <c r="AO2124" i="1"/>
  <c r="F2077" i="4" l="1"/>
  <c r="G2078" i="4"/>
  <c r="AP2126" i="1"/>
  <c r="AO2125" i="1"/>
  <c r="AQ2125" i="1"/>
  <c r="G2079" i="4" l="1"/>
  <c r="H2078" i="4"/>
  <c r="F2078" i="4"/>
  <c r="AO2126" i="1"/>
  <c r="AP2127" i="1"/>
  <c r="F2079" i="4" l="1"/>
  <c r="G2080" i="4"/>
  <c r="AO2127" i="1"/>
  <c r="AP2128" i="1"/>
  <c r="AQ2127" i="1"/>
  <c r="G2081" i="4" l="1"/>
  <c r="H2080" i="4"/>
  <c r="F2080" i="4"/>
  <c r="AO2128" i="1"/>
  <c r="AP2129" i="1"/>
  <c r="F2081" i="4" l="1"/>
  <c r="G2082" i="4"/>
  <c r="AP2130" i="1"/>
  <c r="AQ2129" i="1"/>
  <c r="AO2129" i="1"/>
  <c r="G2083" i="4" l="1"/>
  <c r="H2082" i="4"/>
  <c r="F2082" i="4"/>
  <c r="AO2130" i="1"/>
  <c r="AP2131" i="1"/>
  <c r="F2083" i="4" l="1"/>
  <c r="G2084" i="4"/>
  <c r="AO2131" i="1"/>
  <c r="AQ2131" i="1"/>
  <c r="AP2132" i="1"/>
  <c r="G2085" i="4" l="1"/>
  <c r="H2084" i="4"/>
  <c r="F2084" i="4"/>
  <c r="AO2132" i="1"/>
  <c r="AP2133" i="1"/>
  <c r="F2085" i="4" l="1"/>
  <c r="G2086" i="4"/>
  <c r="AP2134" i="1"/>
  <c r="AQ2133" i="1"/>
  <c r="AO2133" i="1"/>
  <c r="G2087" i="4" l="1"/>
  <c r="H2086" i="4"/>
  <c r="F2086" i="4"/>
  <c r="AO2134" i="1"/>
  <c r="AP2135" i="1"/>
  <c r="F2087" i="4" l="1"/>
  <c r="G2088" i="4"/>
  <c r="AQ2135" i="1"/>
  <c r="AO2135" i="1"/>
  <c r="AP2136" i="1"/>
  <c r="G2089" i="4" l="1"/>
  <c r="H2088" i="4"/>
  <c r="F2088" i="4"/>
  <c r="AO2136" i="1"/>
  <c r="AP2137" i="1"/>
  <c r="F2089" i="4" l="1"/>
  <c r="G2090" i="4"/>
  <c r="AP2138" i="1"/>
  <c r="AQ2137" i="1"/>
  <c r="AO2137" i="1"/>
  <c r="G2091" i="4" l="1"/>
  <c r="H2090" i="4"/>
  <c r="F2090" i="4"/>
  <c r="AO2138" i="1"/>
  <c r="AP2139" i="1"/>
  <c r="F2091" i="4" l="1"/>
  <c r="G2092" i="4"/>
  <c r="AO2139" i="1"/>
  <c r="AQ2139" i="1"/>
  <c r="AP2140" i="1"/>
  <c r="G2093" i="4" l="1"/>
  <c r="H2092" i="4"/>
  <c r="F2092" i="4"/>
  <c r="AP2141" i="1"/>
  <c r="AO2140" i="1"/>
  <c r="F2093" i="4" l="1"/>
  <c r="G2094" i="4"/>
  <c r="AP2142" i="1"/>
  <c r="AO2141" i="1"/>
  <c r="AQ2141" i="1"/>
  <c r="G2095" i="4" l="1"/>
  <c r="H2094" i="4"/>
  <c r="F2094" i="4"/>
  <c r="AO2142" i="1"/>
  <c r="AP2143" i="1"/>
  <c r="F2095" i="4" l="1"/>
  <c r="G2096" i="4"/>
  <c r="AO2143" i="1"/>
  <c r="AP2144" i="1"/>
  <c r="AQ2143" i="1"/>
  <c r="G2097" i="4" l="1"/>
  <c r="H2096" i="4"/>
  <c r="F2096" i="4"/>
  <c r="AO2144" i="1"/>
  <c r="AP2145" i="1"/>
  <c r="F2097" i="4" l="1"/>
  <c r="G2098" i="4"/>
  <c r="AP2146" i="1"/>
  <c r="AO2145" i="1"/>
  <c r="AQ2145" i="1"/>
  <c r="G2099" i="4" l="1"/>
  <c r="H2098" i="4"/>
  <c r="F2098" i="4"/>
  <c r="AO2146" i="1"/>
  <c r="AP2147" i="1"/>
  <c r="F2099" i="4" l="1"/>
  <c r="G2100" i="4"/>
  <c r="AO2147" i="1"/>
  <c r="AP2148" i="1"/>
  <c r="AQ2147" i="1"/>
  <c r="G2101" i="4" l="1"/>
  <c r="H2100" i="4"/>
  <c r="F2100" i="4"/>
  <c r="AP2149" i="1"/>
  <c r="AO2148" i="1"/>
  <c r="F2101" i="4" l="1"/>
  <c r="G2102" i="4"/>
  <c r="AP2150" i="1"/>
  <c r="AQ2149" i="1"/>
  <c r="AO2149" i="1"/>
  <c r="G2103" i="4" l="1"/>
  <c r="H2102" i="4"/>
  <c r="F2102" i="4"/>
  <c r="AO2150" i="1"/>
  <c r="AP2151" i="1"/>
  <c r="F2103" i="4" l="1"/>
  <c r="G2104" i="4"/>
  <c r="AQ2151" i="1"/>
  <c r="AO2151" i="1"/>
  <c r="AP2152" i="1"/>
  <c r="G2105" i="4" l="1"/>
  <c r="H2104" i="4"/>
  <c r="F2104" i="4"/>
  <c r="AO2152" i="1"/>
  <c r="AP2153" i="1"/>
  <c r="F2105" i="4" l="1"/>
  <c r="G2106" i="4"/>
  <c r="AP2154" i="1"/>
  <c r="AQ2153" i="1"/>
  <c r="AO2153" i="1"/>
  <c r="G2107" i="4" l="1"/>
  <c r="H2106" i="4"/>
  <c r="F2106" i="4"/>
  <c r="AO2154" i="1"/>
  <c r="AP2155" i="1"/>
  <c r="F2107" i="4" l="1"/>
  <c r="G2108" i="4"/>
  <c r="AO2155" i="1"/>
  <c r="AQ2155" i="1"/>
  <c r="AP2156" i="1"/>
  <c r="G2109" i="4" l="1"/>
  <c r="H2108" i="4"/>
  <c r="F2108" i="4"/>
  <c r="AO2156" i="1"/>
  <c r="AP2157" i="1"/>
  <c r="F2109" i="4" l="1"/>
  <c r="G2110" i="4"/>
  <c r="AP2158" i="1"/>
  <c r="AO2157" i="1"/>
  <c r="AQ2157" i="1"/>
  <c r="G2111" i="4" l="1"/>
  <c r="H2110" i="4"/>
  <c r="F2110" i="4"/>
  <c r="AO2158" i="1"/>
  <c r="AP2159" i="1"/>
  <c r="F2111" i="4" l="1"/>
  <c r="G2112" i="4"/>
  <c r="AO2159" i="1"/>
  <c r="AQ2159" i="1"/>
  <c r="AP2160" i="1"/>
  <c r="G2113" i="4" l="1"/>
  <c r="H2112" i="4"/>
  <c r="F2112" i="4"/>
  <c r="AO2160" i="1"/>
  <c r="AP2161" i="1"/>
  <c r="F2113" i="4" l="1"/>
  <c r="G2114" i="4"/>
  <c r="AP2162" i="1"/>
  <c r="AQ2161" i="1"/>
  <c r="AO2161" i="1"/>
  <c r="G2115" i="4" l="1"/>
  <c r="H2114" i="4"/>
  <c r="F2114" i="4"/>
  <c r="AO2162" i="1"/>
  <c r="AP2163" i="1"/>
  <c r="F2115" i="4" l="1"/>
  <c r="G2116" i="4"/>
  <c r="AO2163" i="1"/>
  <c r="AQ2163" i="1"/>
  <c r="AP2164" i="1"/>
  <c r="G2117" i="4" l="1"/>
  <c r="H2116" i="4"/>
  <c r="F2116" i="4"/>
  <c r="AP2165" i="1"/>
  <c r="AO2164" i="1"/>
  <c r="F2117" i="4" l="1"/>
  <c r="G2118" i="4"/>
  <c r="AQ2165" i="1"/>
  <c r="AO2165" i="1"/>
  <c r="AP2166" i="1"/>
  <c r="G2119" i="4" l="1"/>
  <c r="H2118" i="4"/>
  <c r="F2118" i="4"/>
  <c r="AO2166" i="1"/>
  <c r="AP2167" i="1"/>
  <c r="F2119" i="4" l="1"/>
  <c r="G2120" i="4"/>
  <c r="AO2167" i="1"/>
  <c r="AP2168" i="1"/>
  <c r="AQ2167" i="1"/>
  <c r="G2121" i="4" l="1"/>
  <c r="H2120" i="4"/>
  <c r="F2120" i="4"/>
  <c r="AP2169" i="1"/>
  <c r="AO2168" i="1"/>
  <c r="F2121" i="4" l="1"/>
  <c r="G2122" i="4"/>
  <c r="AQ2169" i="1"/>
  <c r="AO2169" i="1"/>
  <c r="AP2170" i="1"/>
  <c r="G2123" i="4" l="1"/>
  <c r="H2122" i="4"/>
  <c r="F2122" i="4"/>
  <c r="AP2171" i="1"/>
  <c r="AO2170" i="1"/>
  <c r="F2123" i="4" l="1"/>
  <c r="G2124" i="4"/>
  <c r="AQ2171" i="1"/>
  <c r="AP2172" i="1"/>
  <c r="AO2171" i="1"/>
  <c r="G2125" i="4" l="1"/>
  <c r="H2124" i="4"/>
  <c r="F2124" i="4"/>
  <c r="AO2172" i="1"/>
  <c r="AP2173" i="1"/>
  <c r="F2125" i="4" l="1"/>
  <c r="G2126" i="4"/>
  <c r="AP2174" i="1"/>
  <c r="AO2173" i="1"/>
  <c r="AQ2173" i="1"/>
  <c r="G2127" i="4" l="1"/>
  <c r="H2126" i="4"/>
  <c r="F2126" i="4"/>
  <c r="AP2175" i="1"/>
  <c r="AO2174" i="1"/>
  <c r="F2127" i="4" l="1"/>
  <c r="G2128" i="4"/>
  <c r="AQ2175" i="1"/>
  <c r="AO2175" i="1"/>
  <c r="AP2176" i="1"/>
  <c r="G2129" i="4" l="1"/>
  <c r="H2128" i="4"/>
  <c r="F2128" i="4"/>
  <c r="AO2176" i="1"/>
  <c r="AP2177" i="1"/>
  <c r="F2129" i="4" l="1"/>
  <c r="G2130" i="4"/>
  <c r="AO2177" i="1"/>
  <c r="AQ2177" i="1"/>
  <c r="AP2178" i="1"/>
  <c r="G2131" i="4" l="1"/>
  <c r="H2130" i="4"/>
  <c r="F2130" i="4"/>
  <c r="AP2179" i="1"/>
  <c r="AO2178" i="1"/>
  <c r="F2131" i="4" l="1"/>
  <c r="G2132" i="4"/>
  <c r="AO2179" i="1"/>
  <c r="AP2180" i="1"/>
  <c r="AQ2179" i="1"/>
  <c r="G2133" i="4" l="1"/>
  <c r="H2132" i="4"/>
  <c r="F2132" i="4"/>
  <c r="AP2181" i="1"/>
  <c r="AO2180" i="1"/>
  <c r="F2133" i="4" l="1"/>
  <c r="G2134" i="4"/>
  <c r="AP2182" i="1"/>
  <c r="AQ2181" i="1"/>
  <c r="AO2181" i="1"/>
  <c r="G2135" i="4" l="1"/>
  <c r="H2134" i="4"/>
  <c r="F2134" i="4"/>
  <c r="AO2182" i="1"/>
  <c r="AP2183" i="1"/>
  <c r="F2135" i="4" l="1"/>
  <c r="G2136" i="4"/>
  <c r="AO2183" i="1"/>
  <c r="AQ2183" i="1"/>
  <c r="AP2184" i="1"/>
  <c r="G2137" i="4" l="1"/>
  <c r="H2136" i="4"/>
  <c r="F2136" i="4"/>
  <c r="AO2184" i="1"/>
  <c r="AP2185" i="1"/>
  <c r="F2137" i="4" l="1"/>
  <c r="G2138" i="4"/>
  <c r="AP2186" i="1"/>
  <c r="AO2185" i="1"/>
  <c r="AQ2185" i="1"/>
  <c r="G2139" i="4" l="1"/>
  <c r="H2138" i="4"/>
  <c r="F2138" i="4"/>
  <c r="AO2186" i="1"/>
  <c r="AP2187" i="1"/>
  <c r="F2139" i="4" l="1"/>
  <c r="G2140" i="4"/>
  <c r="AP2188" i="1"/>
  <c r="AQ2187" i="1"/>
  <c r="AO2187" i="1"/>
  <c r="G2141" i="4" l="1"/>
  <c r="H2140" i="4"/>
  <c r="F2140" i="4"/>
  <c r="AO2188" i="1"/>
  <c r="AP2189" i="1"/>
  <c r="F2141" i="4" l="1"/>
  <c r="G2142" i="4"/>
  <c r="AQ2189" i="1"/>
  <c r="AP2190" i="1"/>
  <c r="AO2189" i="1"/>
  <c r="G2143" i="4" l="1"/>
  <c r="H2142" i="4"/>
  <c r="F2142" i="4"/>
  <c r="AP2191" i="1"/>
  <c r="AO2190" i="1"/>
  <c r="F2143" i="4" l="1"/>
  <c r="G2144" i="4"/>
  <c r="AQ2191" i="1"/>
  <c r="AO2191" i="1"/>
  <c r="AP2192" i="1"/>
  <c r="G2145" i="4" l="1"/>
  <c r="H2144" i="4"/>
  <c r="F2144" i="4"/>
  <c r="AO2192" i="1"/>
  <c r="AP2193" i="1"/>
  <c r="F2145" i="4" l="1"/>
  <c r="G2146" i="4"/>
  <c r="AO2193" i="1"/>
  <c r="AP2194" i="1"/>
  <c r="AQ2193" i="1"/>
  <c r="G2147" i="4" l="1"/>
  <c r="H2146" i="4"/>
  <c r="F2146" i="4"/>
  <c r="AO2194" i="1"/>
  <c r="AP2195" i="1"/>
  <c r="F2147" i="4" l="1"/>
  <c r="G2148" i="4"/>
  <c r="AQ2195" i="1"/>
  <c r="AO2195" i="1"/>
  <c r="AP2196" i="1"/>
  <c r="G2149" i="4" l="1"/>
  <c r="H2148" i="4"/>
  <c r="F2148" i="4"/>
  <c r="AP2197" i="1"/>
  <c r="AO2196" i="1"/>
  <c r="F2149" i="4" l="1"/>
  <c r="G2150" i="4"/>
  <c r="AO2197" i="1"/>
  <c r="AP2198" i="1"/>
  <c r="AQ2197" i="1"/>
  <c r="G2151" i="4" l="1"/>
  <c r="H2150" i="4"/>
  <c r="F2150" i="4"/>
  <c r="AO2198" i="1"/>
  <c r="AP2199" i="1"/>
  <c r="F2151" i="4" l="1"/>
  <c r="G2152" i="4"/>
  <c r="AQ2199" i="1"/>
  <c r="AO2199" i="1"/>
  <c r="AP2200" i="1"/>
  <c r="G2153" i="4" l="1"/>
  <c r="H2152" i="4"/>
  <c r="F2152" i="4"/>
  <c r="AO2200" i="1"/>
  <c r="AP2201" i="1"/>
  <c r="F2153" i="4" l="1"/>
  <c r="G2154" i="4"/>
  <c r="AP2202" i="1"/>
  <c r="AQ2201" i="1"/>
  <c r="AO2201" i="1"/>
  <c r="G2155" i="4" l="1"/>
  <c r="H2154" i="4"/>
  <c r="F2154" i="4"/>
  <c r="AO2202" i="1"/>
  <c r="AP2203" i="1"/>
  <c r="F2155" i="4" l="1"/>
  <c r="G2156" i="4"/>
  <c r="AO2203" i="1"/>
  <c r="AQ2203" i="1"/>
  <c r="AP2204" i="1"/>
  <c r="G2157" i="4" l="1"/>
  <c r="H2156" i="4"/>
  <c r="F2156" i="4"/>
  <c r="AP2205" i="1"/>
  <c r="AO2204" i="1"/>
  <c r="F2157" i="4" l="1"/>
  <c r="G2158" i="4"/>
  <c r="AP2206" i="1"/>
  <c r="AO2205" i="1"/>
  <c r="AQ2205" i="1"/>
  <c r="G2159" i="4" l="1"/>
  <c r="H2158" i="4"/>
  <c r="F2158" i="4"/>
  <c r="AO2206" i="1"/>
  <c r="AP2207" i="1"/>
  <c r="F2159" i="4" l="1"/>
  <c r="G2160" i="4"/>
  <c r="AO2207" i="1"/>
  <c r="AP2208" i="1"/>
  <c r="AQ2207" i="1"/>
  <c r="G2161" i="4" l="1"/>
  <c r="H2160" i="4"/>
  <c r="F2160" i="4"/>
  <c r="AO2208" i="1"/>
  <c r="AP2209" i="1"/>
  <c r="F2161" i="4" l="1"/>
  <c r="G2162" i="4"/>
  <c r="AP2210" i="1"/>
  <c r="AO2209" i="1"/>
  <c r="AQ2209" i="1"/>
  <c r="G2163" i="4" l="1"/>
  <c r="H2162" i="4"/>
  <c r="F2162" i="4"/>
  <c r="AO2210" i="1"/>
  <c r="AP2211" i="1"/>
  <c r="F2163" i="4" l="1"/>
  <c r="G2164" i="4"/>
  <c r="AO2211" i="1"/>
  <c r="AQ2211" i="1"/>
  <c r="AP2212" i="1"/>
  <c r="G2165" i="4" l="1"/>
  <c r="H2164" i="4"/>
  <c r="F2164" i="4"/>
  <c r="AO2212" i="1"/>
  <c r="AP2213" i="1"/>
  <c r="F2165" i="4" l="1"/>
  <c r="G2166" i="4"/>
  <c r="AP2214" i="1"/>
  <c r="AQ2213" i="1"/>
  <c r="AO2213" i="1"/>
  <c r="G2167" i="4" l="1"/>
  <c r="H2166" i="4"/>
  <c r="F2166" i="4"/>
  <c r="AO2214" i="1"/>
  <c r="AP2215" i="1"/>
  <c r="F2167" i="4" l="1"/>
  <c r="G2168" i="4"/>
  <c r="AO2215" i="1"/>
  <c r="AP2216" i="1"/>
  <c r="AQ2215" i="1"/>
  <c r="G2169" i="4" l="1"/>
  <c r="H2168" i="4"/>
  <c r="F2168" i="4"/>
  <c r="AO2216" i="1"/>
  <c r="AP2217" i="1"/>
  <c r="F2169" i="4" l="1"/>
  <c r="G2170" i="4"/>
  <c r="AP2218" i="1"/>
  <c r="AQ2217" i="1"/>
  <c r="AO2217" i="1"/>
  <c r="G2171" i="4" l="1"/>
  <c r="H2170" i="4"/>
  <c r="F2170" i="4"/>
  <c r="AO2218" i="1"/>
  <c r="AP2219" i="1"/>
  <c r="F2171" i="4" l="1"/>
  <c r="G2172" i="4"/>
  <c r="AO2219" i="1"/>
  <c r="AP2220" i="1"/>
  <c r="AQ2219" i="1"/>
  <c r="G2173" i="4" l="1"/>
  <c r="H2172" i="4"/>
  <c r="F2172" i="4"/>
  <c r="AO2220" i="1"/>
  <c r="AP2221" i="1"/>
  <c r="F2173" i="4" l="1"/>
  <c r="G2174" i="4"/>
  <c r="AP2222" i="1"/>
  <c r="AO2221" i="1"/>
  <c r="AQ2221" i="1"/>
  <c r="G2175" i="4" l="1"/>
  <c r="H2174" i="4"/>
  <c r="F2174" i="4"/>
  <c r="AO2222" i="1"/>
  <c r="AP2223" i="1"/>
  <c r="F2175" i="4" l="1"/>
  <c r="G2176" i="4"/>
  <c r="AO2223" i="1"/>
  <c r="AP2224" i="1"/>
  <c r="AQ2223" i="1"/>
  <c r="G2177" i="4" l="1"/>
  <c r="H2176" i="4"/>
  <c r="F2176" i="4"/>
  <c r="AO2224" i="1"/>
  <c r="AP2225" i="1"/>
  <c r="F2177" i="4" l="1"/>
  <c r="G2178" i="4"/>
  <c r="AQ2225" i="1"/>
  <c r="AO2225" i="1"/>
  <c r="AP2226" i="1"/>
  <c r="G2179" i="4" l="1"/>
  <c r="H2178" i="4"/>
  <c r="F2178" i="4"/>
  <c r="AP2227" i="1"/>
  <c r="AO2226" i="1"/>
  <c r="F2179" i="4" l="1"/>
  <c r="G2180" i="4"/>
  <c r="AO2227" i="1"/>
  <c r="AQ2227" i="1"/>
  <c r="AP2228" i="1"/>
  <c r="G2181" i="4" l="1"/>
  <c r="H2180" i="4"/>
  <c r="F2180" i="4"/>
  <c r="AP2229" i="1"/>
  <c r="AO2228" i="1"/>
  <c r="F2181" i="4" l="1"/>
  <c r="G2182" i="4"/>
  <c r="AP2230" i="1"/>
  <c r="AQ2229" i="1"/>
  <c r="AO2229" i="1"/>
  <c r="G2183" i="4" l="1"/>
  <c r="H2182" i="4"/>
  <c r="F2182" i="4"/>
  <c r="AO2230" i="1"/>
  <c r="AP2231" i="1"/>
  <c r="F2183" i="4" l="1"/>
  <c r="G2184" i="4"/>
  <c r="AO2231" i="1"/>
  <c r="AP2232" i="1"/>
  <c r="AQ2231" i="1"/>
  <c r="G2185" i="4" l="1"/>
  <c r="H2184" i="4"/>
  <c r="F2184" i="4"/>
  <c r="AP2233" i="1"/>
  <c r="AO2232" i="1"/>
  <c r="F2185" i="4" l="1"/>
  <c r="G2186" i="4"/>
  <c r="AQ2233" i="1"/>
  <c r="AO2233" i="1"/>
  <c r="AP2234" i="1"/>
  <c r="G2187" i="4" l="1"/>
  <c r="H2186" i="4"/>
  <c r="F2186" i="4"/>
  <c r="AP2235" i="1"/>
  <c r="AO2234" i="1"/>
  <c r="F2187" i="4" l="1"/>
  <c r="G2188" i="4"/>
  <c r="AO2235" i="1"/>
  <c r="AQ2235" i="1"/>
  <c r="AP2236" i="1"/>
  <c r="G2189" i="4" l="1"/>
  <c r="H2188" i="4"/>
  <c r="F2188" i="4"/>
  <c r="AO2236" i="1"/>
  <c r="AP2237" i="1"/>
  <c r="F2189" i="4" l="1"/>
  <c r="G2190" i="4"/>
  <c r="AO2237" i="1"/>
  <c r="AQ2237" i="1"/>
  <c r="AP2238" i="1"/>
  <c r="G2191" i="4" l="1"/>
  <c r="H2190" i="4"/>
  <c r="F2190" i="4"/>
  <c r="AO2238" i="1"/>
  <c r="AP2239" i="1"/>
  <c r="F2191" i="4" l="1"/>
  <c r="G2192" i="4"/>
  <c r="AO2239" i="1"/>
  <c r="AP2240" i="1"/>
  <c r="AQ2239" i="1"/>
  <c r="G2193" i="4" l="1"/>
  <c r="H2192" i="4"/>
  <c r="F2192" i="4"/>
  <c r="AO2240" i="1"/>
  <c r="AP2241" i="1"/>
  <c r="F2193" i="4" l="1"/>
  <c r="G2194" i="4"/>
  <c r="AP2242" i="1"/>
  <c r="AQ2241" i="1"/>
  <c r="AO2241" i="1"/>
  <c r="G2195" i="4" l="1"/>
  <c r="H2194" i="4"/>
  <c r="F2194" i="4"/>
  <c r="AO2242" i="1"/>
  <c r="AP2243" i="1"/>
  <c r="F2195" i="4" l="1"/>
  <c r="G2196" i="4"/>
  <c r="AO2243" i="1"/>
  <c r="AQ2243" i="1"/>
  <c r="AP2244" i="1"/>
  <c r="G2197" i="4" l="1"/>
  <c r="H2196" i="4"/>
  <c r="F2196" i="4"/>
  <c r="AO2244" i="1"/>
  <c r="AP2245" i="1"/>
  <c r="F2197" i="4" l="1"/>
  <c r="G2198" i="4"/>
  <c r="AP2246" i="1"/>
  <c r="AQ2245" i="1"/>
  <c r="AO2245" i="1"/>
  <c r="G2199" i="4" l="1"/>
  <c r="H2198" i="4"/>
  <c r="F2198" i="4"/>
  <c r="AO2246" i="1"/>
  <c r="AP2247" i="1"/>
  <c r="F2199" i="4" l="1"/>
  <c r="G2200" i="4"/>
  <c r="AO2247" i="1"/>
  <c r="AQ2247" i="1"/>
  <c r="AP2248" i="1"/>
  <c r="G2201" i="4" l="1"/>
  <c r="H2200" i="4"/>
  <c r="F2200" i="4"/>
  <c r="AP2249" i="1"/>
  <c r="AO2248" i="1"/>
  <c r="F2201" i="4" l="1"/>
  <c r="G2202" i="4"/>
  <c r="AQ2249" i="1"/>
  <c r="AO2249" i="1"/>
  <c r="AP2250" i="1"/>
  <c r="G2203" i="4" l="1"/>
  <c r="H2202" i="4"/>
  <c r="F2202" i="4"/>
  <c r="AP2251" i="1"/>
  <c r="AO2250" i="1"/>
  <c r="F2203" i="4" l="1"/>
  <c r="G2204" i="4"/>
  <c r="AO2251" i="1"/>
  <c r="AQ2251" i="1"/>
  <c r="AP2252" i="1"/>
  <c r="G2205" i="4" l="1"/>
  <c r="H2204" i="4"/>
  <c r="F2204" i="4"/>
  <c r="AO2252" i="1"/>
  <c r="AP2253" i="1"/>
  <c r="F2205" i="4" l="1"/>
  <c r="G2206" i="4"/>
  <c r="AO2253" i="1"/>
  <c r="AQ2253" i="1"/>
  <c r="AP2254" i="1"/>
  <c r="G2207" i="4" l="1"/>
  <c r="H2206" i="4"/>
  <c r="F2206" i="4"/>
  <c r="AP2255" i="1"/>
  <c r="AO2254" i="1"/>
  <c r="F2207" i="4" l="1"/>
  <c r="G2208" i="4"/>
  <c r="AO2255" i="1"/>
  <c r="AP2256" i="1"/>
  <c r="AQ2255" i="1"/>
  <c r="G2209" i="4" l="1"/>
  <c r="H2208" i="4"/>
  <c r="F2208" i="4"/>
  <c r="AP2257" i="1"/>
  <c r="AO2256" i="1"/>
  <c r="F2209" i="4" l="1"/>
  <c r="G2210" i="4"/>
  <c r="AO2257" i="1"/>
  <c r="AQ2257" i="1"/>
  <c r="AP2258" i="1"/>
  <c r="G2211" i="4" l="1"/>
  <c r="H2210" i="4"/>
  <c r="F2210" i="4"/>
  <c r="AO2258" i="1"/>
  <c r="AP2259" i="1"/>
  <c r="F2211" i="4" l="1"/>
  <c r="G2212" i="4"/>
  <c r="AO2259" i="1"/>
  <c r="AP2260" i="1"/>
  <c r="AQ2259" i="1"/>
  <c r="G2213" i="4" l="1"/>
  <c r="H2212" i="4"/>
  <c r="F2212" i="4"/>
  <c r="AP2261" i="1"/>
  <c r="AO2260" i="1"/>
  <c r="F2213" i="4" l="1"/>
  <c r="G2214" i="4"/>
  <c r="AQ2261" i="1"/>
  <c r="AO2261" i="1"/>
  <c r="AP2262" i="1"/>
  <c r="G2215" i="4" l="1"/>
  <c r="H2214" i="4"/>
  <c r="F2214" i="4"/>
  <c r="AP2263" i="1"/>
  <c r="AO2262" i="1"/>
  <c r="F2215" i="4" l="1"/>
  <c r="G2216" i="4"/>
  <c r="AP2264" i="1"/>
  <c r="AQ2263" i="1"/>
  <c r="AO2263" i="1"/>
  <c r="G2217" i="4" l="1"/>
  <c r="H2216" i="4"/>
  <c r="F2216" i="4"/>
  <c r="AP2265" i="1"/>
  <c r="AO2264" i="1"/>
  <c r="F2217" i="4" l="1"/>
  <c r="G2218" i="4"/>
  <c r="AQ2265" i="1"/>
  <c r="AO2265" i="1"/>
  <c r="AP2266" i="1"/>
  <c r="G2219" i="4" l="1"/>
  <c r="H2218" i="4"/>
  <c r="F2218" i="4"/>
  <c r="AP2267" i="1"/>
  <c r="AO2266" i="1"/>
  <c r="F2219" i="4" l="1"/>
  <c r="G2220" i="4"/>
  <c r="AQ2267" i="1"/>
  <c r="AP2268" i="1"/>
  <c r="AO2267" i="1"/>
  <c r="G2221" i="4" l="1"/>
  <c r="H2220" i="4"/>
  <c r="F2220" i="4"/>
  <c r="AO2268" i="1"/>
  <c r="AP2269" i="1"/>
  <c r="F2221" i="4" l="1"/>
  <c r="G2222" i="4"/>
  <c r="AP2270" i="1"/>
  <c r="AO2269" i="1"/>
  <c r="AQ2269" i="1"/>
  <c r="G2223" i="4" l="1"/>
  <c r="H2222" i="4"/>
  <c r="F2222" i="4"/>
  <c r="AO2270" i="1"/>
  <c r="AP2271" i="1"/>
  <c r="F2223" i="4" l="1"/>
  <c r="G2224" i="4"/>
  <c r="AO2271" i="1"/>
  <c r="AP2272" i="1"/>
  <c r="AQ2271" i="1"/>
  <c r="G2225" i="4" l="1"/>
  <c r="H2224" i="4"/>
  <c r="F2224" i="4"/>
  <c r="AO2272" i="1"/>
  <c r="AP2273" i="1"/>
  <c r="F2225" i="4" l="1"/>
  <c r="G2226" i="4"/>
  <c r="AP2274" i="1"/>
  <c r="AQ2273" i="1"/>
  <c r="AO2273" i="1"/>
  <c r="H2226" i="4" l="1"/>
  <c r="F2226" i="4"/>
  <c r="G2227" i="4"/>
  <c r="AO2274" i="1"/>
  <c r="AP2275" i="1"/>
  <c r="G2228" i="4" l="1"/>
  <c r="F2227" i="4"/>
  <c r="AO2275" i="1"/>
  <c r="AQ2275" i="1"/>
  <c r="AP2276" i="1"/>
  <c r="AO2276" i="1" s="1"/>
  <c r="H2228" i="4" l="1"/>
  <c r="G2229" i="4"/>
  <c r="F2228" i="4"/>
  <c r="F2229" i="4" l="1"/>
  <c r="G2230" i="4"/>
  <c r="F2230" i="4" l="1"/>
  <c r="H2230" i="4"/>
  <c r="G2231" i="4"/>
  <c r="G2232" i="4" l="1"/>
  <c r="F2231" i="4"/>
  <c r="H2232" i="4" l="1"/>
  <c r="F2232" i="4"/>
  <c r="G2233" i="4"/>
  <c r="F2233" i="4" l="1"/>
  <c r="G2234" i="4"/>
  <c r="H2234" i="4" l="1"/>
  <c r="G2235" i="4"/>
  <c r="F2234" i="4"/>
  <c r="F2235" i="4" l="1"/>
  <c r="G2236" i="4"/>
  <c r="F2236" i="4" l="1"/>
  <c r="H2236" i="4"/>
  <c r="G2237" i="4"/>
  <c r="F2237" i="4" l="1"/>
  <c r="G2238" i="4"/>
  <c r="F2238" i="4" l="1"/>
  <c r="H2238" i="4"/>
  <c r="G2239" i="4"/>
  <c r="G2240" i="4" l="1"/>
  <c r="F2239" i="4"/>
  <c r="F2240" i="4" l="1"/>
  <c r="H2240" i="4"/>
  <c r="G2241" i="4"/>
  <c r="G2242" i="4" l="1"/>
  <c r="F2241" i="4"/>
  <c r="H2242" i="4" l="1"/>
  <c r="G2243" i="4"/>
  <c r="F2242" i="4"/>
  <c r="F2243" i="4" l="1"/>
  <c r="G2244" i="4"/>
  <c r="G2245" i="4" l="1"/>
  <c r="F2244" i="4"/>
  <c r="H2244" i="4"/>
  <c r="F2245" i="4" l="1"/>
  <c r="G2246" i="4"/>
  <c r="F2246" i="4" l="1"/>
  <c r="H2246" i="4"/>
  <c r="G2247" i="4"/>
  <c r="F2247" i="4" l="1"/>
  <c r="G2248" i="4"/>
  <c r="F2248" i="4" l="1"/>
  <c r="H2248" i="4"/>
  <c r="G2249" i="4"/>
  <c r="G2250" i="4" l="1"/>
  <c r="F2249" i="4"/>
  <c r="H2250" i="4" l="1"/>
  <c r="G2251" i="4"/>
  <c r="F2250" i="4"/>
  <c r="F2251" i="4" l="1"/>
  <c r="G2252" i="4"/>
  <c r="G2253" i="4" l="1"/>
  <c r="F2252" i="4"/>
  <c r="H2252" i="4"/>
  <c r="F2253" i="4" l="1"/>
  <c r="G2254" i="4"/>
  <c r="F2254" i="4" l="1"/>
  <c r="H2254" i="4"/>
  <c r="G2255" i="4"/>
  <c r="G2256" i="4" l="1"/>
  <c r="F2255" i="4"/>
  <c r="F2256" i="4" l="1"/>
  <c r="H2256" i="4"/>
  <c r="G2257" i="4"/>
  <c r="G2258" i="4" l="1"/>
  <c r="F2257" i="4"/>
  <c r="H2258" i="4" l="1"/>
  <c r="G2259" i="4"/>
  <c r="F2258" i="4"/>
  <c r="F2259" i="4" l="1"/>
  <c r="G2260" i="4"/>
  <c r="G2261" i="4" l="1"/>
  <c r="H2260" i="4"/>
  <c r="F2260" i="4"/>
  <c r="F2261" i="4" l="1"/>
  <c r="G2262" i="4"/>
  <c r="H2262" i="4" l="1"/>
  <c r="F2262" i="4"/>
  <c r="G2263" i="4"/>
  <c r="F2263" i="4" l="1"/>
  <c r="G2264" i="4"/>
  <c r="F2264" i="4" l="1"/>
  <c r="H2264" i="4"/>
  <c r="G2265" i="4"/>
  <c r="F2265" i="4" l="1"/>
  <c r="G2266" i="4"/>
  <c r="G2267" i="4" l="1"/>
  <c r="F2266" i="4"/>
  <c r="H2266" i="4"/>
  <c r="G2268" i="4" l="1"/>
  <c r="F2267" i="4"/>
  <c r="F2268" i="4" l="1"/>
  <c r="H2268" i="4"/>
  <c r="G2269" i="4"/>
  <c r="F2269" i="4" l="1"/>
  <c r="G2270" i="4"/>
  <c r="F2270" i="4" l="1"/>
  <c r="H2270" i="4"/>
  <c r="G2271" i="4"/>
  <c r="G2272" i="4" l="1"/>
  <c r="F2271" i="4"/>
  <c r="F2272" i="4" l="1"/>
  <c r="G2273" i="4"/>
  <c r="H2272" i="4"/>
  <c r="G2274" i="4" l="1"/>
  <c r="F2273" i="4"/>
  <c r="H2274" i="4" l="1"/>
  <c r="F2274" i="4"/>
  <c r="G2275" i="4"/>
  <c r="F2275" i="4" l="1"/>
  <c r="G2276" i="4"/>
  <c r="G2277" i="4" l="1"/>
  <c r="F2276" i="4"/>
  <c r="H2276" i="4"/>
  <c r="F2277" i="4" l="1"/>
  <c r="G2278" i="4"/>
  <c r="F2278" i="4" l="1"/>
  <c r="G2279" i="4"/>
  <c r="H2278" i="4"/>
  <c r="F2279" i="4" l="1"/>
  <c r="G2280" i="4"/>
  <c r="H2280" i="4" l="1"/>
  <c r="F2280" i="4"/>
  <c r="G2281" i="4"/>
  <c r="G2282" i="4" l="1"/>
  <c r="F2281" i="4"/>
  <c r="H2282" i="4" l="1"/>
  <c r="G2283" i="4"/>
  <c r="F2282" i="4"/>
  <c r="F2283" i="4" l="1"/>
  <c r="G2284" i="4"/>
  <c r="G2285" i="4" l="1"/>
  <c r="F2284" i="4"/>
  <c r="H2284" i="4"/>
  <c r="F2285" i="4" l="1"/>
  <c r="G2286" i="4"/>
  <c r="F2286" i="4" l="1"/>
  <c r="H2286" i="4"/>
  <c r="G2287" i="4"/>
  <c r="G2288" i="4" l="1"/>
  <c r="F2287" i="4"/>
  <c r="F2288" i="4" l="1"/>
  <c r="H2288" i="4"/>
  <c r="G2289" i="4"/>
  <c r="G2290" i="4" l="1"/>
  <c r="F2289" i="4"/>
  <c r="H2290" i="4" l="1"/>
  <c r="G2291" i="4"/>
  <c r="F2290" i="4"/>
  <c r="F2291" i="4" l="1"/>
  <c r="G2292" i="4"/>
  <c r="G2293" i="4" l="1"/>
  <c r="F2292" i="4"/>
  <c r="H2292" i="4"/>
  <c r="F2293" i="4" l="1"/>
  <c r="G2294" i="4"/>
  <c r="F2294" i="4" l="1"/>
  <c r="H2294" i="4"/>
  <c r="G2295" i="4"/>
  <c r="F2295" i="4" l="1"/>
  <c r="G2296" i="4"/>
  <c r="F2296" i="4" l="1"/>
  <c r="H2296" i="4"/>
  <c r="G2297" i="4"/>
  <c r="G2298" i="4" l="1"/>
  <c r="F2297" i="4"/>
  <c r="H2298" i="4" l="1"/>
  <c r="F2298" i="4"/>
  <c r="G2299" i="4"/>
  <c r="F2299" i="4" l="1"/>
  <c r="G2300" i="4"/>
  <c r="G2301" i="4" l="1"/>
  <c r="F2300" i="4"/>
  <c r="H2300" i="4"/>
  <c r="F2301" i="4" l="1"/>
  <c r="G2302" i="4"/>
  <c r="F2302" i="4" l="1"/>
  <c r="H2302" i="4"/>
  <c r="G2303" i="4"/>
  <c r="G2304" i="4" l="1"/>
  <c r="F2303" i="4"/>
  <c r="F2304" i="4" l="1"/>
  <c r="G2305" i="4"/>
  <c r="H2304" i="4"/>
  <c r="G2306" i="4" l="1"/>
  <c r="F2305" i="4"/>
  <c r="F2306" i="4" l="1"/>
  <c r="H2306" i="4"/>
  <c r="G2307" i="4"/>
  <c r="F2307" i="4" l="1"/>
  <c r="G2308" i="4"/>
  <c r="H2308" i="4" l="1"/>
  <c r="G2309" i="4"/>
  <c r="F2308" i="4"/>
  <c r="F2309" i="4" l="1"/>
  <c r="G2310" i="4"/>
  <c r="G2311" i="4" l="1"/>
  <c r="H2310" i="4"/>
  <c r="F2310" i="4"/>
  <c r="F2311" i="4" l="1"/>
  <c r="G2312" i="4"/>
  <c r="G2313" i="4" l="1"/>
  <c r="F2312" i="4"/>
  <c r="H2312" i="4"/>
  <c r="G2314" i="4" l="1"/>
  <c r="F2313" i="4"/>
  <c r="F2314" i="4" l="1"/>
  <c r="H2314" i="4"/>
  <c r="G2315" i="4"/>
  <c r="F2315" i="4" l="1"/>
  <c r="G2316" i="4"/>
  <c r="G2317" i="4" l="1"/>
  <c r="F2316" i="4"/>
  <c r="H2316" i="4"/>
  <c r="F2317" i="4" l="1"/>
  <c r="G2318" i="4"/>
  <c r="F2318" i="4" l="1"/>
  <c r="H2318" i="4"/>
  <c r="G2319" i="4"/>
  <c r="G2320" i="4" l="1"/>
  <c r="F2319" i="4"/>
  <c r="F2320" i="4" l="1"/>
  <c r="G2321" i="4"/>
  <c r="H2320" i="4"/>
  <c r="G2322" i="4" l="1"/>
  <c r="F2321" i="4"/>
  <c r="H2322" i="4" l="1"/>
  <c r="G2323" i="4"/>
  <c r="F2322" i="4"/>
  <c r="F2323" i="4" l="1"/>
  <c r="G2324" i="4"/>
  <c r="G2325" i="4" l="1"/>
  <c r="F2324" i="4"/>
  <c r="H2324" i="4"/>
  <c r="F2325" i="4" l="1"/>
  <c r="G2326" i="4"/>
  <c r="F2326" i="4" l="1"/>
  <c r="G2327" i="4"/>
  <c r="H2326" i="4"/>
  <c r="F2327" i="4" l="1"/>
  <c r="G2328" i="4"/>
  <c r="F2328" i="4" l="1"/>
  <c r="H2328" i="4"/>
  <c r="G2329" i="4"/>
  <c r="G2330" i="4" l="1"/>
  <c r="F2329" i="4"/>
  <c r="H2330" i="4" l="1"/>
  <c r="F2330" i="4"/>
  <c r="G2331" i="4"/>
  <c r="G2332" i="4" l="1"/>
  <c r="F2331" i="4"/>
  <c r="G2333" i="4" l="1"/>
  <c r="H2332" i="4"/>
  <c r="F2332" i="4"/>
  <c r="F2333" i="4" l="1"/>
  <c r="G2334" i="4"/>
  <c r="F2334" i="4" l="1"/>
  <c r="H2334" i="4"/>
  <c r="G2335" i="4"/>
  <c r="F2335" i="4" l="1"/>
  <c r="G2336" i="4"/>
  <c r="F2336" i="4" l="1"/>
  <c r="H2336" i="4"/>
  <c r="G2337" i="4"/>
  <c r="G2338" i="4" l="1"/>
  <c r="F2337" i="4"/>
  <c r="H2338" i="4" l="1"/>
  <c r="G2339" i="4"/>
  <c r="F2338" i="4"/>
  <c r="F2339" i="4" l="1"/>
  <c r="G2340" i="4"/>
  <c r="G2341" i="4" l="1"/>
  <c r="F2340" i="4"/>
  <c r="H2340" i="4"/>
  <c r="F2341" i="4" l="1"/>
  <c r="G2342" i="4"/>
  <c r="F2342" i="4" l="1"/>
  <c r="H2342" i="4"/>
  <c r="G2343" i="4"/>
  <c r="F2343" i="4" l="1"/>
  <c r="G2344" i="4"/>
  <c r="F2344" i="4" l="1"/>
  <c r="H2344" i="4"/>
  <c r="G2345" i="4"/>
  <c r="G2346" i="4" l="1"/>
  <c r="F2345" i="4"/>
  <c r="H2346" i="4" l="1"/>
  <c r="G2347" i="4"/>
  <c r="F2346" i="4"/>
  <c r="G2348" i="4" l="1"/>
  <c r="F2347" i="4"/>
  <c r="G2349" i="4" l="1"/>
  <c r="H2348" i="4"/>
  <c r="F2348" i="4"/>
  <c r="F2349" i="4" l="1"/>
  <c r="G2350" i="4"/>
  <c r="F2350" i="4" l="1"/>
  <c r="G2351" i="4"/>
  <c r="H2350" i="4"/>
  <c r="F2351" i="4" l="1"/>
  <c r="G2352" i="4"/>
  <c r="F2352" i="4" l="1"/>
  <c r="H2352" i="4"/>
  <c r="G2353" i="4"/>
  <c r="G2354" i="4" l="1"/>
  <c r="F2353" i="4"/>
  <c r="H2354" i="4" l="1"/>
  <c r="F2354" i="4"/>
  <c r="G2355" i="4"/>
  <c r="F2355" i="4" l="1"/>
  <c r="G2356" i="4"/>
  <c r="G2357" i="4" l="1"/>
  <c r="F2356" i="4"/>
  <c r="H2356" i="4"/>
  <c r="F2357" i="4" l="1"/>
  <c r="G2358" i="4"/>
  <c r="F2358" i="4" l="1"/>
  <c r="G2359" i="4"/>
  <c r="H2358" i="4"/>
  <c r="F2359" i="4" l="1"/>
  <c r="G2360" i="4"/>
  <c r="F2360" i="4" l="1"/>
  <c r="G2361" i="4"/>
  <c r="H2360" i="4"/>
  <c r="G2362" i="4" l="1"/>
  <c r="F2361" i="4"/>
  <c r="H2362" i="4" l="1"/>
  <c r="F2362" i="4"/>
  <c r="G2363" i="4"/>
  <c r="G2364" i="4" l="1"/>
  <c r="F2363" i="4"/>
  <c r="G2365" i="4" l="1"/>
  <c r="H2364" i="4"/>
  <c r="F2364" i="4"/>
  <c r="F2365" i="4" l="1"/>
  <c r="G2366" i="4"/>
  <c r="F2366" i="4" l="1"/>
  <c r="H2366" i="4"/>
  <c r="G2367" i="4"/>
  <c r="F2367" i="4" l="1"/>
  <c r="G2368" i="4"/>
  <c r="F2368" i="4" l="1"/>
  <c r="G2369" i="4"/>
  <c r="H2368" i="4"/>
  <c r="G2370" i="4" l="1"/>
  <c r="F2369" i="4"/>
  <c r="H2370" i="4" l="1"/>
  <c r="G2371" i="4"/>
  <c r="F2370" i="4"/>
  <c r="F2371" i="4" l="1"/>
  <c r="G2372" i="4"/>
  <c r="G2373" i="4" l="1"/>
  <c r="F2372" i="4"/>
  <c r="H2372" i="4"/>
  <c r="F2373" i="4" l="1"/>
  <c r="G2374" i="4"/>
  <c r="F2374" i="4" l="1"/>
  <c r="H2374" i="4"/>
  <c r="G2375" i="4"/>
  <c r="F2375" i="4" l="1"/>
  <c r="G2376" i="4"/>
  <c r="F2376" i="4" l="1"/>
  <c r="H2376" i="4"/>
  <c r="G2377" i="4"/>
  <c r="G2378" i="4" l="1"/>
  <c r="F2377" i="4"/>
  <c r="H2378" i="4" l="1"/>
  <c r="G2379" i="4"/>
  <c r="F2378" i="4"/>
  <c r="G2380" i="4" l="1"/>
  <c r="F2379" i="4"/>
  <c r="G2381" i="4" l="1"/>
  <c r="F2380" i="4"/>
  <c r="H2380" i="4"/>
  <c r="F2381" i="4" l="1"/>
  <c r="G2382" i="4"/>
  <c r="F2382" i="4" l="1"/>
  <c r="H2382" i="4"/>
  <c r="G2383" i="4"/>
  <c r="F2383" i="4" l="1"/>
  <c r="G2384" i="4"/>
  <c r="F2384" i="4" l="1"/>
  <c r="H2384" i="4"/>
  <c r="G2385" i="4"/>
  <c r="G2386" i="4" l="1"/>
  <c r="F2385" i="4"/>
  <c r="H2386" i="4" l="1"/>
  <c r="G2387" i="4"/>
  <c r="F2386" i="4"/>
  <c r="F2387" i="4" l="1"/>
  <c r="G2388" i="4"/>
  <c r="G2389" i="4" l="1"/>
  <c r="H2388" i="4"/>
  <c r="F2388" i="4"/>
  <c r="F2389" i="4" l="1"/>
  <c r="G2390" i="4"/>
  <c r="F2390" i="4" l="1"/>
  <c r="G2391" i="4"/>
  <c r="H2390" i="4"/>
  <c r="F2391" i="4" l="1"/>
  <c r="G2392" i="4"/>
  <c r="F2392" i="4" l="1"/>
  <c r="H2392" i="4"/>
  <c r="G2393" i="4"/>
  <c r="G2394" i="4" l="1"/>
  <c r="F2393" i="4"/>
  <c r="H2394" i="4" l="1"/>
  <c r="G2395" i="4"/>
  <c r="F2394" i="4"/>
  <c r="G2396" i="4" l="1"/>
  <c r="F2395" i="4"/>
  <c r="G2397" i="4" l="1"/>
  <c r="F2396" i="4"/>
  <c r="H2396" i="4"/>
  <c r="F2397" i="4" l="1"/>
  <c r="G2398" i="4"/>
  <c r="F2398" i="4" l="1"/>
  <c r="H2398" i="4"/>
  <c r="G2399" i="4"/>
  <c r="F2399" i="4" l="1"/>
  <c r="G2400" i="4"/>
  <c r="F2400" i="4" l="1"/>
  <c r="G2401" i="4"/>
  <c r="H2400" i="4"/>
  <c r="G2402" i="4" l="1"/>
  <c r="F2401" i="4"/>
  <c r="H2402" i="4" l="1"/>
  <c r="G2403" i="4"/>
  <c r="F2402" i="4"/>
  <c r="F2403" i="4" l="1"/>
  <c r="G2404" i="4"/>
  <c r="G2405" i="4" l="1"/>
  <c r="F2404" i="4"/>
  <c r="H2404" i="4"/>
  <c r="F2405" i="4" l="1"/>
  <c r="G2406" i="4"/>
  <c r="F2406" i="4" l="1"/>
  <c r="H2406" i="4"/>
  <c r="G2407" i="4"/>
  <c r="F2407" i="4" l="1"/>
  <c r="G2408" i="4"/>
  <c r="F2408" i="4" l="1"/>
  <c r="H2408" i="4"/>
  <c r="G2409" i="4"/>
  <c r="G2410" i="4" l="1"/>
  <c r="F2409" i="4"/>
  <c r="H2410" i="4" l="1"/>
  <c r="G2411" i="4"/>
  <c r="F2410" i="4"/>
  <c r="F2411" i="4" l="1"/>
  <c r="G2412" i="4"/>
  <c r="G2413" i="4" l="1"/>
  <c r="F2412" i="4"/>
  <c r="H2412" i="4"/>
  <c r="F2413" i="4" l="1"/>
  <c r="G2414" i="4"/>
  <c r="F2414" i="4" l="1"/>
  <c r="H2414" i="4"/>
  <c r="G2415" i="4"/>
  <c r="F2415" i="4" l="1"/>
  <c r="G2416" i="4"/>
  <c r="F2416" i="4" l="1"/>
  <c r="G2417" i="4"/>
  <c r="H2416" i="4"/>
  <c r="G2418" i="4" l="1"/>
  <c r="F2417" i="4"/>
  <c r="H2418" i="4" l="1"/>
  <c r="G2419" i="4"/>
  <c r="F2418" i="4"/>
  <c r="F2419" i="4" l="1"/>
  <c r="G2420" i="4"/>
  <c r="G2421" i="4" l="1"/>
  <c r="F2420" i="4"/>
  <c r="H2420" i="4"/>
  <c r="F2421" i="4" l="1"/>
  <c r="G2422" i="4"/>
  <c r="F2422" i="4" l="1"/>
  <c r="H2422" i="4"/>
  <c r="G2423" i="4"/>
  <c r="F2423" i="4" l="1"/>
  <c r="G2424" i="4"/>
  <c r="F2424" i="4" l="1"/>
  <c r="H2424" i="4"/>
  <c r="G2425" i="4"/>
  <c r="G2426" i="4" l="1"/>
  <c r="F2425" i="4"/>
  <c r="G2427" i="4" l="1"/>
  <c r="F2426" i="4"/>
  <c r="H2426" i="4"/>
  <c r="F2427" i="4" l="1"/>
  <c r="G2428" i="4"/>
  <c r="F2428" i="4" l="1"/>
  <c r="H2428" i="4"/>
  <c r="G2429" i="4"/>
  <c r="G2430" i="4" l="1"/>
  <c r="F2429" i="4"/>
  <c r="H2430" i="4" l="1"/>
  <c r="G2431" i="4"/>
  <c r="F2430" i="4"/>
  <c r="G2432" i="4" l="1"/>
  <c r="F2431" i="4"/>
  <c r="H2432" i="4" l="1"/>
  <c r="G2433" i="4"/>
  <c r="F2432" i="4"/>
  <c r="F2433" i="4" l="1"/>
  <c r="G2434" i="4"/>
  <c r="H2434" i="4" l="1"/>
  <c r="G2435" i="4"/>
  <c r="F2434" i="4"/>
  <c r="F2435" i="4" l="1"/>
  <c r="G2436" i="4"/>
  <c r="G2437" i="4" l="1"/>
  <c r="F2436" i="4"/>
  <c r="H2436" i="4"/>
  <c r="F2437" i="4" l="1"/>
  <c r="G2438" i="4"/>
  <c r="F2438" i="4" l="1"/>
  <c r="H2438" i="4"/>
  <c r="G2439" i="4"/>
  <c r="G2440" i="4" l="1"/>
  <c r="F2439" i="4"/>
  <c r="F2440" i="4" l="1"/>
  <c r="H2440" i="4"/>
  <c r="G2441" i="4"/>
  <c r="G2442" i="4" l="1"/>
  <c r="F2441" i="4"/>
  <c r="H2442" i="4" l="1"/>
  <c r="F2442" i="4"/>
  <c r="G2443" i="4"/>
  <c r="F2443" i="4" l="1"/>
  <c r="G2444" i="4"/>
  <c r="G2445" i="4" l="1"/>
  <c r="F2444" i="4"/>
  <c r="H2444" i="4"/>
  <c r="F2445" i="4" l="1"/>
  <c r="G2446" i="4"/>
  <c r="H2446" i="4" l="1"/>
  <c r="G2447" i="4"/>
  <c r="F2446" i="4"/>
  <c r="F2447" i="4" l="1"/>
  <c r="G2448" i="4"/>
  <c r="F2448" i="4" l="1"/>
  <c r="H2448" i="4"/>
  <c r="G2449" i="4"/>
  <c r="G2450" i="4" l="1"/>
  <c r="F2449" i="4"/>
  <c r="H2450" i="4" l="1"/>
  <c r="F2450" i="4"/>
  <c r="G2451" i="4"/>
  <c r="F2451" i="4" l="1"/>
  <c r="G2452" i="4"/>
  <c r="F2452" i="4" l="1"/>
  <c r="H2452" i="4"/>
  <c r="G2453" i="4"/>
  <c r="F2453" i="4" l="1"/>
  <c r="G2454" i="4"/>
  <c r="F2454" i="4" l="1"/>
  <c r="H2454" i="4"/>
  <c r="G2455" i="4"/>
  <c r="F2455" i="4" l="1"/>
  <c r="G2456" i="4"/>
  <c r="G2457" i="4" l="1"/>
  <c r="F2456" i="4"/>
  <c r="H2456" i="4"/>
  <c r="F2457" i="4" l="1"/>
  <c r="G2458" i="4"/>
  <c r="F2458" i="4" l="1"/>
  <c r="G2459" i="4"/>
  <c r="H2458" i="4"/>
  <c r="G2460" i="4" l="1"/>
  <c r="F2459" i="4"/>
  <c r="F2460" i="4" l="1"/>
  <c r="H2460" i="4"/>
  <c r="G2461" i="4"/>
  <c r="G2462" i="4" l="1"/>
  <c r="F2461" i="4"/>
  <c r="H2462" i="4" l="1"/>
  <c r="G2463" i="4"/>
  <c r="F2462" i="4"/>
  <c r="F2463" i="4" l="1"/>
  <c r="G2464" i="4"/>
  <c r="G2465" i="4" l="1"/>
  <c r="F2464" i="4"/>
  <c r="H2464" i="4"/>
  <c r="F2465" i="4" l="1"/>
  <c r="G2466" i="4"/>
  <c r="F2466" i="4" l="1"/>
  <c r="H2466" i="4"/>
  <c r="G2467" i="4"/>
  <c r="G2468" i="4" l="1"/>
  <c r="F2467" i="4"/>
  <c r="F2468" i="4" l="1"/>
  <c r="G2469" i="4"/>
  <c r="H2468" i="4"/>
  <c r="G2470" i="4" l="1"/>
  <c r="F2469" i="4"/>
  <c r="H2470" i="4" l="1"/>
  <c r="G2471" i="4"/>
  <c r="F2470" i="4"/>
  <c r="F2471" i="4" l="1"/>
  <c r="G2472" i="4"/>
  <c r="G2473" i="4" l="1"/>
  <c r="F2472" i="4"/>
  <c r="H2472" i="4"/>
  <c r="F2473" i="4" l="1"/>
  <c r="G2474" i="4"/>
  <c r="F2474" i="4" l="1"/>
  <c r="H2474" i="4"/>
  <c r="G2475" i="4"/>
  <c r="G2476" i="4" l="1"/>
  <c r="F2475" i="4"/>
  <c r="F2476" i="4" l="1"/>
  <c r="G2477" i="4"/>
  <c r="H2476" i="4"/>
  <c r="G2478" i="4" l="1"/>
  <c r="F2477" i="4"/>
  <c r="H2478" i="4" l="1"/>
  <c r="G2479" i="4"/>
  <c r="F2478" i="4"/>
  <c r="F2479" i="4" l="1"/>
  <c r="G2480" i="4"/>
  <c r="G2481" i="4" l="1"/>
  <c r="F2480" i="4"/>
  <c r="H2480" i="4"/>
  <c r="F2481" i="4" l="1"/>
  <c r="G2482" i="4"/>
  <c r="F2482" i="4" l="1"/>
  <c r="H2482" i="4"/>
  <c r="G2483" i="4"/>
  <c r="G2484" i="4" l="1"/>
  <c r="F2483" i="4"/>
  <c r="F2484" i="4" l="1"/>
  <c r="H2484" i="4"/>
  <c r="G2485" i="4"/>
  <c r="F2485" i="4" l="1"/>
  <c r="G2486" i="4"/>
  <c r="H2486" i="4" l="1"/>
  <c r="G2487" i="4"/>
  <c r="F2486" i="4"/>
  <c r="G2488" i="4" l="1"/>
  <c r="F2487" i="4"/>
  <c r="F2488" i="4" l="1"/>
  <c r="H2488" i="4"/>
  <c r="G2489" i="4"/>
  <c r="G2490" i="4" l="1"/>
  <c r="F2489" i="4"/>
  <c r="G2491" i="4" l="1"/>
  <c r="H2490" i="4"/>
  <c r="F2490" i="4"/>
  <c r="F2491" i="4" l="1"/>
  <c r="G2492" i="4"/>
  <c r="H2492" i="4" l="1"/>
  <c r="G2493" i="4"/>
  <c r="F2492" i="4"/>
  <c r="G2494" i="4" l="1"/>
  <c r="F2493" i="4"/>
  <c r="H2494" i="4" l="1"/>
  <c r="G2495" i="4"/>
  <c r="F2494" i="4"/>
  <c r="G2496" i="4" l="1"/>
  <c r="F2495" i="4"/>
  <c r="F2496" i="4" l="1"/>
  <c r="H2496" i="4"/>
  <c r="G2497" i="4"/>
  <c r="F2497" i="4" l="1"/>
  <c r="G2498" i="4"/>
  <c r="G2499" i="4" l="1"/>
  <c r="F2498" i="4"/>
  <c r="H2498" i="4"/>
  <c r="F2499" i="4" l="1"/>
  <c r="G2500" i="4"/>
  <c r="H2500" i="4" l="1"/>
  <c r="G2501" i="4"/>
  <c r="F2500" i="4"/>
  <c r="F2501" i="4" l="1"/>
  <c r="G2502" i="4"/>
  <c r="G2503" i="4" l="1"/>
  <c r="F2502" i="4"/>
  <c r="H2502" i="4"/>
  <c r="F2503" i="4" l="1"/>
  <c r="G2504" i="4"/>
  <c r="F2504" i="4" l="1"/>
  <c r="H2504" i="4"/>
  <c r="G2505" i="4"/>
  <c r="F2505" i="4" l="1"/>
  <c r="G2506" i="4"/>
  <c r="F2506" i="4" l="1"/>
  <c r="H2506" i="4"/>
  <c r="G2507" i="4"/>
  <c r="G2508" i="4" l="1"/>
  <c r="F2507" i="4"/>
  <c r="F2508" i="4" l="1"/>
  <c r="H2508" i="4"/>
  <c r="G2509" i="4"/>
  <c r="G2510" i="4" l="1"/>
  <c r="F2509" i="4"/>
  <c r="F2510" i="4" l="1"/>
  <c r="H2510" i="4"/>
  <c r="G2511" i="4"/>
  <c r="F2511" i="4" l="1"/>
  <c r="G2512" i="4"/>
  <c r="F2512" i="4" l="1"/>
  <c r="G2513" i="4"/>
  <c r="H2512" i="4"/>
  <c r="G2514" i="4" l="1"/>
  <c r="F2513" i="4"/>
  <c r="F2514" i="4" l="1"/>
  <c r="H2514" i="4"/>
  <c r="G2515" i="4"/>
  <c r="F2515" i="4" l="1"/>
  <c r="G2516" i="4"/>
  <c r="H2516" i="4" l="1"/>
  <c r="G2517" i="4"/>
  <c r="F2516" i="4"/>
  <c r="F2517" i="4" l="1"/>
  <c r="G2518" i="4"/>
  <c r="G2519" i="4" l="1"/>
  <c r="F2518" i="4"/>
  <c r="H2518" i="4"/>
  <c r="G2520" i="4" l="1"/>
  <c r="F2519" i="4"/>
  <c r="G2521" i="4" l="1"/>
  <c r="H2520" i="4"/>
  <c r="F2520" i="4"/>
  <c r="G2522" i="4" l="1"/>
  <c r="F2521" i="4"/>
  <c r="H2522" i="4" l="1"/>
  <c r="G2523" i="4"/>
  <c r="F2522" i="4"/>
  <c r="G2524" i="4" l="1"/>
  <c r="F2523" i="4"/>
  <c r="F2524" i="4" l="1"/>
  <c r="H2524" i="4"/>
  <c r="G2525" i="4"/>
  <c r="G2526" i="4" l="1"/>
  <c r="F2525" i="4"/>
  <c r="H2526" i="4" l="1"/>
  <c r="G2527" i="4"/>
  <c r="F2526" i="4"/>
  <c r="F2527" i="4" l="1"/>
  <c r="G2528" i="4"/>
  <c r="G2529" i="4" l="1"/>
  <c r="H2528" i="4"/>
  <c r="F2528" i="4"/>
  <c r="F2529" i="4" l="1"/>
  <c r="G2530" i="4"/>
  <c r="F2530" i="4" l="1"/>
  <c r="H2530" i="4"/>
  <c r="G2531" i="4"/>
  <c r="F2531" i="4" l="1"/>
  <c r="G2532" i="4"/>
  <c r="F2532" i="4" l="1"/>
  <c r="G2533" i="4"/>
  <c r="H2532" i="4"/>
  <c r="G2534" i="4" l="1"/>
  <c r="F2533" i="4"/>
  <c r="F2534" i="4" l="1"/>
  <c r="H2534" i="4"/>
  <c r="G2535" i="4"/>
  <c r="F2535" i="4" l="1"/>
  <c r="G2536" i="4"/>
  <c r="G2537" i="4" l="1"/>
  <c r="H2536" i="4"/>
  <c r="F2536" i="4"/>
  <c r="F2537" i="4" l="1"/>
  <c r="G2538" i="4"/>
  <c r="F2538" i="4" l="1"/>
  <c r="G2539" i="4"/>
  <c r="H2538" i="4"/>
  <c r="F2539" i="4" l="1"/>
  <c r="G2540" i="4"/>
  <c r="F2540" i="4" l="1"/>
  <c r="H2540" i="4"/>
  <c r="G2541" i="4"/>
  <c r="G2542" i="4" l="1"/>
  <c r="F2541" i="4"/>
  <c r="H2542" i="4" l="1"/>
  <c r="F2542" i="4"/>
  <c r="G2543" i="4"/>
  <c r="G2544" i="4" l="1"/>
  <c r="F2543" i="4"/>
  <c r="F2544" i="4" l="1"/>
  <c r="H2544" i="4"/>
  <c r="G2545" i="4"/>
  <c r="G2546" i="4" l="1"/>
  <c r="F2545" i="4"/>
  <c r="H2546" i="4" l="1"/>
  <c r="G2547" i="4"/>
  <c r="F2546" i="4"/>
  <c r="G2548" i="4" l="1"/>
  <c r="F2547" i="4"/>
  <c r="F2548" i="4" l="1"/>
  <c r="G2549" i="4"/>
  <c r="H2548" i="4"/>
  <c r="F2549" i="4" l="1"/>
  <c r="G2550" i="4"/>
  <c r="H2550" i="4" l="1"/>
  <c r="F2550" i="4"/>
  <c r="G2551" i="4"/>
  <c r="F2551" i="4" l="1"/>
  <c r="G2552" i="4"/>
  <c r="G2553" i="4" l="1"/>
  <c r="H2552" i="4"/>
  <c r="F2552" i="4"/>
  <c r="F2553" i="4" l="1"/>
  <c r="G2554" i="4"/>
  <c r="F2554" i="4" l="1"/>
  <c r="G2555" i="4"/>
  <c r="H2554" i="4"/>
  <c r="F2555" i="4" l="1"/>
  <c r="G2556" i="4"/>
  <c r="H2556" i="4" l="1"/>
  <c r="G2557" i="4"/>
  <c r="F2556" i="4"/>
  <c r="G2558" i="4" l="1"/>
  <c r="F2557" i="4"/>
  <c r="H2558" i="4" l="1"/>
  <c r="F2558" i="4"/>
  <c r="G2559" i="4"/>
  <c r="F2559" i="4" l="1"/>
  <c r="G2560" i="4"/>
  <c r="G2561" i="4" l="1"/>
  <c r="F2560" i="4"/>
  <c r="H2560" i="4"/>
  <c r="G2562" i="4" l="1"/>
  <c r="F2561" i="4"/>
  <c r="G2563" i="4" l="1"/>
  <c r="F2562" i="4"/>
  <c r="H2562" i="4"/>
  <c r="F2563" i="4" l="1"/>
  <c r="G2564" i="4"/>
  <c r="F2564" i="4" l="1"/>
  <c r="G2565" i="4"/>
  <c r="H2564" i="4"/>
  <c r="G2566" i="4" l="1"/>
  <c r="F2565" i="4"/>
  <c r="H2566" i="4" l="1"/>
  <c r="F2566" i="4"/>
  <c r="G2567" i="4"/>
  <c r="F2567" i="4" l="1"/>
  <c r="G2568" i="4"/>
  <c r="F2568" i="4" l="1"/>
  <c r="H2568" i="4"/>
  <c r="G2569" i="4"/>
  <c r="F2569" i="4" l="1"/>
  <c r="G2570" i="4"/>
  <c r="F2570" i="4" l="1"/>
  <c r="G2571" i="4"/>
  <c r="H2570" i="4"/>
  <c r="G2572" i="4" l="1"/>
  <c r="F2571" i="4"/>
  <c r="H2572" i="4" l="1"/>
  <c r="G2573" i="4"/>
  <c r="F2572" i="4"/>
  <c r="G2574" i="4" l="1"/>
  <c r="F2573" i="4"/>
  <c r="G2575" i="4" l="1"/>
  <c r="H2574" i="4"/>
  <c r="F2574" i="4"/>
  <c r="F2575" i="4" l="1"/>
  <c r="G2576" i="4"/>
  <c r="F2576" i="4" l="1"/>
  <c r="H2576" i="4"/>
  <c r="G2577" i="4"/>
  <c r="F2577" i="4" l="1"/>
  <c r="G2578" i="4"/>
  <c r="F2578" i="4" l="1"/>
  <c r="H2578" i="4"/>
  <c r="G2579" i="4"/>
  <c r="G2580" i="4" l="1"/>
  <c r="F2579" i="4"/>
  <c r="H2580" i="4" l="1"/>
  <c r="G2581" i="4"/>
  <c r="F2580" i="4"/>
  <c r="F2581" i="4" l="1"/>
  <c r="G2582" i="4"/>
  <c r="G2583" i="4" l="1"/>
  <c r="F2582" i="4"/>
  <c r="H2582" i="4"/>
  <c r="F2583" i="4" l="1"/>
  <c r="G2584" i="4"/>
  <c r="F2584" i="4" l="1"/>
  <c r="G2585" i="4"/>
  <c r="H2584" i="4"/>
  <c r="G2586" i="4" l="1"/>
  <c r="F2585" i="4"/>
  <c r="F2586" i="4" l="1"/>
  <c r="G2587" i="4"/>
  <c r="H2586" i="4"/>
  <c r="G2588" i="4" l="1"/>
  <c r="F2587" i="4"/>
  <c r="H2588" i="4" l="1"/>
  <c r="G2589" i="4"/>
  <c r="F2588" i="4"/>
  <c r="F2589" i="4" l="1"/>
  <c r="G2590" i="4"/>
  <c r="G2591" i="4" l="1"/>
  <c r="H2590" i="4"/>
  <c r="F2590" i="4"/>
  <c r="F2591" i="4" l="1"/>
  <c r="G2592" i="4"/>
  <c r="F2592" i="4" l="1"/>
  <c r="H2592" i="4"/>
  <c r="G2593" i="4"/>
  <c r="F2593" i="4" l="1"/>
  <c r="G2594" i="4"/>
  <c r="F2594" i="4" l="1"/>
  <c r="H2594" i="4"/>
  <c r="G2595" i="4"/>
  <c r="G2596" i="4" l="1"/>
  <c r="F2595" i="4"/>
  <c r="H2596" i="4" l="1"/>
  <c r="F2596" i="4"/>
  <c r="G2597" i="4"/>
  <c r="F2597" i="4" l="1"/>
  <c r="G2598" i="4"/>
  <c r="G2599" i="4" l="1"/>
  <c r="F2598" i="4"/>
  <c r="H2598" i="4"/>
  <c r="F2599" i="4" l="1"/>
  <c r="G2600" i="4"/>
  <c r="F2600" i="4" l="1"/>
  <c r="G2601" i="4"/>
  <c r="H2600" i="4"/>
  <c r="G2602" i="4" l="1"/>
  <c r="F2601" i="4"/>
  <c r="F2602" i="4" l="1"/>
  <c r="H2602" i="4"/>
  <c r="G2603" i="4"/>
  <c r="G2604" i="4" l="1"/>
  <c r="F2603" i="4"/>
  <c r="H2604" i="4" l="1"/>
  <c r="F2604" i="4"/>
  <c r="G2605" i="4"/>
  <c r="G2606" i="4" l="1"/>
  <c r="F2605" i="4"/>
  <c r="G2607" i="4" l="1"/>
  <c r="F2606" i="4"/>
  <c r="H2606" i="4"/>
  <c r="F2607" i="4" l="1"/>
  <c r="G2608" i="4"/>
  <c r="F2608" i="4" l="1"/>
  <c r="H2608" i="4"/>
  <c r="G2609" i="4"/>
  <c r="F2609" i="4" l="1"/>
  <c r="G2610" i="4"/>
  <c r="F2610" i="4" l="1"/>
  <c r="H2610" i="4"/>
  <c r="G2611" i="4"/>
  <c r="G2612" i="4" l="1"/>
  <c r="F2611" i="4"/>
  <c r="H2612" i="4" l="1"/>
  <c r="G2613" i="4"/>
  <c r="F2612" i="4"/>
  <c r="F2613" i="4" l="1"/>
  <c r="G2614" i="4"/>
  <c r="G2615" i="4" l="1"/>
  <c r="F2614" i="4"/>
  <c r="H2614" i="4"/>
  <c r="F2615" i="4" l="1"/>
  <c r="G2616" i="4"/>
  <c r="F2616" i="4" l="1"/>
  <c r="H2616" i="4"/>
  <c r="G2617" i="4"/>
  <c r="F2617" i="4" l="1"/>
  <c r="G2618" i="4"/>
  <c r="F2618" i="4" l="1"/>
  <c r="H2618" i="4"/>
  <c r="G2619" i="4"/>
  <c r="F2619" i="4" l="1"/>
  <c r="G2620" i="4"/>
  <c r="H2620" i="4" l="1"/>
  <c r="F2620" i="4"/>
  <c r="G2621" i="4"/>
  <c r="G2622" i="4" l="1"/>
  <c r="F2621" i="4"/>
  <c r="G2623" i="4" l="1"/>
  <c r="F2622" i="4"/>
  <c r="H2622" i="4"/>
  <c r="F2623" i="4" l="1"/>
  <c r="G2624" i="4"/>
  <c r="F2624" i="4" l="1"/>
  <c r="H2624" i="4"/>
  <c r="G2625" i="4"/>
  <c r="F2625" i="4" l="1"/>
  <c r="G2626" i="4"/>
  <c r="H2626" i="4" l="1"/>
  <c r="G2627" i="4"/>
  <c r="F2626" i="4"/>
  <c r="G2628" i="4" l="1"/>
  <c r="F2627" i="4"/>
  <c r="H2628" i="4" l="1"/>
  <c r="G2629" i="4"/>
  <c r="F2628" i="4"/>
  <c r="F2629" i="4" l="1"/>
  <c r="G2630" i="4"/>
  <c r="G2631" i="4" l="1"/>
  <c r="F2630" i="4"/>
  <c r="H2630" i="4"/>
  <c r="F2631" i="4" l="1"/>
  <c r="G2632" i="4"/>
  <c r="F2632" i="4" l="1"/>
  <c r="G2633" i="4"/>
  <c r="H2632" i="4"/>
  <c r="G2634" i="4" l="1"/>
  <c r="F2633" i="4"/>
  <c r="F2634" i="4" l="1"/>
  <c r="H2634" i="4"/>
  <c r="G2635" i="4"/>
  <c r="G2636" i="4" l="1"/>
  <c r="F2635" i="4"/>
  <c r="H2636" i="4" l="1"/>
  <c r="G2637" i="4"/>
  <c r="F2636" i="4"/>
  <c r="G2638" i="4" l="1"/>
  <c r="F2637" i="4"/>
  <c r="G2639" i="4" l="1"/>
  <c r="F2638" i="4"/>
  <c r="H2638" i="4"/>
  <c r="F2639" i="4" l="1"/>
  <c r="G2640" i="4"/>
  <c r="H2640" i="4" l="1"/>
  <c r="F2640" i="4"/>
  <c r="G2641" i="4"/>
  <c r="F2641" i="4" l="1"/>
  <c r="G2642" i="4"/>
  <c r="F2642" i="4" l="1"/>
  <c r="H2642" i="4"/>
  <c r="G2643" i="4"/>
  <c r="F2643" i="4" l="1"/>
  <c r="G2644" i="4"/>
  <c r="G2645" i="4" l="1"/>
  <c r="F2644" i="4"/>
  <c r="H2644" i="4"/>
  <c r="F2645" i="4" l="1"/>
  <c r="G2646" i="4"/>
  <c r="G2647" i="4" l="1"/>
  <c r="F2646" i="4"/>
  <c r="H2646" i="4"/>
  <c r="G2648" i="4" l="1"/>
  <c r="F2647" i="4"/>
  <c r="H2648" i="4" l="1"/>
  <c r="G2649" i="4"/>
  <c r="F2648" i="4"/>
  <c r="G2650" i="4" l="1"/>
  <c r="F2649" i="4"/>
  <c r="F2650" i="4" l="1"/>
  <c r="H2650" i="4"/>
  <c r="G2651" i="4"/>
  <c r="G2652" i="4" l="1"/>
  <c r="F2651" i="4"/>
  <c r="H2652" i="4" l="1"/>
  <c r="G2653" i="4"/>
  <c r="F2652" i="4"/>
  <c r="G2654" i="4" l="1"/>
  <c r="F2653" i="4"/>
  <c r="G2655" i="4" l="1"/>
  <c r="H2654" i="4"/>
  <c r="F2654" i="4"/>
  <c r="F2655" i="4" l="1"/>
  <c r="G2656" i="4"/>
  <c r="F2656" i="4" l="1"/>
  <c r="G2657" i="4"/>
  <c r="H2656" i="4"/>
  <c r="F2657" i="4" l="1"/>
  <c r="G2658" i="4"/>
  <c r="F2658" i="4" l="1"/>
  <c r="G2659" i="4"/>
  <c r="H2658" i="4"/>
  <c r="G2660" i="4" l="1"/>
  <c r="F2659" i="4"/>
  <c r="H2660" i="4" l="1"/>
  <c r="G2661" i="4"/>
  <c r="F2660" i="4"/>
  <c r="F2661" i="4" l="1"/>
  <c r="G2662" i="4"/>
  <c r="G2663" i="4" l="1"/>
  <c r="H2662" i="4"/>
  <c r="F2662" i="4"/>
  <c r="F2663" i="4" l="1"/>
  <c r="G2664" i="4"/>
  <c r="F2664" i="4" l="1"/>
  <c r="G2665" i="4"/>
  <c r="H2664" i="4"/>
  <c r="G2666" i="4" l="1"/>
  <c r="F2665" i="4"/>
  <c r="F2666" i="4" l="1"/>
  <c r="G2667" i="4"/>
  <c r="H2666" i="4"/>
  <c r="G2668" i="4" l="1"/>
  <c r="F2667" i="4"/>
  <c r="H2668" i="4" l="1"/>
  <c r="F2668" i="4"/>
  <c r="G2669" i="4"/>
  <c r="G2670" i="4" l="1"/>
  <c r="F2669" i="4"/>
  <c r="G2671" i="4" l="1"/>
  <c r="H2670" i="4"/>
  <c r="F2670" i="4"/>
  <c r="F2671" i="4" l="1"/>
  <c r="G2672" i="4"/>
  <c r="F2672" i="4" l="1"/>
  <c r="G2673" i="4"/>
  <c r="H2672" i="4"/>
  <c r="F2673" i="4" l="1"/>
  <c r="G2674" i="4"/>
  <c r="F2674" i="4" l="1"/>
  <c r="G2675" i="4"/>
  <c r="H2674" i="4"/>
  <c r="G2676" i="4" l="1"/>
  <c r="F2675" i="4"/>
  <c r="H2676" i="4" l="1"/>
  <c r="F2676" i="4"/>
  <c r="G2677" i="4"/>
  <c r="F2677" i="4" l="1"/>
  <c r="G2678" i="4"/>
  <c r="G2679" i="4" l="1"/>
  <c r="F2678" i="4"/>
  <c r="H2678" i="4"/>
  <c r="F2679" i="4" l="1"/>
  <c r="G2680" i="4"/>
  <c r="F2680" i="4" l="1"/>
  <c r="G2681" i="4"/>
  <c r="H2680" i="4"/>
  <c r="G2682" i="4" l="1"/>
  <c r="F2681" i="4"/>
  <c r="F2682" i="4" l="1"/>
  <c r="H2682" i="4"/>
  <c r="G2683" i="4"/>
  <c r="G2684" i="4" l="1"/>
  <c r="F2683" i="4"/>
  <c r="H2684" i="4" l="1"/>
  <c r="G2685" i="4"/>
  <c r="F2684" i="4"/>
  <c r="F2685" i="4" l="1"/>
  <c r="G2686" i="4"/>
  <c r="G2687" i="4" l="1"/>
  <c r="F2686" i="4"/>
  <c r="H2686" i="4"/>
  <c r="F2687" i="4" l="1"/>
  <c r="G2688" i="4"/>
  <c r="F2688" i="4" l="1"/>
  <c r="H2688" i="4"/>
  <c r="G2689" i="4"/>
  <c r="G2690" i="4" l="1"/>
  <c r="F2689" i="4"/>
  <c r="F2690" i="4" l="1"/>
  <c r="H2690" i="4"/>
  <c r="G2691" i="4"/>
  <c r="G2692" i="4" l="1"/>
  <c r="F2691" i="4"/>
  <c r="H2692" i="4" l="1"/>
  <c r="F2692" i="4"/>
  <c r="G2693" i="4"/>
  <c r="G2694" i="4" l="1"/>
  <c r="F2693" i="4"/>
  <c r="G2695" i="4" l="1"/>
  <c r="F2694" i="4"/>
  <c r="H2694" i="4"/>
  <c r="F2695" i="4" l="1"/>
  <c r="G2696" i="4"/>
  <c r="F2696" i="4" l="1"/>
  <c r="H2696" i="4"/>
  <c r="G2697" i="4"/>
  <c r="F2697" i="4" l="1"/>
  <c r="G2698" i="4"/>
  <c r="F2698" i="4" l="1"/>
  <c r="H2698" i="4"/>
  <c r="G2699" i="4"/>
  <c r="G2700" i="4" l="1"/>
  <c r="F2699" i="4"/>
  <c r="H2700" i="4" l="1"/>
  <c r="F2700" i="4"/>
  <c r="G2701" i="4"/>
  <c r="F2701" i="4" l="1"/>
  <c r="G2702" i="4"/>
  <c r="G2703" i="4" l="1"/>
  <c r="H2702" i="4"/>
  <c r="F2702" i="4"/>
  <c r="F2703" i="4" l="1"/>
  <c r="G2704" i="4"/>
  <c r="F2704" i="4" l="1"/>
  <c r="H2704" i="4"/>
  <c r="G2705" i="4"/>
  <c r="F2705" i="4" l="1"/>
  <c r="G2706" i="4"/>
  <c r="F2706" i="4" l="1"/>
  <c r="H2706" i="4"/>
  <c r="G2707" i="4"/>
  <c r="G2708" i="4" l="1"/>
  <c r="F2707" i="4"/>
  <c r="H2708" i="4" l="1"/>
  <c r="F2708" i="4"/>
  <c r="G2709" i="4"/>
  <c r="F2709" i="4" l="1"/>
  <c r="G2710" i="4"/>
  <c r="G2711" i="4" l="1"/>
  <c r="F2710" i="4"/>
  <c r="H2710" i="4"/>
  <c r="F2711" i="4" l="1"/>
  <c r="G2712" i="4"/>
  <c r="H2712" i="4" l="1"/>
  <c r="G2713" i="4"/>
  <c r="F2712" i="4"/>
  <c r="F2713" i="4" l="1"/>
  <c r="G2714" i="4"/>
  <c r="F2714" i="4" l="1"/>
  <c r="G2715" i="4"/>
  <c r="H2714" i="4"/>
  <c r="G2716" i="4" l="1"/>
  <c r="F2715" i="4"/>
  <c r="F2716" i="4" l="1"/>
  <c r="G2717" i="4"/>
  <c r="H2716" i="4"/>
  <c r="F2717" i="4" l="1"/>
  <c r="G2718" i="4"/>
  <c r="G2719" i="4" l="1"/>
  <c r="H2718" i="4"/>
  <c r="F2718" i="4"/>
  <c r="F2719" i="4" l="1"/>
  <c r="G2720" i="4"/>
  <c r="H2720" i="4" l="1"/>
  <c r="G2721" i="4"/>
  <c r="F2720" i="4"/>
  <c r="F2721" i="4" l="1"/>
  <c r="G2722" i="4"/>
  <c r="F2722" i="4" l="1"/>
  <c r="G2723" i="4"/>
  <c r="H2722" i="4"/>
  <c r="F2723" i="4" l="1"/>
  <c r="G2724" i="4"/>
  <c r="H2724" i="4" l="1"/>
  <c r="F2724" i="4"/>
  <c r="G2725" i="4"/>
  <c r="G2726" i="4" l="1"/>
  <c r="F2725" i="4"/>
  <c r="H2726" i="4" l="1"/>
  <c r="F2726" i="4"/>
  <c r="G2727" i="4"/>
  <c r="F2727" i="4" l="1"/>
  <c r="G2728" i="4"/>
  <c r="G2729" i="4" l="1"/>
  <c r="F2728" i="4"/>
  <c r="H2728" i="4"/>
  <c r="F2729" i="4" l="1"/>
  <c r="G2730" i="4"/>
  <c r="F2730" i="4" l="1"/>
  <c r="H2730" i="4"/>
  <c r="G2731" i="4"/>
  <c r="G2732" i="4" l="1"/>
  <c r="F2731" i="4"/>
  <c r="H2732" i="4" l="1"/>
  <c r="G2733" i="4"/>
  <c r="F2732" i="4"/>
  <c r="G2734" i="4" l="1"/>
  <c r="F2733" i="4"/>
  <c r="G2735" i="4" l="1"/>
  <c r="F2734" i="4"/>
  <c r="H2734" i="4"/>
  <c r="F2735" i="4" l="1"/>
  <c r="G2736" i="4"/>
  <c r="G2737" i="4" l="1"/>
  <c r="H2736" i="4"/>
  <c r="F2736" i="4"/>
  <c r="G2738" i="4" l="1"/>
  <c r="F2737" i="4"/>
  <c r="F2738" i="4" l="1"/>
  <c r="H2738" i="4"/>
</calcChain>
</file>

<file path=xl/sharedStrings.xml><?xml version="1.0" encoding="utf-8"?>
<sst xmlns="http://schemas.openxmlformats.org/spreadsheetml/2006/main" count="860" uniqueCount="481">
  <si>
    <t>k</t>
  </si>
  <si>
    <t>j</t>
  </si>
  <si>
    <t xml:space="preserve"> pre-established prefix</t>
  </si>
  <si>
    <t xml:space="preserve"> new non-empty prefix  </t>
  </si>
  <si>
    <t>b(j)</t>
  </si>
  <si>
    <t>d(j)</t>
  </si>
  <si>
    <t>c(j)</t>
  </si>
  <si>
    <t>a(j)</t>
  </si>
  <si>
    <t>↓</t>
  </si>
  <si>
    <t>→</t>
  </si>
  <si>
    <t>+4</t>
  </si>
  <si>
    <t>+6</t>
  </si>
  <si>
    <t>+8</t>
  </si>
  <si>
    <r>
      <t xml:space="preserve">+2 </t>
    </r>
    <r>
      <rPr>
        <sz val="11"/>
        <color rgb="FF00B050"/>
        <rFont val="Aptos Narrow"/>
        <family val="2"/>
      </rPr>
      <t>→</t>
    </r>
  </si>
  <si>
    <t>+4 →</t>
  </si>
  <si>
    <t>+6 →</t>
  </si>
  <si>
    <t>+8 →</t>
  </si>
  <si>
    <t>etc.</t>
  </si>
  <si>
    <t>a(j+1)</t>
  </si>
  <si>
    <t>b(j+1)</t>
  </si>
  <si>
    <t>c(j+1)</t>
  </si>
  <si>
    <t>d(j+1)</t>
  </si>
  <si>
    <r>
      <t xml:space="preserve">+2j </t>
    </r>
    <r>
      <rPr>
        <sz val="11"/>
        <color rgb="FF00B050"/>
        <rFont val="Aptos Narrow"/>
        <family val="2"/>
      </rPr>
      <t>→</t>
    </r>
  </si>
  <si>
    <r>
      <t>+2 j</t>
    </r>
    <r>
      <rPr>
        <sz val="11"/>
        <color rgb="FF00B050"/>
        <rFont val="Aptos Narrow"/>
        <family val="2"/>
      </rPr>
      <t>→</t>
    </r>
  </si>
  <si>
    <t>m</t>
  </si>
  <si>
    <t>4+6i</t>
  </si>
  <si>
    <t>n</t>
  </si>
  <si>
    <t>2^t</t>
  </si>
  <si>
    <t>the empty prefix</t>
  </si>
  <si>
    <t>The structure is completely determinate</t>
  </si>
  <si>
    <t>Example results:</t>
  </si>
  <si>
    <t>t</t>
  </si>
  <si>
    <t>j = 1,2,3,…</t>
  </si>
  <si>
    <t xml:space="preserve"> - 1/3[2^(2k+1)+1] →</t>
  </si>
  <si>
    <t>Initial values:</t>
  </si>
  <si>
    <t>DEFINITION</t>
  </si>
  <si>
    <t>b(j) and d(j) are the first odd results of applying the Collatz function to a(j) and c(j), respectively:</t>
  </si>
  <si>
    <t>4j-1</t>
  </si>
  <si>
    <t>6j-1</t>
  </si>
  <si>
    <t>6j+1</t>
  </si>
  <si>
    <t>8j+1</t>
  </si>
  <si>
    <t>24j-3</t>
  </si>
  <si>
    <t>n+2</t>
  </si>
  <si>
    <t>n+4</t>
  </si>
  <si>
    <t>n+6</t>
  </si>
  <si>
    <t>n+8</t>
  </si>
  <si>
    <t>n+10</t>
  </si>
  <si>
    <t>n+14</t>
  </si>
  <si>
    <t>n+18</t>
  </si>
  <si>
    <t>n+22</t>
  </si>
  <si>
    <t>n+16</t>
  </si>
  <si>
    <t>n+20</t>
  </si>
  <si>
    <t>n+12</t>
  </si>
  <si>
    <t>n+24</t>
  </si>
  <si>
    <t>i=1,2,3,…</t>
  </si>
  <si>
    <t>c(j) = the first extension of its prefix</t>
  </si>
  <si>
    <t>i</t>
  </si>
  <si>
    <t>6i</t>
  </si>
  <si>
    <t>7i</t>
  </si>
  <si>
    <t>8i</t>
  </si>
  <si>
    <t>9i</t>
  </si>
  <si>
    <t>10i</t>
  </si>
  <si>
    <t>11i</t>
  </si>
  <si>
    <t>5i</t>
  </si>
  <si>
    <t>4i</t>
  </si>
  <si>
    <t>i+1</t>
  </si>
  <si>
    <r>
      <t>3</t>
    </r>
    <r>
      <rPr>
        <i/>
        <sz val="11"/>
        <color theme="1"/>
        <rFont val="Aptos Narrow"/>
        <family val="2"/>
        <scheme val="minor"/>
      </rPr>
      <t>n</t>
    </r>
    <r>
      <rPr>
        <sz val="11"/>
        <color theme="1"/>
        <rFont val="Aptos Narrow"/>
        <family val="2"/>
        <scheme val="minor"/>
      </rPr>
      <t>+1 = 4+6i = (2^t)</t>
    </r>
    <r>
      <rPr>
        <b/>
        <i/>
        <sz val="11"/>
        <color theme="1"/>
        <rFont val="Aptos Narrow"/>
        <family val="2"/>
        <scheme val="minor"/>
      </rPr>
      <t>m</t>
    </r>
  </si>
  <si>
    <t xml:space="preserve">3n+1 = 4+6i </t>
  </si>
  <si>
    <r>
      <t>Tail</t>
    </r>
    <r>
      <rPr>
        <sz val="14"/>
        <color theme="1"/>
        <rFont val="Aptos Narrow"/>
        <family val="2"/>
        <scheme val="minor"/>
      </rPr>
      <t>: for positive integers in binary, digits to the right of the prefix</t>
    </r>
  </si>
  <si>
    <t>In counting order equivalence classes become mixed... distinct intial values produce different  expansion intervals from one class to another</t>
  </si>
  <si>
    <r>
      <t>The positive integers partitioned into</t>
    </r>
    <r>
      <rPr>
        <b/>
        <sz val="14"/>
        <color theme="1"/>
        <rFont val="Aptos Narrow"/>
        <family val="2"/>
        <scheme val="minor"/>
      </rPr>
      <t xml:space="preserve"> equivalence classes</t>
    </r>
    <r>
      <rPr>
        <b/>
        <sz val="14"/>
        <color rgb="FFFF0000"/>
        <rFont val="Aptos Narrow"/>
        <family val="2"/>
        <scheme val="minor"/>
      </rPr>
      <t xml:space="preserve">: integers that share the </t>
    </r>
    <r>
      <rPr>
        <b/>
        <sz val="14"/>
        <color theme="1"/>
        <rFont val="Aptos Narrow"/>
        <family val="2"/>
        <scheme val="minor"/>
      </rPr>
      <t>identical</t>
    </r>
    <r>
      <rPr>
        <b/>
        <sz val="14"/>
        <color rgb="FFFF0000"/>
        <rFont val="Aptos Narrow"/>
        <family val="2"/>
        <scheme val="minor"/>
      </rPr>
      <t xml:space="preserve"> </t>
    </r>
    <r>
      <rPr>
        <b/>
        <sz val="14"/>
        <color theme="1"/>
        <rFont val="Aptos Narrow"/>
        <family val="2"/>
        <scheme val="minor"/>
      </rPr>
      <t>prefix</t>
    </r>
  </si>
  <si>
    <t>A</t>
  </si>
  <si>
    <t>B</t>
  </si>
  <si>
    <t>C</t>
  </si>
  <si>
    <t>D</t>
  </si>
  <si>
    <t>E</t>
  </si>
  <si>
    <t>The Collatz function unscrambles the classes… in the Collatz graph all  members of every class are exactly 4 edges apart… they form an infinite 'row' one edge above an infinite, uninterupted 'row' of even numbers</t>
  </si>
  <si>
    <r>
      <rPr>
        <b/>
        <sz val="11"/>
        <color rgb="FF00B0F0"/>
        <rFont val="Aptos Narrow"/>
        <family val="2"/>
        <scheme val="minor"/>
      </rPr>
      <t>d(j)</t>
    </r>
    <r>
      <rPr>
        <b/>
        <sz val="11"/>
        <color theme="1"/>
        <rFont val="Aptos Narrow"/>
        <family val="2"/>
        <scheme val="minor"/>
      </rPr>
      <t xml:space="preserve"> =</t>
    </r>
    <r>
      <rPr>
        <b/>
        <sz val="11"/>
        <color rgb="FFFF0000"/>
        <rFont val="Aptos Narrow"/>
        <family val="2"/>
        <scheme val="minor"/>
      </rPr>
      <t xml:space="preserve"> b(j)</t>
    </r>
    <r>
      <rPr>
        <b/>
        <sz val="11"/>
        <color theme="1"/>
        <rFont val="Aptos Narrow"/>
        <family val="2"/>
        <scheme val="minor"/>
      </rPr>
      <t>+2</t>
    </r>
  </si>
  <si>
    <r>
      <rPr>
        <b/>
        <sz val="8.25"/>
        <color rgb="FFFF0000"/>
        <rFont val="Aptos Narrow"/>
        <family val="2"/>
      </rPr>
      <t xml:space="preserve"> </t>
    </r>
    <r>
      <rPr>
        <b/>
        <sz val="11"/>
        <color rgb="FFFF0000"/>
        <rFont val="Aptos Narrow"/>
        <family val="2"/>
        <scheme val="minor"/>
      </rPr>
      <t>EVERY</t>
    </r>
    <r>
      <rPr>
        <b/>
        <sz val="11"/>
        <color theme="1"/>
        <rFont val="Aptos Narrow"/>
        <family val="2"/>
        <scheme val="minor"/>
      </rPr>
      <t xml:space="preserve"> prefix is accounted for and  every possible extention of a prefix... </t>
    </r>
    <r>
      <rPr>
        <b/>
        <sz val="11"/>
        <color rgb="FFFF0000"/>
        <rFont val="Aptos Narrow"/>
        <family val="2"/>
        <scheme val="minor"/>
      </rPr>
      <t>EVERY</t>
    </r>
    <r>
      <rPr>
        <b/>
        <sz val="11"/>
        <color theme="1"/>
        <rFont val="Aptos Narrow"/>
        <family val="2"/>
        <scheme val="minor"/>
      </rPr>
      <t xml:space="preserve"> odd integer &gt; 1  is of at least one of these forms:</t>
    </r>
  </si>
  <si>
    <t>j = 0,1,2,3,…</t>
  </si>
  <si>
    <r>
      <t>a(j)=[2</t>
    </r>
    <r>
      <rPr>
        <b/>
        <sz val="11"/>
        <color rgb="FFFF0000"/>
        <rFont val="Aptos Narrow"/>
        <family val="2"/>
        <scheme val="minor"/>
      </rPr>
      <t>b(j)</t>
    </r>
    <r>
      <rPr>
        <b/>
        <sz val="11"/>
        <color theme="1"/>
        <rFont val="Aptos Narrow"/>
        <family val="2"/>
        <scheme val="minor"/>
      </rPr>
      <t>-1]/3</t>
    </r>
  </si>
  <si>
    <r>
      <t>c(j)=[4</t>
    </r>
    <r>
      <rPr>
        <b/>
        <sz val="11"/>
        <color rgb="FFFF0000"/>
        <rFont val="Aptos Narrow"/>
        <family val="2"/>
        <scheme val="minor"/>
      </rPr>
      <t>b(j)</t>
    </r>
    <r>
      <rPr>
        <b/>
        <sz val="11"/>
        <color theme="1"/>
        <rFont val="Aptos Narrow"/>
        <family val="2"/>
        <scheme val="minor"/>
      </rPr>
      <t>+7]/3</t>
    </r>
  </si>
  <si>
    <t>k = 1,2,3,…</t>
  </si>
  <si>
    <t>4j+3</t>
  </si>
  <si>
    <t>6j+5</t>
  </si>
  <si>
    <t>6j+7</t>
  </si>
  <si>
    <t>8j+9</t>
  </si>
  <si>
    <t>24j+21</t>
  </si>
  <si>
    <t>n-2</t>
  </si>
  <si>
    <t>Every odd integer &gt; 1 is of one of these forms for some j = 0,1,2,3,...</t>
  </si>
  <si>
    <r>
      <rPr>
        <b/>
        <sz val="11"/>
        <color rgb="FFFF0000"/>
        <rFont val="Aptos Narrow"/>
        <family val="2"/>
        <scheme val="minor"/>
      </rPr>
      <t xml:space="preserve">b(j) </t>
    </r>
    <r>
      <rPr>
        <b/>
        <sz val="11"/>
        <color theme="1"/>
        <rFont val="Aptos Narrow"/>
        <family val="2"/>
        <scheme val="minor"/>
      </rPr>
      <t>=6j+</t>
    </r>
    <r>
      <rPr>
        <b/>
        <sz val="14"/>
        <color theme="1"/>
        <rFont val="Aptos Narrow"/>
        <family val="2"/>
        <scheme val="minor"/>
      </rPr>
      <t>5</t>
    </r>
  </si>
  <si>
    <t>a(j) = 4j+3</t>
  </si>
  <si>
    <t>b(j) = 6j+5</t>
  </si>
  <si>
    <t>c(j) = 8j+9</t>
  </si>
  <si>
    <t>d(j) = 6j+7</t>
  </si>
  <si>
    <t xml:space="preserve">  </t>
  </si>
  <si>
    <r>
      <t xml:space="preserve">a(j) = </t>
    </r>
    <r>
      <rPr>
        <b/>
        <sz val="11"/>
        <color rgb="FFFF0000"/>
        <rFont val="Aptos Narrow"/>
        <family val="2"/>
        <scheme val="minor"/>
      </rPr>
      <t>b(j)</t>
    </r>
    <r>
      <rPr>
        <b/>
        <sz val="11"/>
        <color theme="1"/>
        <rFont val="Aptos Narrow"/>
        <family val="2"/>
        <scheme val="minor"/>
      </rPr>
      <t>-2(j+1)</t>
    </r>
  </si>
  <si>
    <r>
      <t>1/3[4^(k+1)-1]</t>
    </r>
    <r>
      <rPr>
        <sz val="11"/>
        <color rgb="FF00B0F0"/>
        <rFont val="Aptos Narrow"/>
        <family val="2"/>
      </rPr>
      <t>→</t>
    </r>
  </si>
  <si>
    <r>
      <t>c(j) =</t>
    </r>
    <r>
      <rPr>
        <b/>
        <sz val="11"/>
        <color rgb="FFFF0000"/>
        <rFont val="Aptos Narrow"/>
        <family val="2"/>
        <scheme val="minor"/>
      </rPr>
      <t xml:space="preserve"> b(j)</t>
    </r>
    <r>
      <rPr>
        <b/>
        <sz val="11"/>
        <color theme="1"/>
        <rFont val="Aptos Narrow"/>
        <family val="2"/>
        <scheme val="minor"/>
      </rPr>
      <t>+2(j+2)</t>
    </r>
  </si>
  <si>
    <t xml:space="preserve"> </t>
  </si>
  <si>
    <t>If we start with the empty prefix and form every possible sequence of left concatenations of prefixes corresponding to every possible branching in an application of the inverse Collatz function, then we will have assembled every possible prefix corresponding to the concatenation of the individual prefixes of numbers in any forward Collatz sequence.</t>
  </si>
  <si>
    <t>PROOF</t>
  </si>
  <si>
    <t>The integer equivalence class with the empty prefix (1, 5, 21, 85, 341,1365,…) corresponds to the infinite path that alternates from the the beginning at 1 in the Stern-Brocot tree….the path that corresponds to the Golden Mean.</t>
  </si>
  <si>
    <r>
      <t xml:space="preserve">6j+5 </t>
    </r>
    <r>
      <rPr>
        <b/>
        <sz val="14"/>
        <color rgb="FF00B0F0"/>
        <rFont val="Aptos Narrow"/>
        <family val="2"/>
        <scheme val="minor"/>
      </rPr>
      <t>↔</t>
    </r>
    <r>
      <rPr>
        <b/>
        <sz val="14"/>
        <color rgb="FFFF0000"/>
        <rFont val="Aptos Narrow"/>
        <family val="2"/>
        <scheme val="minor"/>
      </rPr>
      <t xml:space="preserve"> </t>
    </r>
    <r>
      <rPr>
        <b/>
        <sz val="14"/>
        <rFont val="Aptos Narrow"/>
        <family val="2"/>
        <scheme val="minor"/>
      </rPr>
      <t>b(j)</t>
    </r>
  </si>
  <si>
    <r>
      <t xml:space="preserve">6j+7 </t>
    </r>
    <r>
      <rPr>
        <b/>
        <sz val="14"/>
        <color rgb="FF00B0F0"/>
        <rFont val="Aptos Narrow"/>
        <family val="2"/>
        <scheme val="minor"/>
      </rPr>
      <t>↔</t>
    </r>
    <r>
      <rPr>
        <b/>
        <sz val="14"/>
        <color rgb="FFFF0000"/>
        <rFont val="Aptos Narrow"/>
        <family val="2"/>
        <scheme val="minor"/>
      </rPr>
      <t xml:space="preserve"> </t>
    </r>
    <r>
      <rPr>
        <b/>
        <sz val="14"/>
        <rFont val="Aptos Narrow"/>
        <family val="2"/>
        <scheme val="minor"/>
      </rPr>
      <t>d(j)</t>
    </r>
  </si>
  <si>
    <r>
      <t xml:space="preserve">8j+9 </t>
    </r>
    <r>
      <rPr>
        <b/>
        <sz val="14"/>
        <color rgb="FF00B0F0"/>
        <rFont val="Aptos Narrow"/>
        <family val="2"/>
        <scheme val="minor"/>
      </rPr>
      <t>↔</t>
    </r>
    <r>
      <rPr>
        <b/>
        <sz val="14"/>
        <color rgb="FFFF0000"/>
        <rFont val="Aptos Narrow"/>
        <family val="2"/>
        <scheme val="minor"/>
      </rPr>
      <t xml:space="preserve"> </t>
    </r>
    <r>
      <rPr>
        <b/>
        <sz val="14"/>
        <rFont val="Aptos Narrow"/>
        <family val="2"/>
        <scheme val="minor"/>
      </rPr>
      <t>c(j)</t>
    </r>
  </si>
  <si>
    <t>b(j)01</t>
  </si>
  <si>
    <t>Every odd integer &gt;1 appears in one of the 5 places (yellow or pink background) determined  by j</t>
  </si>
  <si>
    <t>j = (odd prefix-1)/2</t>
  </si>
  <si>
    <t>j = (even prefix-2)/2</t>
  </si>
  <si>
    <t xml:space="preserve">j is determined by the integers as prefixes:             </t>
  </si>
  <si>
    <r>
      <t xml:space="preserve">4j+3  </t>
    </r>
    <r>
      <rPr>
        <b/>
        <sz val="14"/>
        <color rgb="FF00B0F0"/>
        <rFont val="Aptos Narrow"/>
        <family val="2"/>
      </rPr>
      <t>↔</t>
    </r>
    <r>
      <rPr>
        <b/>
        <sz val="14"/>
        <color rgb="FFFF0000"/>
        <rFont val="Aptos Narrow"/>
        <family val="2"/>
      </rPr>
      <t xml:space="preserve"> </t>
    </r>
    <r>
      <rPr>
        <b/>
        <sz val="14"/>
        <rFont val="Aptos Narrow"/>
        <family val="2"/>
        <scheme val="minor"/>
      </rPr>
      <t xml:space="preserve">a(j) </t>
    </r>
  </si>
  <si>
    <r>
      <t xml:space="preserve">24j+21 </t>
    </r>
    <r>
      <rPr>
        <b/>
        <sz val="14"/>
        <color rgb="FF00B0F0"/>
        <rFont val="Aptos Narrow"/>
        <family val="2"/>
        <scheme val="minor"/>
      </rPr>
      <t>↔</t>
    </r>
    <r>
      <rPr>
        <b/>
        <sz val="14"/>
        <color rgb="FFFF0000"/>
        <rFont val="Aptos Narrow"/>
        <family val="2"/>
        <scheme val="minor"/>
      </rPr>
      <t xml:space="preserve"> </t>
    </r>
    <r>
      <rPr>
        <b/>
        <sz val="14"/>
        <rFont val="Aptos Narrow"/>
        <family val="2"/>
        <scheme val="minor"/>
      </rPr>
      <t>the first extension of b(j)</t>
    </r>
    <r>
      <rPr>
        <b/>
        <sz val="14"/>
        <color rgb="FFFF0000"/>
        <rFont val="Aptos Narrow"/>
        <family val="2"/>
        <scheme val="minor"/>
      </rPr>
      <t xml:space="preserve">                   </t>
    </r>
  </si>
  <si>
    <t xml:space="preserve">   </t>
  </si>
  <si>
    <r>
      <rPr>
        <sz val="11"/>
        <rFont val="Aptos Narrow"/>
        <family val="2"/>
        <scheme val="minor"/>
      </rPr>
      <t>In the</t>
    </r>
    <r>
      <rPr>
        <sz val="11"/>
        <color rgb="FFFF0000"/>
        <rFont val="Aptos Narrow"/>
        <family val="2"/>
        <scheme val="minor"/>
      </rPr>
      <t xml:space="preserve"> </t>
    </r>
    <r>
      <rPr>
        <sz val="11"/>
        <color rgb="FF00B0F0"/>
        <rFont val="Aptos Narrow"/>
        <family val="2"/>
        <scheme val="minor"/>
      </rPr>
      <t>Stern-Brocot tree</t>
    </r>
    <r>
      <rPr>
        <sz val="11"/>
        <color theme="1"/>
        <rFont val="Aptos Narrow"/>
        <family val="2"/>
        <scheme val="minor"/>
      </rPr>
      <t xml:space="preserve"> the set of binary encoded paths of </t>
    </r>
    <r>
      <rPr>
        <sz val="11"/>
        <color rgb="FFFF0000"/>
        <rFont val="Aptos Narrow"/>
        <family val="2"/>
        <scheme val="minor"/>
      </rPr>
      <t>irrational elements &gt; 1 in Q(sqrt5)</t>
    </r>
    <r>
      <rPr>
        <sz val="11"/>
        <color theme="1"/>
        <rFont val="Aptos Narrow"/>
        <family val="2"/>
        <scheme val="minor"/>
      </rPr>
      <t xml:space="preserve"> corresponds </t>
    </r>
    <r>
      <rPr>
        <sz val="11"/>
        <color rgb="FF00B0F0"/>
        <rFont val="Aptos Narrow"/>
        <family val="2"/>
        <scheme val="minor"/>
      </rPr>
      <t>one-to-one</t>
    </r>
    <r>
      <rPr>
        <sz val="11"/>
        <color rgb="FFFF0000"/>
        <rFont val="Aptos Narrow"/>
        <family val="2"/>
        <scheme val="minor"/>
      </rPr>
      <t xml:space="preserve"> </t>
    </r>
    <r>
      <rPr>
        <sz val="11"/>
        <color theme="1"/>
        <rFont val="Aptos Narrow"/>
        <family val="2"/>
        <scheme val="minor"/>
      </rPr>
      <t>to the</t>
    </r>
    <r>
      <rPr>
        <sz val="11"/>
        <color rgb="FFFF0000"/>
        <rFont val="Aptos Narrow"/>
        <family val="2"/>
        <scheme val="minor"/>
      </rPr>
      <t xml:space="preserve"> integer equivalence classes</t>
    </r>
    <r>
      <rPr>
        <sz val="11"/>
        <color theme="1"/>
        <rFont val="Aptos Narrow"/>
        <family val="2"/>
        <scheme val="minor"/>
      </rPr>
      <t xml:space="preserve"> established by prefix. Every possible finite prefix is the prefix of the encoding of some element in Q(sqrt5). Every such encoding is a binary string with a unique prefix followed by an infinite alternating tail.</t>
    </r>
  </si>
  <si>
    <t>In counting order the prefixes are ordered (every integer is present as a prefix, and they are in counting order), but their class members are mixed. In the Collatz graph the prefix classes are ordered as determined by the Collatz function… class members are ordered by extension but the classes are mixed.</t>
  </si>
  <si>
    <t>j'</t>
  </si>
  <si>
    <t>j"</t>
  </si>
  <si>
    <t>j'''</t>
  </si>
  <si>
    <t>f(4(3)+3)</t>
  </si>
  <si>
    <t>f(4(6)+3)</t>
  </si>
  <si>
    <t>f(4(9)+3)</t>
  </si>
  <si>
    <t>f(4(12)+3)</t>
  </si>
  <si>
    <t>f(4(15)+3)</t>
  </si>
  <si>
    <t>f(8(0)+9)</t>
  </si>
  <si>
    <t>f(8(3)+9)</t>
  </si>
  <si>
    <t>f(8(6)+9)</t>
  </si>
  <si>
    <t>f(4(18)+3)</t>
  </si>
  <si>
    <t>f(4(21)+3)</t>
  </si>
  <si>
    <t>f(4(24)+3)</t>
  </si>
  <si>
    <t>f(8(9)+9)</t>
  </si>
  <si>
    <t>4j'+3</t>
  </si>
  <si>
    <t>8j"+9</t>
  </si>
  <si>
    <t>f^2(4(2)+3)</t>
  </si>
  <si>
    <t>f^2(4(3)+3)</t>
  </si>
  <si>
    <t>f^2(4(5)+3)</t>
  </si>
  <si>
    <t>f(4(1)+3)</t>
  </si>
  <si>
    <t>f(4(4)+3)</t>
  </si>
  <si>
    <t>f(8(2)+9)</t>
  </si>
  <si>
    <t>f(4(7)+3)</t>
  </si>
  <si>
    <t>f^2(8(0)+9)</t>
  </si>
  <si>
    <t>f^2(4(0)+3)</t>
  </si>
  <si>
    <t>f(4(10)+3)</t>
  </si>
  <si>
    <t>f(4(13)+3)</t>
  </si>
  <si>
    <t>f(4(16)+3)</t>
  </si>
  <si>
    <t>f(4(19)+3)</t>
  </si>
  <si>
    <t>f(4(22)+3)</t>
  </si>
  <si>
    <t>f(8(5)+9)</t>
  </si>
  <si>
    <t>f(8(8)+9)</t>
  </si>
  <si>
    <t>f^3(5)</t>
  </si>
  <si>
    <t>f(8(11)+9)</t>
  </si>
  <si>
    <t>f^2(4(6)+3)</t>
  </si>
  <si>
    <t>f^2(4(9)+3)</t>
  </si>
  <si>
    <t>f(4(25)+3)</t>
  </si>
  <si>
    <t>f(4(28)+3)</t>
  </si>
  <si>
    <t>f(4(31)+3)</t>
  </si>
  <si>
    <t>f(4(34)+3)</t>
  </si>
  <si>
    <t>f(4(37)+3)</t>
  </si>
  <si>
    <t>f(4(40)+3)</t>
  </si>
  <si>
    <t>f(8(14)+9)</t>
  </si>
  <si>
    <t>f(8(17)+9)</t>
  </si>
  <si>
    <t>f(8(20)+9)</t>
  </si>
  <si>
    <t>f^2(8(3)+9)</t>
  </si>
  <si>
    <t>f^3(4(1)+3)</t>
  </si>
  <si>
    <t>f(4(27)+3)</t>
  </si>
  <si>
    <t>f(4(30)+3)</t>
  </si>
  <si>
    <t>f(4(33)+3)</t>
  </si>
  <si>
    <t>f(4(36)+3)</t>
  </si>
  <si>
    <t>f(4(39)+3)</t>
  </si>
  <si>
    <t>f(4(42)+3)</t>
  </si>
  <si>
    <t>f(8(12)+9)</t>
  </si>
  <si>
    <t>f(8(15)+9)</t>
  </si>
  <si>
    <t>f(8(18)+9)</t>
  </si>
  <si>
    <t>f^2(4(8)+3)</t>
  </si>
  <si>
    <t>f^2(8(4)+9)</t>
  </si>
  <si>
    <t>f(8(23)+9)</t>
  </si>
  <si>
    <t>f(8(26)+9)</t>
  </si>
  <si>
    <t>f(8(29)+9)</t>
  </si>
  <si>
    <t>f(4(43)+3)</t>
  </si>
  <si>
    <t>f(4(46)+3)</t>
  </si>
  <si>
    <t>f(4(49)+3)</t>
  </si>
  <si>
    <t>f(4(52)+3)</t>
  </si>
  <si>
    <t>f(4(55)+3)</t>
  </si>
  <si>
    <t>f(4(58)+3)</t>
  </si>
  <si>
    <t>f(4(61)+3)</t>
  </si>
  <si>
    <t>f^2(4(12)+3)</t>
  </si>
  <si>
    <t>f^2(4(15)+3)</t>
  </si>
  <si>
    <t>f^2(8(6)+9)</t>
  </si>
  <si>
    <t>f^3(4(2)+3)</t>
  </si>
  <si>
    <t>f(4(64)+3)</t>
  </si>
  <si>
    <t>f(4(67)+3)</t>
  </si>
  <si>
    <t>f(8(32)+9)</t>
  </si>
  <si>
    <t>f^3(4(5)+3)</t>
  </si>
  <si>
    <t>f^3(8(1)+9)</t>
  </si>
  <si>
    <t>f^2(4(18)+3)</t>
  </si>
  <si>
    <t>f^2(4(21)+3)</t>
  </si>
  <si>
    <t>f^2(4(24)+3)</t>
  </si>
  <si>
    <t>f^2(4(27)+3)</t>
  </si>
  <si>
    <t>f^2(8(9)+9)</t>
  </si>
  <si>
    <t>f^2(8(12)+9)</t>
  </si>
  <si>
    <t>f^2(8(15)+9)</t>
  </si>
  <si>
    <t>f^3(4(8)+3)</t>
  </si>
  <si>
    <t>f^4(4(1)+3)</t>
  </si>
  <si>
    <t>f^2(4(30)+3)</t>
  </si>
  <si>
    <t>f^2(4(33)+3)</t>
  </si>
  <si>
    <t>f^3(8(4)+9)</t>
  </si>
  <si>
    <t>f^3(8(7)+9)</t>
  </si>
  <si>
    <t>f^3(8(10)+9)</t>
  </si>
  <si>
    <t>f^3(4(11)+3)</t>
  </si>
  <si>
    <t>f^3(4(14)+3)</t>
  </si>
  <si>
    <t>f^4(8(2)+9)</t>
  </si>
  <si>
    <t>f^2(5)</t>
  </si>
  <si>
    <t>f^2(8(1)+9)</t>
  </si>
  <si>
    <t>f^2(4(11)+3)</t>
  </si>
  <si>
    <t>f(8(21)+9)</t>
  </si>
  <si>
    <t>f(4(45)+3)</t>
  </si>
  <si>
    <t>f(4(48)+3)</t>
  </si>
  <si>
    <t>f(8(24)+9)</t>
  </si>
  <si>
    <t>f(4(51)+3)</t>
  </si>
  <si>
    <t>f(4(54)+3)</t>
  </si>
  <si>
    <t>f(4(57)+3)</t>
  </si>
  <si>
    <t>f(8(27)+9)</t>
  </si>
  <si>
    <t>f^2(4(14)+3)</t>
  </si>
  <si>
    <t>f(4(60)+3)</t>
  </si>
  <si>
    <t>f(4(63)+3)</t>
  </si>
  <si>
    <t>f(8(30)+9)</t>
  </si>
  <si>
    <t>f^2(8(7)+9)</t>
  </si>
  <si>
    <t>f(4(66)+3)</t>
  </si>
  <si>
    <t>f(4(69)+3)</t>
  </si>
  <si>
    <t>f(4(72)+3)</t>
  </si>
  <si>
    <t>f(4(75)+3)</t>
  </si>
  <si>
    <t>f^3(4(4)+3)</t>
  </si>
  <si>
    <t>f(8(33)+9)</t>
  </si>
  <si>
    <t>f(8(36)+9)</t>
  </si>
  <si>
    <t>f(8(39)+9)</t>
  </si>
  <si>
    <t>f(8(42)+9)</t>
  </si>
  <si>
    <t>f^2(4(17)+3)</t>
  </si>
  <si>
    <t>f^2(8(10)+9)</t>
  </si>
  <si>
    <t>f^2(4(20)+3)</t>
  </si>
  <si>
    <t>f^2(4(23)+3)</t>
  </si>
  <si>
    <t>f(8(45)+9)</t>
  </si>
  <si>
    <t>f(8(48)+9)</t>
  </si>
  <si>
    <t>f(8(51)+9)</t>
  </si>
  <si>
    <t>f(8(54)+9)</t>
  </si>
  <si>
    <t>f^2(4(26)+3)</t>
  </si>
  <si>
    <t>f^2(8(13)+9)</t>
  </si>
  <si>
    <t>f^2(4(29)+3)</t>
  </si>
  <si>
    <t>f^3(4(7)+3)</t>
  </si>
  <si>
    <t>f^3(8(2)+9)</t>
  </si>
  <si>
    <t>f(8(57)+9)</t>
  </si>
  <si>
    <t>f(8(60)+9)</t>
  </si>
  <si>
    <t>f^2(8(16)+9)</t>
  </si>
  <si>
    <t>f(8(63)+9)</t>
  </si>
  <si>
    <t>f^2(4(32)+3)</t>
  </si>
  <si>
    <t>f(8(66)+9)</t>
  </si>
  <si>
    <t>f^4(8(0)+9)</t>
  </si>
  <si>
    <t>f(8(69)+9)</t>
  </si>
  <si>
    <t>f(8(72)+9)</t>
  </si>
  <si>
    <t>f(4(78)+3)</t>
  </si>
  <si>
    <t>f(4(81)+3)</t>
  </si>
  <si>
    <t>f(4(84)+3)</t>
  </si>
  <si>
    <t>f(4(87)+3)</t>
  </si>
  <si>
    <t>f(4(90)+3)</t>
  </si>
  <si>
    <t>f(4(93)+3)</t>
  </si>
  <si>
    <t>f(4(96)+3)</t>
  </si>
  <si>
    <t>f(4(99)+3)</t>
  </si>
  <si>
    <t>f(4(102)+3)</t>
  </si>
  <si>
    <t>f(4(105)+3)</t>
  </si>
  <si>
    <t>f(4(108)+3)</t>
  </si>
  <si>
    <t>f(4(111)+3)</t>
  </si>
  <si>
    <t>f(4(114)+3)</t>
  </si>
  <si>
    <t>f(4(117)+3)</t>
  </si>
  <si>
    <t>f(4(120)+3)</t>
  </si>
  <si>
    <t>f(4(123)+3)</t>
  </si>
  <si>
    <t>f(4(126)+3)</t>
  </si>
  <si>
    <t>f(4(129)+3)</t>
  </si>
  <si>
    <t>f(4(132)+3)</t>
  </si>
  <si>
    <t>f(4(135)+3)</t>
  </si>
  <si>
    <t>f(4(138)+3)</t>
  </si>
  <si>
    <t>f(4(141)+3)</t>
  </si>
  <si>
    <t>f(4(144)+3)</t>
  </si>
  <si>
    <t>f(4(147)+3)</t>
  </si>
  <si>
    <t>f^2(4(35)+3)</t>
  </si>
  <si>
    <t>f^4(4(0)+3)</t>
  </si>
  <si>
    <t>The Collatz function establishes a partial order on the positive integers and an orientation:</t>
  </si>
  <si>
    <r>
      <rPr>
        <b/>
        <sz val="14"/>
        <color theme="1"/>
        <rFont val="Aptos Narrow"/>
        <family val="2"/>
        <scheme val="minor"/>
      </rPr>
      <t>upward</t>
    </r>
    <r>
      <rPr>
        <sz val="14"/>
        <color theme="1"/>
        <rFont val="Aptos Narrow"/>
        <family val="2"/>
        <scheme val="minor"/>
      </rPr>
      <t xml:space="preserve">: away from 1 </t>
    </r>
  </si>
  <si>
    <r>
      <rPr>
        <b/>
        <sz val="14"/>
        <color theme="1"/>
        <rFont val="Aptos Narrow"/>
        <family val="2"/>
        <scheme val="minor"/>
      </rPr>
      <t>downward</t>
    </r>
    <r>
      <rPr>
        <sz val="14"/>
        <color theme="1"/>
        <rFont val="Aptos Narrow"/>
        <family val="2"/>
        <scheme val="minor"/>
      </rPr>
      <t>: toward 1</t>
    </r>
  </si>
  <si>
    <t xml:space="preserve">≡ 0 (mod 3): </t>
  </si>
  <si>
    <t>ARRAY 1</t>
  </si>
  <si>
    <t>ARRAY 2</t>
  </si>
  <si>
    <t>ARRAY 3</t>
  </si>
  <si>
    <r>
      <t xml:space="preserve">The application of the 3n+1 part of the Collatz function can never result in a multiple of 3. Therefore, the </t>
    </r>
    <r>
      <rPr>
        <i/>
        <sz val="11"/>
        <color theme="1"/>
        <rFont val="Aptos Narrow"/>
        <family val="2"/>
        <scheme val="minor"/>
      </rPr>
      <t>m</t>
    </r>
    <r>
      <rPr>
        <sz val="11"/>
        <color theme="1"/>
        <rFont val="Aptos Narrow"/>
        <family val="2"/>
        <scheme val="minor"/>
      </rPr>
      <t xml:space="preserve"> column in ARRAY 2 must contain every possible odd number result from the Collatz function.</t>
    </r>
  </si>
  <si>
    <r>
      <t>n</t>
    </r>
    <r>
      <rPr>
        <i/>
        <vertAlign val="subscript"/>
        <sz val="14"/>
        <color theme="1"/>
        <rFont val="Aptos Narrow"/>
        <family val="2"/>
        <scheme val="minor"/>
      </rPr>
      <t>a</t>
    </r>
    <r>
      <rPr>
        <i/>
        <sz val="14"/>
        <color theme="1"/>
        <rFont val="Aptos Narrow"/>
        <family val="2"/>
        <scheme val="minor"/>
      </rPr>
      <t xml:space="preserve"> </t>
    </r>
    <r>
      <rPr>
        <sz val="14"/>
        <color theme="1"/>
        <rFont val="Aptos Narrow"/>
        <family val="2"/>
      </rPr>
      <t>→</t>
    </r>
    <r>
      <rPr>
        <i/>
        <sz val="14"/>
        <color theme="1"/>
        <rFont val="Aptos Narrow"/>
        <family val="2"/>
        <scheme val="minor"/>
      </rPr>
      <t xml:space="preserve">  find equivalence class (mod 3)</t>
    </r>
  </si>
  <si>
    <r>
      <t xml:space="preserve"> n</t>
    </r>
    <r>
      <rPr>
        <i/>
        <vertAlign val="subscript"/>
        <sz val="14"/>
        <color theme="1"/>
        <rFont val="Aptos Narrow"/>
        <family val="2"/>
        <scheme val="minor"/>
      </rPr>
      <t>b</t>
    </r>
    <r>
      <rPr>
        <i/>
        <sz val="14"/>
        <color theme="1"/>
        <rFont val="Aptos Narrow"/>
        <family val="2"/>
        <scheme val="minor"/>
      </rPr>
      <t xml:space="preserve"> </t>
    </r>
  </si>
  <si>
    <r>
      <rPr>
        <sz val="14"/>
        <rFont val="Aptos Narrow"/>
        <family val="2"/>
      </rPr>
      <t>≡</t>
    </r>
    <r>
      <rPr>
        <sz val="14"/>
        <color rgb="FFFF0000"/>
        <rFont val="Aptos Narrow"/>
        <family val="2"/>
      </rPr>
      <t xml:space="preserve"> </t>
    </r>
    <r>
      <rPr>
        <b/>
        <sz val="14"/>
        <color rgb="FF00B0F0"/>
        <rFont val="Aptos Narrow"/>
        <family val="2"/>
      </rPr>
      <t>1</t>
    </r>
    <r>
      <rPr>
        <sz val="14"/>
        <color rgb="FFFF0000"/>
        <rFont val="Aptos Narrow"/>
        <family val="2"/>
      </rPr>
      <t xml:space="preserve"> </t>
    </r>
    <r>
      <rPr>
        <sz val="14"/>
        <rFont val="Aptos Narrow"/>
        <family val="2"/>
      </rPr>
      <t>(mod 3):</t>
    </r>
    <r>
      <rPr>
        <sz val="14"/>
        <color rgb="FFFF0000"/>
        <rFont val="Aptos Narrow"/>
        <family val="2"/>
      </rPr>
      <t xml:space="preserve"> </t>
    </r>
  </si>
  <si>
    <r>
      <rPr>
        <sz val="14"/>
        <rFont val="Aptos Narrow"/>
        <family val="2"/>
      </rPr>
      <t>≡</t>
    </r>
    <r>
      <rPr>
        <sz val="14"/>
        <color rgb="FF00B0F0"/>
        <rFont val="Aptos Narrow"/>
        <family val="2"/>
      </rPr>
      <t xml:space="preserve"> </t>
    </r>
    <r>
      <rPr>
        <b/>
        <sz val="14"/>
        <color rgb="FFFF0000"/>
        <rFont val="Aptos Narrow"/>
        <family val="2"/>
      </rPr>
      <t>2</t>
    </r>
    <r>
      <rPr>
        <sz val="14"/>
        <rFont val="Aptos Narrow"/>
        <family val="2"/>
      </rPr>
      <t xml:space="preserve"> (mod 3):</t>
    </r>
    <r>
      <rPr>
        <sz val="14"/>
        <color rgb="FF00B0F0"/>
        <rFont val="Aptos Narrow"/>
        <family val="2"/>
      </rPr>
      <t xml:space="preserve"> </t>
    </r>
  </si>
  <si>
    <r>
      <rPr>
        <b/>
        <sz val="14"/>
        <color theme="1"/>
        <rFont val="Aptos Narrow"/>
        <family val="2"/>
        <scheme val="minor"/>
      </rPr>
      <t xml:space="preserve"> upward</t>
    </r>
    <r>
      <rPr>
        <sz val="14"/>
        <color theme="1"/>
        <rFont val="Aptos Narrow"/>
        <family val="2"/>
        <scheme val="minor"/>
      </rPr>
      <t>: away from 1 (branching upward)</t>
    </r>
  </si>
  <si>
    <r>
      <rPr>
        <b/>
        <sz val="14"/>
        <color theme="1"/>
        <rFont val="Aptos Narrow"/>
        <family val="2"/>
        <scheme val="minor"/>
      </rPr>
      <t>downward</t>
    </r>
    <r>
      <rPr>
        <sz val="14"/>
        <color theme="1"/>
        <rFont val="Aptos Narrow"/>
        <family val="2"/>
        <scheme val="minor"/>
      </rPr>
      <t>: toward 1 (single file downward)</t>
    </r>
  </si>
  <si>
    <t>ARRAY 4</t>
  </si>
  <si>
    <t>ARRAY 4 exhibits the very same structure as that of ARRAY 2: the occurance of iterated extentions is given by the ruler function sequence between occurances of extentions of 5 which is itself an extension of 1 =&gt; 5, 21, 85, 341,...</t>
  </si>
  <si>
    <t>new odd prefix: 2j+1</t>
  </si>
  <si>
    <t>new even prefix: 2j+2</t>
  </si>
  <si>
    <r>
      <t xml:space="preserve">Every odd integer is present in the Collatz graph, therefore every prefix class is present. Every prefix class can be reached via branching as can be shown </t>
    </r>
    <r>
      <rPr>
        <sz val="11"/>
        <color rgb="FFFF0000"/>
        <rFont val="Aptos Narrow"/>
        <family val="2"/>
        <scheme val="minor"/>
      </rPr>
      <t>by simple arithmetic</t>
    </r>
    <r>
      <rPr>
        <sz val="11"/>
        <color theme="1"/>
        <rFont val="Aptos Narrow"/>
        <family val="2"/>
        <scheme val="minor"/>
      </rPr>
      <t>, therefore every odd integer can be reached starting at 1</t>
    </r>
  </si>
  <si>
    <t>Every possible Collatz sequence encoded by prefix concatenation is the prefix of a unique element of Q(sqrt5) encoded in binary via its path in the Stern-Brocot tree.</t>
  </si>
  <si>
    <t>Every ineger in binary is the prefix of some binary encoded element of Q(sqrt5). Every encoded element of Q(sqrt5) has a finite prefix. Not every element in Q(sqrt5) corresponds to some  Collatz sequence encoded by prefix concatenation.</t>
  </si>
  <si>
    <r>
      <t xml:space="preserve">The </t>
    </r>
    <r>
      <rPr>
        <i/>
        <sz val="11"/>
        <color theme="1"/>
        <rFont val="Aptos Narrow"/>
        <family val="2"/>
        <scheme val="minor"/>
      </rPr>
      <t xml:space="preserve">n </t>
    </r>
    <r>
      <rPr>
        <sz val="11"/>
        <color theme="1"/>
        <rFont val="Aptos Narrow"/>
        <family val="2"/>
        <scheme val="minor"/>
      </rPr>
      <t>column in ARRAY 2 contains every possible odd number &gt; 1. Therefore ARRAY 2 contains every possible Collatz sequence in some sequence of rows in the table.</t>
    </r>
  </si>
  <si>
    <t>Each b(j) and d(j) in each set of five integers in ARRAY 1 is equal to some a(j) or c(j) in another set or is an extension in an equivalence class of some a(j) or c(j) of some previous j or in the class established by 1 (the empty prefix class: 1, 5, 21, 85, 341,...) … therefore, every odd integer is both present and connected to 1 in the Collatz graph... periodically</t>
  </si>
  <si>
    <t>Every 'set' is simply a partition</t>
  </si>
  <si>
    <r>
      <t>(</t>
    </r>
    <r>
      <rPr>
        <b/>
        <sz val="11"/>
        <color rgb="FF00B0F0"/>
        <rFont val="Aptos Narrow"/>
        <family val="2"/>
        <scheme val="minor"/>
      </rPr>
      <t>4</t>
    </r>
    <r>
      <rPr>
        <i/>
        <sz val="11"/>
        <color theme="1"/>
        <rFont val="Aptos Narrow"/>
        <family val="2"/>
        <scheme val="minor"/>
      </rPr>
      <t>n</t>
    </r>
    <r>
      <rPr>
        <i/>
        <vertAlign val="subscript"/>
        <sz val="11"/>
        <color theme="1"/>
        <rFont val="Aptos Narrow"/>
        <family val="2"/>
        <scheme val="minor"/>
      </rPr>
      <t>a</t>
    </r>
    <r>
      <rPr>
        <sz val="11"/>
        <color theme="1"/>
        <rFont val="Aptos Narrow"/>
        <family val="2"/>
        <scheme val="minor"/>
      </rPr>
      <t>-1)/3</t>
    </r>
  </si>
  <si>
    <r>
      <t>(</t>
    </r>
    <r>
      <rPr>
        <b/>
        <sz val="11"/>
        <color rgb="FFFF0000"/>
        <rFont val="Aptos Narrow"/>
        <family val="2"/>
        <scheme val="minor"/>
      </rPr>
      <t>2</t>
    </r>
    <r>
      <rPr>
        <i/>
        <sz val="11"/>
        <color theme="1"/>
        <rFont val="Aptos Narrow"/>
        <family val="2"/>
        <scheme val="minor"/>
      </rPr>
      <t>n</t>
    </r>
    <r>
      <rPr>
        <i/>
        <vertAlign val="subscript"/>
        <sz val="11"/>
        <color theme="1"/>
        <rFont val="Aptos Narrow"/>
        <family val="2"/>
        <scheme val="minor"/>
      </rPr>
      <t>a</t>
    </r>
    <r>
      <rPr>
        <sz val="11"/>
        <color theme="1"/>
        <rFont val="Aptos Narrow"/>
        <family val="2"/>
        <scheme val="minor"/>
      </rPr>
      <t>-1)/3</t>
    </r>
  </si>
  <si>
    <r>
      <rPr>
        <b/>
        <sz val="14"/>
        <color rgb="FF00B0F0"/>
        <rFont val="Aptos Narrow"/>
        <family val="2"/>
        <scheme val="minor"/>
      </rPr>
      <t>1</t>
    </r>
    <r>
      <rPr>
        <sz val="14"/>
        <color theme="1"/>
        <rFont val="Aptos Narrow"/>
        <family val="2"/>
        <scheme val="minor"/>
      </rPr>
      <t xml:space="preserve">:  </t>
    </r>
    <r>
      <rPr>
        <i/>
        <sz val="14"/>
        <color theme="1"/>
        <rFont val="Aptos Narrow"/>
        <family val="2"/>
        <scheme val="minor"/>
      </rPr>
      <t>n</t>
    </r>
    <r>
      <rPr>
        <i/>
        <vertAlign val="subscript"/>
        <sz val="14"/>
        <color theme="1"/>
        <rFont val="Aptos Narrow"/>
        <family val="2"/>
        <scheme val="minor"/>
      </rPr>
      <t xml:space="preserve">b </t>
    </r>
    <r>
      <rPr>
        <sz val="14"/>
        <color theme="1"/>
        <rFont val="Aptos Narrow"/>
        <family val="2"/>
        <scheme val="minor"/>
      </rPr>
      <t xml:space="preserve">of </t>
    </r>
    <r>
      <rPr>
        <b/>
        <sz val="14"/>
        <color theme="1"/>
        <rFont val="Aptos Narrow"/>
        <family val="2"/>
        <scheme val="minor"/>
      </rPr>
      <t xml:space="preserve">receiving </t>
    </r>
    <r>
      <rPr>
        <sz val="14"/>
        <color theme="1"/>
        <rFont val="Aptos Narrow"/>
        <family val="2"/>
        <scheme val="minor"/>
      </rPr>
      <t>prefix class B</t>
    </r>
  </si>
  <si>
    <r>
      <rPr>
        <b/>
        <sz val="14"/>
        <color rgb="FFFF0000"/>
        <rFont val="Aptos Narrow"/>
        <family val="2"/>
        <scheme val="minor"/>
      </rPr>
      <t>2</t>
    </r>
    <r>
      <rPr>
        <sz val="14"/>
        <color theme="1"/>
        <rFont val="Aptos Narrow"/>
        <family val="2"/>
        <scheme val="minor"/>
      </rPr>
      <t xml:space="preserve">:  </t>
    </r>
    <r>
      <rPr>
        <i/>
        <sz val="14"/>
        <color theme="1"/>
        <rFont val="Aptos Narrow"/>
        <family val="2"/>
        <scheme val="minor"/>
      </rPr>
      <t>n</t>
    </r>
    <r>
      <rPr>
        <i/>
        <vertAlign val="subscript"/>
        <sz val="14"/>
        <color theme="1"/>
        <rFont val="Aptos Narrow"/>
        <family val="2"/>
        <scheme val="minor"/>
      </rPr>
      <t xml:space="preserve">b </t>
    </r>
    <r>
      <rPr>
        <sz val="14"/>
        <color theme="1"/>
        <rFont val="Aptos Narrow"/>
        <family val="2"/>
        <scheme val="minor"/>
      </rPr>
      <t xml:space="preserve">of </t>
    </r>
    <r>
      <rPr>
        <b/>
        <sz val="14"/>
        <color theme="1"/>
        <rFont val="Aptos Narrow"/>
        <family val="2"/>
        <scheme val="minor"/>
      </rPr>
      <t xml:space="preserve">receiving </t>
    </r>
    <r>
      <rPr>
        <sz val="14"/>
        <color theme="1"/>
        <rFont val="Aptos Narrow"/>
        <family val="2"/>
        <scheme val="minor"/>
      </rPr>
      <t>prefix class B</t>
    </r>
  </si>
  <si>
    <r>
      <t xml:space="preserve">  0: </t>
    </r>
    <r>
      <rPr>
        <i/>
        <sz val="14"/>
        <color theme="1"/>
        <rFont val="Aptos Narrow"/>
        <family val="2"/>
        <scheme val="minor"/>
      </rPr>
      <t>n</t>
    </r>
    <r>
      <rPr>
        <i/>
        <vertAlign val="subscript"/>
        <sz val="14"/>
        <color theme="1"/>
        <rFont val="Aptos Narrow"/>
        <family val="2"/>
        <scheme val="minor"/>
      </rPr>
      <t xml:space="preserve">b </t>
    </r>
    <r>
      <rPr>
        <sz val="14"/>
        <color theme="1"/>
        <rFont val="Aptos Narrow"/>
        <family val="2"/>
        <scheme val="minor"/>
      </rPr>
      <t>'odd # dead end'</t>
    </r>
  </si>
  <si>
    <r>
      <t xml:space="preserve">for </t>
    </r>
    <r>
      <rPr>
        <i/>
        <sz val="14"/>
        <color theme="1"/>
        <rFont val="Aptos Narrow"/>
        <family val="2"/>
        <scheme val="minor"/>
      </rPr>
      <t xml:space="preserve">n </t>
    </r>
    <r>
      <rPr>
        <sz val="14"/>
        <color theme="1"/>
        <rFont val="Aptos Narrow"/>
        <family val="2"/>
        <scheme val="minor"/>
      </rPr>
      <t xml:space="preserve">≡ </t>
    </r>
    <r>
      <rPr>
        <b/>
        <sz val="14"/>
        <color rgb="FF00B0F0"/>
        <rFont val="Aptos Narrow"/>
        <family val="2"/>
        <scheme val="minor"/>
      </rPr>
      <t>1</t>
    </r>
    <r>
      <rPr>
        <sz val="14"/>
        <color theme="1"/>
        <rFont val="Aptos Narrow"/>
        <family val="2"/>
        <scheme val="minor"/>
      </rPr>
      <t xml:space="preserve"> or </t>
    </r>
    <r>
      <rPr>
        <b/>
        <sz val="14"/>
        <color rgb="FFFF0000"/>
        <rFont val="Aptos Narrow"/>
        <family val="2"/>
        <scheme val="minor"/>
      </rPr>
      <t>2</t>
    </r>
    <r>
      <rPr>
        <sz val="14"/>
        <color theme="1"/>
        <rFont val="Aptos Narrow"/>
        <family val="2"/>
        <scheme val="minor"/>
      </rPr>
      <t xml:space="preserve"> (mod 3) the</t>
    </r>
    <r>
      <rPr>
        <b/>
        <sz val="14"/>
        <color theme="1"/>
        <rFont val="Aptos Narrow"/>
        <family val="2"/>
        <scheme val="minor"/>
      </rPr>
      <t xml:space="preserve"> upward</t>
    </r>
    <r>
      <rPr>
        <sz val="14"/>
        <color theme="1"/>
        <rFont val="Aptos Narrow"/>
        <family val="2"/>
        <scheme val="minor"/>
      </rPr>
      <t xml:space="preserve"> Cf connects two </t>
    </r>
    <r>
      <rPr>
        <b/>
        <sz val="14"/>
        <color theme="1"/>
        <rFont val="Aptos Narrow"/>
        <family val="2"/>
        <scheme val="minor"/>
      </rPr>
      <t>prefix classes</t>
    </r>
    <r>
      <rPr>
        <sz val="14"/>
        <color theme="1"/>
        <rFont val="Aptos Narrow"/>
        <family val="2"/>
        <scheme val="minor"/>
      </rPr>
      <t xml:space="preserve"> by way of a connection between an individual member in each class</t>
    </r>
  </si>
  <si>
    <r>
      <rPr>
        <b/>
        <sz val="14"/>
        <color theme="1"/>
        <rFont val="Aptos Narrow"/>
        <family val="2"/>
        <scheme val="minor"/>
      </rPr>
      <t>sending</t>
    </r>
    <r>
      <rPr>
        <sz val="14"/>
        <color theme="1"/>
        <rFont val="Aptos Narrow"/>
        <family val="2"/>
        <scheme val="minor"/>
      </rPr>
      <t xml:space="preserve"> prefix class A  member  </t>
    </r>
    <r>
      <rPr>
        <i/>
        <sz val="14"/>
        <color theme="1"/>
        <rFont val="Aptos Narrow"/>
        <family val="2"/>
        <scheme val="minor"/>
      </rPr>
      <t>n</t>
    </r>
    <r>
      <rPr>
        <i/>
        <vertAlign val="subscript"/>
        <sz val="14"/>
        <color theme="1"/>
        <rFont val="Aptos Narrow"/>
        <family val="2"/>
        <scheme val="minor"/>
      </rPr>
      <t>a</t>
    </r>
  </si>
  <si>
    <r>
      <t>n</t>
    </r>
    <r>
      <rPr>
        <i/>
        <vertAlign val="subscript"/>
        <sz val="14"/>
        <color theme="1"/>
        <rFont val="Aptos Narrow"/>
        <family val="2"/>
        <scheme val="minor"/>
      </rPr>
      <t>a</t>
    </r>
    <r>
      <rPr>
        <i/>
        <sz val="14"/>
        <color theme="1"/>
        <rFont val="Aptos Narrow"/>
        <family val="2"/>
        <scheme val="minor"/>
      </rPr>
      <t xml:space="preserve"> </t>
    </r>
    <r>
      <rPr>
        <sz val="14"/>
        <color theme="1"/>
        <rFont val="Aptos Narrow"/>
        <family val="2"/>
      </rPr>
      <t>→</t>
    </r>
    <r>
      <rPr>
        <i/>
        <sz val="14"/>
        <color theme="1"/>
        <rFont val="Aptos Narrow"/>
        <family val="2"/>
        <scheme val="minor"/>
      </rPr>
      <t xml:space="preserve"> find its prefix (class)</t>
    </r>
  </si>
  <si>
    <t>The downward Cf connects individual integers by way of operating on prefix classes by operating on the prefix that determines the class to which an integer belongs</t>
  </si>
  <si>
    <r>
      <rPr>
        <sz val="16"/>
        <color rgb="FF002060"/>
        <rFont val="Aptos Narrow"/>
        <family val="2"/>
        <scheme val="minor"/>
      </rPr>
      <t>In binary, every integer</t>
    </r>
    <r>
      <rPr>
        <b/>
        <sz val="16"/>
        <color rgb="FFFF0000"/>
        <rFont val="Aptos Narrow"/>
        <family val="2"/>
        <scheme val="minor"/>
      </rPr>
      <t xml:space="preserve"> </t>
    </r>
    <r>
      <rPr>
        <b/>
        <i/>
        <sz val="16"/>
        <color rgb="FFFF0000"/>
        <rFont val="Aptos Narrow"/>
        <family val="2"/>
        <scheme val="minor"/>
      </rPr>
      <t>has</t>
    </r>
    <r>
      <rPr>
        <b/>
        <sz val="16"/>
        <color rgb="FFFF0000"/>
        <rFont val="Aptos Narrow"/>
        <family val="2"/>
        <scheme val="minor"/>
      </rPr>
      <t xml:space="preserve"> </t>
    </r>
    <r>
      <rPr>
        <sz val="16"/>
        <color rgb="FF002060"/>
        <rFont val="Aptos Narrow"/>
        <family val="2"/>
        <scheme val="minor"/>
      </rPr>
      <t>a</t>
    </r>
    <r>
      <rPr>
        <b/>
        <sz val="16"/>
        <color rgb="FFFF0000"/>
        <rFont val="Aptos Narrow"/>
        <family val="2"/>
        <scheme val="minor"/>
      </rPr>
      <t xml:space="preserve"> </t>
    </r>
    <r>
      <rPr>
        <b/>
        <sz val="16"/>
        <color rgb="FF002060"/>
        <rFont val="Aptos Narrow"/>
        <family val="2"/>
        <scheme val="minor"/>
      </rPr>
      <t>prefix</t>
    </r>
    <r>
      <rPr>
        <b/>
        <sz val="16"/>
        <color rgb="FFFF0000"/>
        <rFont val="Aptos Narrow"/>
        <family val="2"/>
        <scheme val="minor"/>
      </rPr>
      <t xml:space="preserve"> </t>
    </r>
    <r>
      <rPr>
        <sz val="16"/>
        <color theme="1"/>
        <rFont val="Aptos Narrow"/>
        <family val="2"/>
        <scheme val="minor"/>
      </rPr>
      <t>and every</t>
    </r>
    <r>
      <rPr>
        <b/>
        <sz val="16"/>
        <color rgb="FFFF0000"/>
        <rFont val="Aptos Narrow"/>
        <family val="2"/>
        <scheme val="minor"/>
      </rPr>
      <t xml:space="preserve"> </t>
    </r>
    <r>
      <rPr>
        <sz val="16"/>
        <color theme="1"/>
        <rFont val="Aptos Narrow"/>
        <family val="2"/>
        <scheme val="minor"/>
      </rPr>
      <t>integer</t>
    </r>
    <r>
      <rPr>
        <b/>
        <sz val="16"/>
        <color rgb="FFFF0000"/>
        <rFont val="Aptos Narrow"/>
        <family val="2"/>
        <scheme val="minor"/>
      </rPr>
      <t xml:space="preserve"> </t>
    </r>
    <r>
      <rPr>
        <b/>
        <i/>
        <sz val="16"/>
        <color rgb="FFFF0000"/>
        <rFont val="Aptos Narrow"/>
        <family val="2"/>
        <scheme val="minor"/>
      </rPr>
      <t>is</t>
    </r>
    <r>
      <rPr>
        <b/>
        <sz val="16"/>
        <color rgb="FFFF0000"/>
        <rFont val="Aptos Narrow"/>
        <family val="2"/>
        <scheme val="minor"/>
      </rPr>
      <t xml:space="preserve"> </t>
    </r>
    <r>
      <rPr>
        <sz val="16"/>
        <color theme="1"/>
        <rFont val="Aptos Narrow"/>
        <family val="2"/>
        <scheme val="minor"/>
      </rPr>
      <t xml:space="preserve">a </t>
    </r>
    <r>
      <rPr>
        <b/>
        <sz val="16"/>
        <color theme="1"/>
        <rFont val="Aptos Narrow"/>
        <family val="2"/>
        <scheme val="minor"/>
      </rPr>
      <t>prefix</t>
    </r>
    <r>
      <rPr>
        <sz val="16"/>
        <color theme="1"/>
        <rFont val="Aptos Narrow"/>
        <family val="2"/>
        <scheme val="minor"/>
      </rPr>
      <t>…each integer serves two roles…for every</t>
    </r>
    <r>
      <rPr>
        <b/>
        <sz val="16"/>
        <color rgb="FFFF0000"/>
        <rFont val="Aptos Narrow"/>
        <family val="2"/>
        <scheme val="minor"/>
      </rPr>
      <t xml:space="preserve"> </t>
    </r>
    <r>
      <rPr>
        <b/>
        <sz val="16"/>
        <color rgb="FF00B0F0"/>
        <rFont val="Aptos Narrow"/>
        <family val="2"/>
        <scheme val="minor"/>
      </rPr>
      <t>4</t>
    </r>
    <r>
      <rPr>
        <b/>
        <sz val="16"/>
        <color rgb="FFFF0000"/>
        <rFont val="Aptos Narrow"/>
        <family val="2"/>
        <scheme val="minor"/>
      </rPr>
      <t xml:space="preserve"> </t>
    </r>
    <r>
      <rPr>
        <sz val="16"/>
        <color theme="1"/>
        <rFont val="Aptos Narrow"/>
        <family val="2"/>
        <scheme val="minor"/>
      </rPr>
      <t>integers</t>
    </r>
    <r>
      <rPr>
        <b/>
        <sz val="16"/>
        <color rgb="FFFF0000"/>
        <rFont val="Aptos Narrow"/>
        <family val="2"/>
        <scheme val="minor"/>
      </rPr>
      <t xml:space="preserve"> </t>
    </r>
    <r>
      <rPr>
        <sz val="16"/>
        <color theme="1"/>
        <rFont val="Aptos Narrow"/>
        <family val="2"/>
        <scheme val="minor"/>
      </rPr>
      <t>there are</t>
    </r>
    <r>
      <rPr>
        <b/>
        <sz val="16"/>
        <color rgb="FFFF0000"/>
        <rFont val="Aptos Narrow"/>
        <family val="2"/>
        <scheme val="minor"/>
      </rPr>
      <t xml:space="preserve"> 2</t>
    </r>
    <r>
      <rPr>
        <sz val="16"/>
        <color theme="1"/>
        <rFont val="Aptos Narrow"/>
        <family val="2"/>
        <scheme val="minor"/>
      </rPr>
      <t xml:space="preserve"> new</t>
    </r>
    <r>
      <rPr>
        <b/>
        <sz val="16"/>
        <color rgb="FFFF0000"/>
        <rFont val="Aptos Narrow"/>
        <family val="2"/>
        <scheme val="minor"/>
      </rPr>
      <t xml:space="preserve"> </t>
    </r>
    <r>
      <rPr>
        <b/>
        <sz val="16"/>
        <color theme="1"/>
        <rFont val="Aptos Narrow"/>
        <family val="2"/>
        <scheme val="minor"/>
      </rPr>
      <t>prefixes</t>
    </r>
  </si>
  <si>
    <r>
      <t xml:space="preserve">No application of the 3n+1 part of the Collatz function can result in a multiple of 3….numbers in black in column </t>
    </r>
    <r>
      <rPr>
        <i/>
        <sz val="11"/>
        <rFont val="Aptos Narrow"/>
        <family val="2"/>
        <scheme val="minor"/>
      </rPr>
      <t>m</t>
    </r>
    <r>
      <rPr>
        <sz val="11"/>
        <rFont val="Aptos Narrow"/>
        <family val="2"/>
        <scheme val="minor"/>
      </rPr>
      <t xml:space="preserve"> are in a previously established prefix class</t>
    </r>
  </si>
  <si>
    <r>
      <rPr>
        <b/>
        <sz val="11"/>
        <color theme="1"/>
        <rFont val="Aptos Narrow"/>
        <family val="2"/>
        <scheme val="minor"/>
      </rPr>
      <t>Branching</t>
    </r>
    <r>
      <rPr>
        <sz val="11"/>
        <color theme="1"/>
        <rFont val="Aptos Narrow"/>
        <family val="2"/>
        <scheme val="minor"/>
      </rPr>
      <t xml:space="preserve"> in the Collatz graph is always at an even number of the form  </t>
    </r>
  </si>
  <si>
    <r>
      <t xml:space="preserve">The analysis that follows deals only with </t>
    </r>
    <r>
      <rPr>
        <b/>
        <sz val="14"/>
        <color theme="1"/>
        <rFont val="Aptos Narrow"/>
        <family val="2"/>
        <scheme val="minor"/>
      </rPr>
      <t xml:space="preserve">positive </t>
    </r>
    <r>
      <rPr>
        <b/>
        <sz val="14"/>
        <color rgb="FFFF0000"/>
        <rFont val="Aptos Narrow"/>
        <family val="2"/>
        <scheme val="minor"/>
      </rPr>
      <t>odd</t>
    </r>
    <r>
      <rPr>
        <b/>
        <sz val="14"/>
        <color theme="1"/>
        <rFont val="Aptos Narrow"/>
        <family val="2"/>
        <scheme val="minor"/>
      </rPr>
      <t xml:space="preserve"> integer results</t>
    </r>
    <r>
      <rPr>
        <sz val="14"/>
        <color theme="1"/>
        <rFont val="Aptos Narrow"/>
        <family val="2"/>
        <scheme val="minor"/>
      </rPr>
      <t xml:space="preserve">  from the Collatz function…even integer results follow easily from these …there is no loss of generality</t>
    </r>
  </si>
  <si>
    <r>
      <t xml:space="preserve">In this analysis we view the Collatz function as operating on infinite </t>
    </r>
    <r>
      <rPr>
        <b/>
        <sz val="14"/>
        <color theme="1"/>
        <rFont val="Aptos Narrow"/>
        <family val="2"/>
        <scheme val="minor"/>
      </rPr>
      <t>prefix equivalence classes</t>
    </r>
    <r>
      <rPr>
        <sz val="14"/>
        <color theme="1"/>
        <rFont val="Aptos Narrow"/>
        <family val="2"/>
        <scheme val="minor"/>
      </rPr>
      <t xml:space="preserve"> of odd numbers…as a function from one </t>
    </r>
    <r>
      <rPr>
        <b/>
        <sz val="14"/>
        <color theme="1"/>
        <rFont val="Aptos Narrow"/>
        <family val="2"/>
        <scheme val="minor"/>
      </rPr>
      <t>prefix class</t>
    </r>
    <r>
      <rPr>
        <sz val="14"/>
        <color theme="1"/>
        <rFont val="Aptos Narrow"/>
        <family val="2"/>
        <scheme val="minor"/>
      </rPr>
      <t xml:space="preserve"> to another by way of a 'collapse' of a whole infinite class to a single element in the next '</t>
    </r>
    <r>
      <rPr>
        <b/>
        <sz val="14"/>
        <color theme="1"/>
        <rFont val="Aptos Narrow"/>
        <family val="2"/>
        <scheme val="minor"/>
      </rPr>
      <t>downward</t>
    </r>
    <r>
      <rPr>
        <sz val="14"/>
        <color theme="1"/>
        <rFont val="Aptos Narrow"/>
        <family val="2"/>
        <scheme val="minor"/>
      </rPr>
      <t xml:space="preserve">' class...the Collatz function operates on a class and gives the same odd integer result for </t>
    </r>
    <r>
      <rPr>
        <b/>
        <sz val="14"/>
        <color rgb="FFFF0000"/>
        <rFont val="Aptos Narrow"/>
        <family val="2"/>
        <scheme val="minor"/>
      </rPr>
      <t>every</t>
    </r>
    <r>
      <rPr>
        <sz val="14"/>
        <color theme="1"/>
        <rFont val="Aptos Narrow"/>
        <family val="2"/>
        <scheme val="minor"/>
      </rPr>
      <t xml:space="preserve"> member of that infinite class</t>
    </r>
  </si>
  <si>
    <r>
      <t>f(</t>
    </r>
    <r>
      <rPr>
        <i/>
        <sz val="14"/>
        <color theme="1"/>
        <rFont val="Aptos Narrow"/>
        <family val="2"/>
        <scheme val="minor"/>
      </rPr>
      <t>m</t>
    </r>
    <r>
      <rPr>
        <sz val="14"/>
        <color theme="1"/>
        <rFont val="Aptos Narrow"/>
        <family val="2"/>
        <scheme val="minor"/>
      </rPr>
      <t>) =: 4</t>
    </r>
    <r>
      <rPr>
        <i/>
        <sz val="14"/>
        <color theme="1"/>
        <rFont val="Aptos Narrow"/>
        <family val="2"/>
        <scheme val="minor"/>
      </rPr>
      <t>m</t>
    </r>
    <r>
      <rPr>
        <sz val="14"/>
        <color theme="1"/>
        <rFont val="Aptos Narrow"/>
        <family val="2"/>
        <scheme val="minor"/>
      </rPr>
      <t>+1… in binary f(</t>
    </r>
    <r>
      <rPr>
        <i/>
        <sz val="14"/>
        <color theme="1"/>
        <rFont val="Aptos Narrow"/>
        <family val="2"/>
        <scheme val="minor"/>
      </rPr>
      <t>m</t>
    </r>
    <r>
      <rPr>
        <sz val="14"/>
        <color theme="1"/>
        <rFont val="Aptos Narrow"/>
        <family val="2"/>
        <scheme val="minor"/>
      </rPr>
      <t xml:space="preserve">) is an </t>
    </r>
    <r>
      <rPr>
        <b/>
        <sz val="14"/>
        <color theme="1"/>
        <rFont val="Aptos Narrow"/>
        <family val="2"/>
        <scheme val="minor"/>
      </rPr>
      <t>extension</t>
    </r>
  </si>
  <si>
    <r>
      <t xml:space="preserve">Note that in the Collatz graph below we see </t>
    </r>
    <r>
      <rPr>
        <b/>
        <sz val="14"/>
        <color rgb="FFFF0000"/>
        <rFont val="Aptos Narrow"/>
        <family val="2"/>
        <scheme val="minor"/>
      </rPr>
      <t xml:space="preserve">each </t>
    </r>
    <r>
      <rPr>
        <b/>
        <sz val="14"/>
        <rFont val="Aptos Narrow"/>
        <family val="2"/>
        <scheme val="minor"/>
      </rPr>
      <t>infinite</t>
    </r>
    <r>
      <rPr>
        <b/>
        <sz val="14"/>
        <color rgb="FFFF0000"/>
        <rFont val="Aptos Narrow"/>
        <family val="2"/>
        <scheme val="minor"/>
      </rPr>
      <t xml:space="preserve"> odd number equivalence class</t>
    </r>
    <r>
      <rPr>
        <sz val="14"/>
        <color theme="1"/>
        <rFont val="Aptos Narrow"/>
        <family val="2"/>
        <scheme val="minor"/>
      </rPr>
      <t xml:space="preserve"> shadowed by a string of even numbers…that </t>
    </r>
    <r>
      <rPr>
        <b/>
        <sz val="14"/>
        <color theme="1"/>
        <rFont val="Aptos Narrow"/>
        <family val="2"/>
        <scheme val="minor"/>
      </rPr>
      <t xml:space="preserve">infinite </t>
    </r>
    <r>
      <rPr>
        <b/>
        <sz val="14"/>
        <color rgb="FFFF0000"/>
        <rFont val="Aptos Narrow"/>
        <family val="2"/>
        <scheme val="minor"/>
      </rPr>
      <t>string of even numbers with increasing powers of 2</t>
    </r>
    <r>
      <rPr>
        <sz val="14"/>
        <color theme="1"/>
        <rFont val="Aptos Narrow"/>
        <family val="2"/>
        <scheme val="minor"/>
      </rPr>
      <t xml:space="preserve"> is what gives the odd number prefix class its structure…</t>
    </r>
  </si>
  <si>
    <r>
      <t xml:space="preserve">The goal of this spreadsheet is to make obvious that the </t>
    </r>
    <r>
      <rPr>
        <b/>
        <sz val="14"/>
        <color theme="1"/>
        <rFont val="Aptos Narrow"/>
        <family val="2"/>
        <scheme val="minor"/>
      </rPr>
      <t xml:space="preserve">downward </t>
    </r>
    <r>
      <rPr>
        <sz val="14"/>
        <color theme="1"/>
        <rFont val="Aptos Narrow"/>
        <family val="2"/>
        <scheme val="minor"/>
      </rPr>
      <t>Collatz function establishes a '</t>
    </r>
    <r>
      <rPr>
        <b/>
        <sz val="14"/>
        <color theme="1"/>
        <rFont val="Aptos Narrow"/>
        <family val="2"/>
        <scheme val="minor"/>
      </rPr>
      <t>cascade</t>
    </r>
    <r>
      <rPr>
        <sz val="14"/>
        <color theme="1"/>
        <rFont val="Aptos Narrow"/>
        <family val="2"/>
        <scheme val="minor"/>
      </rPr>
      <t>' of prefix classes by way of '</t>
    </r>
    <r>
      <rPr>
        <b/>
        <sz val="14"/>
        <color theme="1"/>
        <rFont val="Aptos Narrow"/>
        <family val="2"/>
        <scheme val="minor"/>
      </rPr>
      <t>sending</t>
    </r>
    <r>
      <rPr>
        <sz val="14"/>
        <color theme="1"/>
        <rFont val="Aptos Narrow"/>
        <family val="2"/>
        <scheme val="minor"/>
      </rPr>
      <t>' a whole infinite class of odd integers to a single element in the '</t>
    </r>
    <r>
      <rPr>
        <b/>
        <sz val="14"/>
        <color theme="1"/>
        <rFont val="Aptos Narrow"/>
        <family val="2"/>
        <scheme val="minor"/>
      </rPr>
      <t>receiving</t>
    </r>
    <r>
      <rPr>
        <sz val="14"/>
        <color theme="1"/>
        <rFont val="Aptos Narrow"/>
        <family val="2"/>
        <scheme val="minor"/>
      </rPr>
      <t>' class…over and over ….until we arrive at the empty prefix class and the element that establishes it ...to 1</t>
    </r>
  </si>
  <si>
    <r>
      <t xml:space="preserve">Every integer has a prefix </t>
    </r>
    <r>
      <rPr>
        <b/>
        <sz val="16"/>
        <color theme="1"/>
        <rFont val="Aptos Narrow"/>
        <family val="2"/>
      </rPr>
      <t>→</t>
    </r>
    <r>
      <rPr>
        <b/>
        <sz val="16"/>
        <color theme="1"/>
        <rFont val="Aptos Narrow"/>
        <family val="2"/>
        <scheme val="minor"/>
      </rPr>
      <t xml:space="preserve"> </t>
    </r>
    <r>
      <rPr>
        <sz val="14"/>
        <color theme="1"/>
        <rFont val="Aptos Narrow"/>
        <family val="2"/>
        <scheme val="minor"/>
      </rPr>
      <t xml:space="preserve">The Collatz function establishes a partial order on equivalence classes of odd positive integers determined by </t>
    </r>
    <r>
      <rPr>
        <b/>
        <sz val="14"/>
        <color theme="1"/>
        <rFont val="Aptos Narrow"/>
        <family val="2"/>
        <scheme val="minor"/>
      </rPr>
      <t>prefix</t>
    </r>
    <r>
      <rPr>
        <sz val="14"/>
        <color theme="1"/>
        <rFont val="Aptos Narrow"/>
        <family val="2"/>
        <scheme val="minor"/>
      </rPr>
      <t>.</t>
    </r>
  </si>
  <si>
    <r>
      <t xml:space="preserve">The orientation of </t>
    </r>
    <r>
      <rPr>
        <b/>
        <sz val="14"/>
        <color theme="1"/>
        <rFont val="Aptos Narrow"/>
        <family val="2"/>
        <scheme val="minor"/>
      </rPr>
      <t>upward</t>
    </r>
    <r>
      <rPr>
        <sz val="14"/>
        <color theme="1"/>
        <rFont val="Aptos Narrow"/>
        <family val="2"/>
        <scheme val="minor"/>
      </rPr>
      <t xml:space="preserve"> and </t>
    </r>
    <r>
      <rPr>
        <b/>
        <sz val="14"/>
        <color theme="1"/>
        <rFont val="Aptos Narrow"/>
        <family val="2"/>
        <scheme val="minor"/>
      </rPr>
      <t>downward</t>
    </r>
    <r>
      <rPr>
        <sz val="14"/>
        <color theme="1"/>
        <rFont val="Aptos Narrow"/>
        <family val="2"/>
        <scheme val="minor"/>
      </rPr>
      <t xml:space="preserve"> are derived from what we see in the Collatz graph as shown below</t>
    </r>
  </si>
  <si>
    <r>
      <t>2</t>
    </r>
    <r>
      <rPr>
        <i/>
        <sz val="11"/>
        <color theme="1"/>
        <rFont val="Aptos Narrow"/>
        <family val="2"/>
        <scheme val="minor"/>
      </rPr>
      <t>n</t>
    </r>
    <r>
      <rPr>
        <sz val="11"/>
        <color theme="1"/>
        <rFont val="Aptos Narrow"/>
        <family val="2"/>
        <scheme val="minor"/>
      </rPr>
      <t xml:space="preserve"> ('odd # dead end'...no futher branching)</t>
    </r>
  </si>
  <si>
    <r>
      <t>extension</t>
    </r>
    <r>
      <rPr>
        <sz val="14"/>
        <rFont val="Aptos Narrow"/>
        <family val="2"/>
        <scheme val="minor"/>
      </rPr>
      <t xml:space="preserve"> can also be defined as   '01'  appended to the right end of a binary string </t>
    </r>
  </si>
  <si>
    <r>
      <t xml:space="preserve">In this analysis we take the view that the domain of the </t>
    </r>
    <r>
      <rPr>
        <b/>
        <sz val="14"/>
        <color theme="1"/>
        <rFont val="Aptos Narrow"/>
        <family val="2"/>
        <scheme val="minor"/>
      </rPr>
      <t xml:space="preserve">downward </t>
    </r>
    <r>
      <rPr>
        <sz val="14"/>
        <color theme="1"/>
        <rFont val="Aptos Narrow"/>
        <family val="2"/>
        <scheme val="minor"/>
      </rPr>
      <t xml:space="preserve">Collatz function (Cf) is the set of prefix classes </t>
    </r>
    <r>
      <rPr>
        <i/>
        <sz val="14"/>
        <color theme="1"/>
        <rFont val="Aptos Narrow"/>
        <family val="2"/>
        <scheme val="minor"/>
      </rPr>
      <t>E</t>
    </r>
    <r>
      <rPr>
        <sz val="14"/>
        <color theme="1"/>
        <rFont val="Aptos Narrow"/>
        <family val="2"/>
        <scheme val="minor"/>
      </rPr>
      <t xml:space="preserve"> and its codomain is the set of prefix classes </t>
    </r>
    <r>
      <rPr>
        <i/>
        <sz val="14"/>
        <color theme="1"/>
        <rFont val="Aptos Narrow"/>
        <family val="2"/>
        <scheme val="minor"/>
      </rPr>
      <t>E</t>
    </r>
    <r>
      <rPr>
        <sz val="14"/>
        <color theme="1"/>
        <rFont val="Aptos Narrow"/>
        <family val="2"/>
        <scheme val="minor"/>
      </rPr>
      <t xml:space="preserve"> as determined by any single member of a class of odd positive integers... Cf: </t>
    </r>
    <r>
      <rPr>
        <i/>
        <sz val="14"/>
        <color theme="1"/>
        <rFont val="Aptos Narrow"/>
        <family val="2"/>
        <scheme val="minor"/>
      </rPr>
      <t>E</t>
    </r>
    <r>
      <rPr>
        <sz val="14"/>
        <color theme="1"/>
        <rFont val="Aptos Narrow"/>
        <family val="2"/>
      </rPr>
      <t xml:space="preserve">→ </t>
    </r>
    <r>
      <rPr>
        <i/>
        <sz val="14"/>
        <color theme="1"/>
        <rFont val="Aptos Narrow"/>
        <family val="2"/>
      </rPr>
      <t>E</t>
    </r>
  </si>
  <si>
    <t>prefix</t>
  </si>
  <si>
    <t>Original Collatz function definition:</t>
  </si>
  <si>
    <t>mod 3</t>
  </si>
  <si>
    <t>mod 4</t>
  </si>
  <si>
    <t>counting by 6's</t>
  </si>
  <si>
    <t>counting by 4's</t>
  </si>
  <si>
    <t>4m+1</t>
  </si>
  <si>
    <t>2m+1</t>
  </si>
  <si>
    <t>2m-1</t>
  </si>
  <si>
    <t>4m+3</t>
  </si>
  <si>
    <t>8m+3</t>
  </si>
  <si>
    <t>8m+1</t>
  </si>
  <si>
    <r>
      <t xml:space="preserve">j </t>
    </r>
    <r>
      <rPr>
        <b/>
        <sz val="14"/>
        <color theme="1"/>
        <rFont val="Aptos Narrow"/>
        <family val="2"/>
      </rPr>
      <t>→ 6j+5</t>
    </r>
  </si>
  <si>
    <r>
      <t xml:space="preserve">Every odd integer is present and multiples of 3 appear as a(j), c(j) or b(j)01 but never as b(j) or d(j) </t>
    </r>
    <r>
      <rPr>
        <sz val="14"/>
        <color rgb="FFFF0000"/>
        <rFont val="Aptos Narrow"/>
        <family val="2"/>
      </rPr>
      <t>→</t>
    </r>
  </si>
  <si>
    <t>prefix pairs</t>
  </si>
  <si>
    <t>even: 4m+1</t>
  </si>
  <si>
    <t>input prefix</t>
  </si>
  <si>
    <t>prefix out</t>
  </si>
  <si>
    <r>
      <t>Prefix ordered pairs:  [Pr(</t>
    </r>
    <r>
      <rPr>
        <i/>
        <sz val="20"/>
        <color theme="1"/>
        <rFont val="Aptos Narrow"/>
        <family val="2"/>
        <scheme val="minor"/>
      </rPr>
      <t>n</t>
    </r>
    <r>
      <rPr>
        <sz val="20"/>
        <color theme="1"/>
        <rFont val="Aptos Narrow"/>
        <family val="2"/>
        <scheme val="minor"/>
      </rPr>
      <t>)</t>
    </r>
    <r>
      <rPr>
        <i/>
        <sz val="20"/>
        <color theme="1"/>
        <rFont val="Aptos Narrow"/>
        <family val="2"/>
        <scheme val="minor"/>
      </rPr>
      <t xml:space="preserve">, </t>
    </r>
    <r>
      <rPr>
        <sz val="20"/>
        <color theme="1"/>
        <rFont val="Aptos Narrow"/>
        <family val="2"/>
        <scheme val="minor"/>
      </rPr>
      <t>Pr(Cf(</t>
    </r>
    <r>
      <rPr>
        <i/>
        <sz val="20"/>
        <color theme="1"/>
        <rFont val="Aptos Narrow"/>
        <family val="2"/>
        <scheme val="minor"/>
      </rPr>
      <t>n</t>
    </r>
    <r>
      <rPr>
        <sz val="20"/>
        <color theme="1"/>
        <rFont val="Aptos Narrow"/>
        <family val="2"/>
        <scheme val="minor"/>
      </rPr>
      <t>))]</t>
    </r>
  </si>
  <si>
    <t>prefix in</t>
  </si>
  <si>
    <t xml:space="preserve"> for n an odd positive integer &gt; 1</t>
  </si>
  <si>
    <t>COLLATZ  DECODED</t>
  </si>
  <si>
    <r>
      <t xml:space="preserve"> Between rows with </t>
    </r>
    <r>
      <rPr>
        <i/>
        <sz val="11"/>
        <rFont val="Aptos Narrow"/>
        <family val="2"/>
        <scheme val="minor"/>
      </rPr>
      <t xml:space="preserve">m </t>
    </r>
    <r>
      <rPr>
        <sz val="11"/>
        <rFont val="Aptos Narrow"/>
        <family val="2"/>
        <scheme val="minor"/>
      </rPr>
      <t>= 1 the</t>
    </r>
    <r>
      <rPr>
        <b/>
        <sz val="11"/>
        <rFont val="Aptos Narrow"/>
        <family val="2"/>
        <scheme val="minor"/>
      </rPr>
      <t xml:space="preserve"> t </t>
    </r>
    <r>
      <rPr>
        <sz val="11"/>
        <rFont val="Aptos Narrow"/>
        <family val="2"/>
        <scheme val="minor"/>
      </rPr>
      <t>column is the 'ruler function' sequence</t>
    </r>
  </si>
  <si>
    <t>-&gt;</t>
  </si>
  <si>
    <t>…</t>
  </si>
  <si>
    <t>path of 27 using the 3*(prefix+tail) method</t>
  </si>
  <si>
    <t>x</t>
  </si>
  <si>
    <t>373 -&gt;</t>
  </si>
  <si>
    <t>so the result is the same as above</t>
  </si>
  <si>
    <t xml:space="preserve">11 2/3 x 2 </t>
  </si>
  <si>
    <t>By this method every integer in the same class as 23 will yield the same result…likewise with the original Collatz definition…the advantage is that it translates the whole process to one that reveals the importance/significance of 'prefix ' and eliminates the two part conditional in the original definition.</t>
  </si>
  <si>
    <t xml:space="preserve">Going backwards (inverse Collatz…upwards in the graph): divide by 3, isolate the prefix, if odd append a 1, if even append 01 -&gt; there's your predecessor integer class smallest member </t>
  </si>
  <si>
    <t>/</t>
  </si>
  <si>
    <t>prefix is 11</t>
  </si>
  <si>
    <t>append a 1</t>
  </si>
  <si>
    <t>predecessor class is the equivalence class of 23</t>
  </si>
  <si>
    <t>pick any odd number in this tree not divisible by 3 (those divisible by 3 have no odd predecessors…no branchings)</t>
  </si>
  <si>
    <t>https://upload.wikimedia.org/wikipedia/commons/8/8a/Collatz_orbits_of_the_all_integers_up_to_1000.svg</t>
  </si>
  <si>
    <t>Ex.   391 -&gt;</t>
  </si>
  <si>
    <t>130 1/3</t>
  </si>
  <si>
    <t xml:space="preserve">-&gt; </t>
  </si>
  <si>
    <t>=</t>
  </si>
  <si>
    <t>so 391 is preceeded by 521</t>
  </si>
  <si>
    <t>check it out: 3(521)+1 = 1564 -&gt; divided by 4 is 351</t>
  </si>
  <si>
    <t>521 is the smallest odd integer with the prefix 10000010</t>
  </si>
  <si>
    <t>0-</t>
  </si>
  <si>
    <t>integer in binary</t>
  </si>
  <si>
    <t>integer + 1/3</t>
  </si>
  <si>
    <t>times 3</t>
  </si>
  <si>
    <t>13 + 2/3</t>
  </si>
  <si>
    <t>10+1/3</t>
  </si>
  <si>
    <t>15+2/3</t>
  </si>
  <si>
    <t>23+2/3</t>
  </si>
  <si>
    <t>35+2/3</t>
  </si>
  <si>
    <t>empty prefix</t>
  </si>
  <si>
    <t>◦</t>
  </si>
  <si>
    <t>∙</t>
  </si>
  <si>
    <t>corresponding element in the binary representation with prefix in black and tail in red</t>
  </si>
  <si>
    <t>HALT</t>
  </si>
  <si>
    <t xml:space="preserve"> add 1/3, then prefix/tail, then multiply by 3</t>
  </si>
  <si>
    <t xml:space="preserve">left concatenation of prefixes process starting at the 'bottom' with the empty prefix  </t>
  </si>
  <si>
    <t>right concatenation of prefixes process  starting with 27 at the 'top'</t>
  </si>
  <si>
    <t>y</t>
  </si>
  <si>
    <t>The pairs themselves occur in pairs that determine a line…the lines are separated by 1/3 in the x direction…see Sheet 7</t>
  </si>
  <si>
    <t>4y = 3x + 1</t>
  </si>
  <si>
    <t xml:space="preserve">4y = 3x </t>
  </si>
  <si>
    <t xml:space="preserve">2y = 3x </t>
  </si>
  <si>
    <t xml:space="preserve">2y = 3x + 1 </t>
  </si>
  <si>
    <t>8y = 3x - 4</t>
  </si>
  <si>
    <t>8y = 3x - 3</t>
  </si>
  <si>
    <t>(49,2)</t>
  </si>
  <si>
    <t>(177,8)</t>
  </si>
  <si>
    <t>y = 3/64x - 19/64</t>
  </si>
  <si>
    <t>64y = 3x -19</t>
  </si>
  <si>
    <t>(17,1)</t>
  </si>
  <si>
    <t>(81,7)</t>
  </si>
  <si>
    <t>y = 3/32x - 19/32</t>
  </si>
  <si>
    <t>32y = 3x -19</t>
  </si>
  <si>
    <t>(92,4)</t>
  </si>
  <si>
    <t>(220,10)</t>
  </si>
  <si>
    <t>64y = 3x - 20</t>
  </si>
  <si>
    <t>in binary</t>
  </si>
  <si>
    <r>
      <t>P(</t>
    </r>
    <r>
      <rPr>
        <i/>
        <sz val="11"/>
        <color theme="1"/>
        <rFont val="Aptos Narrow"/>
        <family val="2"/>
        <scheme val="minor"/>
      </rPr>
      <t>n</t>
    </r>
    <r>
      <rPr>
        <sz val="11"/>
        <color theme="1"/>
        <rFont val="Aptos Narrow"/>
        <family val="2"/>
        <scheme val="minor"/>
      </rPr>
      <t>) binary</t>
    </r>
  </si>
  <si>
    <r>
      <t>P(</t>
    </r>
    <r>
      <rPr>
        <i/>
        <sz val="11"/>
        <color theme="1"/>
        <rFont val="Aptos Narrow"/>
        <family val="2"/>
        <scheme val="minor"/>
      </rPr>
      <t>n</t>
    </r>
    <r>
      <rPr>
        <sz val="11"/>
        <color theme="1"/>
        <rFont val="Aptos Narrow"/>
        <family val="2"/>
        <scheme val="minor"/>
      </rPr>
      <t>) b10</t>
    </r>
  </si>
  <si>
    <r>
      <t>Cf(</t>
    </r>
    <r>
      <rPr>
        <i/>
        <sz val="11"/>
        <color rgb="FFFF0000"/>
        <rFont val="Aptos Narrow"/>
        <family val="2"/>
        <scheme val="minor"/>
      </rPr>
      <t>n</t>
    </r>
    <r>
      <rPr>
        <sz val="11"/>
        <color rgb="FFFF0000"/>
        <rFont val="Aptos Narrow"/>
        <family val="2"/>
        <scheme val="minor"/>
      </rPr>
      <t>)</t>
    </r>
  </si>
  <si>
    <r>
      <t>Cf</t>
    </r>
    <r>
      <rPr>
        <vertAlign val="superscript"/>
        <sz val="11"/>
        <color rgb="FFFF0000"/>
        <rFont val="Aptos Narrow"/>
        <family val="2"/>
        <scheme val="minor"/>
      </rPr>
      <t>2</t>
    </r>
    <r>
      <rPr>
        <sz val="11"/>
        <color rgb="FFFF0000"/>
        <rFont val="Aptos Narrow"/>
        <family val="2"/>
        <scheme val="minor"/>
      </rPr>
      <t>(</t>
    </r>
    <r>
      <rPr>
        <i/>
        <sz val="11"/>
        <color rgb="FFFF0000"/>
        <rFont val="Aptos Narrow"/>
        <family val="2"/>
        <scheme val="minor"/>
      </rPr>
      <t>n</t>
    </r>
    <r>
      <rPr>
        <sz val="11"/>
        <color rgb="FFFF0000"/>
        <rFont val="Aptos Narrow"/>
        <family val="2"/>
        <scheme val="minor"/>
      </rPr>
      <t>)</t>
    </r>
  </si>
  <si>
    <r>
      <t>Cf</t>
    </r>
    <r>
      <rPr>
        <vertAlign val="superscript"/>
        <sz val="11"/>
        <color rgb="FFFF0000"/>
        <rFont val="Aptos Narrow"/>
        <family val="2"/>
        <scheme val="minor"/>
      </rPr>
      <t>3</t>
    </r>
    <r>
      <rPr>
        <sz val="11"/>
        <color rgb="FFFF0000"/>
        <rFont val="Aptos Narrow"/>
        <family val="2"/>
        <scheme val="minor"/>
      </rPr>
      <t>(</t>
    </r>
    <r>
      <rPr>
        <i/>
        <sz val="11"/>
        <color rgb="FFFF0000"/>
        <rFont val="Aptos Narrow"/>
        <family val="2"/>
        <scheme val="minor"/>
      </rPr>
      <t>n</t>
    </r>
    <r>
      <rPr>
        <sz val="11"/>
        <color rgb="FFFF0000"/>
        <rFont val="Aptos Narrow"/>
        <family val="2"/>
        <scheme val="minor"/>
      </rPr>
      <t>)</t>
    </r>
  </si>
  <si>
    <r>
      <t>Cf</t>
    </r>
    <r>
      <rPr>
        <vertAlign val="superscript"/>
        <sz val="11"/>
        <color rgb="FFFF0000"/>
        <rFont val="Aptos Narrow"/>
        <family val="2"/>
        <scheme val="minor"/>
      </rPr>
      <t>4</t>
    </r>
    <r>
      <rPr>
        <sz val="11"/>
        <color rgb="FFFF0000"/>
        <rFont val="Aptos Narrow"/>
        <family val="2"/>
        <scheme val="minor"/>
      </rPr>
      <t>(</t>
    </r>
    <r>
      <rPr>
        <i/>
        <sz val="11"/>
        <color rgb="FFFF0000"/>
        <rFont val="Aptos Narrow"/>
        <family val="2"/>
        <scheme val="minor"/>
      </rPr>
      <t>n</t>
    </r>
    <r>
      <rPr>
        <sz val="11"/>
        <color rgb="FFFF0000"/>
        <rFont val="Aptos Narrow"/>
        <family val="2"/>
        <scheme val="minor"/>
      </rPr>
      <t>)</t>
    </r>
  </si>
  <si>
    <r>
      <t>Cf</t>
    </r>
    <r>
      <rPr>
        <vertAlign val="superscript"/>
        <sz val="11"/>
        <color rgb="FFFF0000"/>
        <rFont val="Aptos Narrow"/>
        <family val="2"/>
        <scheme val="minor"/>
      </rPr>
      <t>5</t>
    </r>
    <r>
      <rPr>
        <sz val="11"/>
        <color rgb="FFFF0000"/>
        <rFont val="Aptos Narrow"/>
        <family val="2"/>
        <scheme val="minor"/>
      </rPr>
      <t>(</t>
    </r>
    <r>
      <rPr>
        <i/>
        <sz val="11"/>
        <color rgb="FFFF0000"/>
        <rFont val="Aptos Narrow"/>
        <family val="2"/>
        <scheme val="minor"/>
      </rPr>
      <t>n</t>
    </r>
    <r>
      <rPr>
        <sz val="11"/>
        <color rgb="FFFF0000"/>
        <rFont val="Aptos Narrow"/>
        <family val="2"/>
        <scheme val="minor"/>
      </rPr>
      <t>)</t>
    </r>
  </si>
  <si>
    <r>
      <t>Cf</t>
    </r>
    <r>
      <rPr>
        <vertAlign val="superscript"/>
        <sz val="11"/>
        <color rgb="FFFF0000"/>
        <rFont val="Aptos Narrow"/>
        <family val="2"/>
        <scheme val="minor"/>
      </rPr>
      <t>6</t>
    </r>
    <r>
      <rPr>
        <sz val="11"/>
        <color rgb="FFFF0000"/>
        <rFont val="Aptos Narrow"/>
        <family val="2"/>
        <scheme val="minor"/>
      </rPr>
      <t>(</t>
    </r>
    <r>
      <rPr>
        <i/>
        <sz val="11"/>
        <color rgb="FFFF0000"/>
        <rFont val="Aptos Narrow"/>
        <family val="2"/>
        <scheme val="minor"/>
      </rPr>
      <t>n</t>
    </r>
    <r>
      <rPr>
        <sz val="11"/>
        <color rgb="FFFF0000"/>
        <rFont val="Aptos Narrow"/>
        <family val="2"/>
        <scheme val="minor"/>
      </rPr>
      <t>)</t>
    </r>
  </si>
  <si>
    <r>
      <t>C</t>
    </r>
    <r>
      <rPr>
        <vertAlign val="subscript"/>
        <sz val="11"/>
        <color theme="1"/>
        <rFont val="Aptos Narrow"/>
        <family val="2"/>
        <scheme val="minor"/>
      </rPr>
      <t>p</t>
    </r>
    <r>
      <rPr>
        <vertAlign val="superscript"/>
        <sz val="11"/>
        <color theme="1"/>
        <rFont val="Aptos Narrow"/>
        <family val="2"/>
        <scheme val="minor"/>
      </rPr>
      <t>2</t>
    </r>
    <r>
      <rPr>
        <sz val="11"/>
        <color theme="1"/>
        <rFont val="Aptos Narrow"/>
        <family val="2"/>
        <scheme val="minor"/>
      </rPr>
      <t>(P(n))</t>
    </r>
  </si>
  <si>
    <r>
      <t xml:space="preserve"> C</t>
    </r>
    <r>
      <rPr>
        <vertAlign val="subscript"/>
        <sz val="11"/>
        <color theme="1"/>
        <rFont val="Aptos Narrow"/>
        <family val="2"/>
        <scheme val="minor"/>
      </rPr>
      <t>p</t>
    </r>
    <r>
      <rPr>
        <sz val="11"/>
        <color theme="1"/>
        <rFont val="Aptos Narrow"/>
        <family val="2"/>
        <scheme val="minor"/>
      </rPr>
      <t>(P(n))</t>
    </r>
  </si>
  <si>
    <r>
      <t>C</t>
    </r>
    <r>
      <rPr>
        <vertAlign val="subscript"/>
        <sz val="11"/>
        <color theme="1"/>
        <rFont val="Aptos Narrow"/>
        <family val="2"/>
        <scheme val="minor"/>
      </rPr>
      <t>p</t>
    </r>
    <r>
      <rPr>
        <vertAlign val="superscript"/>
        <sz val="11"/>
        <color theme="1"/>
        <rFont val="Aptos Narrow"/>
        <family val="2"/>
        <scheme val="minor"/>
      </rPr>
      <t>3</t>
    </r>
    <r>
      <rPr>
        <sz val="11"/>
        <color theme="1"/>
        <rFont val="Aptos Narrow"/>
        <family val="2"/>
        <scheme val="minor"/>
      </rPr>
      <t>(P(n))</t>
    </r>
  </si>
  <si>
    <r>
      <t>C</t>
    </r>
    <r>
      <rPr>
        <vertAlign val="subscript"/>
        <sz val="11"/>
        <color theme="1"/>
        <rFont val="Aptos Narrow"/>
        <family val="2"/>
        <scheme val="minor"/>
      </rPr>
      <t>p</t>
    </r>
    <r>
      <rPr>
        <vertAlign val="superscript"/>
        <sz val="11"/>
        <color theme="1"/>
        <rFont val="Aptos Narrow"/>
        <family val="2"/>
        <scheme val="minor"/>
      </rPr>
      <t>4</t>
    </r>
    <r>
      <rPr>
        <sz val="11"/>
        <color theme="1"/>
        <rFont val="Aptos Narrow"/>
        <family val="2"/>
        <scheme val="minor"/>
      </rPr>
      <t>(P(n))</t>
    </r>
  </si>
  <si>
    <r>
      <t>C</t>
    </r>
    <r>
      <rPr>
        <vertAlign val="subscript"/>
        <sz val="11"/>
        <color theme="1"/>
        <rFont val="Aptos Narrow"/>
        <family val="2"/>
        <scheme val="minor"/>
      </rPr>
      <t>p</t>
    </r>
    <r>
      <rPr>
        <vertAlign val="superscript"/>
        <sz val="11"/>
        <color theme="1"/>
        <rFont val="Aptos Narrow"/>
        <family val="2"/>
        <scheme val="minor"/>
      </rPr>
      <t>5</t>
    </r>
    <r>
      <rPr>
        <sz val="11"/>
        <color theme="1"/>
        <rFont val="Aptos Narrow"/>
        <family val="2"/>
        <scheme val="minor"/>
      </rPr>
      <t>(P(n))</t>
    </r>
  </si>
  <si>
    <t xml:space="preserve">Let </t>
  </si>
  <si>
    <t xml:space="preserve">= the prefix of </t>
  </si>
  <si>
    <t>1110001110001</t>
  </si>
  <si>
    <t>11100011100</t>
  </si>
  <si>
    <t>11100011100011</t>
  </si>
  <si>
    <t>3(even prefix) + 1</t>
  </si>
  <si>
    <t>3(odd prefix) + 2</t>
  </si>
  <si>
    <t>the process continues without end, prefix by prefix as determined by the inverse Collatz function…yet at each odd integer in the Collatz graph the length of the resulting concatenation product to that vertex has a finite prefix</t>
  </si>
  <si>
    <t xml:space="preserve">When plotted on the 2D plane the pairs themselves occur in pairs that determine two lines…the lines are separated by 1/3 in the x direction…see the graph below </t>
  </si>
  <si>
    <r>
      <rPr>
        <sz val="11"/>
        <color theme="1"/>
        <rFont val="Aptos Narrow"/>
        <family val="2"/>
        <scheme val="minor"/>
      </rPr>
      <t>The</t>
    </r>
    <r>
      <rPr>
        <sz val="11"/>
        <color rgb="FFFF0000"/>
        <rFont val="Aptos Narrow"/>
        <family val="2"/>
        <scheme val="minor"/>
      </rPr>
      <t xml:space="preserve"> powers of 2 </t>
    </r>
    <r>
      <rPr>
        <sz val="11"/>
        <color theme="1"/>
        <rFont val="Aptos Narrow"/>
        <family val="2"/>
        <scheme val="minor"/>
      </rPr>
      <t xml:space="preserve">that show up in this structure are due to the ruler function sequence of </t>
    </r>
    <r>
      <rPr>
        <b/>
        <sz val="11"/>
        <color theme="1"/>
        <rFont val="Aptos Narrow"/>
        <family val="2"/>
        <scheme val="minor"/>
      </rPr>
      <t>t</t>
    </r>
    <r>
      <rPr>
        <sz val="11"/>
        <color theme="1"/>
        <rFont val="Aptos Narrow"/>
        <family val="2"/>
        <scheme val="minor"/>
      </rPr>
      <t xml:space="preserve"> in ARRAY 2… the structure is fundamentally exponential… the numerator of the slope of the lines grows exponentially... the frequency of the occurrence of points on the sequence of lines changes by a recurrance relation in the x direction: </t>
    </r>
    <r>
      <rPr>
        <sz val="11"/>
        <color rgb="FFFF0000"/>
        <rFont val="Aptos Narrow"/>
        <family val="2"/>
        <scheme val="minor"/>
      </rPr>
      <t>1, 3, 5, 11, 21, 43, ... the sum of adjacent numbers are powers of 2</t>
    </r>
    <r>
      <rPr>
        <sz val="11"/>
        <color theme="1"/>
        <rFont val="Aptos Narrow"/>
        <family val="2"/>
        <scheme val="minor"/>
      </rPr>
      <t>... it is fixed in the y direction: always 2 to 4 for a total of 6</t>
    </r>
    <r>
      <rPr>
        <sz val="11"/>
        <color rgb="FFFF0000"/>
        <rFont val="Aptos Narrow"/>
        <family val="2"/>
        <scheme val="minor"/>
      </rPr>
      <t xml:space="preserve"> </t>
    </r>
    <r>
      <rPr>
        <sz val="11"/>
        <color rgb="FFFF0000"/>
        <rFont val="Aptos Narrow"/>
        <family val="2"/>
      </rPr>
      <t xml:space="preserve">→ the </t>
    </r>
    <r>
      <rPr>
        <b/>
        <sz val="11"/>
        <color rgb="FFFF0000"/>
        <rFont val="Aptos Narrow"/>
        <family val="2"/>
      </rPr>
      <t>2 to 1 makes 3</t>
    </r>
    <r>
      <rPr>
        <sz val="11"/>
        <color rgb="FFFF0000"/>
        <rFont val="Aptos Narrow"/>
        <family val="2"/>
      </rPr>
      <t xml:space="preserve"> relationship that is the fundamental pattern everywhere</t>
    </r>
  </si>
  <si>
    <r>
      <t xml:space="preserve">We are defining our version of the Collatz function with the domain </t>
    </r>
    <r>
      <rPr>
        <sz val="14"/>
        <color rgb="FFFF0000"/>
        <rFont val="Aptos Narrow"/>
        <family val="2"/>
        <scheme val="minor"/>
      </rPr>
      <t>odd positive integer prefix classes</t>
    </r>
    <r>
      <rPr>
        <sz val="14"/>
        <color theme="1"/>
        <rFont val="Aptos Narrow"/>
        <family val="2"/>
        <scheme val="minor"/>
      </rPr>
      <t>…every integer in a class has exactly the same, precisely equal, first odd integer outcome by the original definition of the Collatz function.</t>
    </r>
  </si>
  <si>
    <r>
      <rPr>
        <b/>
        <sz val="16"/>
        <color theme="1"/>
        <rFont val="Aptos Narrow"/>
        <family val="2"/>
      </rPr>
      <t xml:space="preserve">↓ simply </t>
    </r>
    <r>
      <rPr>
        <b/>
        <sz val="16"/>
        <color theme="1"/>
        <rFont val="Aptos Narrow"/>
        <family val="2"/>
        <scheme val="minor"/>
      </rPr>
      <t xml:space="preserve">counting in binary </t>
    </r>
    <r>
      <rPr>
        <b/>
        <sz val="16"/>
        <color theme="1"/>
        <rFont val="Aptos Narrow"/>
        <family val="2"/>
      </rPr>
      <t>↓</t>
    </r>
  </si>
  <si>
    <r>
      <t xml:space="preserve">In the </t>
    </r>
    <r>
      <rPr>
        <b/>
        <sz val="14"/>
        <color theme="1"/>
        <rFont val="Aptos Narrow"/>
        <family val="2"/>
        <scheme val="minor"/>
      </rPr>
      <t>t</t>
    </r>
    <r>
      <rPr>
        <sz val="14"/>
        <color theme="1"/>
        <rFont val="Aptos Narrow"/>
        <family val="2"/>
        <scheme val="minor"/>
      </rPr>
      <t xml:space="preserve"> column in ARRAY 2: repeat values in black in the </t>
    </r>
    <r>
      <rPr>
        <b/>
        <i/>
        <sz val="14"/>
        <color theme="1"/>
        <rFont val="Aptos Narrow"/>
        <family val="2"/>
        <scheme val="minor"/>
      </rPr>
      <t>m</t>
    </r>
    <r>
      <rPr>
        <sz val="14"/>
        <color theme="1"/>
        <rFont val="Aptos Narrow"/>
        <family val="2"/>
        <scheme val="minor"/>
      </rPr>
      <t xml:space="preserve"> column correspond to increasing powers of 2 (see Sheet 10)...each reccurance is two powers more than the last...that multiplication by 4 is part of the formula for an </t>
    </r>
    <r>
      <rPr>
        <b/>
        <sz val="14"/>
        <color theme="1"/>
        <rFont val="Aptos Narrow"/>
        <family val="2"/>
        <scheme val="minor"/>
      </rPr>
      <t>extension</t>
    </r>
    <r>
      <rPr>
        <sz val="14"/>
        <color theme="1"/>
        <rFont val="Aptos Narrow"/>
        <family val="2"/>
        <scheme val="minor"/>
      </rPr>
      <t xml:space="preserve">…it is </t>
    </r>
    <r>
      <rPr>
        <b/>
        <sz val="14"/>
        <color theme="1"/>
        <rFont val="Aptos Narrow"/>
        <family val="2"/>
        <scheme val="minor"/>
      </rPr>
      <t>extensions</t>
    </r>
    <r>
      <rPr>
        <sz val="14"/>
        <color theme="1"/>
        <rFont val="Aptos Narrow"/>
        <family val="2"/>
        <scheme val="minor"/>
      </rPr>
      <t xml:space="preserve"> that give prefix classes their  existence and structure, </t>
    </r>
    <r>
      <rPr>
        <b/>
        <sz val="14"/>
        <color theme="1"/>
        <rFont val="Aptos Narrow"/>
        <family val="2"/>
        <scheme val="minor"/>
      </rPr>
      <t>extensions</t>
    </r>
    <r>
      <rPr>
        <sz val="14"/>
        <color theme="1"/>
        <rFont val="Aptos Narrow"/>
        <family val="2"/>
        <scheme val="minor"/>
      </rPr>
      <t xml:space="preserve"> produced in part by a multiplication by 4...one of the roles even numbers and powers of 2 have in structuring odd function results and the Collatz graph.</t>
    </r>
  </si>
  <si>
    <r>
      <t>'</t>
    </r>
    <r>
      <rPr>
        <b/>
        <sz val="14"/>
        <rFont val="Aptos Narrow"/>
        <family val="2"/>
        <scheme val="minor"/>
      </rPr>
      <t>sending</t>
    </r>
    <r>
      <rPr>
        <sz val="14"/>
        <rFont val="Aptos Narrow"/>
        <family val="2"/>
        <scheme val="minor"/>
      </rPr>
      <t>' and '</t>
    </r>
    <r>
      <rPr>
        <b/>
        <sz val="14"/>
        <rFont val="Aptos Narrow"/>
        <family val="2"/>
        <scheme val="minor"/>
      </rPr>
      <t>receiving'</t>
    </r>
    <r>
      <rPr>
        <sz val="14"/>
        <rFont val="Aptos Narrow"/>
        <family val="2"/>
        <scheme val="minor"/>
      </rPr>
      <t xml:space="preserve"> is in reference to prefix classes…for the odd integers involved it is simply arithmetic as shown</t>
    </r>
  </si>
  <si>
    <t>Individual members of a class are related by the extension function f(m) = 4m+1…each such member has unique upward branching</t>
  </si>
  <si>
    <r>
      <t xml:space="preserve"> member </t>
    </r>
    <r>
      <rPr>
        <i/>
        <sz val="14"/>
        <color theme="1"/>
        <rFont val="Aptos Narrow"/>
        <family val="2"/>
        <scheme val="minor"/>
      </rPr>
      <t>n</t>
    </r>
    <r>
      <rPr>
        <i/>
        <vertAlign val="subscript"/>
        <sz val="14"/>
        <color theme="1"/>
        <rFont val="Aptos Narrow"/>
        <family val="2"/>
        <scheme val="minor"/>
      </rPr>
      <t xml:space="preserve">a </t>
    </r>
    <r>
      <rPr>
        <sz val="14"/>
        <color theme="1"/>
        <rFont val="Aptos Narrow"/>
        <family val="2"/>
        <scheme val="minor"/>
      </rPr>
      <t xml:space="preserve">of prefix class A → </t>
    </r>
    <r>
      <rPr>
        <i/>
        <sz val="14"/>
        <color theme="1"/>
        <rFont val="Aptos Narrow"/>
        <family val="2"/>
        <scheme val="minor"/>
      </rPr>
      <t>n</t>
    </r>
    <r>
      <rPr>
        <i/>
        <vertAlign val="subscript"/>
        <sz val="14"/>
        <color theme="1"/>
        <rFont val="Aptos Narrow"/>
        <family val="2"/>
        <scheme val="minor"/>
      </rPr>
      <t>b</t>
    </r>
    <r>
      <rPr>
        <sz val="14"/>
        <color theme="1"/>
        <rFont val="Aptos Narrow"/>
        <family val="2"/>
        <scheme val="minor"/>
      </rPr>
      <t xml:space="preserve"> of prefix class B → n</t>
    </r>
    <r>
      <rPr>
        <vertAlign val="subscript"/>
        <sz val="14"/>
        <color theme="1"/>
        <rFont val="Aptos Narrow"/>
        <family val="2"/>
        <scheme val="minor"/>
      </rPr>
      <t>c</t>
    </r>
    <r>
      <rPr>
        <sz val="14"/>
        <color theme="1"/>
        <rFont val="Aptos Narrow"/>
        <family val="2"/>
        <scheme val="minor"/>
      </rPr>
      <t xml:space="preserve"> of prefix class C → …see Sheet 9</t>
    </r>
  </si>
  <si>
    <r>
      <t>(</t>
    </r>
    <r>
      <rPr>
        <b/>
        <sz val="14"/>
        <color theme="1"/>
        <rFont val="Aptos Narrow"/>
        <family val="2"/>
        <scheme val="minor"/>
      </rPr>
      <t>downward</t>
    </r>
    <r>
      <rPr>
        <sz val="14"/>
        <color theme="1"/>
        <rFont val="Aptos Narrow"/>
        <family val="2"/>
        <scheme val="minor"/>
      </rPr>
      <t xml:space="preserve"> is a cascade through prefix classes by way of simple arithmetic applied to integers </t>
    </r>
    <r>
      <rPr>
        <b/>
        <sz val="14"/>
        <color rgb="FFFF0000"/>
        <rFont val="Aptos Narrow"/>
        <family val="2"/>
        <scheme val="minor"/>
      </rPr>
      <t>as</t>
    </r>
    <r>
      <rPr>
        <sz val="14"/>
        <color theme="1"/>
        <rFont val="Aptos Narrow"/>
        <family val="2"/>
        <scheme val="minor"/>
      </rPr>
      <t xml:space="preserve"> prefixes ending at the empty prefix…</t>
    </r>
    <r>
      <rPr>
        <b/>
        <sz val="14"/>
        <color theme="1"/>
        <rFont val="Aptos Narrow"/>
        <family val="2"/>
        <scheme val="minor"/>
      </rPr>
      <t>0</t>
    </r>
    <r>
      <rPr>
        <sz val="14"/>
        <color theme="1"/>
        <rFont val="Aptos Narrow"/>
        <family val="2"/>
        <scheme val="minor"/>
      </rPr>
      <t>)</t>
    </r>
  </si>
  <si>
    <t>(6*4^k)*(j+1) →</t>
  </si>
  <si>
    <r>
      <rPr>
        <sz val="8.25"/>
        <color theme="1"/>
        <rFont val="Aptos Narrow"/>
        <family val="2"/>
      </rPr>
      <t xml:space="preserve"> </t>
    </r>
    <r>
      <rPr>
        <sz val="11"/>
        <color theme="1"/>
        <rFont val="Aptos Narrow"/>
        <family val="2"/>
        <scheme val="minor"/>
      </rPr>
      <t>f^k[</t>
    </r>
    <r>
      <rPr>
        <sz val="11"/>
        <color rgb="FFFF0000"/>
        <rFont val="Aptos Narrow"/>
        <family val="2"/>
        <scheme val="minor"/>
      </rPr>
      <t>b(j)</t>
    </r>
    <r>
      <rPr>
        <sz val="11"/>
        <color theme="1"/>
        <rFont val="Aptos Narrow"/>
        <family val="2"/>
        <scheme val="minor"/>
      </rPr>
      <t xml:space="preserve">] = </t>
    </r>
    <r>
      <rPr>
        <sz val="11"/>
        <color rgb="FF00B050"/>
        <rFont val="Aptos Narrow"/>
        <family val="2"/>
        <scheme val="minor"/>
      </rPr>
      <t>(6*4^k)(j+1)</t>
    </r>
    <r>
      <rPr>
        <sz val="11"/>
        <color rgb="FFFF0000"/>
        <rFont val="Aptos Narrow"/>
        <family val="2"/>
        <scheme val="minor"/>
      </rPr>
      <t xml:space="preserve"> </t>
    </r>
    <r>
      <rPr>
        <sz val="11"/>
        <color theme="1"/>
        <rFont val="Aptos Narrow"/>
        <family val="2"/>
        <scheme val="minor"/>
      </rPr>
      <t xml:space="preserve">- </t>
    </r>
    <r>
      <rPr>
        <sz val="11"/>
        <color rgb="FFFF0000"/>
        <rFont val="Aptos Narrow"/>
        <family val="2"/>
        <scheme val="minor"/>
      </rPr>
      <t>1/3[2^(2k+1)+1]</t>
    </r>
  </si>
  <si>
    <r>
      <t xml:space="preserve"> f^k[</t>
    </r>
    <r>
      <rPr>
        <sz val="11"/>
        <color rgb="FF00B0F0"/>
        <rFont val="Aptos Narrow"/>
        <family val="2"/>
        <scheme val="minor"/>
      </rPr>
      <t>d(j</t>
    </r>
    <r>
      <rPr>
        <sz val="11"/>
        <color theme="1"/>
        <rFont val="Aptos Narrow"/>
        <family val="2"/>
        <scheme val="minor"/>
      </rPr>
      <t xml:space="preserve">)] = </t>
    </r>
    <r>
      <rPr>
        <sz val="11"/>
        <color rgb="FF00B050"/>
        <rFont val="Aptos Narrow"/>
        <family val="2"/>
        <scheme val="minor"/>
      </rPr>
      <t>(6*4^k)(j+1)</t>
    </r>
    <r>
      <rPr>
        <sz val="11"/>
        <color theme="1"/>
        <rFont val="Aptos Narrow"/>
        <family val="2"/>
        <scheme val="minor"/>
      </rPr>
      <t>+</t>
    </r>
    <r>
      <rPr>
        <sz val="11"/>
        <color rgb="FF00B0F0"/>
        <rFont val="Aptos Narrow"/>
        <family val="2"/>
        <scheme val="minor"/>
      </rPr>
      <t>1/3[4^(k+1)-1]</t>
    </r>
  </si>
  <si>
    <r>
      <t>24j+21</t>
    </r>
    <r>
      <rPr>
        <sz val="11"/>
        <color rgb="FFFF0000"/>
        <rFont val="Aptos Narrow"/>
        <family val="2"/>
      </rPr>
      <t>→</t>
    </r>
  </si>
  <si>
    <t>f(m) = 4m+1</t>
  </si>
  <si>
    <t>Odd integers divisible by 3 appear only as a(j)  or c(j) when j is a multiple of 3 or as a first extension of b(j)</t>
  </si>
  <si>
    <t>Each b(j) and d(j) in each of these sets of five integers is equal to some a(j) or c(j) in another set or is an extension in an equivalence class of some a, b,c,d of j… therefore, every odd integer is both present and connected to 1 in the Collatz graph</t>
  </si>
  <si>
    <t>from j =  1, j counts by 2's</t>
  </si>
  <si>
    <t>from j = 0, j counts by 2's</t>
  </si>
  <si>
    <t>from j = 0, j counts by 3's</t>
  </si>
  <si>
    <t>from j = 0, j counts by 1's</t>
  </si>
  <si>
    <t>for a(j), from j = 0, j counts by 1's</t>
  </si>
  <si>
    <t>The graph captures the essential structure of the Collatz results: the iterative application of an affine function of one variable accounts for the exponential structure</t>
  </si>
  <si>
    <t>The graph captures the essential structure of the Collatz results: the iterative application of an affine function of one variable accounts for the exponential growth</t>
  </si>
  <si>
    <r>
      <t xml:space="preserve">For positive integers </t>
    </r>
    <r>
      <rPr>
        <i/>
        <sz val="14"/>
        <color theme="1"/>
        <rFont val="Aptos Narrow"/>
        <family val="2"/>
        <scheme val="minor"/>
      </rPr>
      <t xml:space="preserve">n </t>
    </r>
    <r>
      <rPr>
        <sz val="14"/>
        <color theme="1"/>
        <rFont val="Aptos Narrow"/>
        <family val="2"/>
        <scheme val="minor"/>
      </rPr>
      <t>in binary:</t>
    </r>
  </si>
  <si>
    <r>
      <t xml:space="preserve"> If </t>
    </r>
    <r>
      <rPr>
        <i/>
        <sz val="14"/>
        <color theme="1"/>
        <rFont val="Aptos Narrow"/>
        <family val="2"/>
        <scheme val="minor"/>
      </rPr>
      <t>n</t>
    </r>
    <r>
      <rPr>
        <sz val="14"/>
        <color theme="1"/>
        <rFont val="Aptos Narrow"/>
        <family val="2"/>
        <scheme val="minor"/>
      </rPr>
      <t xml:space="preserve"> is odd, then </t>
    </r>
    <r>
      <rPr>
        <i/>
        <sz val="14"/>
        <color theme="1"/>
        <rFont val="Aptos Narrow"/>
        <family val="2"/>
        <scheme val="minor"/>
      </rPr>
      <t>n</t>
    </r>
    <r>
      <rPr>
        <sz val="14"/>
        <color theme="1"/>
        <rFont val="Aptos Narrow"/>
        <family val="2"/>
        <scheme val="minor"/>
      </rPr>
      <t xml:space="preserve"> is the prefix of 2</t>
    </r>
    <r>
      <rPr>
        <i/>
        <sz val="14"/>
        <color theme="1"/>
        <rFont val="Aptos Narrow"/>
        <family val="2"/>
        <scheme val="minor"/>
      </rPr>
      <t>n</t>
    </r>
    <r>
      <rPr>
        <sz val="14"/>
        <color theme="1"/>
        <rFont val="Aptos Narrow"/>
        <family val="2"/>
        <scheme val="minor"/>
      </rPr>
      <t>+1</t>
    </r>
  </si>
  <si>
    <r>
      <t xml:space="preserve">If </t>
    </r>
    <r>
      <rPr>
        <i/>
        <sz val="14"/>
        <color theme="1"/>
        <rFont val="Aptos Narrow"/>
        <family val="2"/>
        <scheme val="minor"/>
      </rPr>
      <t>n</t>
    </r>
    <r>
      <rPr>
        <sz val="14"/>
        <color theme="1"/>
        <rFont val="Aptos Narrow"/>
        <family val="2"/>
        <scheme val="minor"/>
      </rPr>
      <t xml:space="preserve"> is even, then </t>
    </r>
    <r>
      <rPr>
        <i/>
        <sz val="14"/>
        <color theme="1"/>
        <rFont val="Aptos Narrow"/>
        <family val="2"/>
        <scheme val="minor"/>
      </rPr>
      <t>n</t>
    </r>
    <r>
      <rPr>
        <sz val="14"/>
        <color theme="1"/>
        <rFont val="Aptos Narrow"/>
        <family val="2"/>
        <scheme val="minor"/>
      </rPr>
      <t xml:space="preserve"> is the prefix of 2</t>
    </r>
    <r>
      <rPr>
        <i/>
        <sz val="14"/>
        <color theme="1"/>
        <rFont val="Aptos Narrow"/>
        <family val="2"/>
        <scheme val="minor"/>
      </rPr>
      <t>n</t>
    </r>
  </si>
  <si>
    <r>
      <t xml:space="preserve">fully </t>
    </r>
    <r>
      <rPr>
        <b/>
        <sz val="20"/>
        <color rgb="FFFF0000"/>
        <rFont val="Aptos Narrow"/>
        <family val="2"/>
        <scheme val="minor"/>
      </rPr>
      <t>deterministic</t>
    </r>
    <r>
      <rPr>
        <sz val="20"/>
        <color theme="1"/>
        <rFont val="Aptos Narrow"/>
        <family val="2"/>
        <scheme val="minor"/>
      </rPr>
      <t xml:space="preserve"> …see Sheet 9</t>
    </r>
  </si>
  <si>
    <r>
      <t xml:space="preserve"> 2. Starting on the right with digit r</t>
    </r>
    <r>
      <rPr>
        <vertAlign val="subscript"/>
        <sz val="18"/>
        <color theme="1"/>
        <rFont val="Aptos Narrow"/>
        <family val="2"/>
        <scheme val="minor"/>
      </rPr>
      <t>0</t>
    </r>
    <r>
      <rPr>
        <sz val="18"/>
        <color theme="1"/>
        <rFont val="Aptos Narrow"/>
        <family val="2"/>
        <scheme val="minor"/>
      </rPr>
      <t xml:space="preserve"> move left and find the first repeat digit: find the least k such that  r</t>
    </r>
    <r>
      <rPr>
        <vertAlign val="subscript"/>
        <sz val="18"/>
        <color theme="1"/>
        <rFont val="Aptos Narrow"/>
        <family val="2"/>
        <scheme val="minor"/>
      </rPr>
      <t>k</t>
    </r>
    <r>
      <rPr>
        <sz val="18"/>
        <color theme="1"/>
        <rFont val="Aptos Narrow"/>
        <family val="2"/>
        <scheme val="minor"/>
      </rPr>
      <t xml:space="preserve"> = r</t>
    </r>
    <r>
      <rPr>
        <vertAlign val="subscript"/>
        <sz val="18"/>
        <color theme="1"/>
        <rFont val="Aptos Narrow"/>
        <family val="2"/>
        <scheme val="minor"/>
      </rPr>
      <t xml:space="preserve">k+1 </t>
    </r>
    <r>
      <rPr>
        <sz val="18"/>
        <color theme="1"/>
        <rFont val="Aptos Narrow"/>
        <family val="2"/>
        <scheme val="minor"/>
      </rPr>
      <t>and label it r</t>
    </r>
    <r>
      <rPr>
        <vertAlign val="subscript"/>
        <sz val="18"/>
        <color theme="1"/>
        <rFont val="Aptos Narrow"/>
        <family val="2"/>
        <scheme val="minor"/>
      </rPr>
      <t>q</t>
    </r>
  </si>
  <si>
    <r>
      <t xml:space="preserve"> 1. Represent the integer n in binary:  r</t>
    </r>
    <r>
      <rPr>
        <vertAlign val="subscript"/>
        <sz val="18"/>
        <color theme="1"/>
        <rFont val="Aptos Narrow"/>
        <family val="2"/>
        <scheme val="minor"/>
      </rPr>
      <t>k</t>
    </r>
    <r>
      <rPr>
        <sz val="18"/>
        <color theme="1"/>
        <rFont val="Aptos Narrow"/>
        <family val="2"/>
        <scheme val="minor"/>
      </rPr>
      <t>r</t>
    </r>
    <r>
      <rPr>
        <vertAlign val="subscript"/>
        <sz val="18"/>
        <color theme="1"/>
        <rFont val="Aptos Narrow"/>
        <family val="2"/>
        <scheme val="minor"/>
      </rPr>
      <t>k-1</t>
    </r>
    <r>
      <rPr>
        <sz val="18"/>
        <color theme="1"/>
        <rFont val="Aptos Narrow"/>
        <family val="2"/>
        <scheme val="minor"/>
      </rPr>
      <t>...r</t>
    </r>
    <r>
      <rPr>
        <vertAlign val="subscript"/>
        <sz val="18"/>
        <color theme="1"/>
        <rFont val="Aptos Narrow"/>
        <family val="2"/>
        <scheme val="minor"/>
      </rPr>
      <t>2</t>
    </r>
    <r>
      <rPr>
        <sz val="18"/>
        <color theme="1"/>
        <rFont val="Aptos Narrow"/>
        <family val="2"/>
        <scheme val="minor"/>
      </rPr>
      <t>r</t>
    </r>
    <r>
      <rPr>
        <vertAlign val="subscript"/>
        <sz val="18"/>
        <color theme="1"/>
        <rFont val="Aptos Narrow"/>
        <family val="2"/>
        <scheme val="minor"/>
      </rPr>
      <t>1</t>
    </r>
    <r>
      <rPr>
        <sz val="18"/>
        <color theme="1"/>
        <rFont val="Aptos Narrow"/>
        <family val="2"/>
        <scheme val="minor"/>
      </rPr>
      <t>r</t>
    </r>
    <r>
      <rPr>
        <vertAlign val="subscript"/>
        <sz val="18"/>
        <color theme="1"/>
        <rFont val="Aptos Narrow"/>
        <family val="2"/>
        <scheme val="minor"/>
      </rPr>
      <t>0</t>
    </r>
    <r>
      <rPr>
        <sz val="18"/>
        <color theme="1"/>
        <rFont val="Aptos Narrow"/>
        <family val="2"/>
        <scheme val="minor"/>
      </rPr>
      <t xml:space="preserve"> ,  r: {0, 1}</t>
    </r>
  </si>
  <si>
    <r>
      <t xml:space="preserve">3. If there exists no such k, then the prefix of the integer </t>
    </r>
    <r>
      <rPr>
        <i/>
        <sz val="18"/>
        <color theme="1"/>
        <rFont val="Aptos Narrow"/>
        <family val="2"/>
        <scheme val="minor"/>
      </rPr>
      <t>n</t>
    </r>
    <r>
      <rPr>
        <sz val="18"/>
        <color theme="1"/>
        <rFont val="Aptos Narrow"/>
        <family val="2"/>
        <scheme val="minor"/>
      </rPr>
      <t xml:space="preserve"> is the </t>
    </r>
    <r>
      <rPr>
        <b/>
        <sz val="18"/>
        <color theme="1"/>
        <rFont val="Aptos Narrow"/>
        <family val="2"/>
        <scheme val="minor"/>
      </rPr>
      <t>empty prefix</t>
    </r>
    <r>
      <rPr>
        <sz val="18"/>
        <color theme="1"/>
        <rFont val="Aptos Narrow"/>
        <family val="2"/>
        <scheme val="minor"/>
      </rPr>
      <t xml:space="preserve"> which is assigned the value 0, else the</t>
    </r>
    <r>
      <rPr>
        <b/>
        <sz val="18"/>
        <color rgb="FFFF0000"/>
        <rFont val="Aptos Narrow"/>
        <family val="2"/>
        <scheme val="minor"/>
      </rPr>
      <t xml:space="preserve"> </t>
    </r>
    <r>
      <rPr>
        <b/>
        <sz val="18"/>
        <color theme="1"/>
        <rFont val="Aptos Narrow"/>
        <family val="2"/>
        <scheme val="minor"/>
      </rPr>
      <t>prefix</t>
    </r>
    <r>
      <rPr>
        <sz val="18"/>
        <color theme="1"/>
        <rFont val="Aptos Narrow"/>
        <family val="2"/>
        <scheme val="minor"/>
      </rPr>
      <t xml:space="preserve"> of n is the integer represented in binary by the string of digits r</t>
    </r>
    <r>
      <rPr>
        <vertAlign val="subscript"/>
        <sz val="18"/>
        <color theme="1"/>
        <rFont val="Aptos Narrow"/>
        <family val="2"/>
        <scheme val="minor"/>
      </rPr>
      <t>k</t>
    </r>
    <r>
      <rPr>
        <sz val="18"/>
        <color theme="1"/>
        <rFont val="Aptos Narrow"/>
        <family val="2"/>
        <scheme val="minor"/>
      </rPr>
      <t xml:space="preserve">  for k&gt;q  </t>
    </r>
  </si>
  <si>
    <r>
      <t xml:space="preserve">DEFINITION:   </t>
    </r>
    <r>
      <rPr>
        <b/>
        <sz val="20"/>
        <rFont val="Aptos Narrow"/>
        <family val="2"/>
        <scheme val="minor"/>
      </rPr>
      <t>prefix</t>
    </r>
    <r>
      <rPr>
        <sz val="20"/>
        <color rgb="FFFF0000"/>
        <rFont val="Aptos ExtraBold"/>
        <family val="2"/>
      </rPr>
      <t xml:space="preserve"> </t>
    </r>
    <r>
      <rPr>
        <b/>
        <sz val="20"/>
        <color theme="1"/>
        <rFont val="Aptos ExtraBold"/>
        <family val="2"/>
      </rPr>
      <t xml:space="preserve">of </t>
    </r>
    <r>
      <rPr>
        <b/>
        <i/>
        <sz val="20"/>
        <color theme="1"/>
        <rFont val="Aptos ExtraBold"/>
        <family val="2"/>
      </rPr>
      <t xml:space="preserve">n: </t>
    </r>
    <r>
      <rPr>
        <i/>
        <sz val="20"/>
        <color rgb="FFFF0000"/>
        <rFont val="Aptos ExtraBold"/>
        <family val="2"/>
      </rPr>
      <t>P</t>
    </r>
    <r>
      <rPr>
        <sz val="20"/>
        <color rgb="FFFF0000"/>
        <rFont val="Aptos ExtraBold"/>
        <family val="2"/>
      </rPr>
      <t>(</t>
    </r>
    <r>
      <rPr>
        <i/>
        <sz val="20"/>
        <color rgb="FFFF0000"/>
        <rFont val="Aptos ExtraBold"/>
        <family val="2"/>
      </rPr>
      <t>n</t>
    </r>
    <r>
      <rPr>
        <sz val="20"/>
        <color rgb="FFFF0000"/>
        <rFont val="Aptos ExtraBold"/>
        <family val="2"/>
      </rPr>
      <t>)</t>
    </r>
  </si>
  <si>
    <r>
      <t xml:space="preserve">If </t>
    </r>
    <r>
      <rPr>
        <i/>
        <sz val="14"/>
        <color theme="1"/>
        <rFont val="Aptos Narrow"/>
        <family val="2"/>
        <scheme val="minor"/>
      </rPr>
      <t>n</t>
    </r>
    <r>
      <rPr>
        <sz val="14"/>
        <color theme="1"/>
        <rFont val="Aptos Narrow"/>
        <family val="2"/>
        <scheme val="minor"/>
      </rPr>
      <t xml:space="preserve"> is a multiple of 3, then </t>
    </r>
    <r>
      <rPr>
        <i/>
        <sz val="14"/>
        <color theme="1"/>
        <rFont val="Aptos Narrow"/>
        <family val="2"/>
        <scheme val="minor"/>
      </rPr>
      <t>n</t>
    </r>
    <r>
      <rPr>
        <sz val="14"/>
        <color theme="1"/>
        <rFont val="Aptos Narrow"/>
        <family val="2"/>
        <scheme val="minor"/>
      </rPr>
      <t xml:space="preserve"> is not = b(j) or d(j) for any j. If </t>
    </r>
    <r>
      <rPr>
        <i/>
        <sz val="14"/>
        <color theme="1"/>
        <rFont val="Aptos Narrow"/>
        <family val="2"/>
        <scheme val="minor"/>
      </rPr>
      <t>n</t>
    </r>
    <r>
      <rPr>
        <sz val="14"/>
        <color theme="1"/>
        <rFont val="Aptos Narrow"/>
        <family val="2"/>
        <scheme val="minor"/>
      </rPr>
      <t xml:space="preserve"> is a multiple of 3 and = a(j) or c(j), then </t>
    </r>
    <r>
      <rPr>
        <i/>
        <sz val="14"/>
        <color theme="1"/>
        <rFont val="Aptos Narrow"/>
        <family val="2"/>
        <scheme val="minor"/>
      </rPr>
      <t>n</t>
    </r>
    <r>
      <rPr>
        <sz val="14"/>
        <color theme="1"/>
        <rFont val="Aptos Narrow"/>
        <family val="2"/>
        <scheme val="minor"/>
      </rPr>
      <t xml:space="preserve"> has no odd predecessor and determines a 'column' of even numbers with no branches</t>
    </r>
  </si>
  <si>
    <r>
      <t xml:space="preserve">If </t>
    </r>
    <r>
      <rPr>
        <i/>
        <sz val="14"/>
        <color theme="1"/>
        <rFont val="Aptos Narrow"/>
        <family val="2"/>
        <scheme val="minor"/>
      </rPr>
      <t>n</t>
    </r>
    <r>
      <rPr>
        <sz val="14"/>
        <color theme="1"/>
        <rFont val="Aptos Narrow"/>
        <family val="2"/>
        <scheme val="minor"/>
      </rPr>
      <t xml:space="preserve"> is of the form  24j+21, then n has no odd predecessor and determines a 'column' of even numbers with no branches.</t>
    </r>
  </si>
  <si>
    <t>Every sequence of prefixes of integers in a  Collatz sequence will eventually arrive at the empty prefix, at 1</t>
  </si>
  <si>
    <r>
      <rPr>
        <b/>
        <sz val="11"/>
        <color theme="1"/>
        <rFont val="Aptos Narrow"/>
        <family val="2"/>
        <scheme val="minor"/>
      </rPr>
      <t xml:space="preserve">Every </t>
    </r>
    <r>
      <rPr>
        <sz val="11"/>
        <color theme="1"/>
        <rFont val="Aptos Narrow"/>
        <family val="2"/>
        <scheme val="minor"/>
      </rPr>
      <t xml:space="preserve">odd integer is present and multiples of 3 appear as a(j), c(j) or b(j)01 for some j </t>
    </r>
  </si>
  <si>
    <t>In our approach to the Collatz Conjecture we re-define the function…our definition produces the identical odd integer results…see Sheet 11</t>
  </si>
  <si>
    <t>The original definition in binary:</t>
  </si>
  <si>
    <t>2n+1</t>
  </si>
  <si>
    <t>3n+1</t>
  </si>
  <si>
    <t>divide by 2 until odd result</t>
  </si>
  <si>
    <t>halt</t>
  </si>
  <si>
    <t>Our re-definition in terms of prefix</t>
  </si>
  <si>
    <r>
      <t>P(</t>
    </r>
    <r>
      <rPr>
        <i/>
        <sz val="11"/>
        <color rgb="FF00B0F0"/>
        <rFont val="Aptos Narrow"/>
        <family val="2"/>
        <scheme val="minor"/>
      </rPr>
      <t>n</t>
    </r>
    <r>
      <rPr>
        <sz val="11"/>
        <color rgb="FF00B0F0"/>
        <rFont val="Aptos Narrow"/>
        <family val="2"/>
        <scheme val="minor"/>
      </rPr>
      <t>)</t>
    </r>
  </si>
  <si>
    <t>prefix even 3p(n) + 1</t>
  </si>
  <si>
    <r>
      <t>prefix odd 3p(</t>
    </r>
    <r>
      <rPr>
        <i/>
        <sz val="11"/>
        <color theme="1"/>
        <rFont val="Aptos Narrow"/>
        <family val="2"/>
        <scheme val="minor"/>
      </rPr>
      <t>n</t>
    </r>
    <r>
      <rPr>
        <sz val="11"/>
        <color theme="1"/>
        <rFont val="Aptos Narrow"/>
        <family val="2"/>
        <scheme val="minor"/>
      </rPr>
      <t>) + 2</t>
    </r>
  </si>
  <si>
    <t>prefix odd 3p(n) + 2</t>
  </si>
  <si>
    <r>
      <t>P(</t>
    </r>
    <r>
      <rPr>
        <i/>
        <sz val="11"/>
        <color theme="1"/>
        <rFont val="Aptos Narrow"/>
        <family val="2"/>
        <scheme val="minor"/>
      </rPr>
      <t>n</t>
    </r>
    <r>
      <rPr>
        <sz val="11"/>
        <color theme="1"/>
        <rFont val="Aptos Narrow"/>
        <family val="2"/>
        <scheme val="minor"/>
      </rPr>
      <t>)</t>
    </r>
  </si>
  <si>
    <r>
      <t>2P(</t>
    </r>
    <r>
      <rPr>
        <i/>
        <sz val="11"/>
        <color theme="1"/>
        <rFont val="Aptos Narrow"/>
        <family val="2"/>
        <scheme val="minor"/>
      </rPr>
      <t>n</t>
    </r>
    <r>
      <rPr>
        <sz val="11"/>
        <color theme="1"/>
        <rFont val="Aptos Narrow"/>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</si>
</sst>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5" x14ac:knownFonts="1">
    <font>
      <sz val="11"/>
      <color theme="1"/>
      <name val="Aptos Narrow"/>
      <family val="2"/>
      <scheme val="minor"/>
    </font>
    <font>
      <sz val="11"/>
      <color rgb="FFFF0000"/>
      <name val="Aptos Narrow"/>
      <family val="2"/>
      <scheme val="minor"/>
    </font>
    <font>
      <b/>
      <sz val="11"/>
      <color rgb="FFFF0000"/>
      <name val="Aptos Narrow"/>
      <family val="2"/>
      <scheme val="minor"/>
    </font>
    <font>
      <sz val="11"/>
      <color rgb="FF00B0F0"/>
      <name val="Aptos Narrow"/>
      <family val="2"/>
      <scheme val="minor"/>
    </font>
    <font>
      <sz val="11"/>
      <name val="Aptos Narrow"/>
      <family val="2"/>
      <scheme val="minor"/>
    </font>
    <font>
      <sz val="11"/>
      <color rgb="FF00B050"/>
      <name val="Aptos Narrow"/>
      <family val="2"/>
      <scheme val="minor"/>
    </font>
    <font>
      <b/>
      <sz val="11"/>
      <color theme="1"/>
      <name val="Aptos Narrow"/>
      <family val="2"/>
      <scheme val="minor"/>
    </font>
    <font>
      <sz val="8"/>
      <color theme="2" tint="-0.499984740745262"/>
      <name val="Aptos Narrow"/>
      <family val="2"/>
      <scheme val="minor"/>
    </font>
    <font>
      <sz val="10"/>
      <color theme="1"/>
      <name val="Aptos Narrow"/>
      <family val="2"/>
      <scheme val="minor"/>
    </font>
    <font>
      <b/>
      <sz val="10"/>
      <color theme="1"/>
      <name val="Aptos Narrow"/>
      <family val="2"/>
      <scheme val="minor"/>
    </font>
    <font>
      <sz val="10"/>
      <color rgb="FF00B0F0"/>
      <name val="Aptos Narrow"/>
      <family val="2"/>
      <scheme val="minor"/>
    </font>
    <font>
      <sz val="10"/>
      <color rgb="FFFF0000"/>
      <name val="Aptos Narrow"/>
      <family val="2"/>
      <scheme val="minor"/>
    </font>
    <font>
      <sz val="10"/>
      <name val="Aptos Narrow"/>
      <family val="2"/>
      <scheme val="minor"/>
    </font>
    <font>
      <sz val="8"/>
      <color rgb="FFFF0000"/>
      <name val="Aptos Narrow"/>
      <family val="2"/>
      <scheme val="minor"/>
    </font>
    <font>
      <sz val="8"/>
      <name val="Aptos Narrow"/>
      <family val="2"/>
      <scheme val="minor"/>
    </font>
    <font>
      <sz val="8"/>
      <color rgb="FF00B0F0"/>
      <name val="Aptos Narrow"/>
      <family val="2"/>
      <scheme val="minor"/>
    </font>
    <font>
      <sz val="11"/>
      <color rgb="FF00B050"/>
      <name val="Aptos Narrow"/>
      <family val="2"/>
    </font>
    <font>
      <sz val="11"/>
      <color rgb="FFFF0000"/>
      <name val="Aptos Narrow"/>
      <family val="2"/>
    </font>
    <font>
      <sz val="8"/>
      <color theme="1"/>
      <name val="Aptos Narrow"/>
      <family val="2"/>
      <scheme val="minor"/>
    </font>
    <font>
      <i/>
      <sz val="11"/>
      <color theme="1"/>
      <name val="Aptos Narrow"/>
      <family val="2"/>
      <scheme val="minor"/>
    </font>
    <font>
      <b/>
      <sz val="10"/>
      <color rgb="FFFF0000"/>
      <name val="Aptos Narrow"/>
      <family val="2"/>
      <scheme val="minor"/>
    </font>
    <font>
      <sz val="10"/>
      <color rgb="FF00B050"/>
      <name val="Aptos Narrow"/>
      <family val="2"/>
      <scheme val="minor"/>
    </font>
    <font>
      <b/>
      <i/>
      <sz val="11"/>
      <color theme="1"/>
      <name val="Aptos Narrow"/>
      <family val="2"/>
      <scheme val="minor"/>
    </font>
    <font>
      <b/>
      <sz val="10"/>
      <color rgb="FF00B0F0"/>
      <name val="Aptos Narrow"/>
      <family val="2"/>
      <scheme val="minor"/>
    </font>
    <font>
      <b/>
      <sz val="11"/>
      <color rgb="FF00B0F0"/>
      <name val="Aptos Narrow"/>
      <family val="2"/>
      <scheme val="minor"/>
    </font>
    <font>
      <b/>
      <sz val="11"/>
      <name val="Aptos Narrow"/>
      <family val="2"/>
      <scheme val="minor"/>
    </font>
    <font>
      <b/>
      <sz val="8.25"/>
      <color rgb="FFFF0000"/>
      <name val="Aptos Narrow"/>
      <family val="2"/>
    </font>
    <font>
      <b/>
      <i/>
      <sz val="10"/>
      <color theme="1"/>
      <name val="Aptos Narrow"/>
      <family val="2"/>
      <scheme val="minor"/>
    </font>
    <font>
      <sz val="14"/>
      <color rgb="FFFF0000"/>
      <name val="Aptos Narrow"/>
      <family val="2"/>
      <scheme val="minor"/>
    </font>
    <font>
      <sz val="8"/>
      <color rgb="FF00B050"/>
      <name val="Aptos Narrow"/>
      <family val="2"/>
      <scheme val="minor"/>
    </font>
    <font>
      <b/>
      <sz val="20"/>
      <color theme="1"/>
      <name val="Aptos Narrow"/>
      <family val="2"/>
      <scheme val="minor"/>
    </font>
    <font>
      <b/>
      <sz val="14"/>
      <color rgb="FFFF0000"/>
      <name val="Aptos Narrow"/>
      <family val="2"/>
      <scheme val="minor"/>
    </font>
    <font>
      <sz val="14"/>
      <color theme="1"/>
      <name val="Aptos Narrow"/>
      <family val="2"/>
      <scheme val="minor"/>
    </font>
    <font>
      <b/>
      <sz val="14"/>
      <color theme="1"/>
      <name val="Aptos Narrow"/>
      <family val="2"/>
      <scheme val="minor"/>
    </font>
    <font>
      <sz val="10"/>
      <color rgb="FF66CCFF"/>
      <name val="Aptos Narrow"/>
      <family val="2"/>
      <scheme val="minor"/>
    </font>
    <font>
      <sz val="10"/>
      <color rgb="FF002060"/>
      <name val="Aptos Narrow"/>
      <family val="2"/>
      <scheme val="minor"/>
    </font>
    <font>
      <sz val="11"/>
      <color rgb="FF66CCFF"/>
      <name val="Aptos Narrow"/>
      <family val="2"/>
      <scheme val="minor"/>
    </font>
    <font>
      <sz val="11"/>
      <color rgb="FF002060"/>
      <name val="Aptos Narrow"/>
      <family val="2"/>
      <scheme val="minor"/>
    </font>
    <font>
      <b/>
      <sz val="12"/>
      <color theme="1"/>
      <name val="Aptos Narrow"/>
      <family val="2"/>
      <scheme val="minor"/>
    </font>
    <font>
      <b/>
      <i/>
      <sz val="10"/>
      <name val="Aptos Narrow"/>
      <family val="2"/>
      <scheme val="minor"/>
    </font>
    <font>
      <sz val="11"/>
      <color theme="1"/>
      <name val="Aptos Narrow"/>
      <family val="2"/>
    </font>
    <font>
      <sz val="8.25"/>
      <color theme="1"/>
      <name val="Aptos Narrow"/>
      <family val="2"/>
    </font>
    <font>
      <b/>
      <sz val="11"/>
      <color rgb="FFFF0000"/>
      <name val="Aptos Narrow"/>
      <family val="2"/>
    </font>
    <font>
      <b/>
      <sz val="11"/>
      <color theme="0" tint="-0.34998626667073579"/>
      <name val="Aptos Narrow"/>
      <family val="2"/>
      <scheme val="minor"/>
    </font>
    <font>
      <sz val="11"/>
      <color theme="0" tint="-0.34998626667073579"/>
      <name val="Aptos Narrow"/>
      <family val="2"/>
      <scheme val="minor"/>
    </font>
    <font>
      <b/>
      <sz val="14"/>
      <name val="Aptos Narrow"/>
      <family val="2"/>
      <scheme val="minor"/>
    </font>
    <font>
      <sz val="11"/>
      <color rgb="FF00B0F0"/>
      <name val="Aptos Narrow"/>
      <family val="2"/>
    </font>
    <font>
      <b/>
      <sz val="8"/>
      <color rgb="FF00B0F0"/>
      <name val="Aptos Narrow"/>
      <family val="2"/>
      <scheme val="minor"/>
    </font>
    <font>
      <i/>
      <sz val="11"/>
      <name val="Aptos Narrow"/>
      <family val="2"/>
      <scheme val="minor"/>
    </font>
    <font>
      <sz val="20"/>
      <color theme="1"/>
      <name val="Arial"/>
      <family val="2"/>
    </font>
    <font>
      <b/>
      <sz val="14"/>
      <color rgb="FF00B0F0"/>
      <name val="Aptos Narrow"/>
      <family val="2"/>
    </font>
    <font>
      <b/>
      <sz val="14"/>
      <color rgb="FF00B0F0"/>
      <name val="Aptos Narrow"/>
      <family val="2"/>
      <scheme val="minor"/>
    </font>
    <font>
      <b/>
      <sz val="14"/>
      <color rgb="FFFF0000"/>
      <name val="Aptos Narrow"/>
      <family val="2"/>
    </font>
    <font>
      <b/>
      <sz val="16"/>
      <color theme="1"/>
      <name val="Aptos Narrow"/>
      <family val="2"/>
      <scheme val="minor"/>
    </font>
    <font>
      <sz val="16"/>
      <color theme="1"/>
      <name val="Aptos Narrow"/>
      <family val="2"/>
      <scheme val="minor"/>
    </font>
    <font>
      <b/>
      <sz val="14"/>
      <color theme="1"/>
      <name val="Aptos Narrow"/>
      <family val="2"/>
    </font>
    <font>
      <b/>
      <i/>
      <sz val="10"/>
      <color rgb="FFFF0000"/>
      <name val="Aptos Narrow"/>
      <family val="2"/>
      <scheme val="minor"/>
    </font>
    <font>
      <i/>
      <sz val="14"/>
      <color theme="1"/>
      <name val="Aptos Narrow"/>
      <family val="2"/>
      <scheme val="minor"/>
    </font>
    <font>
      <i/>
      <vertAlign val="subscript"/>
      <sz val="14"/>
      <color theme="1"/>
      <name val="Aptos Narrow"/>
      <family val="2"/>
      <scheme val="minor"/>
    </font>
    <font>
      <sz val="14"/>
      <color theme="1"/>
      <name val="Aptos Narrow"/>
      <family val="2"/>
    </font>
    <font>
      <b/>
      <sz val="40"/>
      <color theme="8" tint="0.39997558519241921"/>
      <name val="Cooper Black"/>
      <family val="1"/>
    </font>
    <font>
      <sz val="14"/>
      <color rgb="FFFF0000"/>
      <name val="Aptos Narrow"/>
      <family val="2"/>
    </font>
    <font>
      <sz val="14"/>
      <color rgb="FF00B0F0"/>
      <name val="Aptos Narrow"/>
      <family val="2"/>
    </font>
    <font>
      <sz val="14"/>
      <name val="Aptos Narrow"/>
      <family val="2"/>
    </font>
    <font>
      <sz val="11"/>
      <color theme="1" tint="0.499984740745262"/>
      <name val="Aptos Narrow"/>
      <family val="2"/>
      <scheme val="minor"/>
    </font>
    <font>
      <sz val="11"/>
      <color theme="1" tint="0.499984740745262"/>
      <name val="Aptos Narrow"/>
      <family val="2"/>
    </font>
    <font>
      <vertAlign val="subscript"/>
      <sz val="14"/>
      <color theme="1"/>
      <name val="Aptos Narrow"/>
      <family val="2"/>
      <scheme val="minor"/>
    </font>
    <font>
      <b/>
      <sz val="16"/>
      <color theme="1"/>
      <name val="Aptos Narrow"/>
      <family val="2"/>
    </font>
    <font>
      <b/>
      <sz val="16"/>
      <color rgb="FFFF0000"/>
      <name val="Aptos Narrow"/>
      <family val="2"/>
      <scheme val="minor"/>
    </font>
    <font>
      <b/>
      <sz val="16"/>
      <color rgb="FF00B0F0"/>
      <name val="Aptos Narrow"/>
      <family val="2"/>
      <scheme val="minor"/>
    </font>
    <font>
      <b/>
      <sz val="16"/>
      <color rgb="FF002060"/>
      <name val="Aptos Narrow"/>
      <family val="2"/>
      <scheme val="minor"/>
    </font>
    <font>
      <sz val="16"/>
      <color rgb="FF002060"/>
      <name val="Aptos Narrow"/>
      <family val="2"/>
      <scheme val="minor"/>
    </font>
    <font>
      <b/>
      <i/>
      <sz val="16"/>
      <color rgb="FFFF0000"/>
      <name val="Aptos Narrow"/>
      <family val="2"/>
      <scheme val="minor"/>
    </font>
    <font>
      <b/>
      <sz val="16"/>
      <name val="Aptos Narrow"/>
      <family val="2"/>
      <scheme val="minor"/>
    </font>
    <font>
      <sz val="11"/>
      <color theme="2" tint="-9.9978637043366805E-2"/>
      <name val="Aptos Narrow"/>
      <family val="2"/>
      <scheme val="minor"/>
    </font>
    <font>
      <sz val="11"/>
      <color theme="2" tint="-0.249977111117893"/>
      <name val="Aptos Narrow"/>
      <family val="2"/>
      <scheme val="minor"/>
    </font>
    <font>
      <sz val="8"/>
      <color theme="2" tint="-0.249977111117893"/>
      <name val="Aptos Narrow"/>
      <family val="2"/>
      <scheme val="minor"/>
    </font>
    <font>
      <i/>
      <vertAlign val="subscript"/>
      <sz val="11"/>
      <color theme="1"/>
      <name val="Aptos Narrow"/>
      <family val="2"/>
      <scheme val="minor"/>
    </font>
    <font>
      <sz val="14"/>
      <name val="Aptos Narrow"/>
      <family val="2"/>
      <scheme val="minor"/>
    </font>
    <font>
      <b/>
      <i/>
      <sz val="14"/>
      <color theme="1"/>
      <name val="Aptos Narrow"/>
      <family val="2"/>
      <scheme val="minor"/>
    </font>
    <font>
      <i/>
      <sz val="14"/>
      <color theme="1"/>
      <name val="Aptos Narrow"/>
      <family val="2"/>
    </font>
    <font>
      <sz val="8"/>
      <color theme="1" tint="0.499984740745262"/>
      <name val="Aptos Narrow"/>
      <family val="2"/>
      <scheme val="minor"/>
    </font>
    <font>
      <sz val="20"/>
      <color theme="1"/>
      <name val="Aptos Narrow"/>
      <family val="2"/>
      <scheme val="minor"/>
    </font>
    <font>
      <i/>
      <sz val="20"/>
      <color theme="1"/>
      <name val="Aptos Narrow"/>
      <family val="2"/>
      <scheme val="minor"/>
    </font>
    <font>
      <sz val="24"/>
      <color theme="1"/>
      <name val="Aptos Narrow"/>
      <family val="2"/>
      <scheme val="minor"/>
    </font>
    <font>
      <sz val="12"/>
      <name val="Arial Black"/>
      <family val="2"/>
    </font>
    <font>
      <sz val="6"/>
      <name val="Aptos Narrow"/>
      <family val="2"/>
      <scheme val="minor"/>
    </font>
    <font>
      <sz val="16"/>
      <name val="Aptos Narrow"/>
      <family val="2"/>
      <scheme val="minor"/>
    </font>
    <font>
      <sz val="14"/>
      <color rgb="FF00B0F0"/>
      <name val="Aptos Narrow"/>
      <family val="2"/>
      <scheme val="minor"/>
    </font>
    <font>
      <sz val="16"/>
      <color rgb="FFFF0000"/>
      <name val="Aptos Narrow"/>
      <family val="2"/>
    </font>
    <font>
      <sz val="20"/>
      <name val="Aptos Narrow"/>
      <family val="2"/>
      <scheme val="minor"/>
    </font>
    <font>
      <sz val="24"/>
      <name val="Aptos Narrow"/>
      <family val="2"/>
      <scheme val="minor"/>
    </font>
    <font>
      <sz val="20"/>
      <color theme="1"/>
      <name val="Cambria Math"/>
      <family val="1"/>
    </font>
    <font>
      <sz val="20"/>
      <color theme="1"/>
      <name val="Aptos Narrow"/>
      <family val="2"/>
    </font>
    <font>
      <sz val="11"/>
      <color theme="8" tint="0.39997558519241921"/>
      <name val="Aptos Narrow"/>
      <family val="2"/>
      <scheme val="minor"/>
    </font>
    <font>
      <sz val="11"/>
      <color rgb="FFFFC000"/>
      <name val="Aptos Narrow"/>
      <family val="2"/>
      <scheme val="minor"/>
    </font>
    <font>
      <vertAlign val="subscript"/>
      <sz val="11"/>
      <color theme="1"/>
      <name val="Aptos Narrow"/>
      <family val="2"/>
      <scheme val="minor"/>
    </font>
    <font>
      <b/>
      <sz val="20"/>
      <name val="Aptos Narrow"/>
      <family val="2"/>
      <scheme val="minor"/>
    </font>
    <font>
      <sz val="14"/>
      <color rgb="FFFF0000"/>
      <name val="Aptos ExtraBold"/>
      <family val="2"/>
    </font>
    <font>
      <vertAlign val="superscript"/>
      <sz val="11"/>
      <color theme="1"/>
      <name val="Aptos Narrow"/>
      <family val="2"/>
      <scheme val="minor"/>
    </font>
    <font>
      <i/>
      <sz val="11"/>
      <color rgb="FFFF0000"/>
      <name val="Aptos Narrow"/>
      <family val="2"/>
      <scheme val="minor"/>
    </font>
    <font>
      <vertAlign val="superscript"/>
      <sz val="11"/>
      <color rgb="FFFF0000"/>
      <name val="Aptos Narrow"/>
      <family val="2"/>
      <scheme val="minor"/>
    </font>
    <font>
      <sz val="36"/>
      <color theme="1"/>
      <name val="Aptos Narrow"/>
      <family val="2"/>
    </font>
    <font>
      <b/>
      <sz val="20"/>
      <color rgb="FFFF0000"/>
      <name val="Aptos Narrow"/>
      <family val="2"/>
      <scheme val="minor"/>
    </font>
    <font>
      <sz val="18"/>
      <color theme="1"/>
      <name val="Aptos Narrow"/>
      <family val="2"/>
      <scheme val="minor"/>
    </font>
    <font>
      <vertAlign val="subscript"/>
      <sz val="18"/>
      <color theme="1"/>
      <name val="Aptos Narrow"/>
      <family val="2"/>
      <scheme val="minor"/>
    </font>
    <font>
      <i/>
      <sz val="18"/>
      <color theme="1"/>
      <name val="Aptos Narrow"/>
      <family val="2"/>
      <scheme val="minor"/>
    </font>
    <font>
      <b/>
      <sz val="18"/>
      <color theme="1"/>
      <name val="Aptos Narrow"/>
      <family val="2"/>
      <scheme val="minor"/>
    </font>
    <font>
      <b/>
      <sz val="18"/>
      <color rgb="FFFF0000"/>
      <name val="Aptos Narrow"/>
      <family val="2"/>
      <scheme val="minor"/>
    </font>
    <font>
      <sz val="20"/>
      <color rgb="FFFF0000"/>
      <name val="Aptos ExtraBold"/>
      <family val="2"/>
    </font>
    <font>
      <b/>
      <sz val="20"/>
      <color theme="1"/>
      <name val="Aptos ExtraBold"/>
      <family val="2"/>
    </font>
    <font>
      <b/>
      <i/>
      <sz val="20"/>
      <color theme="1"/>
      <name val="Aptos ExtraBold"/>
      <family val="2"/>
    </font>
    <font>
      <i/>
      <sz val="20"/>
      <color rgb="FFFF0000"/>
      <name val="Aptos ExtraBold"/>
      <family val="2"/>
    </font>
    <font>
      <sz val="16"/>
      <color rgb="FFFF0000"/>
      <name val="Aptos Narrow"/>
      <family val="2"/>
      <scheme val="minor"/>
    </font>
    <font>
      <i/>
      <sz val="11"/>
      <color rgb="FF00B0F0"/>
      <name val="Aptos Narrow"/>
      <family val="2"/>
      <scheme val="minor"/>
    </font>
  </fonts>
  <fills count="27">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rgb="FFFFFFCC"/>
        <bgColor indexed="64"/>
      </patternFill>
    </fill>
    <fill>
      <patternFill patternType="solid">
        <fgColor rgb="FFFFFF99"/>
        <bgColor indexed="64"/>
      </patternFill>
    </fill>
    <fill>
      <patternFill patternType="solid">
        <fgColor rgb="FFFF66FF"/>
        <bgColor indexed="64"/>
      </patternFill>
    </fill>
    <fill>
      <patternFill patternType="solid">
        <fgColor theme="8" tint="0.79998168889431442"/>
        <bgColor indexed="64"/>
      </patternFill>
    </fill>
    <fill>
      <patternFill patternType="solid">
        <fgColor rgb="FFFFFF00"/>
        <bgColor indexed="64"/>
      </patternFill>
    </fill>
    <fill>
      <patternFill patternType="solid">
        <fgColor rgb="FF66FF99"/>
        <bgColor indexed="64"/>
      </patternFill>
    </fill>
    <fill>
      <patternFill patternType="solid">
        <fgColor rgb="FF66CCFF"/>
        <bgColor indexed="64"/>
      </patternFill>
    </fill>
    <fill>
      <patternFill patternType="solid">
        <fgColor rgb="FFFFCCFF"/>
        <bgColor indexed="64"/>
      </patternFill>
    </fill>
    <fill>
      <patternFill patternType="solid">
        <fgColor rgb="FF6699FF"/>
        <bgColor indexed="64"/>
      </patternFill>
    </fill>
    <fill>
      <patternFill patternType="solid">
        <fgColor theme="0" tint="-0.249977111117893"/>
        <bgColor indexed="64"/>
      </patternFill>
    </fill>
    <fill>
      <patternFill patternType="solid">
        <fgColor rgb="FFCCECFF"/>
        <bgColor indexed="64"/>
      </patternFill>
    </fill>
    <fill>
      <patternFill patternType="solid">
        <fgColor theme="9" tint="0.39997558519241921"/>
        <bgColor indexed="64"/>
      </patternFill>
    </fill>
    <fill>
      <patternFill patternType="solid">
        <fgColor rgb="FF99FFCC"/>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rgb="FFE98DFF"/>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00B050"/>
        <bgColor indexed="64"/>
      </patternFill>
    </fill>
    <fill>
      <patternFill patternType="solid">
        <fgColor theme="9" tint="0.59999389629810485"/>
        <bgColor indexed="64"/>
      </patternFill>
    </fill>
    <fill>
      <patternFill patternType="solid">
        <fgColor rgb="FFFFD9DE"/>
        <bgColor indexed="64"/>
      </patternFill>
    </fill>
    <fill>
      <patternFill patternType="solid">
        <fgColor theme="5" tint="0.79998168889431442"/>
        <bgColor indexed="64"/>
      </patternFill>
    </fill>
  </fills>
  <borders count="118">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rgb="FFFF0000"/>
      </left>
      <right style="thin">
        <color rgb="FFFF0000"/>
      </right>
      <top style="thin">
        <color rgb="FFFF0000"/>
      </top>
      <bottom style="thin">
        <color rgb="FFFF0000"/>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rgb="FFFF0000"/>
      </left>
      <right/>
      <top style="medium">
        <color rgb="FFFF0000"/>
      </top>
      <bottom/>
      <diagonal/>
    </border>
    <border>
      <left/>
      <right/>
      <top style="medium">
        <color rgb="FFFF0000"/>
      </top>
      <bottom/>
      <diagonal/>
    </border>
    <border>
      <left style="medium">
        <color rgb="FFFF0000"/>
      </left>
      <right/>
      <top/>
      <bottom style="medium">
        <color rgb="FFFF0000"/>
      </bottom>
      <diagonal/>
    </border>
    <border>
      <left/>
      <right/>
      <top/>
      <bottom style="medium">
        <color rgb="FFFF0000"/>
      </bottom>
      <diagonal/>
    </border>
    <border>
      <left style="medium">
        <color rgb="FFFF0000"/>
      </left>
      <right/>
      <top/>
      <bottom/>
      <diagonal/>
    </border>
    <border>
      <left style="medium">
        <color theme="1"/>
      </left>
      <right/>
      <top style="medium">
        <color theme="1"/>
      </top>
      <bottom/>
      <diagonal/>
    </border>
    <border>
      <left/>
      <right/>
      <top style="medium">
        <color theme="1"/>
      </top>
      <bottom/>
      <diagonal/>
    </border>
    <border>
      <left style="medium">
        <color theme="1"/>
      </left>
      <right/>
      <top/>
      <bottom style="medium">
        <color theme="1"/>
      </bottom>
      <diagonal/>
    </border>
    <border>
      <left/>
      <right/>
      <top/>
      <bottom style="medium">
        <color theme="1"/>
      </bottom>
      <diagonal/>
    </border>
    <border>
      <left style="thin">
        <color theme="1"/>
      </left>
      <right/>
      <top/>
      <bottom/>
      <diagonal/>
    </border>
    <border>
      <left/>
      <right style="thin">
        <color theme="1"/>
      </right>
      <top/>
      <bottom/>
      <diagonal/>
    </border>
    <border>
      <left style="medium">
        <color theme="1"/>
      </left>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ck">
        <color indexed="64"/>
      </left>
      <right style="thin">
        <color indexed="64"/>
      </right>
      <top style="thin">
        <color indexed="64"/>
      </top>
      <bottom style="thin">
        <color indexed="64"/>
      </bottom>
      <diagonal/>
    </border>
    <border>
      <left/>
      <right/>
      <top/>
      <bottom style="thick">
        <color indexed="64"/>
      </bottom>
      <diagonal/>
    </border>
    <border>
      <left/>
      <right style="thin">
        <color indexed="64"/>
      </right>
      <top style="thick">
        <color indexed="64"/>
      </top>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FF0000"/>
      </right>
      <top style="medium">
        <color rgb="FFFF0000"/>
      </top>
      <bottom/>
      <diagonal/>
    </border>
    <border>
      <left/>
      <right style="medium">
        <color rgb="FFFF0000"/>
      </right>
      <top/>
      <bottom/>
      <diagonal/>
    </border>
    <border>
      <left/>
      <right style="medium">
        <color rgb="FFFF0000"/>
      </right>
      <top/>
      <bottom style="medium">
        <color rgb="FFFF0000"/>
      </bottom>
      <diagonal/>
    </border>
    <border>
      <left/>
      <right style="medium">
        <color theme="1"/>
      </right>
      <top style="medium">
        <color theme="1"/>
      </top>
      <bottom/>
      <diagonal/>
    </border>
    <border>
      <left/>
      <right style="medium">
        <color theme="1"/>
      </right>
      <top/>
      <bottom/>
      <diagonal/>
    </border>
    <border>
      <left/>
      <right style="medium">
        <color theme="1"/>
      </right>
      <top/>
      <bottom style="medium">
        <color theme="1"/>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ck">
        <color indexed="64"/>
      </left>
      <right style="thin">
        <color indexed="64"/>
      </right>
      <top style="medium">
        <color indexed="64"/>
      </top>
      <bottom style="thin">
        <color indexed="64"/>
      </bottom>
      <diagonal/>
    </border>
    <border>
      <left style="thick">
        <color indexed="64"/>
      </left>
      <right style="thin">
        <color indexed="64"/>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theme="1"/>
      </left>
      <right style="thin">
        <color indexed="64"/>
      </right>
      <top style="medium">
        <color theme="1"/>
      </top>
      <bottom style="thin">
        <color indexed="64"/>
      </bottom>
      <diagonal/>
    </border>
    <border>
      <left style="thin">
        <color indexed="64"/>
      </left>
      <right style="thin">
        <color indexed="64"/>
      </right>
      <top style="medium">
        <color theme="1"/>
      </top>
      <bottom style="thin">
        <color indexed="64"/>
      </bottom>
      <diagonal/>
    </border>
    <border>
      <left style="thin">
        <color indexed="64"/>
      </left>
      <right style="medium">
        <color theme="1"/>
      </right>
      <top style="medium">
        <color theme="1"/>
      </top>
      <bottom style="thin">
        <color indexed="64"/>
      </bottom>
      <diagonal/>
    </border>
    <border>
      <left style="medium">
        <color theme="1"/>
      </left>
      <right style="thin">
        <color indexed="64"/>
      </right>
      <top style="thin">
        <color indexed="64"/>
      </top>
      <bottom style="thin">
        <color indexed="64"/>
      </bottom>
      <diagonal/>
    </border>
    <border>
      <left style="thin">
        <color indexed="64"/>
      </left>
      <right style="medium">
        <color theme="1"/>
      </right>
      <top style="thin">
        <color indexed="64"/>
      </top>
      <bottom style="thin">
        <color indexed="64"/>
      </bottom>
      <diagonal/>
    </border>
    <border>
      <left style="medium">
        <color theme="1"/>
      </left>
      <right style="thin">
        <color indexed="64"/>
      </right>
      <top style="thin">
        <color indexed="64"/>
      </top>
      <bottom style="medium">
        <color theme="1"/>
      </bottom>
      <diagonal/>
    </border>
    <border>
      <left style="thin">
        <color indexed="64"/>
      </left>
      <right style="thin">
        <color indexed="64"/>
      </right>
      <top style="thin">
        <color indexed="64"/>
      </top>
      <bottom style="medium">
        <color theme="1"/>
      </bottom>
      <diagonal/>
    </border>
    <border>
      <left style="thin">
        <color indexed="64"/>
      </left>
      <right style="medium">
        <color theme="1"/>
      </right>
      <top style="thin">
        <color indexed="64"/>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medium">
        <color theme="8" tint="0.39997558519241921"/>
      </left>
      <right/>
      <top style="medium">
        <color theme="8" tint="0.39997558519241921"/>
      </top>
      <bottom/>
      <diagonal/>
    </border>
    <border>
      <left/>
      <right/>
      <top style="medium">
        <color theme="8" tint="0.39997558519241921"/>
      </top>
      <bottom/>
      <diagonal/>
    </border>
    <border>
      <left/>
      <right style="medium">
        <color theme="8" tint="0.39997558519241921"/>
      </right>
      <top style="medium">
        <color theme="8" tint="0.39997558519241921"/>
      </top>
      <bottom/>
      <diagonal/>
    </border>
    <border>
      <left style="medium">
        <color theme="8" tint="0.39997558519241921"/>
      </left>
      <right/>
      <top/>
      <bottom/>
      <diagonal/>
    </border>
    <border>
      <left/>
      <right style="medium">
        <color theme="8" tint="0.39997558519241921"/>
      </right>
      <top/>
      <bottom/>
      <diagonal/>
    </border>
    <border>
      <left style="medium">
        <color theme="8" tint="0.39997558519241921"/>
      </left>
      <right/>
      <top/>
      <bottom style="medium">
        <color theme="8" tint="0.39997558519241921"/>
      </bottom>
      <diagonal/>
    </border>
    <border>
      <left/>
      <right/>
      <top/>
      <bottom style="medium">
        <color theme="8" tint="0.39997558519241921"/>
      </bottom>
      <diagonal/>
    </border>
    <border>
      <left/>
      <right style="medium">
        <color theme="8" tint="0.39997558519241921"/>
      </right>
      <top/>
      <bottom style="medium">
        <color theme="8" tint="0.39997558519241921"/>
      </bottom>
      <diagonal/>
    </border>
    <border>
      <left style="thin">
        <color indexed="64"/>
      </left>
      <right/>
      <top style="medium">
        <color indexed="64"/>
      </top>
      <bottom/>
      <diagonal/>
    </border>
    <border>
      <left style="thin">
        <color indexed="64"/>
      </left>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bottom/>
      <diagonal/>
    </border>
    <border>
      <left style="medium">
        <color theme="1"/>
      </left>
      <right/>
      <top style="medium">
        <color indexed="64"/>
      </top>
      <bottom/>
      <diagonal/>
    </border>
    <border>
      <left/>
      <right style="thin">
        <color indexed="64"/>
      </right>
      <top style="medium">
        <color indexed="64"/>
      </top>
      <bottom/>
      <diagonal/>
    </border>
    <border>
      <left style="thin">
        <color indexed="64"/>
      </left>
      <right/>
      <top style="medium">
        <color theme="1"/>
      </top>
      <bottom style="thin">
        <color indexed="64"/>
      </bottom>
      <diagonal/>
    </border>
    <border>
      <left style="thin">
        <color indexed="64"/>
      </left>
      <right/>
      <top style="thin">
        <color indexed="64"/>
      </top>
      <bottom style="medium">
        <color theme="1"/>
      </bottom>
      <diagonal/>
    </border>
    <border>
      <left style="thick">
        <color indexed="64"/>
      </left>
      <right style="thin">
        <color indexed="64"/>
      </right>
      <top style="medium">
        <color theme="1"/>
      </top>
      <bottom style="thin">
        <color indexed="64"/>
      </bottom>
      <diagonal/>
    </border>
    <border>
      <left style="thick">
        <color indexed="64"/>
      </left>
      <right style="thin">
        <color indexed="64"/>
      </right>
      <top style="thin">
        <color indexed="64"/>
      </top>
      <bottom style="medium">
        <color theme="1"/>
      </bottom>
      <diagonal/>
    </border>
    <border>
      <left style="thick">
        <color indexed="64"/>
      </left>
      <right/>
      <top/>
      <bottom/>
      <diagonal/>
    </border>
    <border>
      <left style="medium">
        <color rgb="FFFFC000"/>
      </left>
      <right/>
      <top style="medium">
        <color rgb="FFFFC000"/>
      </top>
      <bottom style="medium">
        <color rgb="FFFFC000"/>
      </bottom>
      <diagonal/>
    </border>
    <border>
      <left/>
      <right/>
      <top style="medium">
        <color rgb="FFFFC000"/>
      </top>
      <bottom style="medium">
        <color rgb="FFFFC000"/>
      </bottom>
      <diagonal/>
    </border>
    <border>
      <left/>
      <right style="medium">
        <color rgb="FFFFC000"/>
      </right>
      <top style="medium">
        <color rgb="FFFFC000"/>
      </top>
      <bottom style="medium">
        <color rgb="FFFFC000"/>
      </bottom>
      <diagonal/>
    </border>
    <border>
      <left style="thin">
        <color theme="1"/>
      </left>
      <right/>
      <top style="medium">
        <color rgb="FFFFC000"/>
      </top>
      <bottom style="medium">
        <color rgb="FFFFC000"/>
      </bottom>
      <diagonal/>
    </border>
    <border>
      <left style="medium">
        <color rgb="FFFF0000"/>
      </left>
      <right/>
      <top/>
      <bottom style="medium">
        <color theme="1"/>
      </bottom>
      <diagonal/>
    </border>
    <border>
      <left style="medium">
        <color theme="8" tint="0.39997558519241921"/>
      </left>
      <right/>
      <top style="medium">
        <color theme="8" tint="0.39997558519241921"/>
      </top>
      <bottom style="medium">
        <color theme="8" tint="0.39997558519241921"/>
      </bottom>
      <diagonal/>
    </border>
    <border>
      <left/>
      <right/>
      <top style="medium">
        <color theme="8" tint="0.39997558519241921"/>
      </top>
      <bottom style="medium">
        <color theme="8" tint="0.39997558519241921"/>
      </bottom>
      <diagonal/>
    </border>
    <border>
      <left style="thin">
        <color theme="1"/>
      </left>
      <right/>
      <top style="medium">
        <color theme="8" tint="0.39997558519241921"/>
      </top>
      <bottom style="medium">
        <color theme="8" tint="0.39997558519241921"/>
      </bottom>
      <diagonal/>
    </border>
    <border>
      <left/>
      <right style="medium">
        <color theme="8" tint="0.39997558519241921"/>
      </right>
      <top style="medium">
        <color theme="8" tint="0.39997558519241921"/>
      </top>
      <bottom style="medium">
        <color theme="8" tint="0.39997558519241921"/>
      </bottom>
      <diagonal/>
    </border>
    <border>
      <left style="thin">
        <color theme="1"/>
      </left>
      <right/>
      <top/>
      <bottom style="medium">
        <color theme="8" tint="0.39997558519241921"/>
      </bottom>
      <diagonal/>
    </border>
    <border>
      <left style="medium">
        <color rgb="FFFFC000"/>
      </left>
      <right/>
      <top/>
      <bottom/>
      <diagonal/>
    </border>
    <border>
      <left/>
      <right style="medium">
        <color rgb="FFFFC000"/>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style="thin">
        <color theme="1"/>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style="thin">
        <color indexed="64"/>
      </right>
      <top style="medium">
        <color theme="1"/>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theme="1"/>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157">
    <xf numFmtId="0" fontId="0" fillId="0" borderId="0" xfId="0"/>
    <xf numFmtId="0" fontId="0" fillId="0" borderId="0" xfId="0" applyAlignment="1">
      <alignment horizontal="center" vertical="center"/>
    </xf>
    <xf numFmtId="0" fontId="1" fillId="0" borderId="0" xfId="0" applyFont="1" applyAlignment="1">
      <alignment horizontal="center" vertical="center"/>
    </xf>
    <xf numFmtId="0" fontId="0" fillId="0" borderId="2" xfId="0" applyBorder="1"/>
    <xf numFmtId="0" fontId="4" fillId="0" borderId="0" xfId="0" applyFont="1"/>
    <xf numFmtId="0" fontId="5" fillId="0" borderId="0" xfId="0" applyFont="1"/>
    <xf numFmtId="0" fontId="4" fillId="0" borderId="0" xfId="0" applyFont="1" applyAlignment="1">
      <alignment horizontal="center" vertical="center"/>
    </xf>
    <xf numFmtId="0" fontId="0" fillId="0" borderId="0" xfId="0" applyAlignment="1">
      <alignment horizontal="center"/>
    </xf>
    <xf numFmtId="0" fontId="7" fillId="2" borderId="0" xfId="0" applyFont="1" applyFill="1" applyAlignment="1">
      <alignment horizontal="center" vertical="center"/>
    </xf>
    <xf numFmtId="0" fontId="7" fillId="0" borderId="0" xfId="0" applyFont="1"/>
    <xf numFmtId="0" fontId="1" fillId="0" borderId="0" xfId="0" applyFont="1"/>
    <xf numFmtId="0" fontId="10" fillId="0" borderId="4" xfId="0" applyFont="1" applyBorder="1" applyAlignment="1">
      <alignment vertical="center" wrapText="1"/>
    </xf>
    <xf numFmtId="0" fontId="10" fillId="2" borderId="0" xfId="0" applyFont="1" applyFill="1" applyAlignment="1">
      <alignment horizontal="center" vertical="center"/>
    </xf>
    <xf numFmtId="0" fontId="10" fillId="2" borderId="5" xfId="0" applyFont="1" applyFill="1" applyBorder="1" applyAlignment="1">
      <alignment horizontal="center" vertical="center"/>
    </xf>
    <xf numFmtId="0" fontId="11" fillId="2" borderId="0" xfId="0" applyFont="1" applyFill="1" applyAlignment="1">
      <alignment horizontal="center" vertical="center"/>
    </xf>
    <xf numFmtId="0" fontId="12" fillId="3" borderId="5" xfId="0" applyFont="1" applyFill="1" applyBorder="1" applyAlignment="1">
      <alignment horizontal="center" vertical="center"/>
    </xf>
    <xf numFmtId="0" fontId="1" fillId="0" borderId="4" xfId="0" applyFont="1" applyBorder="1"/>
    <xf numFmtId="0" fontId="10" fillId="0" borderId="0" xfId="0" applyFont="1" applyAlignment="1">
      <alignment vertical="center" wrapText="1"/>
    </xf>
    <xf numFmtId="0" fontId="13"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vertical="center" wrapText="1"/>
    </xf>
    <xf numFmtId="0" fontId="14" fillId="0" borderId="0" xfId="0" applyFont="1" applyAlignment="1">
      <alignment vertical="center" wrapText="1"/>
    </xf>
    <xf numFmtId="0" fontId="15" fillId="0" borderId="0" xfId="0" applyFont="1" applyAlignment="1">
      <alignment horizontal="center" vertical="center"/>
    </xf>
    <xf numFmtId="0" fontId="3" fillId="0" borderId="0" xfId="0" applyFont="1" applyAlignment="1">
      <alignment horizontal="center" vertical="center"/>
    </xf>
    <xf numFmtId="0" fontId="10" fillId="0" borderId="0" xfId="0" applyFont="1" applyAlignment="1">
      <alignment horizontal="center" vertical="center"/>
    </xf>
    <xf numFmtId="0" fontId="3" fillId="0" borderId="5" xfId="0" applyFont="1" applyBorder="1" applyAlignment="1">
      <alignment horizontal="center" vertical="center"/>
    </xf>
    <xf numFmtId="0" fontId="1" fillId="2" borderId="0" xfId="0" applyFont="1" applyFill="1" applyAlignment="1">
      <alignment horizontal="center" vertical="center"/>
    </xf>
    <xf numFmtId="0" fontId="11" fillId="2" borderId="4" xfId="0" applyFont="1" applyFill="1" applyBorder="1" applyAlignment="1">
      <alignment horizontal="center" vertical="center"/>
    </xf>
    <xf numFmtId="0" fontId="11" fillId="2" borderId="6" xfId="0" applyFont="1" applyFill="1" applyBorder="1" applyAlignment="1">
      <alignment horizontal="center" vertical="center"/>
    </xf>
    <xf numFmtId="0" fontId="10" fillId="2" borderId="6" xfId="0" applyFont="1" applyFill="1" applyBorder="1" applyAlignment="1">
      <alignment horizontal="center" vertical="center"/>
    </xf>
    <xf numFmtId="0" fontId="12" fillId="0" borderId="0" xfId="0" applyFont="1" applyAlignment="1">
      <alignment horizontal="center" vertical="center"/>
    </xf>
    <xf numFmtId="0" fontId="12" fillId="2" borderId="0" xfId="0" applyFont="1" applyFill="1" applyAlignment="1">
      <alignment horizontal="center" vertical="center"/>
    </xf>
    <xf numFmtId="0" fontId="18" fillId="2" borderId="0" xfId="0" applyFont="1" applyFill="1" applyAlignment="1">
      <alignment horizontal="center" vertical="center"/>
    </xf>
    <xf numFmtId="0" fontId="4" fillId="2" borderId="0" xfId="0" applyFont="1" applyFill="1" applyAlignment="1">
      <alignment horizontal="center" vertical="center"/>
    </xf>
    <xf numFmtId="0" fontId="8" fillId="3" borderId="0" xfId="0" applyFont="1" applyFill="1" applyAlignment="1">
      <alignment horizontal="center" vertical="center"/>
    </xf>
    <xf numFmtId="0" fontId="0" fillId="0" borderId="4" xfId="0" applyBorder="1" applyAlignment="1">
      <alignment horizontal="center" vertical="center"/>
    </xf>
    <xf numFmtId="0" fontId="15" fillId="0" borderId="0" xfId="0" applyFont="1"/>
    <xf numFmtId="0" fontId="18" fillId="0" borderId="2" xfId="0" applyFont="1" applyBorder="1"/>
    <xf numFmtId="0" fontId="15" fillId="0" borderId="0" xfId="0" applyFont="1" applyAlignment="1">
      <alignment horizontal="right" vertical="center"/>
    </xf>
    <xf numFmtId="0" fontId="21" fillId="0" borderId="2" xfId="0" applyFont="1" applyBorder="1" applyAlignment="1">
      <alignment horizontal="center" vertical="center"/>
    </xf>
    <xf numFmtId="0" fontId="8" fillId="0" borderId="27" xfId="0" applyFont="1" applyBorder="1" applyAlignment="1">
      <alignment horizontal="center" vertical="center"/>
    </xf>
    <xf numFmtId="0" fontId="0" fillId="0" borderId="0" xfId="0" applyAlignment="1">
      <alignment horizontal="right"/>
    </xf>
    <xf numFmtId="0" fontId="2" fillId="0" borderId="29" xfId="0" applyFont="1" applyBorder="1" applyAlignment="1">
      <alignment horizontal="center" vertical="center"/>
    </xf>
    <xf numFmtId="0" fontId="8" fillId="0" borderId="30" xfId="0" applyFont="1" applyBorder="1" applyAlignment="1">
      <alignment horizontal="center" vertical="center"/>
    </xf>
    <xf numFmtId="0" fontId="12" fillId="2" borderId="26" xfId="0" applyFont="1" applyFill="1" applyBorder="1" applyAlignment="1">
      <alignment horizontal="center" vertical="center"/>
    </xf>
    <xf numFmtId="0" fontId="4" fillId="2" borderId="0" xfId="0" applyFont="1" applyFill="1"/>
    <xf numFmtId="0" fontId="28" fillId="0" borderId="0" xfId="0" applyFont="1" applyAlignment="1">
      <alignment horizontal="center"/>
    </xf>
    <xf numFmtId="0" fontId="28" fillId="0" borderId="0" xfId="0" applyFont="1" applyAlignment="1">
      <alignment horizontal="center" vertical="center" wrapText="1"/>
    </xf>
    <xf numFmtId="0" fontId="5" fillId="2" borderId="0" xfId="0" applyFont="1" applyFill="1"/>
    <xf numFmtId="0" fontId="0" fillId="2" borderId="0" xfId="0" applyFill="1"/>
    <xf numFmtId="0" fontId="29" fillId="0" borderId="0" xfId="0" applyFont="1"/>
    <xf numFmtId="0" fontId="0" fillId="4" borderId="4" xfId="0" applyFill="1" applyBorder="1"/>
    <xf numFmtId="0" fontId="1" fillId="0" borderId="2" xfId="0" applyFont="1" applyBorder="1" applyAlignment="1">
      <alignment horizontal="right" vertical="center"/>
    </xf>
    <xf numFmtId="0" fontId="1" fillId="0" borderId="2" xfId="0" applyFont="1" applyBorder="1" applyAlignment="1">
      <alignment horizontal="center" vertical="center"/>
    </xf>
    <xf numFmtId="0" fontId="21" fillId="0" borderId="30" xfId="0" applyFont="1" applyBorder="1" applyAlignment="1">
      <alignment horizontal="center" vertical="center"/>
    </xf>
    <xf numFmtId="164" fontId="0" fillId="0" borderId="0" xfId="0" applyNumberFormat="1"/>
    <xf numFmtId="0" fontId="13" fillId="2" borderId="0" xfId="0" applyFont="1" applyFill="1" applyAlignment="1">
      <alignment horizontal="center" vertical="center"/>
    </xf>
    <xf numFmtId="0" fontId="15" fillId="2" borderId="0" xfId="0" applyFont="1" applyFill="1" applyAlignment="1">
      <alignment horizontal="center" vertical="center"/>
    </xf>
    <xf numFmtId="0" fontId="3" fillId="2" borderId="0" xfId="0" applyFont="1" applyFill="1" applyAlignment="1">
      <alignment horizontal="center" vertical="center"/>
    </xf>
    <xf numFmtId="0" fontId="3" fillId="0" borderId="0" xfId="0" applyFont="1"/>
    <xf numFmtId="0" fontId="11" fillId="0" borderId="0" xfId="0" applyFont="1" applyAlignment="1">
      <alignment vertical="center" wrapText="1"/>
    </xf>
    <xf numFmtId="0" fontId="3" fillId="2" borderId="4" xfId="0" applyFont="1" applyFill="1" applyBorder="1" applyAlignment="1">
      <alignment horizontal="center" vertical="center"/>
    </xf>
    <xf numFmtId="0" fontId="15" fillId="2" borderId="4" xfId="0" applyFont="1" applyFill="1" applyBorder="1" applyAlignment="1">
      <alignment horizontal="center" vertical="center"/>
    </xf>
    <xf numFmtId="0" fontId="25" fillId="4" borderId="23" xfId="0" applyFont="1" applyFill="1" applyBorder="1" applyAlignment="1">
      <alignment vertical="center" wrapText="1"/>
    </xf>
    <xf numFmtId="0" fontId="0" fillId="4" borderId="23" xfId="0" applyFill="1" applyBorder="1"/>
    <xf numFmtId="0" fontId="6" fillId="4" borderId="0" xfId="0" applyFont="1" applyFill="1" applyAlignment="1">
      <alignment vertical="center"/>
    </xf>
    <xf numFmtId="0" fontId="0" fillId="4" borderId="0" xfId="0" applyFill="1"/>
    <xf numFmtId="0" fontId="25" fillId="4" borderId="0" xfId="0" applyFont="1" applyFill="1" applyAlignment="1">
      <alignment vertical="center" wrapText="1"/>
    </xf>
    <xf numFmtId="0" fontId="6" fillId="4" borderId="25" xfId="0" applyFont="1" applyFill="1" applyBorder="1" applyAlignment="1">
      <alignment vertical="center"/>
    </xf>
    <xf numFmtId="0" fontId="0" fillId="4" borderId="25" xfId="0" applyFill="1" applyBorder="1"/>
    <xf numFmtId="0" fontId="9" fillId="0" borderId="33" xfId="0" applyFont="1" applyBorder="1" applyAlignment="1">
      <alignment horizontal="center" vertical="center"/>
    </xf>
    <xf numFmtId="0" fontId="1" fillId="0" borderId="34" xfId="0" applyFont="1" applyBorder="1" applyAlignment="1">
      <alignment horizontal="center"/>
    </xf>
    <xf numFmtId="0" fontId="1" fillId="0" borderId="5" xfId="0" applyFont="1" applyBorder="1" applyAlignment="1">
      <alignment horizontal="center"/>
    </xf>
    <xf numFmtId="0" fontId="1" fillId="0" borderId="30" xfId="0" applyFont="1" applyBorder="1" applyAlignment="1">
      <alignment horizontal="center"/>
    </xf>
    <xf numFmtId="1" fontId="0" fillId="0" borderId="0" xfId="0" applyNumberFormat="1"/>
    <xf numFmtId="1" fontId="27" fillId="0" borderId="33" xfId="0" applyNumberFormat="1" applyFont="1" applyBorder="1" applyAlignment="1">
      <alignment horizontal="center" vertical="center"/>
    </xf>
    <xf numFmtId="1" fontId="11" fillId="0" borderId="30" xfId="0" applyNumberFormat="1" applyFont="1" applyBorder="1" applyAlignment="1">
      <alignment horizontal="center" vertical="center"/>
    </xf>
    <xf numFmtId="1" fontId="12" fillId="0" borderId="30" xfId="0" applyNumberFormat="1" applyFont="1" applyBorder="1" applyAlignment="1">
      <alignment horizontal="center" vertical="center"/>
    </xf>
    <xf numFmtId="1" fontId="10" fillId="0" borderId="30" xfId="0" applyNumberFormat="1" applyFont="1" applyBorder="1" applyAlignment="1">
      <alignment horizontal="center" vertical="center"/>
    </xf>
    <xf numFmtId="1" fontId="8" fillId="0" borderId="30" xfId="0" applyNumberFormat="1" applyFont="1" applyBorder="1" applyAlignment="1">
      <alignment horizontal="center" vertical="center"/>
    </xf>
    <xf numFmtId="0" fontId="32" fillId="2" borderId="0" xfId="0" applyFont="1" applyFill="1" applyAlignment="1">
      <alignment vertical="center" wrapText="1"/>
    </xf>
    <xf numFmtId="0" fontId="15" fillId="0" borderId="32" xfId="0" applyFont="1" applyBorder="1" applyAlignment="1">
      <alignment horizontal="center" vertical="center"/>
    </xf>
    <xf numFmtId="0" fontId="15" fillId="0" borderId="14" xfId="0" applyFont="1" applyBorder="1" applyAlignment="1">
      <alignment horizontal="center" vertical="center"/>
    </xf>
    <xf numFmtId="0" fontId="0" fillId="0" borderId="7" xfId="0" applyBorder="1" applyAlignment="1">
      <alignment horizontal="center" vertical="center"/>
    </xf>
    <xf numFmtId="0" fontId="0" fillId="4" borderId="32" xfId="0" applyFill="1" applyBorder="1" applyAlignment="1">
      <alignment horizontal="center" vertical="center"/>
    </xf>
    <xf numFmtId="0" fontId="0" fillId="4" borderId="4" xfId="0" applyFill="1" applyBorder="1" applyAlignment="1">
      <alignment horizontal="center" vertical="center"/>
    </xf>
    <xf numFmtId="0" fontId="15" fillId="4" borderId="4" xfId="0" applyFont="1" applyFill="1" applyBorder="1" applyAlignment="1">
      <alignment horizontal="center" vertical="center"/>
    </xf>
    <xf numFmtId="0" fontId="1" fillId="4" borderId="4" xfId="0" applyFont="1" applyFill="1" applyBorder="1" applyAlignment="1">
      <alignment horizontal="center" vertical="center"/>
    </xf>
    <xf numFmtId="0" fontId="0" fillId="4" borderId="7" xfId="0" applyFill="1" applyBorder="1" applyAlignment="1">
      <alignment horizontal="center" vertical="center"/>
    </xf>
    <xf numFmtId="0" fontId="1" fillId="4" borderId="32" xfId="0" applyFont="1" applyFill="1" applyBorder="1" applyAlignment="1">
      <alignment horizontal="center" vertical="center"/>
    </xf>
    <xf numFmtId="0" fontId="0" fillId="0" borderId="32" xfId="0" applyBorder="1" applyAlignment="1">
      <alignment horizontal="center" vertical="center"/>
    </xf>
    <xf numFmtId="0" fontId="15" fillId="0" borderId="4" xfId="0" applyFont="1" applyBorder="1" applyAlignment="1">
      <alignment horizontal="center" vertical="center"/>
    </xf>
    <xf numFmtId="0" fontId="5" fillId="4" borderId="4" xfId="0" applyFont="1" applyFill="1" applyBorder="1" applyAlignment="1">
      <alignment horizontal="center" vertical="center"/>
    </xf>
    <xf numFmtId="0" fontId="1" fillId="0" borderId="32" xfId="0" applyFont="1" applyBorder="1" applyAlignment="1">
      <alignment horizontal="center" vertical="center"/>
    </xf>
    <xf numFmtId="0" fontId="15" fillId="0" borderId="7" xfId="0" applyFont="1" applyBorder="1" applyAlignment="1">
      <alignment horizontal="center" vertical="center"/>
    </xf>
    <xf numFmtId="0" fontId="1" fillId="4" borderId="7" xfId="0" applyFont="1" applyFill="1" applyBorder="1" applyAlignment="1">
      <alignment horizontal="center" vertical="center"/>
    </xf>
    <xf numFmtId="0" fontId="8" fillId="0" borderId="0" xfId="0" applyFont="1" applyAlignment="1">
      <alignment horizontal="center" vertical="center"/>
    </xf>
    <xf numFmtId="0" fontId="0" fillId="0" borderId="28" xfId="0" applyBorder="1"/>
    <xf numFmtId="0" fontId="0" fillId="0" borderId="43" xfId="0" applyBorder="1"/>
    <xf numFmtId="0" fontId="8" fillId="2" borderId="4" xfId="0" applyFont="1" applyFill="1" applyBorder="1" applyAlignment="1">
      <alignment horizontal="center" vertical="center"/>
    </xf>
    <xf numFmtId="0" fontId="4" fillId="0" borderId="4" xfId="0" applyFont="1" applyBorder="1" applyAlignment="1">
      <alignment horizontal="center" vertical="center"/>
    </xf>
    <xf numFmtId="0" fontId="12" fillId="2" borderId="4" xfId="0" applyFont="1" applyFill="1" applyBorder="1" applyAlignment="1">
      <alignment horizontal="center" vertical="center"/>
    </xf>
    <xf numFmtId="0" fontId="12" fillId="3" borderId="4" xfId="0" applyFont="1" applyFill="1" applyBorder="1" applyAlignment="1">
      <alignment horizontal="center" vertical="center"/>
    </xf>
    <xf numFmtId="0" fontId="12" fillId="6" borderId="4" xfId="0" applyFont="1" applyFill="1" applyBorder="1" applyAlignment="1">
      <alignment horizontal="center" vertical="center"/>
    </xf>
    <xf numFmtId="0" fontId="12" fillId="7" borderId="4" xfId="0" applyFont="1" applyFill="1" applyBorder="1" applyAlignment="1">
      <alignment horizontal="center" vertical="center"/>
    </xf>
    <xf numFmtId="0" fontId="12" fillId="8" borderId="4" xfId="0" applyFont="1" applyFill="1" applyBorder="1" applyAlignment="1">
      <alignment horizontal="center" vertical="center"/>
    </xf>
    <xf numFmtId="0" fontId="12" fillId="9" borderId="4" xfId="0" applyFont="1" applyFill="1" applyBorder="1" applyAlignment="1">
      <alignment horizontal="center" vertical="center"/>
    </xf>
    <xf numFmtId="0" fontId="12" fillId="10" borderId="4" xfId="0" applyFont="1" applyFill="1" applyBorder="1" applyAlignment="1">
      <alignment horizontal="center" vertical="center"/>
    </xf>
    <xf numFmtId="0" fontId="12" fillId="12" borderId="4" xfId="0" applyFont="1" applyFill="1" applyBorder="1" applyAlignment="1">
      <alignment horizontal="center" vertical="center"/>
    </xf>
    <xf numFmtId="0" fontId="12" fillId="13" borderId="4" xfId="0" applyFont="1" applyFill="1" applyBorder="1" applyAlignment="1">
      <alignment horizontal="center" vertical="center"/>
    </xf>
    <xf numFmtId="0" fontId="11" fillId="11" borderId="4" xfId="0" applyFont="1" applyFill="1" applyBorder="1" applyAlignment="1">
      <alignment horizontal="center" vertical="center"/>
    </xf>
    <xf numFmtId="0" fontId="34" fillId="14" borderId="4" xfId="0" applyFont="1" applyFill="1" applyBorder="1" applyAlignment="1">
      <alignment horizontal="center" vertical="center"/>
    </xf>
    <xf numFmtId="0" fontId="12" fillId="15" borderId="4" xfId="0" applyFont="1" applyFill="1" applyBorder="1" applyAlignment="1">
      <alignment horizontal="center" vertical="center"/>
    </xf>
    <xf numFmtId="0" fontId="35" fillId="14" borderId="4" xfId="0" applyFont="1" applyFill="1" applyBorder="1" applyAlignment="1">
      <alignment horizontal="center" vertical="center"/>
    </xf>
    <xf numFmtId="0" fontId="11" fillId="14" borderId="4" xfId="0" applyFont="1" applyFill="1" applyBorder="1" applyAlignment="1">
      <alignment horizontal="center" vertical="center"/>
    </xf>
    <xf numFmtId="0" fontId="11" fillId="8" borderId="4" xfId="0" applyFont="1" applyFill="1" applyBorder="1" applyAlignment="1">
      <alignment horizontal="center" vertical="center"/>
    </xf>
    <xf numFmtId="0" fontId="11" fillId="16" borderId="4" xfId="0" applyFont="1" applyFill="1" applyBorder="1" applyAlignment="1">
      <alignment horizontal="center" vertical="center"/>
    </xf>
    <xf numFmtId="0" fontId="10" fillId="14" borderId="4" xfId="0" applyFont="1" applyFill="1" applyBorder="1" applyAlignment="1">
      <alignment horizontal="center" vertical="center"/>
    </xf>
    <xf numFmtId="0" fontId="4" fillId="3" borderId="4" xfId="0" applyFont="1" applyFill="1" applyBorder="1" applyAlignment="1">
      <alignment horizontal="center" vertical="center"/>
    </xf>
    <xf numFmtId="0" fontId="4" fillId="13" borderId="4" xfId="0" applyFont="1" applyFill="1" applyBorder="1" applyAlignment="1">
      <alignment horizontal="center" vertical="center"/>
    </xf>
    <xf numFmtId="0" fontId="4" fillId="9" borderId="4" xfId="0" applyFont="1" applyFill="1" applyBorder="1" applyAlignment="1">
      <alignment horizontal="center" vertical="center"/>
    </xf>
    <xf numFmtId="0" fontId="4" fillId="7" borderId="4" xfId="0" applyFont="1" applyFill="1" applyBorder="1" applyAlignment="1">
      <alignment horizontal="center" vertical="center"/>
    </xf>
    <xf numFmtId="0" fontId="1" fillId="11" borderId="4" xfId="0" applyFont="1" applyFill="1" applyBorder="1" applyAlignment="1">
      <alignment horizontal="center" vertical="center"/>
    </xf>
    <xf numFmtId="0" fontId="36" fillId="14" borderId="4" xfId="0" applyFont="1" applyFill="1" applyBorder="1" applyAlignment="1">
      <alignment horizontal="center" vertical="center"/>
    </xf>
    <xf numFmtId="0" fontId="37" fillId="14" borderId="4" xfId="0" applyFont="1" applyFill="1" applyBorder="1" applyAlignment="1">
      <alignment horizontal="center" vertical="center"/>
    </xf>
    <xf numFmtId="0" fontId="4" fillId="6" borderId="4" xfId="0" applyFont="1" applyFill="1" applyBorder="1" applyAlignment="1">
      <alignment horizontal="center" vertical="center"/>
    </xf>
    <xf numFmtId="0" fontId="1" fillId="8" borderId="4" xfId="0" applyFont="1" applyFill="1" applyBorder="1" applyAlignment="1">
      <alignment horizontal="center" vertical="center"/>
    </xf>
    <xf numFmtId="0" fontId="4" fillId="8" borderId="4" xfId="0" applyFont="1" applyFill="1" applyBorder="1" applyAlignment="1">
      <alignment horizontal="center" vertical="center"/>
    </xf>
    <xf numFmtId="0" fontId="4" fillId="12" borderId="4" xfId="0" applyFont="1" applyFill="1" applyBorder="1" applyAlignment="1">
      <alignment horizontal="center" vertical="center"/>
    </xf>
    <xf numFmtId="0" fontId="1" fillId="16" borderId="4" xfId="0" applyFont="1" applyFill="1" applyBorder="1" applyAlignment="1">
      <alignment horizontal="center" vertical="center"/>
    </xf>
    <xf numFmtId="0" fontId="12" fillId="3" borderId="35" xfId="0" applyFont="1" applyFill="1" applyBorder="1" applyAlignment="1">
      <alignment horizontal="center" vertical="center"/>
    </xf>
    <xf numFmtId="0" fontId="12" fillId="6" borderId="35" xfId="0" applyFont="1" applyFill="1" applyBorder="1" applyAlignment="1">
      <alignment horizontal="center" vertical="center"/>
    </xf>
    <xf numFmtId="0" fontId="12" fillId="8" borderId="35" xfId="0" applyFont="1" applyFill="1" applyBorder="1" applyAlignment="1">
      <alignment horizontal="center" vertical="center"/>
    </xf>
    <xf numFmtId="0" fontId="12" fillId="12" borderId="35" xfId="0" applyFont="1" applyFill="1" applyBorder="1" applyAlignment="1">
      <alignment horizontal="center" vertical="center"/>
    </xf>
    <xf numFmtId="0" fontId="11" fillId="16" borderId="35" xfId="0" applyFont="1" applyFill="1" applyBorder="1" applyAlignment="1">
      <alignment horizontal="center" vertical="center"/>
    </xf>
    <xf numFmtId="0" fontId="4" fillId="3" borderId="35" xfId="0" applyFont="1" applyFill="1" applyBorder="1" applyAlignment="1">
      <alignment horizontal="center" vertical="center"/>
    </xf>
    <xf numFmtId="0" fontId="8" fillId="6" borderId="4" xfId="0" applyFont="1" applyFill="1" applyBorder="1" applyAlignment="1">
      <alignment horizontal="center" vertical="center"/>
    </xf>
    <xf numFmtId="0" fontId="8" fillId="3" borderId="4" xfId="0" applyFont="1" applyFill="1" applyBorder="1" applyAlignment="1">
      <alignment horizontal="center" vertical="center"/>
    </xf>
    <xf numFmtId="0" fontId="0" fillId="3" borderId="4" xfId="0" applyFill="1" applyBorder="1" applyAlignment="1">
      <alignment horizontal="center" vertical="center"/>
    </xf>
    <xf numFmtId="0" fontId="8" fillId="14" borderId="4" xfId="0" applyFont="1" applyFill="1" applyBorder="1" applyAlignment="1">
      <alignment horizontal="center" vertical="center"/>
    </xf>
    <xf numFmtId="0" fontId="12" fillId="4" borderId="4" xfId="0" applyFont="1" applyFill="1" applyBorder="1" applyAlignment="1">
      <alignment horizontal="center" vertical="center"/>
    </xf>
    <xf numFmtId="0" fontId="12" fillId="4" borderId="35" xfId="0" applyFont="1" applyFill="1" applyBorder="1" applyAlignment="1">
      <alignment horizontal="center" vertical="center"/>
    </xf>
    <xf numFmtId="0" fontId="4" fillId="4" borderId="4" xfId="0" applyFont="1" applyFill="1" applyBorder="1" applyAlignment="1">
      <alignment horizontal="center" vertical="center"/>
    </xf>
    <xf numFmtId="0" fontId="0" fillId="4" borderId="0" xfId="0" applyFill="1" applyAlignment="1">
      <alignment horizontal="center" vertical="center"/>
    </xf>
    <xf numFmtId="0" fontId="0" fillId="0" borderId="0" xfId="0" applyAlignment="1">
      <alignment vertical="top"/>
    </xf>
    <xf numFmtId="0" fontId="38" fillId="0" borderId="0" xfId="0" applyFont="1" applyAlignment="1">
      <alignment horizontal="center" vertical="center"/>
    </xf>
    <xf numFmtId="0" fontId="25" fillId="4" borderId="25" xfId="0" applyFont="1" applyFill="1" applyBorder="1" applyAlignment="1">
      <alignment horizontal="center" vertical="center" wrapText="1"/>
    </xf>
    <xf numFmtId="0" fontId="0" fillId="0" borderId="3" xfId="0" applyBorder="1" applyAlignment="1">
      <alignment horizontal="center" vertical="center"/>
    </xf>
    <xf numFmtId="0" fontId="6" fillId="4" borderId="31" xfId="0" applyFont="1" applyFill="1" applyBorder="1" applyAlignment="1">
      <alignment horizontal="center" vertical="center"/>
    </xf>
    <xf numFmtId="0" fontId="6" fillId="4" borderId="3" xfId="0" applyFont="1" applyFill="1" applyBorder="1" applyAlignment="1">
      <alignment horizontal="center" vertical="center"/>
    </xf>
    <xf numFmtId="0" fontId="24" fillId="4" borderId="29" xfId="0" applyFont="1" applyFill="1" applyBorder="1" applyAlignment="1">
      <alignment horizontal="center" vertical="center"/>
    </xf>
    <xf numFmtId="0" fontId="0" fillId="4" borderId="31" xfId="0" applyFill="1" applyBorder="1" applyAlignment="1">
      <alignment horizontal="center" vertical="center"/>
    </xf>
    <xf numFmtId="0" fontId="0" fillId="4" borderId="3" xfId="0" applyFill="1" applyBorder="1" applyAlignment="1">
      <alignment horizontal="center" vertical="center"/>
    </xf>
    <xf numFmtId="0" fontId="3" fillId="4" borderId="29" xfId="0" applyFont="1" applyFill="1" applyBorder="1" applyAlignment="1">
      <alignment horizontal="center" vertical="center"/>
    </xf>
    <xf numFmtId="0" fontId="0" fillId="2" borderId="2" xfId="0" applyFill="1" applyBorder="1"/>
    <xf numFmtId="0" fontId="0" fillId="17" borderId="0" xfId="0" applyFill="1" applyAlignment="1">
      <alignment horizontal="center" vertical="center"/>
    </xf>
    <xf numFmtId="0" fontId="0" fillId="8" borderId="0" xfId="0" applyFill="1" applyAlignment="1">
      <alignment horizontal="center" vertical="center"/>
    </xf>
    <xf numFmtId="164" fontId="0" fillId="8" borderId="0" xfId="0" applyNumberFormat="1" applyFill="1" applyAlignment="1">
      <alignment horizontal="center" vertical="center"/>
    </xf>
    <xf numFmtId="0" fontId="0" fillId="18" borderId="0" xfId="0" applyFill="1" applyAlignment="1">
      <alignment horizontal="center" vertical="center"/>
    </xf>
    <xf numFmtId="0" fontId="0" fillId="0" borderId="35" xfId="0" applyBorder="1" applyAlignment="1">
      <alignment horizontal="center" vertical="center"/>
    </xf>
    <xf numFmtId="2" fontId="0" fillId="0" borderId="0" xfId="0" applyNumberFormat="1"/>
    <xf numFmtId="0" fontId="4" fillId="0" borderId="0" xfId="0" applyFont="1" applyAlignment="1">
      <alignment horizontal="right"/>
    </xf>
    <xf numFmtId="0" fontId="39" fillId="0" borderId="33" xfId="0" applyFont="1" applyBorder="1" applyAlignment="1">
      <alignment horizontal="center"/>
    </xf>
    <xf numFmtId="0" fontId="0" fillId="8" borderId="0" xfId="0" applyFill="1"/>
    <xf numFmtId="0" fontId="0" fillId="3" borderId="0" xfId="0" applyFill="1"/>
    <xf numFmtId="0" fontId="0" fillId="15" borderId="0" xfId="0" applyFill="1"/>
    <xf numFmtId="0" fontId="0" fillId="19" borderId="0" xfId="0" applyFill="1"/>
    <xf numFmtId="0" fontId="3" fillId="0" borderId="31" xfId="0" applyFont="1" applyBorder="1" applyAlignment="1">
      <alignment vertical="center"/>
    </xf>
    <xf numFmtId="0" fontId="3" fillId="0" borderId="45" xfId="0" applyFont="1" applyBorder="1" applyAlignment="1">
      <alignment vertical="center"/>
    </xf>
    <xf numFmtId="0" fontId="0" fillId="4" borderId="13" xfId="0" applyFill="1" applyBorder="1"/>
    <xf numFmtId="0" fontId="1" fillId="7" borderId="46" xfId="0" applyFont="1" applyFill="1" applyBorder="1" applyAlignment="1">
      <alignment horizontal="center" vertical="center"/>
    </xf>
    <xf numFmtId="0" fontId="0" fillId="4" borderId="12" xfId="0" applyFill="1" applyBorder="1"/>
    <xf numFmtId="0" fontId="3" fillId="0" borderId="4" xfId="0" applyFont="1" applyBorder="1" applyAlignment="1">
      <alignment horizontal="center" vertical="center"/>
    </xf>
    <xf numFmtId="0" fontId="0" fillId="0" borderId="4" xfId="0" applyBorder="1"/>
    <xf numFmtId="0" fontId="4" fillId="2" borderId="0" xfId="0" applyFont="1" applyFill="1" applyAlignment="1">
      <alignment horizontal="right"/>
    </xf>
    <xf numFmtId="0" fontId="2" fillId="4" borderId="47" xfId="0" applyFont="1" applyFill="1" applyBorder="1" applyAlignment="1">
      <alignment horizontal="center" vertical="center"/>
    </xf>
    <xf numFmtId="0" fontId="6" fillId="0" borderId="4" xfId="0" applyFont="1" applyBorder="1" applyAlignment="1">
      <alignment horizontal="center" vertical="center"/>
    </xf>
    <xf numFmtId="0" fontId="2" fillId="4" borderId="4" xfId="0" applyFont="1" applyFill="1" applyBorder="1" applyAlignment="1">
      <alignment horizontal="center" vertical="center"/>
    </xf>
    <xf numFmtId="0" fontId="2" fillId="4" borderId="48" xfId="0" applyFont="1" applyFill="1" applyBorder="1" applyAlignment="1">
      <alignment horizontal="center" vertical="center"/>
    </xf>
    <xf numFmtId="0" fontId="43" fillId="0" borderId="1" xfId="0" applyFont="1" applyBorder="1" applyAlignment="1">
      <alignment horizontal="center" vertical="center"/>
    </xf>
    <xf numFmtId="0" fontId="44" fillId="0" borderId="1" xfId="0" applyFont="1" applyBorder="1"/>
    <xf numFmtId="0" fontId="0" fillId="0" borderId="8" xfId="0" applyBorder="1"/>
    <xf numFmtId="0" fontId="0" fillId="0" borderId="9" xfId="0" applyBorder="1"/>
    <xf numFmtId="0" fontId="0" fillId="0" borderId="10" xfId="0" applyBorder="1"/>
    <xf numFmtId="0" fontId="0" fillId="0" borderId="15" xfId="0" applyBorder="1"/>
    <xf numFmtId="0" fontId="0" fillId="0" borderId="16" xfId="0" applyBorder="1"/>
    <xf numFmtId="0" fontId="0" fillId="0" borderId="11" xfId="0" applyBorder="1"/>
    <xf numFmtId="0" fontId="0" fillId="0" borderId="12" xfId="0" applyBorder="1"/>
    <xf numFmtId="0" fontId="0" fillId="0" borderId="13" xfId="0" applyBorder="1"/>
    <xf numFmtId="0" fontId="15" fillId="0" borderId="45" xfId="0" applyFont="1" applyBorder="1" applyAlignment="1">
      <alignment horizontal="right" vertical="center"/>
    </xf>
    <xf numFmtId="0" fontId="24" fillId="4" borderId="51" xfId="0" applyFont="1" applyFill="1" applyBorder="1" applyAlignment="1">
      <alignment horizontal="center" vertical="center"/>
    </xf>
    <xf numFmtId="0" fontId="24" fillId="4" borderId="47" xfId="0" applyFont="1" applyFill="1" applyBorder="1" applyAlignment="1">
      <alignment horizontal="center" vertical="center"/>
    </xf>
    <xf numFmtId="0" fontId="2" fillId="4" borderId="49" xfId="0" applyFont="1" applyFill="1" applyBorder="1" applyAlignment="1">
      <alignment horizontal="center" vertical="center"/>
    </xf>
    <xf numFmtId="0" fontId="6" fillId="0" borderId="32" xfId="0" applyFont="1" applyBorder="1" applyAlignment="1">
      <alignment horizontal="center" vertical="center"/>
    </xf>
    <xf numFmtId="0" fontId="6" fillId="0" borderId="7" xfId="0" applyFont="1" applyBorder="1" applyAlignment="1">
      <alignment horizontal="center" vertical="center"/>
    </xf>
    <xf numFmtId="0" fontId="2" fillId="4" borderId="32" xfId="0" applyFont="1" applyFill="1" applyBorder="1" applyAlignment="1">
      <alignment horizontal="center" vertical="center"/>
    </xf>
    <xf numFmtId="0" fontId="2" fillId="4" borderId="7" xfId="0" applyFont="1" applyFill="1" applyBorder="1" applyAlignment="1">
      <alignment horizontal="center" vertical="center"/>
    </xf>
    <xf numFmtId="0" fontId="24" fillId="0" borderId="4" xfId="0" applyFont="1" applyBorder="1" applyAlignment="1">
      <alignment horizontal="center" vertical="center"/>
    </xf>
    <xf numFmtId="0" fontId="2" fillId="4" borderId="52" xfId="0" applyFont="1" applyFill="1" applyBorder="1" applyAlignment="1">
      <alignment horizontal="center" vertical="center"/>
    </xf>
    <xf numFmtId="0" fontId="24" fillId="4" borderId="48" xfId="0" applyFont="1" applyFill="1" applyBorder="1" applyAlignment="1">
      <alignment horizontal="center" vertical="center"/>
    </xf>
    <xf numFmtId="0" fontId="2" fillId="4" borderId="50" xfId="0" applyFont="1" applyFill="1" applyBorder="1" applyAlignment="1">
      <alignment horizontal="center" vertical="center"/>
    </xf>
    <xf numFmtId="0" fontId="6" fillId="2" borderId="0" xfId="0" applyFont="1" applyFill="1" applyAlignment="1">
      <alignment horizontal="center" vertical="center"/>
    </xf>
    <xf numFmtId="0" fontId="6" fillId="20" borderId="0" xfId="0" applyFont="1" applyFill="1" applyAlignment="1">
      <alignment horizontal="center" vertical="center"/>
    </xf>
    <xf numFmtId="0" fontId="31" fillId="7" borderId="46" xfId="0" applyFont="1" applyFill="1" applyBorder="1" applyAlignment="1">
      <alignment horizontal="center" vertical="center"/>
    </xf>
    <xf numFmtId="0" fontId="0" fillId="4" borderId="4" xfId="0" applyFill="1" applyBorder="1" applyAlignment="1">
      <alignment horizontal="right" vertical="center"/>
    </xf>
    <xf numFmtId="0" fontId="0" fillId="0" borderId="0" xfId="0" applyAlignment="1">
      <alignment horizontal="right" vertical="center"/>
    </xf>
    <xf numFmtId="0" fontId="33" fillId="0" borderId="4" xfId="0" applyFont="1" applyBorder="1" applyAlignment="1">
      <alignment horizontal="center" vertical="center"/>
    </xf>
    <xf numFmtId="0" fontId="3" fillId="0" borderId="45" xfId="0" applyFont="1" applyBorder="1" applyAlignment="1">
      <alignment horizontal="right" vertical="center"/>
    </xf>
    <xf numFmtId="0" fontId="2" fillId="0" borderId="28" xfId="0" applyFont="1" applyBorder="1" applyAlignment="1">
      <alignment horizontal="center" vertical="center"/>
    </xf>
    <xf numFmtId="0" fontId="1" fillId="0" borderId="28" xfId="0" applyFont="1" applyBorder="1" applyAlignment="1">
      <alignment horizontal="center" vertical="center"/>
    </xf>
    <xf numFmtId="0" fontId="0" fillId="0" borderId="28" xfId="0" applyBorder="1" applyAlignment="1">
      <alignment horizontal="center" vertical="center"/>
    </xf>
    <xf numFmtId="0" fontId="15" fillId="0" borderId="0" xfId="0" applyFont="1" applyAlignment="1">
      <alignment horizontal="center"/>
    </xf>
    <xf numFmtId="0" fontId="8" fillId="0" borderId="0" xfId="0" applyFont="1"/>
    <xf numFmtId="0" fontId="47" fillId="0" borderId="4" xfId="0" applyFont="1" applyBorder="1" applyAlignment="1">
      <alignment horizontal="center" vertical="center"/>
    </xf>
    <xf numFmtId="0" fontId="47" fillId="4" borderId="4" xfId="0" applyFont="1" applyFill="1" applyBorder="1" applyAlignment="1">
      <alignment horizontal="center" vertical="center"/>
    </xf>
    <xf numFmtId="0" fontId="47" fillId="4" borderId="48" xfId="0" applyFont="1" applyFill="1" applyBorder="1" applyAlignment="1">
      <alignment horizontal="center" vertical="center"/>
    </xf>
    <xf numFmtId="0" fontId="32" fillId="0" borderId="0" xfId="0" applyFont="1" applyAlignment="1">
      <alignment vertical="center" wrapText="1"/>
    </xf>
    <xf numFmtId="0" fontId="49" fillId="2" borderId="0" xfId="0" applyFont="1" applyFill="1"/>
    <xf numFmtId="0" fontId="5" fillId="0" borderId="0" xfId="0" applyFont="1" applyAlignment="1">
      <alignment wrapText="1"/>
    </xf>
    <xf numFmtId="0" fontId="0" fillId="0" borderId="0" xfId="0" applyAlignment="1">
      <alignment vertical="center"/>
    </xf>
    <xf numFmtId="0" fontId="4" fillId="2" borderId="0" xfId="0" applyFont="1" applyFill="1" applyAlignment="1">
      <alignment horizontal="right" vertical="center"/>
    </xf>
    <xf numFmtId="0" fontId="0" fillId="0" borderId="0" xfId="0" applyAlignment="1">
      <alignment vertical="center" wrapText="1"/>
    </xf>
    <xf numFmtId="0" fontId="0" fillId="0" borderId="0" xfId="0" applyAlignment="1">
      <alignment wrapText="1"/>
    </xf>
    <xf numFmtId="0" fontId="13" fillId="0" borderId="4" xfId="0" applyFont="1" applyBorder="1" applyAlignment="1">
      <alignment vertical="center" wrapText="1"/>
    </xf>
    <xf numFmtId="0" fontId="0" fillId="4" borderId="2" xfId="0" applyFill="1" applyBorder="1" applyAlignment="1">
      <alignment horizontal="center" vertical="center"/>
    </xf>
    <xf numFmtId="0" fontId="3" fillId="4" borderId="5" xfId="0" applyFont="1" applyFill="1" applyBorder="1" applyAlignment="1">
      <alignment horizontal="center" vertical="center"/>
    </xf>
    <xf numFmtId="0" fontId="1" fillId="7" borderId="53" xfId="0" applyFont="1" applyFill="1" applyBorder="1" applyAlignment="1">
      <alignment horizontal="center" vertical="center"/>
    </xf>
    <xf numFmtId="0" fontId="0" fillId="4" borderId="54" xfId="0" applyFill="1" applyBorder="1"/>
    <xf numFmtId="0" fontId="0" fillId="0" borderId="2" xfId="0" applyBorder="1" applyAlignment="1">
      <alignment horizontal="center" vertical="center"/>
    </xf>
    <xf numFmtId="0" fontId="3" fillId="4" borderId="0" xfId="0" applyFont="1" applyFill="1" applyAlignment="1">
      <alignment horizontal="center" vertical="center"/>
    </xf>
    <xf numFmtId="0" fontId="3" fillId="7" borderId="0" xfId="0" applyFont="1" applyFill="1" applyAlignment="1">
      <alignment horizontal="center" vertical="center"/>
    </xf>
    <xf numFmtId="0" fontId="0" fillId="21" borderId="0" xfId="0" applyFill="1"/>
    <xf numFmtId="0" fontId="4" fillId="21" borderId="0" xfId="0" applyFont="1" applyFill="1" applyAlignment="1">
      <alignment horizontal="center" vertical="center"/>
    </xf>
    <xf numFmtId="0" fontId="0" fillId="21" borderId="0" xfId="0" applyFill="1" applyAlignment="1">
      <alignment horizontal="center" vertical="center"/>
    </xf>
    <xf numFmtId="0" fontId="1" fillId="0" borderId="2" xfId="0" applyFont="1" applyBorder="1" applyAlignment="1">
      <alignment wrapText="1"/>
    </xf>
    <xf numFmtId="0" fontId="1" fillId="0" borderId="0" xfId="0" applyFont="1" applyAlignment="1">
      <alignment wrapText="1"/>
    </xf>
    <xf numFmtId="0" fontId="1" fillId="21" borderId="0" xfId="0" applyFont="1" applyFill="1"/>
    <xf numFmtId="0" fontId="1" fillId="0" borderId="0" xfId="0" applyFont="1" applyAlignment="1">
      <alignment horizontal="center" vertical="center" wrapText="1"/>
    </xf>
    <xf numFmtId="0" fontId="1" fillId="0" borderId="2" xfId="0" applyFont="1" applyBorder="1" applyAlignment="1">
      <alignment horizontal="center" vertical="center" wrapText="1"/>
    </xf>
    <xf numFmtId="0" fontId="0" fillId="22" borderId="0" xfId="0" applyFill="1"/>
    <xf numFmtId="0" fontId="0" fillId="0" borderId="2" xfId="0" applyBorder="1" applyAlignment="1">
      <alignment wrapText="1"/>
    </xf>
    <xf numFmtId="0" fontId="0" fillId="0" borderId="0" xfId="0" applyAlignment="1">
      <alignment horizontal="center" vertical="center" wrapText="1"/>
    </xf>
    <xf numFmtId="0" fontId="2" fillId="0" borderId="0" xfId="0" applyFont="1" applyAlignment="1">
      <alignment horizontal="center" vertical="center" wrapText="1"/>
    </xf>
    <xf numFmtId="0" fontId="0" fillId="0" borderId="2" xfId="0" applyBorder="1" applyAlignment="1">
      <alignment horizontal="center"/>
    </xf>
    <xf numFmtId="0" fontId="1" fillId="0" borderId="2" xfId="0" applyFont="1" applyBorder="1" applyAlignment="1">
      <alignment horizontal="center"/>
    </xf>
    <xf numFmtId="0" fontId="1" fillId="0" borderId="2" xfId="0" applyFont="1" applyBorder="1"/>
    <xf numFmtId="0" fontId="1" fillId="0" borderId="2" xfId="0" applyFont="1" applyBorder="1" applyAlignment="1">
      <alignment vertical="center"/>
    </xf>
    <xf numFmtId="0" fontId="1" fillId="0" borderId="0" xfId="0" applyFont="1" applyAlignment="1">
      <alignment vertical="top"/>
    </xf>
    <xf numFmtId="0" fontId="1" fillId="0" borderId="2" xfId="0" applyFont="1" applyBorder="1" applyAlignment="1">
      <alignment vertical="top"/>
    </xf>
    <xf numFmtId="0" fontId="1" fillId="0" borderId="0" xfId="0" applyFont="1" applyAlignment="1">
      <alignment vertical="center"/>
    </xf>
    <xf numFmtId="0" fontId="3" fillId="22" borderId="0" xfId="0" applyFont="1" applyFill="1"/>
    <xf numFmtId="0" fontId="3" fillId="0" borderId="2" xfId="0" applyFont="1" applyBorder="1" applyAlignment="1">
      <alignment horizontal="center" vertical="center"/>
    </xf>
    <xf numFmtId="0" fontId="3" fillId="0" borderId="2" xfId="0" applyFont="1" applyBorder="1"/>
    <xf numFmtId="0" fontId="3" fillId="4" borderId="55" xfId="0" applyFont="1" applyFill="1" applyBorder="1" applyAlignment="1">
      <alignment horizontal="center" vertical="center"/>
    </xf>
    <xf numFmtId="0" fontId="0" fillId="0" borderId="14" xfId="0" applyBorder="1" applyAlignment="1">
      <alignment horizontal="center" vertical="center"/>
    </xf>
    <xf numFmtId="0" fontId="1" fillId="4" borderId="56" xfId="0" applyFont="1" applyFill="1" applyBorder="1" applyAlignment="1">
      <alignment horizontal="center" vertical="center"/>
    </xf>
    <xf numFmtId="0" fontId="3" fillId="4" borderId="57" xfId="0" applyFont="1" applyFill="1" applyBorder="1" applyAlignment="1">
      <alignment horizontal="center" vertical="center"/>
    </xf>
    <xf numFmtId="0" fontId="1" fillId="4" borderId="58" xfId="0" applyFont="1" applyFill="1" applyBorder="1" applyAlignment="1">
      <alignment horizontal="center" vertical="center"/>
    </xf>
    <xf numFmtId="0" fontId="3" fillId="4" borderId="58" xfId="0" applyFont="1" applyFill="1" applyBorder="1" applyAlignment="1">
      <alignment horizontal="center" vertical="center"/>
    </xf>
    <xf numFmtId="0" fontId="1" fillId="4" borderId="59" xfId="0" applyFont="1" applyFill="1" applyBorder="1" applyAlignment="1">
      <alignment horizontal="center" vertical="center"/>
    </xf>
    <xf numFmtId="0" fontId="0" fillId="0" borderId="60" xfId="0" applyBorder="1" applyAlignment="1">
      <alignment horizontal="center" vertical="center"/>
    </xf>
    <xf numFmtId="0" fontId="0" fillId="0" borderId="61" xfId="0" applyBorder="1" applyAlignment="1">
      <alignment horizontal="center" vertical="center"/>
    </xf>
    <xf numFmtId="0" fontId="1" fillId="4" borderId="60" xfId="0" applyFont="1" applyFill="1" applyBorder="1" applyAlignment="1">
      <alignment horizontal="center" vertical="center"/>
    </xf>
    <xf numFmtId="0" fontId="1" fillId="4" borderId="61" xfId="0" applyFont="1" applyFill="1" applyBorder="1" applyAlignment="1">
      <alignment horizontal="center" vertical="center"/>
    </xf>
    <xf numFmtId="0" fontId="1" fillId="4" borderId="62" xfId="0" applyFont="1" applyFill="1" applyBorder="1" applyAlignment="1">
      <alignment horizontal="center" vertical="center"/>
    </xf>
    <xf numFmtId="0" fontId="1" fillId="4" borderId="63" xfId="0" applyFont="1" applyFill="1" applyBorder="1" applyAlignment="1">
      <alignment horizontal="center" vertical="center"/>
    </xf>
    <xf numFmtId="0" fontId="3" fillId="4" borderId="63" xfId="0" applyFont="1" applyFill="1" applyBorder="1" applyAlignment="1">
      <alignment horizontal="center" vertical="center"/>
    </xf>
    <xf numFmtId="0" fontId="1" fillId="4" borderId="64" xfId="0" applyFont="1" applyFill="1" applyBorder="1" applyAlignment="1">
      <alignment horizontal="center" vertical="center"/>
    </xf>
    <xf numFmtId="0" fontId="12" fillId="23" borderId="4" xfId="0" applyFont="1" applyFill="1" applyBorder="1" applyAlignment="1">
      <alignment horizontal="center" vertical="center"/>
    </xf>
    <xf numFmtId="0" fontId="21" fillId="0" borderId="0" xfId="0" applyFont="1" applyAlignment="1">
      <alignment horizontal="center" vertical="center"/>
    </xf>
    <xf numFmtId="0" fontId="11" fillId="5" borderId="46" xfId="0" applyFont="1" applyFill="1" applyBorder="1" applyAlignment="1">
      <alignment horizontal="center" vertical="center"/>
    </xf>
    <xf numFmtId="1" fontId="8" fillId="5" borderId="46" xfId="0" applyNumberFormat="1" applyFont="1" applyFill="1" applyBorder="1" applyAlignment="1">
      <alignment horizontal="center" vertical="center"/>
    </xf>
    <xf numFmtId="1" fontId="12" fillId="5" borderId="46" xfId="0" applyNumberFormat="1" applyFont="1" applyFill="1" applyBorder="1" applyAlignment="1">
      <alignment horizontal="center" vertical="center"/>
    </xf>
    <xf numFmtId="1" fontId="8" fillId="7" borderId="46" xfId="0" applyNumberFormat="1" applyFont="1" applyFill="1" applyBorder="1" applyAlignment="1">
      <alignment horizontal="center" vertical="center"/>
    </xf>
    <xf numFmtId="0" fontId="11" fillId="8" borderId="46" xfId="0" applyFont="1" applyFill="1" applyBorder="1" applyAlignment="1">
      <alignment horizontal="center" vertical="center"/>
    </xf>
    <xf numFmtId="1" fontId="12" fillId="7" borderId="46" xfId="0" applyNumberFormat="1" applyFont="1" applyFill="1" applyBorder="1" applyAlignment="1">
      <alignment horizontal="center" vertical="center"/>
    </xf>
    <xf numFmtId="0" fontId="8" fillId="7" borderId="46" xfId="0" applyFont="1" applyFill="1" applyBorder="1" applyAlignment="1">
      <alignment horizontal="center" vertical="center"/>
    </xf>
    <xf numFmtId="0" fontId="0" fillId="2" borderId="0" xfId="0" applyFill="1" applyAlignment="1">
      <alignment vertical="center" wrapText="1"/>
    </xf>
    <xf numFmtId="0" fontId="1" fillId="2" borderId="0" xfId="0" applyFont="1" applyFill="1" applyAlignment="1">
      <alignment vertical="center" wrapText="1"/>
    </xf>
    <xf numFmtId="0" fontId="57" fillId="0" borderId="0" xfId="0" applyFont="1" applyAlignment="1">
      <alignment vertical="center" wrapText="1"/>
    </xf>
    <xf numFmtId="0" fontId="64" fillId="0" borderId="0" xfId="0" applyFont="1"/>
    <xf numFmtId="0" fontId="32" fillId="2" borderId="0" xfId="0" applyFont="1" applyFill="1" applyAlignment="1">
      <alignment horizontal="center" vertical="center" wrapText="1"/>
    </xf>
    <xf numFmtId="0" fontId="57" fillId="0" borderId="0" xfId="0" applyFont="1" applyAlignment="1">
      <alignment horizontal="center" vertical="center"/>
    </xf>
    <xf numFmtId="0" fontId="32" fillId="2" borderId="0" xfId="0" applyFont="1" applyFill="1" applyAlignment="1">
      <alignment horizontal="left" vertical="center" wrapText="1"/>
    </xf>
    <xf numFmtId="0" fontId="57" fillId="2" borderId="0" xfId="0" applyFont="1" applyFill="1" applyAlignment="1">
      <alignment horizontal="center" vertical="center"/>
    </xf>
    <xf numFmtId="0" fontId="0" fillId="0" borderId="54" xfId="0" applyBorder="1" applyAlignment="1">
      <alignment vertical="center"/>
    </xf>
    <xf numFmtId="0" fontId="23" fillId="0" borderId="0" xfId="0" applyFont="1" applyAlignment="1">
      <alignment vertical="center" wrapText="1"/>
    </xf>
    <xf numFmtId="0" fontId="20" fillId="0" borderId="0" xfId="0" applyFont="1" applyAlignment="1">
      <alignment wrapText="1"/>
    </xf>
    <xf numFmtId="0" fontId="1" fillId="0" borderId="0" xfId="0" applyFont="1" applyAlignment="1">
      <alignment vertical="center" wrapText="1"/>
    </xf>
    <xf numFmtId="0" fontId="9" fillId="0" borderId="0" xfId="0" applyFont="1" applyAlignment="1">
      <alignment vertical="center"/>
    </xf>
    <xf numFmtId="0" fontId="11" fillId="2" borderId="8" xfId="0" applyFont="1" applyFill="1" applyBorder="1" applyAlignment="1">
      <alignment horizontal="center" vertical="center"/>
    </xf>
    <xf numFmtId="0" fontId="11" fillId="2" borderId="9"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1" xfId="0" applyFont="1" applyFill="1" applyBorder="1" applyAlignment="1">
      <alignment horizontal="center" vertical="center"/>
    </xf>
    <xf numFmtId="0" fontId="10" fillId="2" borderId="12"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9" xfId="0" applyFont="1" applyFill="1" applyBorder="1" applyAlignment="1">
      <alignment horizontal="center" vertical="center"/>
    </xf>
    <xf numFmtId="0" fontId="11" fillId="2" borderId="11" xfId="0" applyFont="1" applyFill="1" applyBorder="1" applyAlignment="1">
      <alignment horizontal="center" vertical="center"/>
    </xf>
    <xf numFmtId="0" fontId="11" fillId="2" borderId="15" xfId="0" applyFont="1" applyFill="1" applyBorder="1" applyAlignment="1">
      <alignment horizontal="center" vertical="center"/>
    </xf>
    <xf numFmtId="0" fontId="11" fillId="2" borderId="12" xfId="0" applyFont="1" applyFill="1" applyBorder="1" applyAlignment="1">
      <alignment horizontal="center" vertical="center"/>
    </xf>
    <xf numFmtId="0" fontId="10" fillId="2" borderId="76" xfId="0" applyFont="1" applyFill="1" applyBorder="1" applyAlignment="1">
      <alignment horizontal="center" vertical="center"/>
    </xf>
    <xf numFmtId="0" fontId="10" fillId="2" borderId="2" xfId="0" applyFont="1" applyFill="1" applyBorder="1" applyAlignment="1">
      <alignment horizontal="center" vertical="center"/>
    </xf>
    <xf numFmtId="0" fontId="8" fillId="24" borderId="2" xfId="0" applyFont="1" applyFill="1" applyBorder="1" applyAlignment="1">
      <alignment horizontal="center" vertical="center"/>
    </xf>
    <xf numFmtId="0" fontId="8" fillId="24" borderId="76" xfId="0" applyFont="1" applyFill="1" applyBorder="1" applyAlignment="1">
      <alignment horizontal="center" vertical="center"/>
    </xf>
    <xf numFmtId="0" fontId="10" fillId="2" borderId="77" xfId="0" applyFont="1" applyFill="1" applyBorder="1" applyAlignment="1">
      <alignment horizontal="center" vertical="center"/>
    </xf>
    <xf numFmtId="0" fontId="8" fillId="24" borderId="77" xfId="0" applyFont="1" applyFill="1" applyBorder="1" applyAlignment="1">
      <alignment horizontal="center" vertical="center"/>
    </xf>
    <xf numFmtId="0" fontId="12" fillId="24" borderId="76" xfId="0" applyFont="1" applyFill="1" applyBorder="1" applyAlignment="1">
      <alignment horizontal="center" vertical="center"/>
    </xf>
    <xf numFmtId="0" fontId="12" fillId="3" borderId="0" xfId="0" applyFont="1" applyFill="1" applyAlignment="1">
      <alignment horizontal="center" vertical="center"/>
    </xf>
    <xf numFmtId="0" fontId="12" fillId="3" borderId="10" xfId="0" applyFont="1" applyFill="1" applyBorder="1" applyAlignment="1">
      <alignment horizontal="center" vertical="center"/>
    </xf>
    <xf numFmtId="0" fontId="10" fillId="2" borderId="16" xfId="0" applyFont="1" applyFill="1" applyBorder="1" applyAlignment="1">
      <alignment horizontal="center" vertical="center"/>
    </xf>
    <xf numFmtId="0" fontId="12" fillId="3" borderId="13" xfId="0" applyFont="1" applyFill="1" applyBorder="1" applyAlignment="1">
      <alignment horizontal="center" vertical="center"/>
    </xf>
    <xf numFmtId="0" fontId="3" fillId="0" borderId="16" xfId="0" applyFont="1" applyBorder="1" applyAlignment="1">
      <alignment horizontal="center" vertical="center"/>
    </xf>
    <xf numFmtId="0" fontId="12" fillId="24" borderId="77" xfId="0" applyFont="1" applyFill="1" applyBorder="1" applyAlignment="1">
      <alignment horizontal="center" vertical="center"/>
    </xf>
    <xf numFmtId="0" fontId="12" fillId="3" borderId="16" xfId="0" applyFont="1" applyFill="1" applyBorder="1" applyAlignment="1">
      <alignment horizontal="center" vertical="center"/>
    </xf>
    <xf numFmtId="0" fontId="3" fillId="2" borderId="15" xfId="0" applyFont="1" applyFill="1" applyBorder="1" applyAlignment="1">
      <alignment horizontal="center" vertical="center"/>
    </xf>
    <xf numFmtId="0" fontId="1" fillId="2" borderId="8"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8" xfId="0" applyFont="1" applyFill="1" applyBorder="1" applyAlignment="1">
      <alignment horizontal="center" vertical="center"/>
    </xf>
    <xf numFmtId="0" fontId="1" fillId="2" borderId="11" xfId="0" applyFont="1" applyFill="1" applyBorder="1" applyAlignment="1">
      <alignment horizontal="center" vertical="center"/>
    </xf>
    <xf numFmtId="0" fontId="10" fillId="2" borderId="10" xfId="0" applyFont="1" applyFill="1" applyBorder="1" applyAlignment="1">
      <alignment horizontal="center" vertical="center"/>
    </xf>
    <xf numFmtId="0" fontId="8" fillId="3" borderId="13" xfId="0" applyFont="1" applyFill="1" applyBorder="1" applyAlignment="1">
      <alignment horizontal="center" vertical="center"/>
    </xf>
    <xf numFmtId="0" fontId="74" fillId="0" borderId="8" xfId="0" applyFont="1" applyBorder="1" applyAlignment="1">
      <alignment horizontal="center" vertical="center"/>
    </xf>
    <xf numFmtId="0" fontId="74" fillId="0" borderId="10" xfId="0" applyFont="1" applyBorder="1" applyAlignment="1">
      <alignment horizontal="center" vertical="center"/>
    </xf>
    <xf numFmtId="0" fontId="74" fillId="0" borderId="11" xfId="0" applyFont="1" applyBorder="1" applyAlignment="1">
      <alignment horizontal="center" vertical="center"/>
    </xf>
    <xf numFmtId="0" fontId="75" fillId="0" borderId="0" xfId="0" applyFont="1" applyAlignment="1">
      <alignment horizontal="center" vertical="center"/>
    </xf>
    <xf numFmtId="0" fontId="76" fillId="0" borderId="0" xfId="0" applyFont="1" applyAlignment="1">
      <alignment horizontal="center" vertical="center"/>
    </xf>
    <xf numFmtId="0" fontId="75" fillId="0" borderId="0" xfId="0" applyFont="1"/>
    <xf numFmtId="0" fontId="76" fillId="2" borderId="0" xfId="0" applyFont="1" applyFill="1" applyAlignment="1">
      <alignment horizontal="center" vertical="center"/>
    </xf>
    <xf numFmtId="0" fontId="9" fillId="0" borderId="0" xfId="0" applyFont="1" applyAlignment="1">
      <alignment horizontal="center" vertical="center"/>
    </xf>
    <xf numFmtId="0" fontId="23" fillId="0" borderId="0" xfId="0" applyFont="1" applyAlignment="1">
      <alignment horizontal="center" vertical="center" wrapText="1"/>
    </xf>
    <xf numFmtId="0" fontId="10" fillId="0" borderId="0" xfId="0" applyFont="1" applyAlignment="1">
      <alignment horizontal="center" vertical="center" wrapText="1"/>
    </xf>
    <xf numFmtId="0" fontId="13" fillId="0" borderId="0" xfId="0" applyFont="1" applyAlignment="1">
      <alignment horizontal="center" vertical="center" wrapText="1"/>
    </xf>
    <xf numFmtId="0" fontId="12" fillId="0" borderId="0" xfId="0" applyFont="1" applyAlignment="1">
      <alignment horizontal="center" vertical="center" wrapText="1"/>
    </xf>
    <xf numFmtId="0" fontId="14" fillId="0" borderId="0" xfId="0" applyFont="1" applyAlignment="1">
      <alignment horizontal="center" vertical="center" wrapText="1"/>
    </xf>
    <xf numFmtId="0" fontId="11"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1" fillId="0" borderId="12" xfId="0" applyFont="1" applyBorder="1" applyAlignment="1">
      <alignment horizontal="center" vertical="center" wrapText="1"/>
    </xf>
    <xf numFmtId="0" fontId="20" fillId="0" borderId="0" xfId="0" applyFont="1" applyAlignment="1">
      <alignment horizontal="center" vertical="center" wrapText="1"/>
    </xf>
    <xf numFmtId="0" fontId="5" fillId="0" borderId="0" xfId="0" applyFont="1" applyAlignment="1">
      <alignment horizontal="center" vertical="center"/>
    </xf>
    <xf numFmtId="0" fontId="28" fillId="0" borderId="0" xfId="0" applyFont="1" applyAlignment="1">
      <alignment horizontal="center" vertical="center"/>
    </xf>
    <xf numFmtId="0" fontId="5" fillId="0" borderId="0" xfId="0" applyFont="1" applyAlignment="1">
      <alignment horizontal="center" vertical="center" wrapText="1"/>
    </xf>
    <xf numFmtId="0" fontId="75" fillId="0" borderId="36" xfId="0" applyFont="1" applyBorder="1" applyAlignment="1">
      <alignment horizontal="center" vertical="center"/>
    </xf>
    <xf numFmtId="0" fontId="75" fillId="0" borderId="37" xfId="0" applyFont="1" applyBorder="1" applyAlignment="1">
      <alignment horizontal="center" vertical="center"/>
    </xf>
    <xf numFmtId="0" fontId="10" fillId="5" borderId="78" xfId="0" applyFont="1" applyFill="1" applyBorder="1" applyAlignment="1">
      <alignment horizontal="center" vertical="center"/>
    </xf>
    <xf numFmtId="0" fontId="10" fillId="5" borderId="79" xfId="0" applyFont="1" applyFill="1" applyBorder="1" applyAlignment="1">
      <alignment horizontal="center" vertical="center"/>
    </xf>
    <xf numFmtId="0" fontId="10" fillId="5" borderId="7" xfId="0" applyFont="1" applyFill="1" applyBorder="1" applyAlignment="1">
      <alignment horizontal="center" vertical="center"/>
    </xf>
    <xf numFmtId="0" fontId="10" fillId="5" borderId="80" xfId="0" applyFont="1" applyFill="1" applyBorder="1" applyAlignment="1">
      <alignment horizontal="center" vertical="center"/>
    </xf>
    <xf numFmtId="0" fontId="75" fillId="0" borderId="38" xfId="0" applyFont="1" applyBorder="1" applyAlignment="1">
      <alignment horizontal="center" vertical="center"/>
    </xf>
    <xf numFmtId="0" fontId="1" fillId="2" borderId="15" xfId="0" applyFont="1" applyFill="1" applyBorder="1" applyAlignment="1">
      <alignment horizontal="center" vertical="center"/>
    </xf>
    <xf numFmtId="0" fontId="76" fillId="2" borderId="7" xfId="0" applyFont="1" applyFill="1" applyBorder="1" applyAlignment="1">
      <alignment horizontal="center" vertical="center"/>
    </xf>
    <xf numFmtId="0" fontId="13" fillId="2" borderId="79" xfId="0" applyFont="1" applyFill="1" applyBorder="1" applyAlignment="1">
      <alignment horizontal="center" vertical="center"/>
    </xf>
    <xf numFmtId="0" fontId="1" fillId="2" borderId="79" xfId="0" applyFont="1" applyFill="1" applyBorder="1" applyAlignment="1">
      <alignment horizontal="center" vertical="center"/>
    </xf>
    <xf numFmtId="0" fontId="11" fillId="2" borderId="78" xfId="0" applyFont="1" applyFill="1" applyBorder="1" applyAlignment="1">
      <alignment horizontal="center" vertical="center"/>
    </xf>
    <xf numFmtId="0" fontId="11" fillId="2" borderId="79" xfId="0" applyFont="1" applyFill="1" applyBorder="1" applyAlignment="1">
      <alignment horizontal="center" vertical="center"/>
    </xf>
    <xf numFmtId="0" fontId="8" fillId="24" borderId="7" xfId="0" applyFont="1" applyFill="1" applyBorder="1" applyAlignment="1">
      <alignment horizontal="center" vertical="center"/>
    </xf>
    <xf numFmtId="0" fontId="12" fillId="3" borderId="80" xfId="0" applyFont="1" applyFill="1" applyBorder="1" applyAlignment="1">
      <alignment horizontal="center" vertical="center"/>
    </xf>
    <xf numFmtId="0" fontId="0" fillId="0" borderId="79" xfId="0" applyBorder="1"/>
    <xf numFmtId="0" fontId="15" fillId="2" borderId="79" xfId="0" applyFont="1" applyFill="1" applyBorder="1" applyAlignment="1">
      <alignment horizontal="center" vertical="center"/>
    </xf>
    <xf numFmtId="0" fontId="3" fillId="2" borderId="79" xfId="0" applyFont="1" applyFill="1" applyBorder="1" applyAlignment="1">
      <alignment horizontal="center" vertical="center"/>
    </xf>
    <xf numFmtId="0" fontId="75" fillId="5" borderId="46" xfId="0" applyFont="1" applyFill="1" applyBorder="1" applyAlignment="1">
      <alignment horizontal="right" vertical="center"/>
    </xf>
    <xf numFmtId="0" fontId="75" fillId="5" borderId="46" xfId="0" applyFont="1" applyFill="1" applyBorder="1" applyAlignment="1">
      <alignment horizontal="center" vertical="center"/>
    </xf>
    <xf numFmtId="0" fontId="0" fillId="2" borderId="79" xfId="0" applyFill="1" applyBorder="1"/>
    <xf numFmtId="0" fontId="3" fillId="5" borderId="80" xfId="0" applyFont="1" applyFill="1" applyBorder="1" applyAlignment="1">
      <alignment horizontal="center" vertical="center"/>
    </xf>
    <xf numFmtId="0" fontId="12" fillId="3" borderId="9" xfId="0" applyFont="1" applyFill="1" applyBorder="1" applyAlignment="1">
      <alignment horizontal="center" vertical="center"/>
    </xf>
    <xf numFmtId="0" fontId="75" fillId="0" borderId="8" xfId="0" applyFont="1" applyBorder="1" applyAlignment="1">
      <alignment horizontal="center" vertical="center"/>
    </xf>
    <xf numFmtId="0" fontId="75" fillId="0" borderId="9" xfId="0" applyFont="1" applyBorder="1" applyAlignment="1">
      <alignment horizontal="center" vertical="center"/>
    </xf>
    <xf numFmtId="0" fontId="75" fillId="0" borderId="11" xfId="0" applyFont="1" applyBorder="1" applyAlignment="1">
      <alignment horizontal="center" vertical="center"/>
    </xf>
    <xf numFmtId="0" fontId="75" fillId="0" borderId="12" xfId="0" applyFont="1" applyBorder="1" applyAlignment="1">
      <alignment horizontal="center" vertical="center"/>
    </xf>
    <xf numFmtId="0" fontId="3" fillId="0" borderId="9" xfId="0" applyFont="1" applyBorder="1" applyAlignment="1">
      <alignment horizontal="center" vertical="center"/>
    </xf>
    <xf numFmtId="0" fontId="12" fillId="3" borderId="12" xfId="0" applyFont="1" applyFill="1" applyBorder="1" applyAlignment="1">
      <alignment horizontal="center" vertical="center"/>
    </xf>
    <xf numFmtId="0" fontId="75" fillId="0" borderId="31" xfId="0" applyFont="1" applyBorder="1" applyAlignment="1">
      <alignment horizontal="center" vertical="center"/>
    </xf>
    <xf numFmtId="0" fontId="75" fillId="0" borderId="45" xfId="0" applyFont="1" applyBorder="1" applyAlignment="1">
      <alignment horizontal="center" vertical="center"/>
    </xf>
    <xf numFmtId="0" fontId="75" fillId="0" borderId="81" xfId="0" applyFont="1" applyBorder="1" applyAlignment="1">
      <alignment horizontal="center" vertical="center"/>
    </xf>
    <xf numFmtId="0" fontId="75" fillId="0" borderId="3" xfId="0" applyFont="1" applyBorder="1" applyAlignment="1">
      <alignment horizontal="center" vertical="center"/>
    </xf>
    <xf numFmtId="0" fontId="75" fillId="0" borderId="1" xfId="0" applyFont="1" applyBorder="1" applyAlignment="1">
      <alignment horizontal="center" vertical="center"/>
    </xf>
    <xf numFmtId="0" fontId="75" fillId="0" borderId="29" xfId="0" applyFont="1" applyBorder="1" applyAlignment="1">
      <alignment horizontal="center" vertical="center"/>
    </xf>
    <xf numFmtId="0" fontId="75" fillId="0" borderId="2" xfId="0" applyFont="1" applyBorder="1" applyAlignment="1">
      <alignment horizontal="center" vertical="center"/>
    </xf>
    <xf numFmtId="0" fontId="75" fillId="0" borderId="5" xfId="0" applyFont="1" applyBorder="1" applyAlignment="1">
      <alignment horizontal="center" vertical="center"/>
    </xf>
    <xf numFmtId="0" fontId="11" fillId="2" borderId="45" xfId="0" applyFont="1" applyFill="1" applyBorder="1" applyAlignment="1">
      <alignment horizontal="center" vertical="center"/>
    </xf>
    <xf numFmtId="0" fontId="12" fillId="3" borderId="81"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29" xfId="0" applyFont="1" applyFill="1" applyBorder="1" applyAlignment="1">
      <alignment horizontal="center" vertical="center"/>
    </xf>
    <xf numFmtId="0" fontId="10" fillId="2" borderId="81" xfId="0" applyFont="1" applyFill="1" applyBorder="1" applyAlignment="1">
      <alignment horizontal="center" vertical="center"/>
    </xf>
    <xf numFmtId="0" fontId="12" fillId="3" borderId="29" xfId="0" applyFont="1" applyFill="1" applyBorder="1" applyAlignment="1">
      <alignment horizontal="center" vertical="center"/>
    </xf>
    <xf numFmtId="0" fontId="10" fillId="2" borderId="45" xfId="0" applyFont="1" applyFill="1" applyBorder="1" applyAlignment="1">
      <alignment horizontal="center" vertical="center"/>
    </xf>
    <xf numFmtId="0" fontId="11" fillId="2" borderId="1" xfId="0" applyFont="1" applyFill="1" applyBorder="1" applyAlignment="1">
      <alignment horizontal="center" vertical="center"/>
    </xf>
    <xf numFmtId="0" fontId="3" fillId="0" borderId="81" xfId="0" applyFont="1" applyBorder="1" applyAlignment="1">
      <alignment horizontal="center" vertical="center"/>
    </xf>
    <xf numFmtId="0" fontId="8" fillId="3" borderId="29" xfId="0" applyFont="1" applyFill="1" applyBorder="1" applyAlignment="1">
      <alignment horizontal="center" vertical="center"/>
    </xf>
    <xf numFmtId="0" fontId="75" fillId="0" borderId="10" xfId="0" applyFont="1" applyBorder="1" applyAlignment="1">
      <alignment horizontal="center" vertical="center"/>
    </xf>
    <xf numFmtId="0" fontId="75" fillId="0" borderId="13" xfId="0" applyFont="1" applyBorder="1" applyAlignment="1">
      <alignment horizontal="center" vertical="center"/>
    </xf>
    <xf numFmtId="0" fontId="18" fillId="0" borderId="0" xfId="0" applyFont="1"/>
    <xf numFmtId="0" fontId="18" fillId="0" borderId="79" xfId="0" applyFont="1" applyBorder="1"/>
    <xf numFmtId="0" fontId="18" fillId="0" borderId="10" xfId="0" applyFont="1" applyBorder="1"/>
    <xf numFmtId="0" fontId="18" fillId="0" borderId="13" xfId="0" applyFont="1" applyBorder="1"/>
    <xf numFmtId="0" fontId="18" fillId="0" borderId="14" xfId="0" applyFont="1" applyBorder="1"/>
    <xf numFmtId="0" fontId="76" fillId="0" borderId="0" xfId="0" applyFont="1"/>
    <xf numFmtId="0" fontId="75" fillId="2" borderId="45" xfId="0" applyFont="1" applyFill="1" applyBorder="1" applyAlignment="1">
      <alignment horizontal="center" vertical="center"/>
    </xf>
    <xf numFmtId="0" fontId="75" fillId="2" borderId="1" xfId="0" applyFont="1" applyFill="1" applyBorder="1" applyAlignment="1">
      <alignment horizontal="center" vertical="center"/>
    </xf>
    <xf numFmtId="0" fontId="7" fillId="25" borderId="82" xfId="0" applyFont="1" applyFill="1" applyBorder="1" applyAlignment="1">
      <alignment horizontal="center" vertical="center"/>
    </xf>
    <xf numFmtId="0" fontId="7" fillId="17" borderId="83" xfId="0" applyFont="1" applyFill="1" applyBorder="1" applyAlignment="1">
      <alignment horizontal="center" vertical="center"/>
    </xf>
    <xf numFmtId="0" fontId="7" fillId="17" borderId="84" xfId="0" applyFont="1" applyFill="1" applyBorder="1" applyAlignment="1">
      <alignment horizontal="center" vertical="center"/>
    </xf>
    <xf numFmtId="0" fontId="7" fillId="25" borderId="53" xfId="0" applyFont="1" applyFill="1" applyBorder="1" applyAlignment="1">
      <alignment horizontal="center" vertical="center"/>
    </xf>
    <xf numFmtId="0" fontId="45" fillId="2" borderId="0" xfId="0" applyFont="1" applyFill="1" applyAlignment="1">
      <alignment vertical="center" wrapText="1"/>
    </xf>
    <xf numFmtId="0" fontId="32" fillId="0" borderId="24" xfId="0" applyFont="1" applyBorder="1" applyAlignment="1">
      <alignment vertical="center" wrapText="1"/>
    </xf>
    <xf numFmtId="0" fontId="32" fillId="0" borderId="22" xfId="0" applyFont="1" applyBorder="1" applyAlignment="1">
      <alignment vertical="center" wrapText="1"/>
    </xf>
    <xf numFmtId="0" fontId="32" fillId="0" borderId="23" xfId="0" applyFont="1" applyBorder="1" applyAlignment="1">
      <alignment vertical="center"/>
    </xf>
    <xf numFmtId="0" fontId="0" fillId="0" borderId="23" xfId="0" applyBorder="1"/>
    <xf numFmtId="0" fontId="0" fillId="0" borderId="25" xfId="0" applyBorder="1"/>
    <xf numFmtId="0" fontId="75" fillId="2" borderId="0" xfId="0" applyFont="1" applyFill="1" applyAlignment="1">
      <alignment horizontal="center" vertical="center"/>
    </xf>
    <xf numFmtId="0" fontId="11" fillId="0" borderId="0" xfId="0" applyFont="1" applyAlignment="1">
      <alignment horizontal="center" vertical="center" wrapText="1"/>
    </xf>
    <xf numFmtId="0" fontId="0" fillId="0" borderId="76" xfId="0" applyBorder="1"/>
    <xf numFmtId="0" fontId="0" fillId="0" borderId="86" xfId="0" applyBorder="1"/>
    <xf numFmtId="0" fontId="0" fillId="0" borderId="5" xfId="0" applyBorder="1"/>
    <xf numFmtId="0" fontId="1" fillId="0" borderId="5" xfId="0" applyFont="1" applyBorder="1"/>
    <xf numFmtId="0" fontId="3" fillId="0" borderId="5" xfId="0" applyFont="1" applyBorder="1"/>
    <xf numFmtId="0" fontId="0" fillId="0" borderId="5" xfId="0" applyBorder="1" applyAlignment="1">
      <alignment horizontal="center" vertical="center"/>
    </xf>
    <xf numFmtId="0" fontId="0" fillId="8" borderId="36" xfId="0" applyFill="1" applyBorder="1" applyAlignment="1">
      <alignment horizontal="center" vertical="center"/>
    </xf>
    <xf numFmtId="0" fontId="0" fillId="8" borderId="37" xfId="0" applyFill="1" applyBorder="1" applyAlignment="1">
      <alignment horizontal="center" vertical="center"/>
    </xf>
    <xf numFmtId="0" fontId="0" fillId="8" borderId="38" xfId="0" applyFill="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5" xfId="0" applyBorder="1" applyAlignment="1">
      <alignment horizontal="center" vertical="center"/>
    </xf>
    <xf numFmtId="0" fontId="0" fillId="0" borderId="12" xfId="0" applyBorder="1" applyAlignment="1">
      <alignment horizontal="center" vertical="center"/>
    </xf>
    <xf numFmtId="0" fontId="1" fillId="0" borderId="46" xfId="0" applyFont="1" applyBorder="1"/>
    <xf numFmtId="0" fontId="1" fillId="17" borderId="46" xfId="0" applyFont="1" applyFill="1" applyBorder="1"/>
    <xf numFmtId="0" fontId="1" fillId="17" borderId="46" xfId="0" applyFont="1" applyFill="1" applyBorder="1" applyAlignment="1">
      <alignment horizontal="center" vertical="center"/>
    </xf>
    <xf numFmtId="0" fontId="76" fillId="0" borderId="82" xfId="0" applyFont="1" applyBorder="1"/>
    <xf numFmtId="0" fontId="76" fillId="0" borderId="84" xfId="0" applyFont="1" applyBorder="1"/>
    <xf numFmtId="0" fontId="76" fillId="17" borderId="84" xfId="0" applyFont="1" applyFill="1" applyBorder="1"/>
    <xf numFmtId="0" fontId="76" fillId="0" borderId="53" xfId="0" applyFont="1" applyBorder="1"/>
    <xf numFmtId="0" fontId="13" fillId="0" borderId="0" xfId="0" applyFont="1"/>
    <xf numFmtId="0" fontId="81" fillId="7" borderId="46" xfId="0" applyFont="1" applyFill="1" applyBorder="1" applyAlignment="1">
      <alignment horizontal="center" vertical="center"/>
    </xf>
    <xf numFmtId="0" fontId="81" fillId="0" borderId="0" xfId="0" applyFont="1" applyAlignment="1">
      <alignment horizontal="center" vertical="center"/>
    </xf>
    <xf numFmtId="0" fontId="81" fillId="2" borderId="0" xfId="0" applyFont="1" applyFill="1" applyAlignment="1">
      <alignment horizontal="center" vertical="center"/>
    </xf>
    <xf numFmtId="0" fontId="81" fillId="8" borderId="46" xfId="0" applyFont="1" applyFill="1" applyBorder="1" applyAlignment="1">
      <alignment horizontal="center" vertical="center"/>
    </xf>
    <xf numFmtId="0" fontId="81" fillId="2" borderId="46" xfId="0" applyFont="1" applyFill="1" applyBorder="1" applyAlignment="1">
      <alignment horizontal="center" vertical="center"/>
    </xf>
    <xf numFmtId="0" fontId="81" fillId="17" borderId="46" xfId="0" applyFont="1" applyFill="1" applyBorder="1" applyAlignment="1">
      <alignment horizontal="center" vertical="center"/>
    </xf>
    <xf numFmtId="0" fontId="0" fillId="0" borderId="46" xfId="0" applyBorder="1"/>
    <xf numFmtId="0" fontId="81" fillId="21" borderId="46" xfId="0" applyFont="1" applyFill="1" applyBorder="1" applyAlignment="1">
      <alignment horizontal="center" vertical="center"/>
    </xf>
    <xf numFmtId="0" fontId="81" fillId="26" borderId="46" xfId="0" applyFont="1" applyFill="1" applyBorder="1" applyAlignment="1">
      <alignment horizontal="center" vertical="center"/>
    </xf>
    <xf numFmtId="0" fontId="1" fillId="26" borderId="46" xfId="0" applyFont="1" applyFill="1" applyBorder="1"/>
    <xf numFmtId="0" fontId="1" fillId="26" borderId="46" xfId="0" applyFont="1" applyFill="1" applyBorder="1" applyAlignment="1">
      <alignment horizontal="center" vertical="center"/>
    </xf>
    <xf numFmtId="0" fontId="1" fillId="4" borderId="87" xfId="0" applyFont="1" applyFill="1" applyBorder="1" applyAlignment="1">
      <alignment horizontal="center" vertical="center"/>
    </xf>
    <xf numFmtId="0" fontId="1" fillId="4" borderId="88" xfId="0" applyFont="1" applyFill="1" applyBorder="1" applyAlignment="1">
      <alignment horizontal="center" vertical="center"/>
    </xf>
    <xf numFmtId="0" fontId="3" fillId="4" borderId="89" xfId="0" applyFont="1" applyFill="1" applyBorder="1" applyAlignment="1">
      <alignment horizontal="center" vertical="center"/>
    </xf>
    <xf numFmtId="0" fontId="1" fillId="4" borderId="90" xfId="0" applyFont="1" applyFill="1" applyBorder="1" applyAlignment="1">
      <alignment horizontal="center" vertical="center"/>
    </xf>
    <xf numFmtId="0" fontId="0" fillId="0" borderId="91" xfId="0" applyBorder="1"/>
    <xf numFmtId="0" fontId="51" fillId="0" borderId="4" xfId="0" applyFont="1" applyBorder="1" applyAlignment="1">
      <alignment horizontal="center" vertical="center"/>
    </xf>
    <xf numFmtId="0" fontId="33" fillId="0" borderId="7" xfId="0" applyFont="1" applyBorder="1" applyAlignment="1">
      <alignment horizontal="center" vertical="center"/>
    </xf>
    <xf numFmtId="0" fontId="33" fillId="0" borderId="32" xfId="0" applyFont="1" applyBorder="1" applyAlignment="1">
      <alignment horizontal="center" vertical="center"/>
    </xf>
    <xf numFmtId="0" fontId="1" fillId="26" borderId="53" xfId="0" applyFont="1" applyFill="1" applyBorder="1"/>
    <xf numFmtId="0" fontId="4" fillId="3" borderId="0" xfId="0" applyFont="1" applyFill="1" applyAlignment="1">
      <alignment horizontal="center" vertical="center"/>
    </xf>
    <xf numFmtId="0" fontId="0" fillId="2" borderId="0" xfId="0" applyFill="1" applyAlignment="1">
      <alignment horizontal="center" vertical="center"/>
    </xf>
    <xf numFmtId="0" fontId="1" fillId="8" borderId="46" xfId="0" applyFont="1" applyFill="1" applyBorder="1" applyAlignment="1">
      <alignment horizontal="center" vertical="center"/>
    </xf>
    <xf numFmtId="0" fontId="0" fillId="0" borderId="26" xfId="0" applyBorder="1"/>
    <xf numFmtId="0" fontId="4" fillId="0" borderId="26" xfId="0" applyFont="1" applyBorder="1"/>
    <xf numFmtId="0" fontId="1" fillId="0" borderId="26" xfId="0" applyFont="1" applyBorder="1"/>
    <xf numFmtId="0" fontId="32" fillId="4" borderId="0" xfId="0" applyFont="1" applyFill="1" applyAlignment="1">
      <alignment horizontal="center" vertical="center" wrapText="1"/>
    </xf>
    <xf numFmtId="0" fontId="32" fillId="0" borderId="0" xfId="0" applyFont="1" applyAlignment="1">
      <alignment horizontal="center" vertical="center"/>
    </xf>
    <xf numFmtId="0" fontId="32" fillId="4" borderId="96" xfId="0" applyFont="1" applyFill="1" applyBorder="1" applyAlignment="1">
      <alignment horizontal="center" vertical="center" wrapText="1"/>
    </xf>
    <xf numFmtId="0" fontId="8" fillId="0" borderId="0" xfId="0" applyFont="1" applyAlignment="1">
      <alignment horizontal="right" vertical="center"/>
    </xf>
    <xf numFmtId="12" fontId="8" fillId="0" borderId="0" xfId="0" applyNumberFormat="1" applyFont="1" applyAlignment="1">
      <alignment vertical="center"/>
    </xf>
    <xf numFmtId="0" fontId="8" fillId="0" borderId="0" xfId="0" quotePrefix="1" applyFont="1" applyAlignment="1">
      <alignment horizontal="center" vertical="center"/>
    </xf>
    <xf numFmtId="0" fontId="8" fillId="8" borderId="0" xfId="0" applyFont="1" applyFill="1" applyAlignment="1">
      <alignment horizontal="center" vertical="center"/>
    </xf>
    <xf numFmtId="0" fontId="11" fillId="8" borderId="0" xfId="0" applyFont="1" applyFill="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center" vertical="center"/>
    </xf>
    <xf numFmtId="0" fontId="8" fillId="2" borderId="0" xfId="0" applyFont="1" applyFill="1" applyAlignment="1">
      <alignment horizontal="center" vertical="center"/>
    </xf>
    <xf numFmtId="0" fontId="8" fillId="2" borderId="2" xfId="0" applyFont="1" applyFill="1" applyBorder="1" applyAlignment="1">
      <alignment horizontal="center" vertical="center"/>
    </xf>
    <xf numFmtId="0" fontId="8" fillId="2" borderId="30" xfId="0" applyFont="1" applyFill="1" applyBorder="1" applyAlignment="1">
      <alignment horizontal="center" vertical="center"/>
    </xf>
    <xf numFmtId="0" fontId="11" fillId="2" borderId="2" xfId="0" applyFont="1" applyFill="1" applyBorder="1" applyAlignment="1">
      <alignment horizontal="center" vertical="center"/>
    </xf>
    <xf numFmtId="0" fontId="8" fillId="0" borderId="2" xfId="0" applyFont="1" applyBorder="1" applyAlignment="1">
      <alignment horizontal="center" vertical="center"/>
    </xf>
    <xf numFmtId="0" fontId="8" fillId="5" borderId="31" xfId="0" applyFont="1" applyFill="1" applyBorder="1" applyAlignment="1">
      <alignment horizontal="center" vertical="center"/>
    </xf>
    <xf numFmtId="0" fontId="8" fillId="0" borderId="45" xfId="0" applyFont="1" applyBorder="1" applyAlignment="1">
      <alignment horizontal="center" vertical="center"/>
    </xf>
    <xf numFmtId="0" fontId="8" fillId="0" borderId="31" xfId="0" applyFont="1" applyBorder="1" applyAlignment="1">
      <alignment horizontal="center" vertical="center"/>
    </xf>
    <xf numFmtId="0" fontId="12" fillId="7" borderId="45" xfId="0" applyFont="1" applyFill="1" applyBorder="1" applyAlignment="1">
      <alignment horizontal="center" vertical="center"/>
    </xf>
    <xf numFmtId="0" fontId="12" fillId="7" borderId="35" xfId="0" applyFont="1" applyFill="1" applyBorder="1" applyAlignment="1">
      <alignment horizontal="center" vertical="center"/>
    </xf>
    <xf numFmtId="0" fontId="11" fillId="2" borderId="31" xfId="0" applyFont="1" applyFill="1" applyBorder="1" applyAlignment="1">
      <alignment horizontal="center" vertical="center"/>
    </xf>
    <xf numFmtId="0" fontId="11" fillId="2" borderId="81" xfId="0" applyFont="1" applyFill="1" applyBorder="1" applyAlignment="1">
      <alignment horizontal="center" vertical="center"/>
    </xf>
    <xf numFmtId="0" fontId="18" fillId="0" borderId="0" xfId="0" applyFont="1" applyAlignment="1">
      <alignment horizontal="center" vertical="center"/>
    </xf>
    <xf numFmtId="0" fontId="8" fillId="5" borderId="2" xfId="0" applyFont="1" applyFill="1" applyBorder="1" applyAlignment="1">
      <alignment horizontal="center" vertical="center"/>
    </xf>
    <xf numFmtId="0" fontId="8" fillId="2" borderId="0" xfId="0" applyFont="1" applyFill="1" applyAlignment="1">
      <alignment horizontal="right" vertical="center"/>
    </xf>
    <xf numFmtId="0" fontId="11" fillId="2" borderId="7" xfId="0" applyFont="1" applyFill="1" applyBorder="1" applyAlignment="1">
      <alignment horizontal="center" vertical="center"/>
    </xf>
    <xf numFmtId="0" fontId="11" fillId="2" borderId="14" xfId="0" applyFont="1" applyFill="1" applyBorder="1" applyAlignment="1">
      <alignment horizontal="center" vertical="center"/>
    </xf>
    <xf numFmtId="0" fontId="12" fillId="7" borderId="0" xfId="0" applyFont="1" applyFill="1" applyAlignment="1">
      <alignment horizontal="center" vertical="center"/>
    </xf>
    <xf numFmtId="0" fontId="12" fillId="7" borderId="30" xfId="0" applyFont="1" applyFill="1" applyBorder="1" applyAlignment="1">
      <alignment horizontal="center" vertical="center"/>
    </xf>
    <xf numFmtId="0" fontId="11" fillId="2" borderId="5" xfId="0" applyFont="1" applyFill="1" applyBorder="1" applyAlignment="1">
      <alignment horizontal="center" vertical="center"/>
    </xf>
    <xf numFmtId="0" fontId="12" fillId="2" borderId="0" xfId="0" applyFont="1" applyFill="1"/>
    <xf numFmtId="0" fontId="8" fillId="0" borderId="0" xfId="0" applyFont="1" applyAlignment="1">
      <alignment vertical="center"/>
    </xf>
    <xf numFmtId="0" fontId="8" fillId="7" borderId="0" xfId="0" applyFont="1" applyFill="1" applyAlignment="1">
      <alignment horizontal="center" vertical="center"/>
    </xf>
    <xf numFmtId="0" fontId="8" fillId="7" borderId="30" xfId="0" applyFont="1" applyFill="1" applyBorder="1" applyAlignment="1">
      <alignment horizontal="center" vertical="center"/>
    </xf>
    <xf numFmtId="0" fontId="0" fillId="0" borderId="1" xfId="0" applyBorder="1"/>
    <xf numFmtId="0" fontId="85" fillId="2" borderId="0" xfId="0" applyFont="1" applyFill="1" applyAlignment="1">
      <alignment horizontal="center" vertical="center"/>
    </xf>
    <xf numFmtId="0" fontId="12" fillId="2" borderId="0" xfId="0" quotePrefix="1" applyFont="1" applyFill="1" applyAlignment="1">
      <alignment horizontal="center" vertical="center"/>
    </xf>
    <xf numFmtId="0" fontId="8" fillId="7" borderId="2" xfId="0" applyFont="1" applyFill="1" applyBorder="1" applyAlignment="1">
      <alignment horizontal="center" vertical="center"/>
    </xf>
    <xf numFmtId="0" fontId="0" fillId="0" borderId="0" xfId="0" quotePrefix="1" applyAlignment="1">
      <alignment horizontal="center" vertical="center"/>
    </xf>
    <xf numFmtId="12" fontId="0" fillId="0" borderId="0" xfId="0" quotePrefix="1" applyNumberFormat="1" applyAlignment="1">
      <alignment horizontal="center" vertical="center"/>
    </xf>
    <xf numFmtId="12" fontId="0" fillId="0" borderId="0" xfId="0" applyNumberFormat="1" applyAlignment="1">
      <alignment horizontal="center" vertical="center"/>
    </xf>
    <xf numFmtId="0" fontId="86" fillId="2" borderId="0" xfId="0" applyFont="1" applyFill="1" applyAlignment="1">
      <alignment horizontal="center" vertical="center"/>
    </xf>
    <xf numFmtId="0" fontId="12" fillId="2" borderId="0" xfId="0" applyFont="1" applyFill="1" applyAlignment="1">
      <alignment vertical="center"/>
    </xf>
    <xf numFmtId="0" fontId="8" fillId="2" borderId="0" xfId="0" applyFont="1" applyFill="1" applyAlignment="1">
      <alignment vertical="center"/>
    </xf>
    <xf numFmtId="0" fontId="8" fillId="2" borderId="5" xfId="0" applyFont="1" applyFill="1" applyBorder="1" applyAlignment="1">
      <alignment horizontal="center" vertical="center"/>
    </xf>
    <xf numFmtId="0" fontId="8" fillId="5" borderId="3" xfId="0" applyFont="1" applyFill="1" applyBorder="1" applyAlignment="1">
      <alignment horizontal="center" vertical="center"/>
    </xf>
    <xf numFmtId="0" fontId="8" fillId="2" borderId="1" xfId="0" applyFont="1" applyFill="1" applyBorder="1" applyAlignment="1">
      <alignment horizontal="center" vertical="center"/>
    </xf>
    <xf numFmtId="0" fontId="8" fillId="2" borderId="3" xfId="0" applyFont="1" applyFill="1" applyBorder="1" applyAlignment="1">
      <alignment horizontal="center" vertical="center"/>
    </xf>
    <xf numFmtId="0" fontId="8" fillId="7" borderId="54"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29" xfId="0" applyFont="1" applyFill="1" applyBorder="1" applyAlignment="1">
      <alignment horizontal="center" vertical="center"/>
    </xf>
    <xf numFmtId="0" fontId="28" fillId="2" borderId="0" xfId="0" applyFont="1" applyFill="1" applyAlignment="1">
      <alignment horizontal="center" vertical="center"/>
    </xf>
    <xf numFmtId="0" fontId="32" fillId="2" borderId="0" xfId="0" applyFont="1" applyFill="1" applyAlignment="1">
      <alignment horizontal="center" vertical="center"/>
    </xf>
    <xf numFmtId="0" fontId="88" fillId="2" borderId="0" xfId="0" applyFont="1" applyFill="1" applyAlignment="1">
      <alignment horizontal="center" vertical="center"/>
    </xf>
    <xf numFmtId="0" fontId="89" fillId="2" borderId="0" xfId="0" applyFont="1" applyFill="1" applyAlignment="1">
      <alignment horizontal="center" vertical="center"/>
    </xf>
    <xf numFmtId="0" fontId="78" fillId="2" borderId="0" xfId="0" applyFont="1" applyFill="1" applyAlignment="1">
      <alignment horizontal="center" vertical="center"/>
    </xf>
    <xf numFmtId="0" fontId="78" fillId="0" borderId="0" xfId="0" applyFont="1" applyAlignment="1">
      <alignment horizontal="center" vertical="center"/>
    </xf>
    <xf numFmtId="0" fontId="32" fillId="2" borderId="0" xfId="0" applyFont="1" applyFill="1" applyAlignment="1">
      <alignment horizontal="right" vertical="center"/>
    </xf>
    <xf numFmtId="0" fontId="32" fillId="0" borderId="0" xfId="0" applyFont="1"/>
    <xf numFmtId="0" fontId="54" fillId="0" borderId="0" xfId="0" applyFont="1" applyAlignment="1">
      <alignment vertical="center"/>
    </xf>
    <xf numFmtId="0" fontId="61" fillId="2" borderId="0" xfId="0" applyFont="1" applyFill="1" applyAlignment="1">
      <alignment horizontal="center" vertical="center"/>
    </xf>
    <xf numFmtId="0" fontId="84" fillId="0" borderId="0" xfId="0" applyFont="1" applyAlignment="1">
      <alignment vertical="center"/>
    </xf>
    <xf numFmtId="0" fontId="84" fillId="2" borderId="0" xfId="0" applyFont="1" applyFill="1" applyAlignment="1">
      <alignment horizontal="center" vertical="center"/>
    </xf>
    <xf numFmtId="0" fontId="84" fillId="2" borderId="0" xfId="0" applyFont="1" applyFill="1" applyAlignment="1">
      <alignment vertical="center"/>
    </xf>
    <xf numFmtId="0" fontId="90" fillId="2" borderId="0" xfId="0" applyFont="1" applyFill="1" applyAlignment="1">
      <alignment vertical="center" wrapText="1"/>
    </xf>
    <xf numFmtId="0" fontId="91" fillId="2" borderId="0" xfId="0" applyFont="1" applyFill="1" applyAlignment="1">
      <alignment horizontal="center" vertical="center" wrapText="1"/>
    </xf>
    <xf numFmtId="0" fontId="91" fillId="2" borderId="0" xfId="0" applyFont="1" applyFill="1" applyAlignment="1">
      <alignment horizontal="center" vertical="center"/>
    </xf>
    <xf numFmtId="0" fontId="92" fillId="0" borderId="0" xfId="0" applyFont="1" applyAlignment="1">
      <alignment horizontal="center" vertical="center"/>
    </xf>
    <xf numFmtId="0" fontId="82" fillId="0" borderId="0" xfId="0" quotePrefix="1" applyFont="1" applyAlignment="1">
      <alignment horizontal="center" vertical="center"/>
    </xf>
    <xf numFmtId="0" fontId="0" fillId="7" borderId="0" xfId="0" applyFill="1" applyAlignment="1">
      <alignment horizontal="center" vertical="center"/>
    </xf>
    <xf numFmtId="0" fontId="54" fillId="0" borderId="0" xfId="0" applyFont="1" applyAlignment="1">
      <alignment horizontal="center" vertical="center"/>
    </xf>
    <xf numFmtId="0" fontId="84" fillId="0" borderId="0" xfId="0" applyFont="1" applyAlignment="1">
      <alignment horizontal="center" vertical="center"/>
    </xf>
    <xf numFmtId="0" fontId="12" fillId="2" borderId="0" xfId="0" applyFont="1" applyFill="1" applyAlignment="1">
      <alignment horizontal="right" vertical="center"/>
    </xf>
    <xf numFmtId="0" fontId="88" fillId="2" borderId="0" xfId="0" applyFont="1" applyFill="1" applyAlignment="1">
      <alignment horizontal="right" vertical="center"/>
    </xf>
    <xf numFmtId="0" fontId="89" fillId="2" borderId="0" xfId="0" applyFont="1" applyFill="1" applyAlignment="1">
      <alignment horizontal="right" vertical="center"/>
    </xf>
    <xf numFmtId="0" fontId="0" fillId="7" borderId="5" xfId="0" applyFill="1" applyBorder="1" applyAlignment="1">
      <alignment horizontal="center" vertical="center"/>
    </xf>
    <xf numFmtId="0" fontId="0" fillId="2" borderId="2" xfId="0" applyFill="1" applyBorder="1" applyAlignment="1">
      <alignment horizontal="center" vertical="center"/>
    </xf>
    <xf numFmtId="0" fontId="0" fillId="2" borderId="1" xfId="0" applyFill="1" applyBorder="1" applyAlignment="1">
      <alignment horizontal="center" vertical="center"/>
    </xf>
    <xf numFmtId="0" fontId="0" fillId="2" borderId="3" xfId="0" applyFill="1" applyBorder="1" applyAlignment="1">
      <alignment horizontal="center" vertical="center"/>
    </xf>
    <xf numFmtId="0" fontId="4" fillId="2" borderId="1" xfId="0" applyFont="1" applyFill="1" applyBorder="1" applyAlignment="1">
      <alignment horizontal="center" vertical="center"/>
    </xf>
    <xf numFmtId="0" fontId="40" fillId="0" borderId="0" xfId="0" quotePrefix="1" applyFont="1" applyAlignment="1">
      <alignment horizontal="center" vertical="center"/>
    </xf>
    <xf numFmtId="0" fontId="0" fillId="0" borderId="1" xfId="0" applyBorder="1" applyAlignment="1">
      <alignment horizontal="center" vertical="center"/>
    </xf>
    <xf numFmtId="0" fontId="0" fillId="2" borderId="0" xfId="0" applyFill="1" applyAlignment="1">
      <alignment horizontal="right" vertical="center"/>
    </xf>
    <xf numFmtId="0" fontId="17" fillId="2" borderId="0" xfId="0" applyFont="1" applyFill="1" applyAlignment="1">
      <alignment horizontal="center" vertical="center"/>
    </xf>
    <xf numFmtId="0" fontId="93" fillId="0" borderId="0" xfId="0" applyFont="1" applyAlignment="1">
      <alignment horizontal="center" vertical="center"/>
    </xf>
    <xf numFmtId="0" fontId="63" fillId="2" borderId="0" xfId="0" applyFont="1" applyFill="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15" xfId="0" applyFont="1" applyBorder="1" applyAlignment="1">
      <alignment horizontal="center" vertical="center"/>
    </xf>
    <xf numFmtId="0" fontId="8" fillId="0" borderId="15" xfId="0" applyFont="1" applyBorder="1" applyAlignment="1">
      <alignment horizontal="right" vertical="center"/>
    </xf>
    <xf numFmtId="0" fontId="12" fillId="2" borderId="15" xfId="0" applyFont="1" applyFill="1" applyBorder="1" applyAlignment="1">
      <alignment horizontal="right" vertical="center"/>
    </xf>
    <xf numFmtId="0" fontId="88" fillId="2" borderId="15" xfId="0" applyFont="1" applyFill="1" applyBorder="1" applyAlignment="1">
      <alignment horizontal="right" vertical="center"/>
    </xf>
    <xf numFmtId="0" fontId="54" fillId="0" borderId="15" xfId="0" applyFont="1" applyBorder="1" applyAlignment="1">
      <alignment horizontal="right" vertical="center"/>
    </xf>
    <xf numFmtId="0" fontId="32" fillId="2" borderId="15" xfId="0" applyFont="1" applyFill="1" applyBorder="1" applyAlignment="1">
      <alignment horizontal="center" vertical="center"/>
    </xf>
    <xf numFmtId="0" fontId="8" fillId="2" borderId="15" xfId="0" applyFont="1" applyFill="1" applyBorder="1" applyAlignment="1">
      <alignment vertical="center"/>
    </xf>
    <xf numFmtId="0" fontId="8" fillId="2" borderId="15" xfId="0" applyFont="1" applyFill="1" applyBorder="1" applyAlignment="1">
      <alignment horizontal="center" vertical="center"/>
    </xf>
    <xf numFmtId="0" fontId="12" fillId="2" borderId="16" xfId="0" applyFont="1" applyFill="1" applyBorder="1" applyAlignment="1">
      <alignment horizontal="center" vertical="center"/>
    </xf>
    <xf numFmtId="0" fontId="8" fillId="2" borderId="11" xfId="0" applyFont="1" applyFill="1" applyBorder="1" applyAlignment="1">
      <alignment horizontal="center" vertical="center"/>
    </xf>
    <xf numFmtId="0" fontId="12" fillId="2" borderId="12" xfId="0" applyFont="1" applyFill="1" applyBorder="1" applyAlignment="1">
      <alignment horizontal="center" vertical="center"/>
    </xf>
    <xf numFmtId="0" fontId="54" fillId="2" borderId="0" xfId="0" applyFont="1" applyFill="1" applyAlignment="1">
      <alignment vertical="center"/>
    </xf>
    <xf numFmtId="0" fontId="8" fillId="0" borderId="16" xfId="0" applyFont="1" applyBorder="1" applyAlignment="1">
      <alignment horizontal="center" vertical="center"/>
    </xf>
    <xf numFmtId="0" fontId="8" fillId="2" borderId="11" xfId="0" applyFont="1" applyFill="1" applyBorder="1" applyAlignment="1">
      <alignment vertical="center"/>
    </xf>
    <xf numFmtId="0" fontId="8" fillId="2" borderId="12" xfId="0" applyFont="1" applyFill="1" applyBorder="1" applyAlignment="1">
      <alignment horizontal="center" vertical="center"/>
    </xf>
    <xf numFmtId="0" fontId="8" fillId="0" borderId="12" xfId="0" applyFont="1" applyBorder="1" applyAlignment="1">
      <alignment horizontal="center" vertical="center"/>
    </xf>
    <xf numFmtId="0" fontId="28" fillId="2" borderId="9" xfId="0" applyFont="1" applyFill="1" applyBorder="1" applyAlignment="1">
      <alignment horizontal="center" vertical="center"/>
    </xf>
    <xf numFmtId="0" fontId="54" fillId="0" borderId="0" xfId="0" applyFont="1"/>
    <xf numFmtId="0" fontId="94" fillId="0" borderId="97" xfId="0" applyFont="1" applyBorder="1"/>
    <xf numFmtId="0" fontId="94" fillId="0" borderId="98" xfId="0" applyFont="1" applyBorder="1"/>
    <xf numFmtId="0" fontId="94" fillId="0" borderId="99" xfId="0" applyFont="1" applyBorder="1"/>
    <xf numFmtId="0" fontId="94" fillId="0" borderId="100" xfId="0" applyFont="1" applyBorder="1"/>
    <xf numFmtId="0" fontId="95" fillId="0" borderId="92" xfId="0" applyFont="1" applyBorder="1"/>
    <xf numFmtId="0" fontId="95" fillId="0" borderId="93" xfId="0" applyFont="1" applyBorder="1"/>
    <xf numFmtId="0" fontId="95" fillId="0" borderId="95" xfId="0" applyFont="1" applyBorder="1"/>
    <xf numFmtId="0" fontId="95" fillId="0" borderId="94" xfId="0" applyFont="1" applyBorder="1"/>
    <xf numFmtId="0" fontId="19" fillId="0" borderId="0" xfId="0" applyFont="1"/>
    <xf numFmtId="0" fontId="0" fillId="0" borderId="0" xfId="0" quotePrefix="1"/>
    <xf numFmtId="0" fontId="0" fillId="0" borderId="0" xfId="0" quotePrefix="1" applyAlignment="1">
      <alignment horizontal="right"/>
    </xf>
    <xf numFmtId="0" fontId="73" fillId="2" borderId="0" xfId="0" applyFont="1" applyFill="1" applyAlignment="1">
      <alignment vertical="center"/>
    </xf>
    <xf numFmtId="0" fontId="0" fillId="2" borderId="0" xfId="0" applyFill="1" applyAlignment="1">
      <alignment vertical="center"/>
    </xf>
    <xf numFmtId="0" fontId="8" fillId="0" borderId="46" xfId="0" applyFont="1" applyBorder="1" applyAlignment="1">
      <alignment horizontal="center" vertical="center"/>
    </xf>
    <xf numFmtId="0" fontId="12" fillId="0" borderId="27" xfId="0" applyFont="1" applyBorder="1" applyAlignment="1">
      <alignment horizontal="center" vertical="center"/>
    </xf>
    <xf numFmtId="0" fontId="12" fillId="0" borderId="46" xfId="0" applyFont="1" applyBorder="1" applyAlignment="1">
      <alignment horizontal="center" vertical="center"/>
    </xf>
    <xf numFmtId="0" fontId="21" fillId="7" borderId="46" xfId="0" applyFont="1" applyFill="1" applyBorder="1" applyAlignment="1">
      <alignment horizontal="center" vertical="center"/>
    </xf>
    <xf numFmtId="1" fontId="56" fillId="0" borderId="0" xfId="0" applyNumberFormat="1" applyFont="1" applyAlignment="1">
      <alignment horizontal="center" vertical="center"/>
    </xf>
    <xf numFmtId="1" fontId="11" fillId="7" borderId="46" xfId="0" applyNumberFormat="1" applyFont="1" applyFill="1" applyBorder="1" applyAlignment="1">
      <alignment horizontal="center" vertical="center"/>
    </xf>
    <xf numFmtId="0" fontId="95" fillId="0" borderId="26" xfId="0" applyFont="1" applyBorder="1"/>
    <xf numFmtId="0" fontId="94" fillId="0" borderId="101" xfId="0" applyFont="1" applyBorder="1"/>
    <xf numFmtId="0" fontId="95" fillId="0" borderId="102" xfId="0" applyFont="1" applyBorder="1"/>
    <xf numFmtId="0" fontId="94" fillId="0" borderId="73" xfId="0" applyFont="1" applyBorder="1"/>
    <xf numFmtId="0" fontId="95" fillId="0" borderId="103" xfId="0" applyFont="1" applyBorder="1"/>
    <xf numFmtId="0" fontId="94" fillId="0" borderId="75" xfId="0" applyFont="1" applyBorder="1"/>
    <xf numFmtId="0" fontId="1" fillId="0" borderId="104" xfId="0" applyFont="1" applyBorder="1"/>
    <xf numFmtId="0" fontId="1" fillId="0" borderId="105" xfId="0" applyFont="1" applyBorder="1"/>
    <xf numFmtId="0" fontId="1" fillId="0" borderId="106" xfId="0" applyFont="1" applyBorder="1"/>
    <xf numFmtId="0" fontId="0" fillId="0" borderId="107" xfId="0" applyBorder="1"/>
    <xf numFmtId="0" fontId="95" fillId="0" borderId="0" xfId="0" applyFont="1"/>
    <xf numFmtId="0" fontId="94" fillId="0" borderId="74" xfId="0" applyFont="1" applyBorder="1"/>
    <xf numFmtId="0" fontId="1" fillId="0" borderId="65" xfId="0" applyFont="1" applyBorder="1"/>
    <xf numFmtId="0" fontId="1" fillId="0" borderId="66" xfId="0" applyFont="1" applyBorder="1"/>
    <xf numFmtId="0" fontId="1" fillId="0" borderId="67" xfId="0" applyFont="1" applyBorder="1"/>
    <xf numFmtId="0" fontId="39" fillId="0" borderId="12" xfId="0" applyFont="1" applyBorder="1" applyAlignment="1">
      <alignment horizontal="center"/>
    </xf>
    <xf numFmtId="0" fontId="9" fillId="0" borderId="12" xfId="0" applyFont="1" applyBorder="1" applyAlignment="1">
      <alignment horizontal="center" vertical="center"/>
    </xf>
    <xf numFmtId="1" fontId="56" fillId="0" borderId="12" xfId="0" applyNumberFormat="1" applyFont="1" applyBorder="1" applyAlignment="1">
      <alignment horizontal="center" vertical="center"/>
    </xf>
    <xf numFmtId="0" fontId="0" fillId="4" borderId="12" xfId="0" applyFill="1" applyBorder="1" applyAlignment="1">
      <alignment horizontal="center" vertical="center"/>
    </xf>
    <xf numFmtId="0" fontId="3" fillId="4" borderId="108" xfId="0" applyFont="1" applyFill="1" applyBorder="1" applyAlignment="1">
      <alignment horizontal="center" vertical="center"/>
    </xf>
    <xf numFmtId="0" fontId="1" fillId="4" borderId="14" xfId="0" applyFont="1" applyFill="1" applyBorder="1" applyAlignment="1">
      <alignment horizontal="center" vertical="center"/>
    </xf>
    <xf numFmtId="0" fontId="3" fillId="4" borderId="109" xfId="0" applyFont="1" applyFill="1" applyBorder="1" applyAlignment="1">
      <alignment horizontal="center" vertical="center"/>
    </xf>
    <xf numFmtId="0" fontId="1" fillId="4" borderId="47" xfId="0" applyFont="1" applyFill="1" applyBorder="1" applyAlignment="1">
      <alignment horizontal="center" vertical="center"/>
    </xf>
    <xf numFmtId="0" fontId="3" fillId="4" borderId="47" xfId="0" applyFont="1" applyFill="1" applyBorder="1" applyAlignment="1">
      <alignment horizontal="center" vertical="center"/>
    </xf>
    <xf numFmtId="0" fontId="1" fillId="4" borderId="110" xfId="0" applyFont="1" applyFill="1" applyBorder="1" applyAlignment="1">
      <alignment horizontal="center" vertical="center"/>
    </xf>
    <xf numFmtId="0" fontId="0" fillId="0" borderId="111" xfId="0" applyBorder="1" applyAlignment="1">
      <alignment horizontal="center" vertical="center"/>
    </xf>
    <xf numFmtId="0" fontId="0" fillId="0" borderId="112" xfId="0" applyBorder="1" applyAlignment="1">
      <alignment horizontal="center" vertical="center"/>
    </xf>
    <xf numFmtId="0" fontId="1" fillId="4" borderId="111" xfId="0" applyFont="1" applyFill="1" applyBorder="1" applyAlignment="1">
      <alignment horizontal="center" vertical="center"/>
    </xf>
    <xf numFmtId="0" fontId="1" fillId="4" borderId="112" xfId="0" applyFont="1" applyFill="1" applyBorder="1" applyAlignment="1">
      <alignment horizontal="center" vertical="center"/>
    </xf>
    <xf numFmtId="0" fontId="1" fillId="4" borderId="113" xfId="0" applyFont="1" applyFill="1" applyBorder="1" applyAlignment="1">
      <alignment horizontal="center" vertical="center"/>
    </xf>
    <xf numFmtId="0" fontId="1" fillId="4" borderId="48" xfId="0" applyFont="1" applyFill="1" applyBorder="1" applyAlignment="1">
      <alignment horizontal="center" vertical="center"/>
    </xf>
    <xf numFmtId="0" fontId="3" fillId="4" borderId="48" xfId="0" applyFont="1" applyFill="1" applyBorder="1" applyAlignment="1">
      <alignment horizontal="center" vertical="center"/>
    </xf>
    <xf numFmtId="0" fontId="1" fillId="4" borderId="4" xfId="0" applyFont="1" applyFill="1" applyBorder="1" applyAlignment="1">
      <alignment vertical="center"/>
    </xf>
    <xf numFmtId="0" fontId="40" fillId="4" borderId="47" xfId="0" applyFont="1" applyFill="1" applyBorder="1" applyAlignment="1">
      <alignment horizontal="center" vertical="center"/>
    </xf>
    <xf numFmtId="0" fontId="0" fillId="4" borderId="47" xfId="0" applyFill="1" applyBorder="1" applyAlignment="1">
      <alignment horizontal="center" vertical="center"/>
    </xf>
    <xf numFmtId="0" fontId="0" fillId="4" borderId="50" xfId="0" applyFill="1" applyBorder="1"/>
    <xf numFmtId="0" fontId="0" fillId="4" borderId="48" xfId="0" applyFill="1" applyBorder="1"/>
    <xf numFmtId="0" fontId="1" fillId="4" borderId="49" xfId="0" applyFont="1" applyFill="1" applyBorder="1" applyAlignment="1">
      <alignment horizontal="center" vertical="center"/>
    </xf>
    <xf numFmtId="0" fontId="1" fillId="4" borderId="115" xfId="0" applyFont="1" applyFill="1" applyBorder="1" applyAlignment="1">
      <alignment horizontal="center" vertical="center"/>
    </xf>
    <xf numFmtId="0" fontId="0" fillId="4" borderId="113" xfId="0" applyFill="1" applyBorder="1"/>
    <xf numFmtId="0" fontId="1" fillId="4" borderId="116" xfId="0" applyFont="1" applyFill="1" applyBorder="1" applyAlignment="1">
      <alignment horizontal="center" vertical="center"/>
    </xf>
    <xf numFmtId="0" fontId="7" fillId="17" borderId="15" xfId="0" applyFont="1" applyFill="1" applyBorder="1" applyAlignment="1">
      <alignment horizontal="center" vertical="center"/>
    </xf>
    <xf numFmtId="0" fontId="7" fillId="25" borderId="11" xfId="0" applyFont="1" applyFill="1" applyBorder="1" applyAlignment="1">
      <alignment horizontal="center" vertical="center"/>
    </xf>
    <xf numFmtId="0" fontId="7" fillId="25" borderId="8" xfId="0" applyFont="1" applyFill="1" applyBorder="1" applyAlignment="1">
      <alignment horizontal="center" vertical="center"/>
    </xf>
    <xf numFmtId="0" fontId="7" fillId="17" borderId="117" xfId="0" applyFont="1" applyFill="1" applyBorder="1" applyAlignment="1">
      <alignment horizontal="center" vertical="center"/>
    </xf>
    <xf numFmtId="0" fontId="98" fillId="2" borderId="0" xfId="0" applyFont="1" applyFill="1" applyAlignment="1">
      <alignment vertical="center" wrapText="1"/>
    </xf>
    <xf numFmtId="0" fontId="4" fillId="0" borderId="0" xfId="0" quotePrefix="1" applyFont="1" applyAlignment="1">
      <alignment horizontal="center" vertical="center"/>
    </xf>
    <xf numFmtId="0" fontId="5" fillId="0" borderId="0" xfId="0" quotePrefix="1" applyFont="1" applyAlignment="1">
      <alignment horizontal="center" vertical="center"/>
    </xf>
    <xf numFmtId="0" fontId="2" fillId="0" borderId="0" xfId="0" quotePrefix="1" applyFont="1" applyAlignment="1">
      <alignment horizontal="center" vertical="center"/>
    </xf>
    <xf numFmtId="0" fontId="64" fillId="0" borderId="0" xfId="0" quotePrefix="1" applyFont="1" applyAlignment="1">
      <alignment horizontal="center" vertical="center"/>
    </xf>
    <xf numFmtId="0" fontId="24" fillId="0" borderId="0" xfId="0" quotePrefix="1" applyFont="1" applyAlignment="1">
      <alignment horizontal="center" vertical="center"/>
    </xf>
    <xf numFmtId="0" fontId="17" fillId="0" borderId="0" xfId="0" applyFont="1" applyAlignment="1">
      <alignment horizontal="center" vertical="center"/>
    </xf>
    <xf numFmtId="0" fontId="65" fillId="0" borderId="0" xfId="0" applyFont="1" applyAlignment="1">
      <alignment horizontal="center" vertical="center"/>
    </xf>
    <xf numFmtId="0" fontId="46" fillId="0" borderId="0" xfId="0" applyFont="1" applyAlignment="1">
      <alignment horizontal="center" vertical="center"/>
    </xf>
    <xf numFmtId="0" fontId="6" fillId="0" borderId="0" xfId="0" applyFont="1" applyAlignment="1">
      <alignment horizontal="center" vertical="center"/>
    </xf>
    <xf numFmtId="0" fontId="33" fillId="0" borderId="0" xfId="0" applyFont="1" applyAlignment="1">
      <alignment horizontal="center" vertical="center"/>
    </xf>
    <xf numFmtId="0" fontId="25" fillId="0" borderId="0" xfId="0" applyFont="1" applyAlignment="1">
      <alignment horizontal="center" vertical="center"/>
    </xf>
    <xf numFmtId="0" fontId="45" fillId="0" borderId="0" xfId="0" applyFont="1" applyAlignment="1">
      <alignment horizontal="center" vertical="center"/>
    </xf>
    <xf numFmtId="0" fontId="4" fillId="0" borderId="28" xfId="0" quotePrefix="1" applyFont="1" applyBorder="1" applyAlignment="1">
      <alignment horizontal="center" vertical="center"/>
    </xf>
    <xf numFmtId="0" fontId="0" fillId="0" borderId="24" xfId="0" applyBorder="1"/>
    <xf numFmtId="0" fontId="0" fillId="0" borderId="44" xfId="0" applyBorder="1"/>
    <xf numFmtId="0" fontId="31" fillId="2" borderId="0" xfId="0" applyFont="1" applyFill="1" applyAlignment="1">
      <alignment vertical="center" wrapText="1"/>
    </xf>
    <xf numFmtId="0" fontId="0" fillId="0" borderId="22" xfId="0" applyBorder="1"/>
    <xf numFmtId="0" fontId="4" fillId="0" borderId="23" xfId="0" applyFont="1" applyBorder="1"/>
    <xf numFmtId="1" fontId="0" fillId="0" borderId="23" xfId="0" applyNumberFormat="1" applyBorder="1"/>
    <xf numFmtId="0" fontId="15" fillId="0" borderId="23" xfId="0" applyFont="1" applyBorder="1" applyAlignment="1">
      <alignment horizontal="center"/>
    </xf>
    <xf numFmtId="0" fontId="0" fillId="0" borderId="42" xfId="0" applyBorder="1"/>
    <xf numFmtId="0" fontId="113" fillId="0" borderId="0" xfId="0" applyFont="1" applyAlignment="1">
      <alignment horizontal="center" vertical="center"/>
    </xf>
    <xf numFmtId="0" fontId="32" fillId="4" borderId="28" xfId="0" applyFont="1" applyFill="1" applyBorder="1" applyAlignment="1">
      <alignment horizontal="center" vertical="center" wrapText="1"/>
    </xf>
    <xf numFmtId="0" fontId="32" fillId="4" borderId="0" xfId="0" applyFont="1" applyFill="1" applyAlignment="1">
      <alignment horizontal="center" vertical="center" wrapText="1"/>
    </xf>
    <xf numFmtId="0" fontId="32" fillId="4" borderId="43" xfId="0" applyFont="1" applyFill="1" applyBorder="1" applyAlignment="1">
      <alignment horizontal="center" vertical="center" wrapText="1"/>
    </xf>
    <xf numFmtId="0" fontId="32" fillId="4" borderId="24" xfId="0" applyFont="1" applyFill="1" applyBorder="1" applyAlignment="1">
      <alignment horizontal="center" vertical="center" wrapText="1"/>
    </xf>
    <xf numFmtId="0" fontId="32" fillId="4" borderId="25" xfId="0" applyFont="1" applyFill="1" applyBorder="1" applyAlignment="1">
      <alignment horizontal="center" vertical="center" wrapText="1"/>
    </xf>
    <xf numFmtId="0" fontId="32" fillId="4" borderId="44" xfId="0" applyFont="1" applyFill="1" applyBorder="1" applyAlignment="1">
      <alignment horizontal="center" vertical="center" wrapText="1"/>
    </xf>
    <xf numFmtId="0" fontId="31" fillId="4" borderId="17" xfId="0" applyFont="1" applyFill="1" applyBorder="1" applyAlignment="1">
      <alignment horizontal="center" vertical="center"/>
    </xf>
    <xf numFmtId="0" fontId="31" fillId="4" borderId="18" xfId="0" applyFont="1" applyFill="1" applyBorder="1" applyAlignment="1">
      <alignment horizontal="center" vertical="center"/>
    </xf>
    <xf numFmtId="0" fontId="31" fillId="4" borderId="21" xfId="0" applyFont="1" applyFill="1" applyBorder="1" applyAlignment="1">
      <alignment horizontal="center" vertical="center"/>
    </xf>
    <xf numFmtId="0" fontId="31" fillId="4" borderId="0" xfId="0" applyFont="1" applyFill="1" applyAlignment="1">
      <alignment horizontal="center" vertical="center"/>
    </xf>
    <xf numFmtId="0" fontId="31" fillId="4" borderId="19" xfId="0" applyFont="1" applyFill="1" applyBorder="1" applyAlignment="1">
      <alignment horizontal="center" vertical="center"/>
    </xf>
    <xf numFmtId="0" fontId="31" fillId="4" borderId="20" xfId="0" applyFont="1" applyFill="1" applyBorder="1" applyAlignment="1">
      <alignment horizontal="center" vertical="center"/>
    </xf>
    <xf numFmtId="0" fontId="33" fillId="4" borderId="22" xfId="0" applyFont="1" applyFill="1" applyBorder="1" applyAlignment="1">
      <alignment horizontal="center" vertical="center" wrapText="1"/>
    </xf>
    <xf numFmtId="0" fontId="33" fillId="4" borderId="23" xfId="0" applyFont="1" applyFill="1" applyBorder="1" applyAlignment="1">
      <alignment horizontal="center" vertical="center" wrapText="1"/>
    </xf>
    <xf numFmtId="0" fontId="33" fillId="4" borderId="42" xfId="0" applyFont="1" applyFill="1" applyBorder="1" applyAlignment="1">
      <alignment horizontal="center" vertical="center" wrapText="1"/>
    </xf>
    <xf numFmtId="0" fontId="33" fillId="4" borderId="28" xfId="0" applyFont="1" applyFill="1" applyBorder="1" applyAlignment="1">
      <alignment horizontal="center" vertical="center" wrapText="1"/>
    </xf>
    <xf numFmtId="0" fontId="33" fillId="4" borderId="0" xfId="0" applyFont="1" applyFill="1" applyAlignment="1">
      <alignment horizontal="center" vertical="center" wrapText="1"/>
    </xf>
    <xf numFmtId="0" fontId="33" fillId="4" borderId="43" xfId="0" applyFont="1" applyFill="1" applyBorder="1" applyAlignment="1">
      <alignment horizontal="center" vertical="center" wrapText="1"/>
    </xf>
    <xf numFmtId="0" fontId="33" fillId="4" borderId="24" xfId="0" applyFont="1" applyFill="1" applyBorder="1" applyAlignment="1">
      <alignment horizontal="center" vertical="center" wrapText="1"/>
    </xf>
    <xf numFmtId="0" fontId="33" fillId="4" borderId="25" xfId="0" applyFont="1" applyFill="1" applyBorder="1" applyAlignment="1">
      <alignment horizontal="center" vertical="center" wrapText="1"/>
    </xf>
    <xf numFmtId="0" fontId="33" fillId="4" borderId="44" xfId="0" applyFont="1" applyFill="1" applyBorder="1" applyAlignment="1">
      <alignment horizontal="center" vertical="center" wrapText="1"/>
    </xf>
    <xf numFmtId="0" fontId="31" fillId="4" borderId="22" xfId="0" applyFont="1" applyFill="1" applyBorder="1" applyAlignment="1">
      <alignment horizontal="center" vertical="center" wrapText="1"/>
    </xf>
    <xf numFmtId="0" fontId="31" fillId="4" borderId="23" xfId="0" applyFont="1" applyFill="1" applyBorder="1" applyAlignment="1">
      <alignment horizontal="center" vertical="center" wrapText="1"/>
    </xf>
    <xf numFmtId="0" fontId="31" fillId="4" borderId="42" xfId="0" applyFont="1" applyFill="1" applyBorder="1" applyAlignment="1">
      <alignment horizontal="center" vertical="center" wrapText="1"/>
    </xf>
    <xf numFmtId="0" fontId="31" fillId="4" borderId="28" xfId="0" applyFont="1" applyFill="1" applyBorder="1" applyAlignment="1">
      <alignment horizontal="center" vertical="center" wrapText="1"/>
    </xf>
    <xf numFmtId="0" fontId="31" fillId="4" borderId="0" xfId="0" applyFont="1" applyFill="1" applyAlignment="1">
      <alignment horizontal="center" vertical="center" wrapText="1"/>
    </xf>
    <xf numFmtId="0" fontId="31" fillId="4" borderId="43" xfId="0" applyFont="1" applyFill="1" applyBorder="1" applyAlignment="1">
      <alignment horizontal="center" vertical="center" wrapText="1"/>
    </xf>
    <xf numFmtId="0" fontId="31" fillId="4" borderId="24" xfId="0" applyFont="1" applyFill="1" applyBorder="1" applyAlignment="1">
      <alignment horizontal="center" vertical="center" wrapText="1"/>
    </xf>
    <xf numFmtId="0" fontId="31" fillId="4" borderId="25" xfId="0" applyFont="1" applyFill="1" applyBorder="1" applyAlignment="1">
      <alignment horizontal="center" vertical="center" wrapText="1"/>
    </xf>
    <xf numFmtId="0" fontId="31" fillId="4" borderId="44" xfId="0" applyFont="1" applyFill="1" applyBorder="1" applyAlignment="1">
      <alignment horizontal="center" vertical="center" wrapText="1"/>
    </xf>
    <xf numFmtId="0" fontId="32" fillId="4" borderId="22" xfId="0" applyFont="1" applyFill="1" applyBorder="1" applyAlignment="1">
      <alignment horizontal="center" vertical="center" wrapText="1"/>
    </xf>
    <xf numFmtId="0" fontId="32" fillId="4" borderId="23" xfId="0" applyFont="1" applyFill="1" applyBorder="1" applyAlignment="1">
      <alignment horizontal="center" vertical="center" wrapText="1"/>
    </xf>
    <xf numFmtId="0" fontId="32" fillId="4" borderId="42" xfId="0" applyFont="1" applyFill="1" applyBorder="1" applyAlignment="1">
      <alignment horizontal="center" vertical="center" wrapText="1"/>
    </xf>
    <xf numFmtId="0" fontId="32" fillId="8" borderId="22" xfId="0" applyFont="1" applyFill="1" applyBorder="1" applyAlignment="1">
      <alignment horizontal="center" vertical="center" wrapText="1"/>
    </xf>
    <xf numFmtId="0" fontId="32" fillId="8" borderId="23" xfId="0" applyFont="1" applyFill="1" applyBorder="1" applyAlignment="1">
      <alignment horizontal="center" vertical="center" wrapText="1"/>
    </xf>
    <xf numFmtId="0" fontId="32" fillId="8" borderId="42" xfId="0" applyFont="1" applyFill="1" applyBorder="1" applyAlignment="1">
      <alignment horizontal="center" vertical="center" wrapText="1"/>
    </xf>
    <xf numFmtId="0" fontId="32" fillId="8" borderId="28" xfId="0" applyFont="1" applyFill="1" applyBorder="1" applyAlignment="1">
      <alignment horizontal="center" vertical="center" wrapText="1"/>
    </xf>
    <xf numFmtId="0" fontId="32" fillId="8" borderId="0" xfId="0" applyFont="1" applyFill="1" applyAlignment="1">
      <alignment horizontal="center" vertical="center" wrapText="1"/>
    </xf>
    <xf numFmtId="0" fontId="32" fillId="8" borderId="43" xfId="0" applyFont="1" applyFill="1" applyBorder="1" applyAlignment="1">
      <alignment horizontal="center" vertical="center" wrapText="1"/>
    </xf>
    <xf numFmtId="0" fontId="32" fillId="8" borderId="24" xfId="0" applyFont="1" applyFill="1" applyBorder="1" applyAlignment="1">
      <alignment horizontal="center" vertical="center" wrapText="1"/>
    </xf>
    <xf numFmtId="0" fontId="32" fillId="8" borderId="25" xfId="0" applyFont="1" applyFill="1" applyBorder="1" applyAlignment="1">
      <alignment horizontal="center" vertical="center" wrapText="1"/>
    </xf>
    <xf numFmtId="0" fontId="32" fillId="8" borderId="44" xfId="0" applyFont="1" applyFill="1" applyBorder="1" applyAlignment="1">
      <alignment horizontal="center" vertical="center" wrapText="1"/>
    </xf>
    <xf numFmtId="1" fontId="0" fillId="0" borderId="0" xfId="0" applyNumberFormat="1" applyAlignment="1">
      <alignment horizontal="center" vertical="center"/>
    </xf>
    <xf numFmtId="0" fontId="45" fillId="4" borderId="8" xfId="0" applyFont="1" applyFill="1" applyBorder="1" applyAlignment="1">
      <alignment horizontal="center" vertical="center" wrapText="1"/>
    </xf>
    <xf numFmtId="0" fontId="45" fillId="4" borderId="9" xfId="0" applyFont="1" applyFill="1" applyBorder="1" applyAlignment="1">
      <alignment horizontal="center" vertical="center" wrapText="1"/>
    </xf>
    <xf numFmtId="0" fontId="45" fillId="4" borderId="10" xfId="0" applyFont="1" applyFill="1" applyBorder="1" applyAlignment="1">
      <alignment horizontal="center" vertical="center" wrapText="1"/>
    </xf>
    <xf numFmtId="0" fontId="45" fillId="4" borderId="15" xfId="0" applyFont="1" applyFill="1" applyBorder="1" applyAlignment="1">
      <alignment horizontal="center" vertical="center" wrapText="1"/>
    </xf>
    <xf numFmtId="0" fontId="45" fillId="4" borderId="0" xfId="0" applyFont="1" applyFill="1" applyAlignment="1">
      <alignment horizontal="center" vertical="center" wrapText="1"/>
    </xf>
    <xf numFmtId="0" fontId="45" fillId="4" borderId="16" xfId="0" applyFont="1" applyFill="1" applyBorder="1" applyAlignment="1">
      <alignment horizontal="center" vertical="center" wrapText="1"/>
    </xf>
    <xf numFmtId="0" fontId="45" fillId="4" borderId="11" xfId="0" applyFont="1" applyFill="1" applyBorder="1" applyAlignment="1">
      <alignment horizontal="center" vertical="center" wrapText="1"/>
    </xf>
    <xf numFmtId="0" fontId="45" fillId="4" borderId="12" xfId="0" applyFont="1" applyFill="1" applyBorder="1" applyAlignment="1">
      <alignment horizontal="center" vertical="center" wrapText="1"/>
    </xf>
    <xf numFmtId="0" fontId="45" fillId="4" borderId="13" xfId="0" applyFont="1" applyFill="1" applyBorder="1" applyAlignment="1">
      <alignment horizontal="center" vertical="center" wrapText="1"/>
    </xf>
    <xf numFmtId="0" fontId="32" fillId="4" borderId="8" xfId="0" applyFont="1" applyFill="1" applyBorder="1" applyAlignment="1">
      <alignment horizontal="center" vertical="center" wrapText="1"/>
    </xf>
    <xf numFmtId="0" fontId="32" fillId="4" borderId="9" xfId="0" applyFont="1" applyFill="1" applyBorder="1" applyAlignment="1">
      <alignment horizontal="center" vertical="center" wrapText="1"/>
    </xf>
    <xf numFmtId="0" fontId="32" fillId="4" borderId="10" xfId="0" applyFont="1" applyFill="1" applyBorder="1" applyAlignment="1">
      <alignment horizontal="center" vertical="center" wrapText="1"/>
    </xf>
    <xf numFmtId="0" fontId="32" fillId="4" borderId="15" xfId="0" applyFont="1" applyFill="1" applyBorder="1" applyAlignment="1">
      <alignment horizontal="center" vertical="center" wrapText="1"/>
    </xf>
    <xf numFmtId="0" fontId="32" fillId="4" borderId="16" xfId="0" applyFont="1" applyFill="1" applyBorder="1" applyAlignment="1">
      <alignment horizontal="center" vertical="center" wrapText="1"/>
    </xf>
    <xf numFmtId="0" fontId="32" fillId="4" borderId="11" xfId="0" applyFont="1" applyFill="1" applyBorder="1" applyAlignment="1">
      <alignment horizontal="center" vertical="center" wrapText="1"/>
    </xf>
    <xf numFmtId="0" fontId="32" fillId="4" borderId="12" xfId="0" applyFont="1" applyFill="1" applyBorder="1" applyAlignment="1">
      <alignment horizontal="center" vertical="center" wrapText="1"/>
    </xf>
    <xf numFmtId="0" fontId="32" fillId="4" borderId="13" xfId="0" applyFont="1" applyFill="1" applyBorder="1" applyAlignment="1">
      <alignment horizontal="center" vertical="center" wrapText="1"/>
    </xf>
    <xf numFmtId="0" fontId="0" fillId="0" borderId="25" xfId="0" applyBorder="1" applyAlignment="1">
      <alignment horizontal="center" vertical="center"/>
    </xf>
    <xf numFmtId="0" fontId="57" fillId="0" borderId="22" xfId="0" applyFont="1" applyBorder="1" applyAlignment="1">
      <alignment horizontal="center" vertical="center" wrapText="1"/>
    </xf>
    <xf numFmtId="0" fontId="57" fillId="0" borderId="23" xfId="0" applyFont="1" applyBorder="1" applyAlignment="1">
      <alignment horizontal="center" vertical="center" wrapText="1"/>
    </xf>
    <xf numFmtId="0" fontId="57" fillId="0" borderId="28" xfId="0" applyFont="1" applyBorder="1" applyAlignment="1">
      <alignment horizontal="center" vertical="center" wrapText="1"/>
    </xf>
    <xf numFmtId="0" fontId="57" fillId="0" borderId="0" xfId="0" applyFont="1" applyAlignment="1">
      <alignment horizontal="center" vertical="center" wrapText="1"/>
    </xf>
    <xf numFmtId="0" fontId="57" fillId="0" borderId="24" xfId="0" applyFont="1" applyBorder="1" applyAlignment="1">
      <alignment horizontal="center" vertical="center" wrapText="1"/>
    </xf>
    <xf numFmtId="0" fontId="57" fillId="0" borderId="25" xfId="0" applyFont="1" applyBorder="1" applyAlignment="1">
      <alignment horizontal="center" vertical="center" wrapText="1"/>
    </xf>
    <xf numFmtId="0" fontId="32" fillId="4" borderId="65" xfId="0" applyFont="1" applyFill="1" applyBorder="1" applyAlignment="1">
      <alignment horizontal="center" vertical="center" wrapText="1"/>
    </xf>
    <xf numFmtId="0" fontId="32" fillId="4" borderId="66" xfId="0" applyFont="1" applyFill="1" applyBorder="1" applyAlignment="1">
      <alignment horizontal="center" vertical="center" wrapText="1"/>
    </xf>
    <xf numFmtId="0" fontId="0" fillId="4" borderId="12" xfId="0" applyFill="1" applyBorder="1" applyAlignment="1">
      <alignment horizontal="center" vertical="center"/>
    </xf>
    <xf numFmtId="0" fontId="2" fillId="4" borderId="17" xfId="0" applyFont="1" applyFill="1" applyBorder="1" applyAlignment="1">
      <alignment horizontal="center" vertical="center"/>
    </xf>
    <xf numFmtId="0" fontId="2" fillId="4" borderId="18" xfId="0" applyFont="1" applyFill="1" applyBorder="1" applyAlignment="1">
      <alignment horizontal="center" vertical="center"/>
    </xf>
    <xf numFmtId="0" fontId="2" fillId="4" borderId="39" xfId="0" applyFont="1" applyFill="1" applyBorder="1" applyAlignment="1">
      <alignment horizontal="center" vertical="center"/>
    </xf>
    <xf numFmtId="0" fontId="2" fillId="4" borderId="21" xfId="0" applyFont="1" applyFill="1" applyBorder="1" applyAlignment="1">
      <alignment horizontal="center" vertical="center"/>
    </xf>
    <xf numFmtId="0" fontId="2" fillId="4" borderId="0" xfId="0" applyFont="1" applyFill="1" applyAlignment="1">
      <alignment horizontal="center" vertical="center"/>
    </xf>
    <xf numFmtId="0" fontId="2" fillId="4" borderId="40" xfId="0" applyFont="1" applyFill="1" applyBorder="1" applyAlignment="1">
      <alignment horizontal="center" vertical="center"/>
    </xf>
    <xf numFmtId="0" fontId="2" fillId="4" borderId="19" xfId="0" applyFont="1" applyFill="1" applyBorder="1" applyAlignment="1">
      <alignment horizontal="center" vertical="center"/>
    </xf>
    <xf numFmtId="0" fontId="2" fillId="4" borderId="20" xfId="0" applyFont="1" applyFill="1" applyBorder="1" applyAlignment="1">
      <alignment horizontal="center" vertical="center"/>
    </xf>
    <xf numFmtId="0" fontId="2" fillId="4" borderId="41" xfId="0" applyFont="1" applyFill="1" applyBorder="1" applyAlignment="1">
      <alignment horizontal="center" vertical="center"/>
    </xf>
    <xf numFmtId="0" fontId="25" fillId="4" borderId="23" xfId="0" applyFont="1" applyFill="1" applyBorder="1" applyAlignment="1">
      <alignment horizontal="center" vertical="center" wrapText="1"/>
    </xf>
    <xf numFmtId="0" fontId="32" fillId="0" borderId="8" xfId="0" applyFont="1" applyBorder="1" applyAlignment="1">
      <alignment horizontal="center" vertical="center" wrapText="1"/>
    </xf>
    <xf numFmtId="0" fontId="32" fillId="0" borderId="9" xfId="0" applyFont="1" applyBorder="1" applyAlignment="1">
      <alignment horizontal="center" vertical="center" wrapText="1"/>
    </xf>
    <xf numFmtId="0" fontId="32" fillId="0" borderId="10" xfId="0" applyFont="1" applyBorder="1" applyAlignment="1">
      <alignment horizontal="center" vertical="center" wrapText="1"/>
    </xf>
    <xf numFmtId="0" fontId="32" fillId="0" borderId="15" xfId="0" applyFont="1" applyBorder="1" applyAlignment="1">
      <alignment horizontal="center" vertical="center" wrapText="1"/>
    </xf>
    <xf numFmtId="0" fontId="32" fillId="0" borderId="0" xfId="0" applyFont="1" applyAlignment="1">
      <alignment horizontal="center" vertical="center" wrapText="1"/>
    </xf>
    <xf numFmtId="0" fontId="32" fillId="0" borderId="16" xfId="0" applyFont="1" applyBorder="1" applyAlignment="1">
      <alignment horizontal="center" vertical="center" wrapText="1"/>
    </xf>
    <xf numFmtId="0" fontId="32" fillId="0" borderId="11" xfId="0" applyFont="1" applyBorder="1" applyAlignment="1">
      <alignment horizontal="center" vertical="center" wrapText="1"/>
    </xf>
    <xf numFmtId="0" fontId="32" fillId="0" borderId="12" xfId="0" applyFont="1" applyBorder="1" applyAlignment="1">
      <alignment horizontal="center" vertical="center" wrapText="1"/>
    </xf>
    <xf numFmtId="0" fontId="32" fillId="0" borderId="13" xfId="0" applyFont="1" applyBorder="1" applyAlignment="1">
      <alignment horizontal="center" vertical="center" wrapText="1"/>
    </xf>
    <xf numFmtId="0" fontId="32" fillId="2" borderId="8" xfId="0" applyFont="1" applyFill="1" applyBorder="1" applyAlignment="1">
      <alignment horizontal="center" vertical="center" wrapText="1"/>
    </xf>
    <xf numFmtId="0" fontId="32" fillId="2" borderId="9" xfId="0" applyFont="1" applyFill="1" applyBorder="1" applyAlignment="1">
      <alignment horizontal="center" vertical="center" wrapText="1"/>
    </xf>
    <xf numFmtId="0" fontId="32" fillId="2" borderId="15" xfId="0" applyFont="1" applyFill="1" applyBorder="1" applyAlignment="1">
      <alignment horizontal="center" vertical="center" wrapText="1"/>
    </xf>
    <xf numFmtId="0" fontId="32" fillId="2" borderId="0" xfId="0" applyFont="1" applyFill="1" applyAlignment="1">
      <alignment horizontal="center" vertical="center" wrapText="1"/>
    </xf>
    <xf numFmtId="0" fontId="32" fillId="2" borderId="11" xfId="0" applyFont="1" applyFill="1" applyBorder="1" applyAlignment="1">
      <alignment horizontal="center" vertical="center" wrapText="1"/>
    </xf>
    <xf numFmtId="0" fontId="32" fillId="2" borderId="12" xfId="0" applyFont="1" applyFill="1" applyBorder="1" applyAlignment="1">
      <alignment horizontal="center" vertical="center" wrapText="1"/>
    </xf>
    <xf numFmtId="0" fontId="33" fillId="21" borderId="36" xfId="0" applyFont="1" applyFill="1" applyBorder="1" applyAlignment="1">
      <alignment horizontal="center"/>
    </xf>
    <xf numFmtId="0" fontId="33" fillId="21" borderId="37" xfId="0" applyFont="1" applyFill="1" applyBorder="1" applyAlignment="1">
      <alignment horizontal="center"/>
    </xf>
    <xf numFmtId="0" fontId="33" fillId="21" borderId="38" xfId="0" applyFont="1" applyFill="1" applyBorder="1" applyAlignment="1">
      <alignment horizontal="center"/>
    </xf>
    <xf numFmtId="0" fontId="32" fillId="2" borderId="10" xfId="0" applyFont="1" applyFill="1" applyBorder="1" applyAlignment="1">
      <alignment horizontal="center" vertical="center" wrapText="1"/>
    </xf>
    <xf numFmtId="0" fontId="32" fillId="2" borderId="16" xfId="0" applyFont="1" applyFill="1" applyBorder="1" applyAlignment="1">
      <alignment horizontal="center" vertical="center" wrapText="1"/>
    </xf>
    <xf numFmtId="0" fontId="32" fillId="2" borderId="13" xfId="0" applyFont="1" applyFill="1" applyBorder="1" applyAlignment="1">
      <alignment horizontal="center" vertical="center" wrapText="1"/>
    </xf>
    <xf numFmtId="0" fontId="0" fillId="0" borderId="23" xfId="0" applyBorder="1" applyAlignment="1">
      <alignment horizontal="center" vertical="center"/>
    </xf>
    <xf numFmtId="0" fontId="0" fillId="0" borderId="42" xfId="0" applyBorder="1" applyAlignment="1">
      <alignment horizontal="center" vertical="center"/>
    </xf>
    <xf numFmtId="0" fontId="32" fillId="0" borderId="85" xfId="0" applyFont="1" applyBorder="1" applyAlignment="1">
      <alignment horizontal="center" vertical="center" wrapText="1"/>
    </xf>
    <xf numFmtId="0" fontId="32" fillId="0" borderId="28" xfId="0" applyFont="1" applyBorder="1" applyAlignment="1">
      <alignment horizontal="center" vertical="center" wrapText="1"/>
    </xf>
    <xf numFmtId="0" fontId="32" fillId="0" borderId="24" xfId="0" applyFont="1" applyBorder="1" applyAlignment="1">
      <alignment horizontal="center" vertical="center" wrapText="1"/>
    </xf>
    <xf numFmtId="0" fontId="32" fillId="0" borderId="25" xfId="0" applyFont="1" applyBorder="1" applyAlignment="1">
      <alignment horizontal="center" vertical="center" wrapText="1"/>
    </xf>
    <xf numFmtId="0" fontId="57" fillId="0" borderId="42" xfId="0" applyFont="1" applyBorder="1" applyAlignment="1">
      <alignment horizontal="center" vertical="center" wrapText="1"/>
    </xf>
    <xf numFmtId="0" fontId="57" fillId="0" borderId="43" xfId="0" applyFont="1" applyBorder="1" applyAlignment="1">
      <alignment horizontal="center" vertical="center" wrapText="1"/>
    </xf>
    <xf numFmtId="0" fontId="57" fillId="0" borderId="44" xfId="0" applyFont="1" applyBorder="1" applyAlignment="1">
      <alignment horizontal="center" vertical="center" wrapText="1"/>
    </xf>
    <xf numFmtId="0" fontId="59" fillId="0" borderId="22" xfId="0" applyFont="1" applyBorder="1" applyAlignment="1">
      <alignment horizontal="center" vertical="center"/>
    </xf>
    <xf numFmtId="0" fontId="59" fillId="0" borderId="23" xfId="0" applyFont="1" applyBorder="1" applyAlignment="1">
      <alignment horizontal="center" vertical="center"/>
    </xf>
    <xf numFmtId="0" fontId="59" fillId="0" borderId="42" xfId="0" applyFont="1" applyBorder="1" applyAlignment="1">
      <alignment horizontal="center" vertical="center"/>
    </xf>
    <xf numFmtId="0" fontId="61" fillId="0" borderId="28" xfId="0" applyFont="1" applyBorder="1" applyAlignment="1">
      <alignment horizontal="center" vertical="center"/>
    </xf>
    <xf numFmtId="0" fontId="61" fillId="0" borderId="0" xfId="0" applyFont="1" applyAlignment="1">
      <alignment horizontal="center" vertical="center"/>
    </xf>
    <xf numFmtId="0" fontId="61" fillId="0" borderId="43" xfId="0" applyFont="1" applyBorder="1" applyAlignment="1">
      <alignment horizontal="center" vertical="center"/>
    </xf>
    <xf numFmtId="0" fontId="62" fillId="0" borderId="24" xfId="0" applyFont="1" applyBorder="1" applyAlignment="1">
      <alignment horizontal="center" vertical="center"/>
    </xf>
    <xf numFmtId="0" fontId="62" fillId="0" borderId="25" xfId="0" applyFont="1" applyBorder="1" applyAlignment="1">
      <alignment horizontal="center" vertical="center"/>
    </xf>
    <xf numFmtId="0" fontId="62" fillId="0" borderId="44" xfId="0" applyFont="1" applyBorder="1" applyAlignment="1">
      <alignment horizontal="center" vertical="center"/>
    </xf>
    <xf numFmtId="0" fontId="1" fillId="0" borderId="0" xfId="0" applyFont="1" applyAlignment="1">
      <alignment horizontal="center" vertical="center"/>
    </xf>
    <xf numFmtId="0" fontId="3" fillId="0" borderId="0" xfId="0" applyFont="1" applyAlignment="1">
      <alignment horizontal="center" vertical="center"/>
    </xf>
    <xf numFmtId="0" fontId="32" fillId="0" borderId="23" xfId="0" applyFont="1" applyBorder="1" applyAlignment="1">
      <alignment horizontal="center" vertical="center"/>
    </xf>
    <xf numFmtId="0" fontId="57" fillId="0" borderId="23" xfId="0" applyFont="1" applyBorder="1" applyAlignment="1">
      <alignment horizontal="center" vertical="center"/>
    </xf>
    <xf numFmtId="0" fontId="57" fillId="0" borderId="0" xfId="0" applyFont="1" applyAlignment="1">
      <alignment horizontal="center" vertical="center"/>
    </xf>
    <xf numFmtId="0" fontId="57" fillId="0" borderId="25" xfId="0" applyFont="1" applyBorder="1" applyAlignment="1">
      <alignment horizontal="center" vertical="center"/>
    </xf>
    <xf numFmtId="0" fontId="4" fillId="2" borderId="0" xfId="0" applyFont="1" applyFill="1" applyAlignment="1">
      <alignment horizontal="right" vertical="center"/>
    </xf>
    <xf numFmtId="0" fontId="6" fillId="4" borderId="23" xfId="0" applyFont="1" applyFill="1" applyBorder="1" applyAlignment="1">
      <alignment horizontal="left"/>
    </xf>
    <xf numFmtId="0" fontId="32" fillId="8" borderId="8" xfId="0" applyFont="1" applyFill="1" applyBorder="1" applyAlignment="1">
      <alignment horizontal="center" vertical="center" wrapText="1"/>
    </xf>
    <xf numFmtId="0" fontId="32" fillId="8" borderId="9" xfId="0" applyFont="1" applyFill="1" applyBorder="1" applyAlignment="1">
      <alignment horizontal="center" vertical="center" wrapText="1"/>
    </xf>
    <xf numFmtId="0" fontId="32" fillId="8" borderId="10" xfId="0" applyFont="1" applyFill="1" applyBorder="1" applyAlignment="1">
      <alignment horizontal="center" vertical="center" wrapText="1"/>
    </xf>
    <xf numFmtId="0" fontId="32" fillId="8" borderId="15" xfId="0" applyFont="1" applyFill="1" applyBorder="1" applyAlignment="1">
      <alignment horizontal="center" vertical="center" wrapText="1"/>
    </xf>
    <xf numFmtId="0" fontId="32" fillId="8" borderId="16" xfId="0" applyFont="1" applyFill="1" applyBorder="1" applyAlignment="1">
      <alignment horizontal="center" vertical="center" wrapText="1"/>
    </xf>
    <xf numFmtId="0" fontId="32" fillId="8" borderId="11" xfId="0" applyFont="1" applyFill="1" applyBorder="1" applyAlignment="1">
      <alignment horizontal="center" vertical="center" wrapText="1"/>
    </xf>
    <xf numFmtId="0" fontId="32" fillId="8" borderId="12" xfId="0" applyFont="1" applyFill="1" applyBorder="1" applyAlignment="1">
      <alignment horizontal="center" vertical="center" wrapText="1"/>
    </xf>
    <xf numFmtId="0" fontId="32" fillId="8" borderId="13" xfId="0" applyFont="1" applyFill="1" applyBorder="1" applyAlignment="1">
      <alignment horizontal="center" vertical="center" wrapText="1"/>
    </xf>
    <xf numFmtId="0" fontId="1" fillId="0" borderId="2" xfId="0" applyFont="1" applyBorder="1" applyAlignment="1">
      <alignment horizontal="right" vertical="center"/>
    </xf>
    <xf numFmtId="0" fontId="1" fillId="0" borderId="5" xfId="0" applyFont="1" applyBorder="1" applyAlignment="1">
      <alignment horizontal="right" vertical="center"/>
    </xf>
    <xf numFmtId="0" fontId="0" fillId="21" borderId="2" xfId="0" applyFill="1" applyBorder="1" applyAlignment="1">
      <alignment horizontal="center"/>
    </xf>
    <xf numFmtId="0" fontId="0" fillId="21" borderId="5" xfId="0" applyFill="1" applyBorder="1" applyAlignment="1">
      <alignment horizontal="center"/>
    </xf>
    <xf numFmtId="0" fontId="3" fillId="0" borderId="2" xfId="0" applyFont="1" applyBorder="1" applyAlignment="1">
      <alignment horizontal="right" vertical="center"/>
    </xf>
    <xf numFmtId="0" fontId="3" fillId="0" borderId="5" xfId="0" applyFont="1" applyBorder="1" applyAlignment="1">
      <alignment horizontal="right" vertical="center"/>
    </xf>
    <xf numFmtId="0" fontId="3" fillId="7" borderId="2" xfId="0" applyFont="1" applyFill="1" applyBorder="1" applyAlignment="1">
      <alignment horizontal="right" vertical="center"/>
    </xf>
    <xf numFmtId="0" fontId="3" fillId="7" borderId="5" xfId="0" applyFont="1" applyFill="1" applyBorder="1" applyAlignment="1">
      <alignment horizontal="right" vertical="center"/>
    </xf>
    <xf numFmtId="0" fontId="3" fillId="4" borderId="2" xfId="0" applyFont="1" applyFill="1" applyBorder="1" applyAlignment="1">
      <alignment horizontal="right" vertical="center"/>
    </xf>
    <xf numFmtId="0" fontId="3" fillId="4" borderId="5" xfId="0" applyFont="1" applyFill="1" applyBorder="1" applyAlignment="1">
      <alignment horizontal="right" vertical="center"/>
    </xf>
    <xf numFmtId="0" fontId="4" fillId="21" borderId="2" xfId="0" applyFont="1" applyFill="1" applyBorder="1" applyAlignment="1">
      <alignment horizontal="center" vertical="center"/>
    </xf>
    <xf numFmtId="0" fontId="4" fillId="21" borderId="5" xfId="0" applyFont="1" applyFill="1" applyBorder="1" applyAlignment="1">
      <alignment horizontal="center" vertical="center"/>
    </xf>
    <xf numFmtId="0" fontId="0" fillId="21" borderId="0" xfId="0" applyFill="1" applyAlignment="1">
      <alignment horizontal="center"/>
    </xf>
    <xf numFmtId="0" fontId="0" fillId="7" borderId="0" xfId="0" applyFill="1" applyAlignment="1">
      <alignment horizontal="center" vertical="center"/>
    </xf>
    <xf numFmtId="0" fontId="0" fillId="4" borderId="0" xfId="0" applyFill="1" applyAlignment="1">
      <alignment horizontal="center" vertical="center"/>
    </xf>
    <xf numFmtId="0" fontId="0" fillId="21" borderId="0" xfId="0" applyFill="1" applyAlignment="1">
      <alignment horizontal="center" vertical="center"/>
    </xf>
    <xf numFmtId="0" fontId="0" fillId="4" borderId="17" xfId="0" applyFill="1" applyBorder="1" applyAlignment="1">
      <alignment horizontal="left" vertical="center" wrapText="1"/>
    </xf>
    <xf numFmtId="0" fontId="0" fillId="4" borderId="18" xfId="0" applyFill="1" applyBorder="1" applyAlignment="1">
      <alignment horizontal="left" vertical="center" wrapText="1"/>
    </xf>
    <xf numFmtId="0" fontId="0" fillId="4" borderId="39" xfId="0" applyFill="1" applyBorder="1" applyAlignment="1">
      <alignment horizontal="left" vertical="center" wrapText="1"/>
    </xf>
    <xf numFmtId="0" fontId="0" fillId="4" borderId="21" xfId="0" applyFill="1" applyBorder="1" applyAlignment="1">
      <alignment horizontal="left" vertical="center" wrapText="1"/>
    </xf>
    <xf numFmtId="0" fontId="0" fillId="4" borderId="0" xfId="0" applyFill="1" applyAlignment="1">
      <alignment horizontal="left" vertical="center" wrapText="1"/>
    </xf>
    <xf numFmtId="0" fontId="0" fillId="4" borderId="40" xfId="0" applyFill="1" applyBorder="1" applyAlignment="1">
      <alignment horizontal="left" vertical="center" wrapText="1"/>
    </xf>
    <xf numFmtId="0" fontId="0" fillId="4" borderId="19" xfId="0" applyFill="1" applyBorder="1" applyAlignment="1">
      <alignment horizontal="left" vertical="center" wrapText="1"/>
    </xf>
    <xf numFmtId="0" fontId="0" fillId="4" borderId="20" xfId="0" applyFill="1" applyBorder="1" applyAlignment="1">
      <alignment horizontal="left" vertical="center" wrapText="1"/>
    </xf>
    <xf numFmtId="0" fontId="0" fillId="4" borderId="41" xfId="0" applyFill="1" applyBorder="1" applyAlignment="1">
      <alignment horizontal="left" vertical="center" wrapText="1"/>
    </xf>
    <xf numFmtId="0" fontId="32" fillId="8" borderId="17" xfId="0" applyFont="1" applyFill="1" applyBorder="1" applyAlignment="1">
      <alignment horizontal="left" vertical="center" wrapText="1"/>
    </xf>
    <xf numFmtId="0" fontId="32" fillId="8" borderId="18" xfId="0" applyFont="1" applyFill="1" applyBorder="1" applyAlignment="1">
      <alignment horizontal="left" vertical="center" wrapText="1"/>
    </xf>
    <xf numFmtId="0" fontId="32" fillId="8" borderId="39" xfId="0" applyFont="1" applyFill="1" applyBorder="1" applyAlignment="1">
      <alignment horizontal="left" vertical="center" wrapText="1"/>
    </xf>
    <xf numFmtId="0" fontId="32" fillId="8" borderId="21" xfId="0" applyFont="1" applyFill="1" applyBorder="1" applyAlignment="1">
      <alignment horizontal="left" vertical="center" wrapText="1"/>
    </xf>
    <xf numFmtId="0" fontId="32" fillId="8" borderId="0" xfId="0" applyFont="1" applyFill="1" applyAlignment="1">
      <alignment horizontal="left" vertical="center" wrapText="1"/>
    </xf>
    <xf numFmtId="0" fontId="32" fillId="8" borderId="40" xfId="0" applyFont="1" applyFill="1" applyBorder="1" applyAlignment="1">
      <alignment horizontal="left" vertical="center" wrapText="1"/>
    </xf>
    <xf numFmtId="0" fontId="32" fillId="8" borderId="19" xfId="0" applyFont="1" applyFill="1" applyBorder="1" applyAlignment="1">
      <alignment horizontal="left" vertical="center" wrapText="1"/>
    </xf>
    <xf numFmtId="0" fontId="32" fillId="8" borderId="20" xfId="0" applyFont="1" applyFill="1" applyBorder="1" applyAlignment="1">
      <alignment horizontal="left" vertical="center" wrapText="1"/>
    </xf>
    <xf numFmtId="0" fontId="32" fillId="8" borderId="41" xfId="0" applyFont="1" applyFill="1" applyBorder="1" applyAlignment="1">
      <alignment horizontal="left" vertical="center" wrapText="1"/>
    </xf>
    <xf numFmtId="0" fontId="53" fillId="21" borderId="22" xfId="0" applyFont="1" applyFill="1" applyBorder="1" applyAlignment="1">
      <alignment horizontal="center" vertical="center"/>
    </xf>
    <xf numFmtId="0" fontId="53" fillId="21" borderId="23" xfId="0" applyFont="1" applyFill="1" applyBorder="1" applyAlignment="1">
      <alignment horizontal="center" vertical="center"/>
    </xf>
    <xf numFmtId="0" fontId="53" fillId="21" borderId="42" xfId="0" applyFont="1" applyFill="1" applyBorder="1" applyAlignment="1">
      <alignment horizontal="center" vertical="center"/>
    </xf>
    <xf numFmtId="0" fontId="53" fillId="21" borderId="24" xfId="0" applyFont="1" applyFill="1" applyBorder="1" applyAlignment="1">
      <alignment horizontal="center" vertical="center"/>
    </xf>
    <xf numFmtId="0" fontId="53" fillId="21" borderId="25" xfId="0" applyFont="1" applyFill="1" applyBorder="1" applyAlignment="1">
      <alignment horizontal="center" vertical="center"/>
    </xf>
    <xf numFmtId="0" fontId="53" fillId="21" borderId="44" xfId="0" applyFont="1" applyFill="1" applyBorder="1" applyAlignment="1">
      <alignment horizontal="center" vertical="center"/>
    </xf>
    <xf numFmtId="0" fontId="54" fillId="8" borderId="17" xfId="0" applyFont="1" applyFill="1" applyBorder="1" applyAlignment="1">
      <alignment horizontal="left" vertical="center" wrapText="1"/>
    </xf>
    <xf numFmtId="0" fontId="54" fillId="8" borderId="18" xfId="0" applyFont="1" applyFill="1" applyBorder="1" applyAlignment="1">
      <alignment horizontal="left" vertical="center" wrapText="1"/>
    </xf>
    <xf numFmtId="0" fontId="54" fillId="8" borderId="39" xfId="0" applyFont="1" applyFill="1" applyBorder="1" applyAlignment="1">
      <alignment horizontal="left" vertical="center" wrapText="1"/>
    </xf>
    <xf numFmtId="0" fontId="54" fillId="8" borderId="21" xfId="0" applyFont="1" applyFill="1" applyBorder="1" applyAlignment="1">
      <alignment horizontal="left" vertical="center" wrapText="1"/>
    </xf>
    <xf numFmtId="0" fontId="54" fillId="8" borderId="0" xfId="0" applyFont="1" applyFill="1" applyAlignment="1">
      <alignment horizontal="left" vertical="center" wrapText="1"/>
    </xf>
    <xf numFmtId="0" fontId="54" fillId="8" borderId="40" xfId="0" applyFont="1" applyFill="1" applyBorder="1" applyAlignment="1">
      <alignment horizontal="left" vertical="center" wrapText="1"/>
    </xf>
    <xf numFmtId="0" fontId="54" fillId="8" borderId="19" xfId="0" applyFont="1" applyFill="1" applyBorder="1" applyAlignment="1">
      <alignment horizontal="left" vertical="center" wrapText="1"/>
    </xf>
    <xf numFmtId="0" fontId="54" fillId="8" borderId="20" xfId="0" applyFont="1" applyFill="1" applyBorder="1" applyAlignment="1">
      <alignment horizontal="left" vertical="center" wrapText="1"/>
    </xf>
    <xf numFmtId="0" fontId="54" fillId="8" borderId="41" xfId="0" applyFont="1" applyFill="1" applyBorder="1" applyAlignment="1">
      <alignment horizontal="left" vertical="center" wrapText="1"/>
    </xf>
    <xf numFmtId="0" fontId="0" fillId="0" borderId="0" xfId="0" applyAlignment="1">
      <alignment horizontal="left" wrapText="1"/>
    </xf>
    <xf numFmtId="0" fontId="0" fillId="0" borderId="0" xfId="0" applyAlignment="1">
      <alignment horizontal="left" vertical="center" wrapText="1"/>
    </xf>
    <xf numFmtId="0" fontId="0" fillId="4" borderId="17" xfId="0" applyFill="1" applyBorder="1" applyAlignment="1">
      <alignment horizontal="left" wrapText="1"/>
    </xf>
    <xf numFmtId="0" fontId="0" fillId="4" borderId="18" xfId="0" applyFill="1" applyBorder="1" applyAlignment="1">
      <alignment horizontal="left" wrapText="1"/>
    </xf>
    <xf numFmtId="0" fontId="0" fillId="4" borderId="39" xfId="0" applyFill="1" applyBorder="1" applyAlignment="1">
      <alignment horizontal="left" wrapText="1"/>
    </xf>
    <xf numFmtId="0" fontId="0" fillId="4" borderId="21" xfId="0" applyFill="1" applyBorder="1" applyAlignment="1">
      <alignment horizontal="left" wrapText="1"/>
    </xf>
    <xf numFmtId="0" fontId="0" fillId="4" borderId="0" xfId="0" applyFill="1" applyAlignment="1">
      <alignment horizontal="left" wrapText="1"/>
    </xf>
    <xf numFmtId="0" fontId="0" fillId="4" borderId="40" xfId="0" applyFill="1" applyBorder="1" applyAlignment="1">
      <alignment horizontal="left" wrapText="1"/>
    </xf>
    <xf numFmtId="0" fontId="0" fillId="4" borderId="19" xfId="0" applyFill="1" applyBorder="1" applyAlignment="1">
      <alignment horizontal="left" wrapText="1"/>
    </xf>
    <xf numFmtId="0" fontId="0" fillId="4" borderId="20" xfId="0" applyFill="1" applyBorder="1" applyAlignment="1">
      <alignment horizontal="left" wrapText="1"/>
    </xf>
    <xf numFmtId="0" fontId="0" fillId="4" borderId="41" xfId="0" applyFill="1" applyBorder="1" applyAlignment="1">
      <alignment horizontal="left" wrapText="1"/>
    </xf>
    <xf numFmtId="164" fontId="0" fillId="4" borderId="17" xfId="0" applyNumberFormat="1" applyFill="1" applyBorder="1" applyAlignment="1">
      <alignment horizontal="left" vertical="center" wrapText="1"/>
    </xf>
    <xf numFmtId="164" fontId="0" fillId="4" borderId="18" xfId="0" applyNumberFormat="1" applyFill="1" applyBorder="1" applyAlignment="1">
      <alignment horizontal="left" vertical="center" wrapText="1"/>
    </xf>
    <xf numFmtId="164" fontId="0" fillId="4" borderId="39" xfId="0" applyNumberFormat="1" applyFill="1" applyBorder="1" applyAlignment="1">
      <alignment horizontal="left" vertical="center" wrapText="1"/>
    </xf>
    <xf numFmtId="164" fontId="0" fillId="4" borderId="21" xfId="0" applyNumberFormat="1" applyFill="1" applyBorder="1" applyAlignment="1">
      <alignment horizontal="left" vertical="center" wrapText="1"/>
    </xf>
    <xf numFmtId="164" fontId="0" fillId="4" borderId="0" xfId="0" applyNumberFormat="1" applyFill="1" applyAlignment="1">
      <alignment horizontal="left" vertical="center" wrapText="1"/>
    </xf>
    <xf numFmtId="164" fontId="0" fillId="4" borderId="40" xfId="0" applyNumberFormat="1" applyFill="1" applyBorder="1" applyAlignment="1">
      <alignment horizontal="left" vertical="center" wrapText="1"/>
    </xf>
    <xf numFmtId="164" fontId="0" fillId="4" borderId="19" xfId="0" applyNumberFormat="1" applyFill="1" applyBorder="1" applyAlignment="1">
      <alignment horizontal="left" vertical="center" wrapText="1"/>
    </xf>
    <xf numFmtId="164" fontId="0" fillId="4" borderId="20" xfId="0" applyNumberFormat="1" applyFill="1" applyBorder="1" applyAlignment="1">
      <alignment horizontal="left" vertical="center" wrapText="1"/>
    </xf>
    <xf numFmtId="164" fontId="0" fillId="4" borderId="41" xfId="0" applyNumberFormat="1" applyFill="1" applyBorder="1" applyAlignment="1">
      <alignment horizontal="left" vertical="center" wrapText="1"/>
    </xf>
    <xf numFmtId="0" fontId="4" fillId="4" borderId="8"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16"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0" fillId="8" borderId="17" xfId="0" applyFill="1" applyBorder="1" applyAlignment="1">
      <alignment horizontal="left" vertical="center" wrapText="1"/>
    </xf>
    <xf numFmtId="0" fontId="0" fillId="8" borderId="18" xfId="0" applyFill="1" applyBorder="1" applyAlignment="1">
      <alignment horizontal="left" vertical="center" wrapText="1"/>
    </xf>
    <xf numFmtId="0" fontId="0" fillId="8" borderId="39" xfId="0" applyFill="1" applyBorder="1" applyAlignment="1">
      <alignment horizontal="left" vertical="center" wrapText="1"/>
    </xf>
    <xf numFmtId="0" fontId="0" fillId="8" borderId="19" xfId="0" applyFill="1" applyBorder="1" applyAlignment="1">
      <alignment horizontal="left" vertical="center" wrapText="1"/>
    </xf>
    <xf numFmtId="0" fontId="0" fillId="8" borderId="20" xfId="0" applyFill="1" applyBorder="1" applyAlignment="1">
      <alignment horizontal="left" vertical="center" wrapText="1"/>
    </xf>
    <xf numFmtId="0" fontId="0" fillId="8" borderId="41" xfId="0" applyFill="1" applyBorder="1" applyAlignment="1">
      <alignment horizontal="left" vertical="center" wrapText="1"/>
    </xf>
    <xf numFmtId="0" fontId="0" fillId="0" borderId="2" xfId="0" applyBorder="1" applyAlignment="1">
      <alignment horizontal="left" vertical="center"/>
    </xf>
    <xf numFmtId="0" fontId="0" fillId="0" borderId="0" xfId="0" applyAlignment="1">
      <alignment horizontal="left" vertical="center"/>
    </xf>
    <xf numFmtId="0" fontId="15" fillId="0" borderId="0" xfId="0" applyFont="1" applyAlignment="1">
      <alignment horizontal="center" vertical="center"/>
    </xf>
    <xf numFmtId="0" fontId="0" fillId="2" borderId="28" xfId="0" applyFill="1" applyBorder="1" applyAlignment="1">
      <alignment horizontal="center" vertical="center"/>
    </xf>
    <xf numFmtId="0" fontId="0" fillId="2" borderId="0" xfId="0" applyFill="1" applyAlignment="1">
      <alignment horizontal="center" vertical="center"/>
    </xf>
    <xf numFmtId="0" fontId="23" fillId="0" borderId="0" xfId="0" applyFont="1" applyAlignment="1">
      <alignment horizontal="right" vertical="center" wrapText="1"/>
    </xf>
    <xf numFmtId="0" fontId="5" fillId="0" borderId="0" xfId="0" applyFont="1" applyAlignment="1">
      <alignment horizontal="center"/>
    </xf>
    <xf numFmtId="0" fontId="49" fillId="8" borderId="17" xfId="0" applyFont="1" applyFill="1" applyBorder="1" applyAlignment="1">
      <alignment horizontal="center" vertical="center"/>
    </xf>
    <xf numFmtId="0" fontId="49" fillId="8" borderId="18" xfId="0" applyFont="1" applyFill="1" applyBorder="1" applyAlignment="1">
      <alignment horizontal="center" vertical="center"/>
    </xf>
    <xf numFmtId="0" fontId="49" fillId="8" borderId="39" xfId="0" applyFont="1" applyFill="1" applyBorder="1" applyAlignment="1">
      <alignment horizontal="center" vertical="center"/>
    </xf>
    <xf numFmtId="0" fontId="49" fillId="8" borderId="19" xfId="0" applyFont="1" applyFill="1" applyBorder="1" applyAlignment="1">
      <alignment horizontal="center" vertical="center"/>
    </xf>
    <xf numFmtId="0" fontId="49" fillId="8" borderId="20" xfId="0" applyFont="1" applyFill="1" applyBorder="1" applyAlignment="1">
      <alignment horizontal="center" vertical="center"/>
    </xf>
    <xf numFmtId="0" fontId="49" fillId="8" borderId="41" xfId="0" applyFont="1" applyFill="1" applyBorder="1" applyAlignment="1">
      <alignment horizontal="center" vertical="center"/>
    </xf>
    <xf numFmtId="0" fontId="30" fillId="0" borderId="28" xfId="0" applyFont="1" applyBorder="1" applyAlignment="1">
      <alignment horizontal="center" vertical="center" wrapText="1"/>
    </xf>
    <xf numFmtId="0" fontId="30" fillId="0" borderId="0" xfId="0" applyFont="1" applyAlignment="1">
      <alignment horizontal="center" vertical="center" wrapText="1"/>
    </xf>
    <xf numFmtId="0" fontId="30" fillId="0" borderId="43" xfId="0" applyFont="1" applyBorder="1" applyAlignment="1">
      <alignment horizontal="center" vertical="center" wrapText="1"/>
    </xf>
    <xf numFmtId="0" fontId="0" fillId="0" borderId="0" xfId="0" applyAlignment="1">
      <alignment horizontal="left"/>
    </xf>
    <xf numFmtId="0" fontId="53" fillId="0" borderId="0" xfId="0" applyFont="1" applyAlignment="1">
      <alignment horizontal="center"/>
    </xf>
    <xf numFmtId="0" fontId="2" fillId="7" borderId="37" xfId="0" applyFont="1" applyFill="1" applyBorder="1" applyAlignment="1">
      <alignment horizontal="center" vertical="center"/>
    </xf>
    <xf numFmtId="0" fontId="2" fillId="7" borderId="38" xfId="0" applyFont="1" applyFill="1" applyBorder="1" applyAlignment="1">
      <alignment horizontal="center" vertical="center"/>
    </xf>
    <xf numFmtId="0" fontId="25" fillId="4" borderId="0" xfId="0" applyFont="1" applyFill="1" applyAlignment="1">
      <alignment horizontal="center" vertical="center" wrapText="1"/>
    </xf>
    <xf numFmtId="0" fontId="24" fillId="4" borderId="25" xfId="0" applyFont="1" applyFill="1" applyBorder="1" applyAlignment="1">
      <alignment horizontal="center" vertical="center"/>
    </xf>
    <xf numFmtId="0" fontId="6" fillId="4" borderId="9"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6" fillId="4" borderId="0" xfId="0" applyFont="1" applyFill="1" applyAlignment="1">
      <alignment horizontal="center" vertical="center" wrapText="1"/>
    </xf>
    <xf numFmtId="0" fontId="6" fillId="4" borderId="16" xfId="0" applyFont="1" applyFill="1" applyBorder="1" applyAlignment="1">
      <alignment horizontal="center" vertical="center" wrapText="1"/>
    </xf>
    <xf numFmtId="0" fontId="6" fillId="4" borderId="43" xfId="0" applyFont="1" applyFill="1" applyBorder="1" applyAlignment="1">
      <alignment horizontal="center" vertical="center" wrapText="1"/>
    </xf>
    <xf numFmtId="0" fontId="31" fillId="4" borderId="28" xfId="0" applyFont="1" applyFill="1" applyBorder="1" applyAlignment="1">
      <alignment horizontal="center" vertical="center"/>
    </xf>
    <xf numFmtId="0" fontId="6" fillId="7" borderId="36" xfId="0" applyFont="1" applyFill="1" applyBorder="1" applyAlignment="1">
      <alignment horizontal="center" vertical="center"/>
    </xf>
    <xf numFmtId="0" fontId="6" fillId="7" borderId="37" xfId="0" applyFont="1" applyFill="1" applyBorder="1" applyAlignment="1">
      <alignment horizontal="center" vertical="center"/>
    </xf>
    <xf numFmtId="0" fontId="6" fillId="4" borderId="0" xfId="0" applyFont="1" applyFill="1" applyAlignment="1">
      <alignment horizontal="center" vertical="center"/>
    </xf>
    <xf numFmtId="0" fontId="6" fillId="4" borderId="43" xfId="0" applyFont="1" applyFill="1" applyBorder="1" applyAlignment="1">
      <alignment horizontal="center" vertical="center"/>
    </xf>
    <xf numFmtId="0" fontId="21" fillId="2" borderId="0" xfId="0" applyFont="1" applyFill="1" applyAlignment="1">
      <alignment horizontal="right" vertical="center"/>
    </xf>
    <xf numFmtId="0" fontId="8" fillId="0" borderId="0" xfId="0" applyFont="1" applyAlignment="1">
      <alignment horizontal="center" vertical="center"/>
    </xf>
    <xf numFmtId="0" fontId="8" fillId="0" borderId="43" xfId="0" applyFont="1" applyBorder="1" applyAlignment="1">
      <alignment horizontal="center" vertical="center"/>
    </xf>
    <xf numFmtId="0" fontId="20" fillId="0" borderId="0" xfId="0" applyFont="1" applyAlignment="1">
      <alignment horizontal="right" wrapText="1"/>
    </xf>
    <xf numFmtId="0" fontId="6" fillId="4" borderId="12" xfId="0" applyFont="1" applyFill="1" applyBorder="1" applyAlignment="1">
      <alignment horizontal="center" vertical="center"/>
    </xf>
    <xf numFmtId="0" fontId="6" fillId="4" borderId="13" xfId="0" applyFont="1" applyFill="1" applyBorder="1" applyAlignment="1">
      <alignment horizontal="center" vertical="center"/>
    </xf>
    <xf numFmtId="0" fontId="9" fillId="0" borderId="0" xfId="0" applyFont="1" applyAlignment="1">
      <alignment horizontal="right" vertical="center"/>
    </xf>
    <xf numFmtId="0" fontId="6" fillId="4" borderId="37" xfId="0" applyFont="1" applyFill="1" applyBorder="1" applyAlignment="1">
      <alignment horizontal="center" vertical="center"/>
    </xf>
    <xf numFmtId="0" fontId="6" fillId="4" borderId="8" xfId="0" applyFont="1" applyFill="1" applyBorder="1" applyAlignment="1">
      <alignment horizontal="center" vertical="center"/>
    </xf>
    <xf numFmtId="0" fontId="6" fillId="4" borderId="9" xfId="0" applyFont="1" applyFill="1" applyBorder="1" applyAlignment="1">
      <alignment horizontal="center" vertical="center"/>
    </xf>
    <xf numFmtId="0" fontId="6" fillId="4" borderId="10" xfId="0" applyFont="1" applyFill="1" applyBorder="1" applyAlignment="1">
      <alignment horizontal="center" vertical="center"/>
    </xf>
    <xf numFmtId="0" fontId="1" fillId="0" borderId="0" xfId="0" applyFont="1" applyAlignment="1">
      <alignment horizontal="right"/>
    </xf>
    <xf numFmtId="0" fontId="3" fillId="0" borderId="0" xfId="0" applyFont="1" applyAlignment="1">
      <alignment horizontal="right" vertical="center"/>
    </xf>
    <xf numFmtId="0" fontId="1" fillId="21" borderId="2" xfId="0" applyFont="1" applyFill="1" applyBorder="1" applyAlignment="1">
      <alignment horizontal="center"/>
    </xf>
    <xf numFmtId="0" fontId="1" fillId="21" borderId="0" xfId="0" applyFont="1" applyFill="1" applyAlignment="1">
      <alignment horizontal="center"/>
    </xf>
    <xf numFmtId="0" fontId="1" fillId="21" borderId="5" xfId="0" applyFont="1" applyFill="1" applyBorder="1" applyAlignment="1">
      <alignment horizontal="center"/>
    </xf>
    <xf numFmtId="0" fontId="68" fillId="4" borderId="22" xfId="0" applyFont="1" applyFill="1" applyBorder="1" applyAlignment="1">
      <alignment horizontal="center" vertical="center" wrapText="1"/>
    </xf>
    <xf numFmtId="0" fontId="68" fillId="4" borderId="23" xfId="0" applyFont="1" applyFill="1" applyBorder="1" applyAlignment="1">
      <alignment horizontal="center" vertical="center" wrapText="1"/>
    </xf>
    <xf numFmtId="0" fontId="68" fillId="4" borderId="42" xfId="0" applyFont="1" applyFill="1" applyBorder="1" applyAlignment="1">
      <alignment horizontal="center" vertical="center" wrapText="1"/>
    </xf>
    <xf numFmtId="0" fontId="68" fillId="4" borderId="28" xfId="0" applyFont="1" applyFill="1" applyBorder="1" applyAlignment="1">
      <alignment horizontal="center" vertical="center" wrapText="1"/>
    </xf>
    <xf numFmtId="0" fontId="68" fillId="4" borderId="0" xfId="0" applyFont="1" applyFill="1" applyAlignment="1">
      <alignment horizontal="center" vertical="center" wrapText="1"/>
    </xf>
    <xf numFmtId="0" fontId="68" fillId="4" borderId="43" xfId="0" applyFont="1" applyFill="1" applyBorder="1" applyAlignment="1">
      <alignment horizontal="center" vertical="center" wrapText="1"/>
    </xf>
    <xf numFmtId="0" fontId="68" fillId="4" borderId="24" xfId="0" applyFont="1" applyFill="1" applyBorder="1" applyAlignment="1">
      <alignment horizontal="center" vertical="center" wrapText="1"/>
    </xf>
    <xf numFmtId="0" fontId="68" fillId="4" borderId="25" xfId="0" applyFont="1" applyFill="1" applyBorder="1" applyAlignment="1">
      <alignment horizontal="center" vertical="center" wrapText="1"/>
    </xf>
    <xf numFmtId="0" fontId="68" fillId="4" borderId="44" xfId="0" applyFont="1" applyFill="1" applyBorder="1" applyAlignment="1">
      <alignment horizontal="center" vertical="center" wrapText="1"/>
    </xf>
    <xf numFmtId="0" fontId="31" fillId="4" borderId="43" xfId="0" applyFont="1" applyFill="1" applyBorder="1" applyAlignment="1">
      <alignment horizontal="center" vertical="center"/>
    </xf>
    <xf numFmtId="0" fontId="31" fillId="4" borderId="24" xfId="0" applyFont="1" applyFill="1" applyBorder="1" applyAlignment="1">
      <alignment horizontal="center" vertical="center"/>
    </xf>
    <xf numFmtId="0" fontId="31" fillId="4" borderId="25" xfId="0" applyFont="1" applyFill="1" applyBorder="1" applyAlignment="1">
      <alignment horizontal="center" vertical="center"/>
    </xf>
    <xf numFmtId="0" fontId="31" fillId="4" borderId="44" xfId="0" applyFont="1" applyFill="1" applyBorder="1" applyAlignment="1">
      <alignment horizontal="center" vertical="center"/>
    </xf>
    <xf numFmtId="0" fontId="0" fillId="0" borderId="7" xfId="0" applyBorder="1" applyAlignment="1">
      <alignment horizontal="center" vertical="center"/>
    </xf>
    <xf numFmtId="0" fontId="0" fillId="0" borderId="79" xfId="0" applyBorder="1" applyAlignment="1">
      <alignment horizontal="center" vertical="center"/>
    </xf>
    <xf numFmtId="0" fontId="0" fillId="0" borderId="14" xfId="0" applyBorder="1" applyAlignment="1">
      <alignment horizontal="center" vertical="center"/>
    </xf>
    <xf numFmtId="0" fontId="0" fillId="0" borderId="0" xfId="0" quotePrefix="1" applyAlignment="1">
      <alignment horizontal="center" wrapText="1"/>
    </xf>
    <xf numFmtId="0" fontId="32" fillId="0" borderId="8" xfId="0" applyFont="1" applyBorder="1" applyAlignment="1">
      <alignment horizontal="left" vertical="center" wrapText="1"/>
    </xf>
    <xf numFmtId="0" fontId="32" fillId="0" borderId="9" xfId="0" applyFont="1" applyBorder="1" applyAlignment="1">
      <alignment horizontal="left" vertical="center" wrapText="1"/>
    </xf>
    <xf numFmtId="0" fontId="32" fillId="0" borderId="10" xfId="0" applyFont="1" applyBorder="1" applyAlignment="1">
      <alignment horizontal="left" vertical="center" wrapText="1"/>
    </xf>
    <xf numFmtId="0" fontId="32" fillId="0" borderId="15" xfId="0" applyFont="1" applyBorder="1" applyAlignment="1">
      <alignment horizontal="left" vertical="center" wrapText="1"/>
    </xf>
    <xf numFmtId="0" fontId="32" fillId="0" borderId="0" xfId="0" applyFont="1" applyAlignment="1">
      <alignment horizontal="left" vertical="center" wrapText="1"/>
    </xf>
    <xf numFmtId="0" fontId="32" fillId="0" borderId="16" xfId="0" applyFont="1" applyBorder="1" applyAlignment="1">
      <alignment horizontal="left" vertical="center" wrapText="1"/>
    </xf>
    <xf numFmtId="0" fontId="32" fillId="0" borderId="11" xfId="0" applyFont="1" applyBorder="1" applyAlignment="1">
      <alignment horizontal="left" vertical="center" wrapText="1"/>
    </xf>
    <xf numFmtId="0" fontId="32" fillId="0" borderId="12" xfId="0" applyFont="1" applyBorder="1" applyAlignment="1">
      <alignment horizontal="left" vertical="center" wrapText="1"/>
    </xf>
    <xf numFmtId="0" fontId="32" fillId="0" borderId="13" xfId="0" applyFont="1" applyBorder="1" applyAlignment="1">
      <alignment horizontal="left" vertical="center" wrapText="1"/>
    </xf>
    <xf numFmtId="0" fontId="1" fillId="0" borderId="0" xfId="0" applyFont="1" applyAlignment="1">
      <alignment horizontal="left" vertical="center"/>
    </xf>
    <xf numFmtId="0" fontId="73" fillId="21" borderId="8" xfId="0" applyFont="1" applyFill="1" applyBorder="1" applyAlignment="1">
      <alignment horizontal="center" vertical="center"/>
    </xf>
    <xf numFmtId="0" fontId="73" fillId="21" borderId="9" xfId="0" applyFont="1" applyFill="1" applyBorder="1" applyAlignment="1">
      <alignment horizontal="center" vertical="center"/>
    </xf>
    <xf numFmtId="0" fontId="73" fillId="21" borderId="10" xfId="0" applyFont="1" applyFill="1" applyBorder="1" applyAlignment="1">
      <alignment horizontal="center" vertical="center"/>
    </xf>
    <xf numFmtId="0" fontId="73" fillId="21" borderId="11" xfId="0" applyFont="1" applyFill="1" applyBorder="1" applyAlignment="1">
      <alignment horizontal="center" vertical="center"/>
    </xf>
    <xf numFmtId="0" fontId="73" fillId="21" borderId="12" xfId="0" applyFont="1" applyFill="1" applyBorder="1" applyAlignment="1">
      <alignment horizontal="center" vertical="center"/>
    </xf>
    <xf numFmtId="0" fontId="73" fillId="21" borderId="13" xfId="0" applyFont="1" applyFill="1" applyBorder="1" applyAlignment="1">
      <alignment horizontal="center" vertical="center"/>
    </xf>
    <xf numFmtId="0" fontId="0" fillId="4" borderId="8"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5" xfId="0" applyFill="1" applyBorder="1" applyAlignment="1">
      <alignment horizontal="center" vertical="center" wrapText="1"/>
    </xf>
    <xf numFmtId="0" fontId="0" fillId="4" borderId="0" xfId="0" applyFill="1" applyAlignment="1">
      <alignment horizontal="center" vertical="center" wrapText="1"/>
    </xf>
    <xf numFmtId="0" fontId="0" fillId="4" borderId="16" xfId="0" applyFill="1" applyBorder="1" applyAlignment="1">
      <alignment horizontal="center" vertical="center" wrapText="1"/>
    </xf>
    <xf numFmtId="0" fontId="0" fillId="4" borderId="15" xfId="0" applyFill="1" applyBorder="1" applyAlignment="1">
      <alignment horizontal="center" vertical="center"/>
    </xf>
    <xf numFmtId="0" fontId="0" fillId="4" borderId="16" xfId="0" applyFill="1" applyBorder="1" applyAlignment="1">
      <alignment horizontal="center" vertical="center"/>
    </xf>
    <xf numFmtId="0" fontId="0" fillId="4" borderId="11" xfId="0" applyFill="1" applyBorder="1" applyAlignment="1">
      <alignment horizontal="center" vertical="center" wrapText="1"/>
    </xf>
    <xf numFmtId="0" fontId="0" fillId="4" borderId="12" xfId="0" applyFill="1" applyBorder="1" applyAlignment="1">
      <alignment horizontal="center" vertical="center" wrapText="1"/>
    </xf>
    <xf numFmtId="0" fontId="0" fillId="4" borderId="13" xfId="0" applyFill="1" applyBorder="1" applyAlignment="1">
      <alignment horizontal="center" vertical="center" wrapText="1"/>
    </xf>
    <xf numFmtId="0" fontId="6" fillId="4" borderId="11" xfId="0" applyFont="1" applyFill="1" applyBorder="1" applyAlignment="1">
      <alignment horizontal="center" vertical="center"/>
    </xf>
    <xf numFmtId="0" fontId="53" fillId="8" borderId="36" xfId="0" applyFont="1" applyFill="1" applyBorder="1" applyAlignment="1">
      <alignment horizontal="center"/>
    </xf>
    <xf numFmtId="0" fontId="53" fillId="8" borderId="37" xfId="0" applyFont="1" applyFill="1" applyBorder="1" applyAlignment="1">
      <alignment horizontal="center"/>
    </xf>
    <xf numFmtId="0" fontId="53" fillId="8" borderId="38" xfId="0" applyFont="1" applyFill="1" applyBorder="1" applyAlignment="1">
      <alignment horizontal="center"/>
    </xf>
    <xf numFmtId="0" fontId="4" fillId="0" borderId="0" xfId="0" applyFont="1" applyAlignment="1">
      <alignment horizontal="left" vertical="center" wrapText="1"/>
    </xf>
    <xf numFmtId="0" fontId="6" fillId="4" borderId="22" xfId="0" applyFont="1" applyFill="1" applyBorder="1" applyAlignment="1">
      <alignment horizontal="center" vertical="center" wrapText="1"/>
    </xf>
    <xf numFmtId="0" fontId="6" fillId="4" borderId="23" xfId="0" applyFont="1" applyFill="1" applyBorder="1" applyAlignment="1">
      <alignment horizontal="center" vertical="center" wrapText="1"/>
    </xf>
    <xf numFmtId="0" fontId="6" fillId="4" borderId="42" xfId="0" applyFont="1" applyFill="1" applyBorder="1" applyAlignment="1">
      <alignment horizontal="center" vertical="center" wrapText="1"/>
    </xf>
    <xf numFmtId="0" fontId="6" fillId="4" borderId="28" xfId="0" applyFont="1" applyFill="1" applyBorder="1" applyAlignment="1">
      <alignment horizontal="center" vertical="center" wrapText="1"/>
    </xf>
    <xf numFmtId="0" fontId="6" fillId="4" borderId="24" xfId="0" applyFont="1" applyFill="1" applyBorder="1" applyAlignment="1">
      <alignment horizontal="center" vertical="center" wrapText="1"/>
    </xf>
    <xf numFmtId="0" fontId="6" fillId="4" borderId="25" xfId="0" applyFont="1" applyFill="1" applyBorder="1" applyAlignment="1">
      <alignment horizontal="center" vertical="center" wrapText="1"/>
    </xf>
    <xf numFmtId="0" fontId="6" fillId="4" borderId="44" xfId="0" applyFont="1" applyFill="1" applyBorder="1" applyAlignment="1">
      <alignment horizontal="center" vertical="center" wrapText="1"/>
    </xf>
    <xf numFmtId="0" fontId="1" fillId="0" borderId="0" xfId="0" applyFont="1" applyAlignment="1">
      <alignment horizontal="left" vertical="center" wrapText="1"/>
    </xf>
    <xf numFmtId="0" fontId="6" fillId="4" borderId="28" xfId="0" applyFont="1" applyFill="1" applyBorder="1" applyAlignment="1">
      <alignment horizontal="center" vertical="center"/>
    </xf>
    <xf numFmtId="0" fontId="6" fillId="4" borderId="24" xfId="0" applyFont="1" applyFill="1" applyBorder="1" applyAlignment="1">
      <alignment horizontal="center" vertical="center"/>
    </xf>
    <xf numFmtId="0" fontId="6" fillId="4" borderId="25" xfId="0" applyFont="1" applyFill="1" applyBorder="1" applyAlignment="1">
      <alignment horizontal="center" vertical="center"/>
    </xf>
    <xf numFmtId="0" fontId="6" fillId="4" borderId="44" xfId="0" applyFont="1" applyFill="1" applyBorder="1" applyAlignment="1">
      <alignment horizontal="center" vertical="center"/>
    </xf>
    <xf numFmtId="0" fontId="31" fillId="4" borderId="9" xfId="0" applyFont="1" applyFill="1" applyBorder="1" applyAlignment="1">
      <alignment horizontal="center" vertical="center" wrapText="1"/>
    </xf>
    <xf numFmtId="0" fontId="31" fillId="4" borderId="10" xfId="0" applyFont="1" applyFill="1" applyBorder="1" applyAlignment="1">
      <alignment horizontal="center" vertical="center" wrapText="1"/>
    </xf>
    <xf numFmtId="0" fontId="31" fillId="4" borderId="16" xfId="0" applyFont="1" applyFill="1" applyBorder="1" applyAlignment="1">
      <alignment horizontal="center" vertical="center" wrapText="1"/>
    </xf>
    <xf numFmtId="0" fontId="31" fillId="4" borderId="12" xfId="0" applyFont="1" applyFill="1" applyBorder="1" applyAlignment="1">
      <alignment horizontal="center" vertical="center" wrapText="1"/>
    </xf>
    <xf numFmtId="0" fontId="31" fillId="4" borderId="13" xfId="0" applyFont="1" applyFill="1" applyBorder="1" applyAlignment="1">
      <alignment horizontal="center" vertical="center" wrapText="1"/>
    </xf>
    <xf numFmtId="0" fontId="31" fillId="4" borderId="39" xfId="0" applyFont="1" applyFill="1" applyBorder="1" applyAlignment="1">
      <alignment horizontal="center" vertical="center"/>
    </xf>
    <xf numFmtId="0" fontId="31" fillId="4" borderId="40" xfId="0" applyFont="1" applyFill="1" applyBorder="1" applyAlignment="1">
      <alignment horizontal="center" vertical="center"/>
    </xf>
    <xf numFmtId="0" fontId="31" fillId="4" borderId="41" xfId="0" applyFont="1" applyFill="1" applyBorder="1" applyAlignment="1">
      <alignment horizontal="center" vertical="center"/>
    </xf>
    <xf numFmtId="0" fontId="102" fillId="8" borderId="82" xfId="0" applyFont="1" applyFill="1" applyBorder="1" applyAlignment="1">
      <alignment horizontal="center" vertical="center" wrapText="1"/>
    </xf>
    <xf numFmtId="0" fontId="82" fillId="8" borderId="84" xfId="0" applyFont="1" applyFill="1" applyBorder="1" applyAlignment="1">
      <alignment horizontal="center" vertical="center" wrapText="1"/>
    </xf>
    <xf numFmtId="0" fontId="82" fillId="8" borderId="53" xfId="0" applyFont="1" applyFill="1" applyBorder="1" applyAlignment="1">
      <alignment horizontal="center" vertical="center" wrapText="1"/>
    </xf>
    <xf numFmtId="0" fontId="104" fillId="0" borderId="15" xfId="0" applyFont="1" applyBorder="1" applyAlignment="1">
      <alignment horizontal="left" vertical="center" wrapText="1"/>
    </xf>
    <xf numFmtId="0" fontId="104" fillId="0" borderId="0" xfId="0" applyFont="1" applyAlignment="1">
      <alignment horizontal="left" vertical="center" wrapText="1"/>
    </xf>
    <xf numFmtId="0" fontId="104" fillId="0" borderId="16" xfId="0" applyFont="1" applyBorder="1" applyAlignment="1">
      <alignment horizontal="left" vertical="center" wrapText="1"/>
    </xf>
    <xf numFmtId="0" fontId="104" fillId="0" borderId="11" xfId="0" applyFont="1" applyBorder="1" applyAlignment="1">
      <alignment horizontal="left" vertical="center" wrapText="1"/>
    </xf>
    <xf numFmtId="0" fontId="104" fillId="0" borderId="12" xfId="0" applyFont="1" applyBorder="1" applyAlignment="1">
      <alignment horizontal="left" vertical="center" wrapText="1"/>
    </xf>
    <xf numFmtId="0" fontId="104" fillId="0" borderId="13" xfId="0" applyFont="1" applyBorder="1" applyAlignment="1">
      <alignment horizontal="left" vertical="center" wrapText="1"/>
    </xf>
    <xf numFmtId="0" fontId="104" fillId="0" borderId="8" xfId="0" applyFont="1" applyBorder="1" applyAlignment="1">
      <alignment horizontal="left" vertical="center" wrapText="1"/>
    </xf>
    <xf numFmtId="0" fontId="104" fillId="0" borderId="9" xfId="0" applyFont="1" applyBorder="1" applyAlignment="1">
      <alignment horizontal="left" vertical="center" wrapText="1"/>
    </xf>
    <xf numFmtId="0" fontId="104" fillId="0" borderId="10" xfId="0" applyFont="1" applyBorder="1" applyAlignment="1">
      <alignment horizontal="left" vertical="center" wrapText="1"/>
    </xf>
    <xf numFmtId="0" fontId="109" fillId="4" borderId="8" xfId="0" applyFont="1" applyFill="1" applyBorder="1" applyAlignment="1">
      <alignment horizontal="center" vertical="center" wrapText="1"/>
    </xf>
    <xf numFmtId="0" fontId="109" fillId="4" borderId="9" xfId="0" applyFont="1" applyFill="1" applyBorder="1" applyAlignment="1">
      <alignment horizontal="center" vertical="center" wrapText="1"/>
    </xf>
    <xf numFmtId="0" fontId="109" fillId="4" borderId="10" xfId="0" applyFont="1" applyFill="1" applyBorder="1" applyAlignment="1">
      <alignment horizontal="center" vertical="center" wrapText="1"/>
    </xf>
    <xf numFmtId="0" fontId="109" fillId="4" borderId="15" xfId="0" applyFont="1" applyFill="1" applyBorder="1" applyAlignment="1">
      <alignment horizontal="center" vertical="center" wrapText="1"/>
    </xf>
    <xf numFmtId="0" fontId="109" fillId="4" borderId="0" xfId="0" applyFont="1" applyFill="1" applyAlignment="1">
      <alignment horizontal="center" vertical="center" wrapText="1"/>
    </xf>
    <xf numFmtId="0" fontId="109" fillId="4" borderId="16" xfId="0" applyFont="1" applyFill="1" applyBorder="1" applyAlignment="1">
      <alignment horizontal="center" vertical="center" wrapText="1"/>
    </xf>
    <xf numFmtId="0" fontId="109" fillId="4" borderId="11" xfId="0" applyFont="1" applyFill="1" applyBorder="1" applyAlignment="1">
      <alignment horizontal="center" vertical="center" wrapText="1"/>
    </xf>
    <xf numFmtId="0" fontId="109" fillId="4" borderId="12" xfId="0" applyFont="1" applyFill="1" applyBorder="1" applyAlignment="1">
      <alignment horizontal="center" vertical="center" wrapText="1"/>
    </xf>
    <xf numFmtId="0" fontId="109" fillId="4" borderId="13" xfId="0" applyFont="1" applyFill="1" applyBorder="1" applyAlignment="1">
      <alignment horizontal="center" vertical="center" wrapText="1"/>
    </xf>
    <xf numFmtId="0" fontId="0" fillId="4" borderId="11" xfId="0" applyFill="1" applyBorder="1" applyAlignment="1">
      <alignment horizontal="center" vertical="center"/>
    </xf>
    <xf numFmtId="0" fontId="0" fillId="2" borderId="12" xfId="0" applyFill="1" applyBorder="1" applyAlignment="1">
      <alignment horizontal="center" vertical="center"/>
    </xf>
    <xf numFmtId="0" fontId="0" fillId="4" borderId="7" xfId="0" applyFill="1" applyBorder="1" applyAlignment="1">
      <alignment horizontal="center" vertical="center"/>
    </xf>
    <xf numFmtId="0" fontId="0" fillId="4" borderId="79" xfId="0" applyFill="1" applyBorder="1" applyAlignment="1">
      <alignment horizontal="center" vertical="center"/>
    </xf>
    <xf numFmtId="0" fontId="0" fillId="4" borderId="14" xfId="0" applyFill="1" applyBorder="1" applyAlignment="1">
      <alignment horizontal="center" vertical="center"/>
    </xf>
    <xf numFmtId="0" fontId="0" fillId="4" borderId="50" xfId="0" applyFill="1" applyBorder="1" applyAlignment="1">
      <alignment horizontal="center" vertical="center"/>
    </xf>
    <xf numFmtId="0" fontId="0" fillId="4" borderId="114" xfId="0" applyFill="1" applyBorder="1" applyAlignment="1">
      <alignment horizontal="center" vertical="center"/>
    </xf>
    <xf numFmtId="0" fontId="0" fillId="4" borderId="56" xfId="0" applyFill="1" applyBorder="1" applyAlignment="1">
      <alignment horizontal="center" vertical="center"/>
    </xf>
    <xf numFmtId="0" fontId="102" fillId="8" borderId="42" xfId="0" applyFont="1" applyFill="1" applyBorder="1" applyAlignment="1">
      <alignment horizontal="center" vertical="center" wrapText="1"/>
    </xf>
    <xf numFmtId="0" fontId="82" fillId="8" borderId="43" xfId="0" applyFont="1" applyFill="1" applyBorder="1" applyAlignment="1">
      <alignment horizontal="center" vertical="center" wrapText="1"/>
    </xf>
    <xf numFmtId="0" fontId="82" fillId="8" borderId="44" xfId="0" applyFont="1" applyFill="1" applyBorder="1" applyAlignment="1">
      <alignment horizontal="center" vertical="center" wrapText="1"/>
    </xf>
    <xf numFmtId="1" fontId="32" fillId="4" borderId="8" xfId="0" applyNumberFormat="1" applyFont="1" applyFill="1" applyBorder="1" applyAlignment="1">
      <alignment horizontal="center" vertical="center" wrapText="1"/>
    </xf>
    <xf numFmtId="1" fontId="32" fillId="4" borderId="9" xfId="0" applyNumberFormat="1" applyFont="1" applyFill="1" applyBorder="1" applyAlignment="1">
      <alignment horizontal="center" vertical="center" wrapText="1"/>
    </xf>
    <xf numFmtId="1" fontId="32" fillId="4" borderId="10" xfId="0" applyNumberFormat="1" applyFont="1" applyFill="1" applyBorder="1" applyAlignment="1">
      <alignment horizontal="center" vertical="center" wrapText="1"/>
    </xf>
    <xf numFmtId="1" fontId="32" fillId="4" borderId="15" xfId="0" applyNumberFormat="1" applyFont="1" applyFill="1" applyBorder="1" applyAlignment="1">
      <alignment horizontal="center" vertical="center" wrapText="1"/>
    </xf>
    <xf numFmtId="1" fontId="32" fillId="4" borderId="0" xfId="0" applyNumberFormat="1" applyFont="1" applyFill="1" applyAlignment="1">
      <alignment horizontal="center" vertical="center" wrapText="1"/>
    </xf>
    <xf numFmtId="1" fontId="32" fillId="4" borderId="16" xfId="0" applyNumberFormat="1" applyFont="1" applyFill="1" applyBorder="1" applyAlignment="1">
      <alignment horizontal="center" vertical="center" wrapText="1"/>
    </xf>
    <xf numFmtId="1" fontId="32" fillId="4" borderId="11" xfId="0" applyNumberFormat="1" applyFont="1" applyFill="1" applyBorder="1" applyAlignment="1">
      <alignment horizontal="center" vertical="center" wrapText="1"/>
    </xf>
    <xf numFmtId="1" fontId="32" fillId="4" borderId="12" xfId="0" applyNumberFormat="1" applyFont="1" applyFill="1" applyBorder="1" applyAlignment="1">
      <alignment horizontal="center" vertical="center" wrapText="1"/>
    </xf>
    <xf numFmtId="1" fontId="32" fillId="4" borderId="13" xfId="0" applyNumberFormat="1" applyFont="1" applyFill="1" applyBorder="1" applyAlignment="1">
      <alignment horizontal="center" vertical="center" wrapText="1"/>
    </xf>
    <xf numFmtId="0" fontId="0" fillId="4" borderId="8" xfId="0" applyFill="1" applyBorder="1" applyAlignment="1">
      <alignment horizontal="center" vertical="center"/>
    </xf>
    <xf numFmtId="0" fontId="53" fillId="21" borderId="66" xfId="0" applyFont="1" applyFill="1" applyBorder="1" applyAlignment="1">
      <alignment horizontal="center" vertical="center"/>
    </xf>
    <xf numFmtId="0" fontId="53" fillId="21" borderId="67" xfId="0" applyFont="1" applyFill="1" applyBorder="1" applyAlignment="1">
      <alignment horizontal="center" vertical="center"/>
    </xf>
    <xf numFmtId="0" fontId="32" fillId="4" borderId="67" xfId="0" applyFont="1" applyFill="1" applyBorder="1" applyAlignment="1">
      <alignment horizontal="center" vertical="center" wrapText="1"/>
    </xf>
    <xf numFmtId="0" fontId="32" fillId="4" borderId="8" xfId="0" applyFont="1" applyFill="1" applyBorder="1" applyAlignment="1">
      <alignment horizontal="left" vertical="center" wrapText="1"/>
    </xf>
    <xf numFmtId="0" fontId="32" fillId="4" borderId="9" xfId="0" applyFont="1" applyFill="1" applyBorder="1" applyAlignment="1">
      <alignment horizontal="left" vertical="center" wrapText="1"/>
    </xf>
    <xf numFmtId="0" fontId="32" fillId="4" borderId="10" xfId="0" applyFont="1" applyFill="1" applyBorder="1" applyAlignment="1">
      <alignment horizontal="left" vertical="center" wrapText="1"/>
    </xf>
    <xf numFmtId="0" fontId="32" fillId="4" borderId="15" xfId="0" applyFont="1" applyFill="1" applyBorder="1" applyAlignment="1">
      <alignment horizontal="left" vertical="center" wrapText="1"/>
    </xf>
    <xf numFmtId="0" fontId="32" fillId="4" borderId="0" xfId="0" applyFont="1" applyFill="1" applyAlignment="1">
      <alignment horizontal="left" vertical="center" wrapText="1"/>
    </xf>
    <xf numFmtId="0" fontId="32" fillId="4" borderId="16" xfId="0" applyFont="1" applyFill="1" applyBorder="1" applyAlignment="1">
      <alignment horizontal="left" vertical="center" wrapText="1"/>
    </xf>
    <xf numFmtId="0" fontId="32" fillId="4" borderId="11" xfId="0" applyFont="1" applyFill="1" applyBorder="1" applyAlignment="1">
      <alignment horizontal="left" vertical="center" wrapText="1"/>
    </xf>
    <xf numFmtId="0" fontId="32" fillId="4" borderId="12" xfId="0" applyFont="1" applyFill="1" applyBorder="1" applyAlignment="1">
      <alignment horizontal="left" vertical="center" wrapText="1"/>
    </xf>
    <xf numFmtId="0" fontId="32" fillId="0" borderId="0" xfId="0" applyFont="1" applyAlignment="1">
      <alignment horizontal="center" vertical="center"/>
    </xf>
    <xf numFmtId="0" fontId="32" fillId="0" borderId="25" xfId="0" applyFont="1" applyBorder="1" applyAlignment="1">
      <alignment horizontal="center" vertical="center"/>
    </xf>
    <xf numFmtId="0" fontId="57" fillId="0" borderId="42" xfId="0" applyFont="1" applyBorder="1" applyAlignment="1">
      <alignment horizontal="center" vertical="center"/>
    </xf>
    <xf numFmtId="0" fontId="57" fillId="0" borderId="44" xfId="0" applyFont="1" applyBorder="1" applyAlignment="1">
      <alignment horizontal="center" vertical="center"/>
    </xf>
    <xf numFmtId="0" fontId="78" fillId="4" borderId="36" xfId="0" quotePrefix="1" applyFont="1" applyFill="1" applyBorder="1" applyAlignment="1">
      <alignment horizontal="center"/>
    </xf>
    <xf numFmtId="0" fontId="78" fillId="4" borderId="37" xfId="0" applyFont="1" applyFill="1" applyBorder="1" applyAlignment="1">
      <alignment horizontal="center"/>
    </xf>
    <xf numFmtId="0" fontId="78" fillId="4" borderId="9" xfId="0" applyFont="1" applyFill="1" applyBorder="1" applyAlignment="1">
      <alignment horizontal="center"/>
    </xf>
    <xf numFmtId="0" fontId="32" fillId="8" borderId="8" xfId="0" applyFont="1" applyFill="1" applyBorder="1" applyAlignment="1">
      <alignment horizontal="left" vertical="center" wrapText="1"/>
    </xf>
    <xf numFmtId="0" fontId="32" fillId="8" borderId="9" xfId="0" applyFont="1" applyFill="1" applyBorder="1" applyAlignment="1">
      <alignment horizontal="left" vertical="center" wrapText="1"/>
    </xf>
    <xf numFmtId="0" fontId="32" fillId="8" borderId="15" xfId="0" applyFont="1" applyFill="1" applyBorder="1" applyAlignment="1">
      <alignment horizontal="left" vertical="center" wrapText="1"/>
    </xf>
    <xf numFmtId="0" fontId="32" fillId="8" borderId="11" xfId="0" applyFont="1" applyFill="1" applyBorder="1" applyAlignment="1">
      <alignment horizontal="left" vertical="center" wrapText="1"/>
    </xf>
    <xf numFmtId="0" fontId="32" fillId="8" borderId="12" xfId="0" applyFont="1" applyFill="1" applyBorder="1" applyAlignment="1">
      <alignment horizontal="left" vertical="center" wrapText="1"/>
    </xf>
    <xf numFmtId="0" fontId="60" fillId="21" borderId="68" xfId="0" applyFont="1" applyFill="1" applyBorder="1" applyAlignment="1">
      <alignment horizontal="center" vertical="center"/>
    </xf>
    <xf numFmtId="0" fontId="60" fillId="21" borderId="69" xfId="0" applyFont="1" applyFill="1" applyBorder="1" applyAlignment="1">
      <alignment horizontal="center" vertical="center"/>
    </xf>
    <xf numFmtId="0" fontId="60" fillId="21" borderId="70" xfId="0" applyFont="1" applyFill="1" applyBorder="1" applyAlignment="1">
      <alignment horizontal="center" vertical="center"/>
    </xf>
    <xf numFmtId="0" fontId="60" fillId="21" borderId="71" xfId="0" applyFont="1" applyFill="1" applyBorder="1" applyAlignment="1">
      <alignment horizontal="center" vertical="center"/>
    </xf>
    <xf numFmtId="0" fontId="60" fillId="21" borderId="0" xfId="0" applyFont="1" applyFill="1" applyAlignment="1">
      <alignment horizontal="center" vertical="center"/>
    </xf>
    <xf numFmtId="0" fontId="60" fillId="21" borderId="72" xfId="0" applyFont="1" applyFill="1" applyBorder="1" applyAlignment="1">
      <alignment horizontal="center" vertical="center"/>
    </xf>
    <xf numFmtId="0" fontId="60" fillId="21" borderId="73" xfId="0" applyFont="1" applyFill="1" applyBorder="1" applyAlignment="1">
      <alignment horizontal="center" vertical="center"/>
    </xf>
    <xf numFmtId="0" fontId="60" fillId="21" borderId="74" xfId="0" applyFont="1" applyFill="1" applyBorder="1" applyAlignment="1">
      <alignment horizontal="center" vertical="center"/>
    </xf>
    <xf numFmtId="0" fontId="60" fillId="21" borderId="75" xfId="0" applyFont="1" applyFill="1" applyBorder="1" applyAlignment="1">
      <alignment horizontal="center" vertical="center"/>
    </xf>
    <xf numFmtId="0" fontId="54" fillId="0" borderId="0" xfId="0" applyFont="1" applyAlignment="1">
      <alignment horizontal="center" vertical="center" wrapText="1"/>
    </xf>
    <xf numFmtId="0" fontId="82" fillId="8" borderId="22" xfId="0" applyFont="1" applyFill="1" applyBorder="1" applyAlignment="1">
      <alignment horizontal="center" vertical="center" wrapText="1"/>
    </xf>
    <xf numFmtId="0" fontId="82" fillId="8" borderId="23" xfId="0" applyFont="1" applyFill="1" applyBorder="1" applyAlignment="1">
      <alignment horizontal="center" vertical="center" wrapText="1"/>
    </xf>
    <xf numFmtId="0" fontId="82" fillId="8" borderId="28" xfId="0" applyFont="1" applyFill="1" applyBorder="1" applyAlignment="1">
      <alignment horizontal="center" vertical="center" wrapText="1"/>
    </xf>
    <xf numFmtId="0" fontId="82" fillId="8" borderId="0" xfId="0" applyFont="1" applyFill="1" applyAlignment="1">
      <alignment horizontal="center" vertical="center" wrapText="1"/>
    </xf>
    <xf numFmtId="0" fontId="82" fillId="8" borderId="24" xfId="0" applyFont="1" applyFill="1" applyBorder="1" applyAlignment="1">
      <alignment horizontal="center" vertical="center" wrapText="1"/>
    </xf>
    <xf numFmtId="0" fontId="82" fillId="8" borderId="25" xfId="0" applyFont="1" applyFill="1" applyBorder="1" applyAlignment="1">
      <alignment horizontal="center" vertical="center" wrapText="1"/>
    </xf>
    <xf numFmtId="0" fontId="0" fillId="0" borderId="0" xfId="0" applyAlignment="1">
      <alignment horizontal="center"/>
    </xf>
    <xf numFmtId="0" fontId="73" fillId="21" borderId="15" xfId="0" applyFont="1" applyFill="1" applyBorder="1" applyAlignment="1">
      <alignment horizontal="center" vertical="center"/>
    </xf>
    <xf numFmtId="0" fontId="73" fillId="21" borderId="0" xfId="0" applyFont="1" applyFill="1" applyAlignment="1">
      <alignment horizontal="center" vertical="center"/>
    </xf>
    <xf numFmtId="0" fontId="73" fillId="21" borderId="16" xfId="0" applyFont="1" applyFill="1" applyBorder="1" applyAlignment="1">
      <alignment horizontal="center" vertical="center"/>
    </xf>
    <xf numFmtId="0" fontId="54" fillId="0" borderId="0" xfId="0" applyFont="1" applyAlignment="1">
      <alignment horizontal="center" vertical="center"/>
    </xf>
    <xf numFmtId="0" fontId="6" fillId="2" borderId="0" xfId="0" applyFont="1" applyFill="1" applyAlignment="1">
      <alignment horizontal="center" vertical="center"/>
    </xf>
    <xf numFmtId="0" fontId="33" fillId="0" borderId="36" xfId="0" applyFont="1" applyBorder="1" applyAlignment="1">
      <alignment horizontal="center" vertical="center"/>
    </xf>
    <xf numFmtId="0" fontId="33" fillId="0" borderId="37" xfId="0" applyFont="1" applyBorder="1" applyAlignment="1">
      <alignment horizontal="center" vertical="center"/>
    </xf>
    <xf numFmtId="0" fontId="33" fillId="0" borderId="38" xfId="0" applyFont="1" applyBorder="1" applyAlignment="1">
      <alignment horizontal="center" vertical="center"/>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8" borderId="36" xfId="0" applyFill="1" applyBorder="1" applyAlignment="1">
      <alignment horizontal="center"/>
    </xf>
    <xf numFmtId="0" fontId="0" fillId="8" borderId="37" xfId="0" applyFill="1" applyBorder="1" applyAlignment="1">
      <alignment horizontal="center"/>
    </xf>
    <xf numFmtId="0" fontId="0" fillId="8" borderId="38" xfId="0" applyFill="1" applyBorder="1" applyAlignment="1">
      <alignment horizontal="center"/>
    </xf>
    <xf numFmtId="0" fontId="0" fillId="0" borderId="0" xfId="0" applyAlignment="1">
      <alignment horizontal="center" vertical="center"/>
    </xf>
    <xf numFmtId="0" fontId="82" fillId="4" borderId="8" xfId="0" applyFont="1" applyFill="1" applyBorder="1" applyAlignment="1">
      <alignment horizontal="center" vertical="center" wrapText="1"/>
    </xf>
    <xf numFmtId="0" fontId="82" fillId="4" borderId="9" xfId="0" applyFont="1" applyFill="1" applyBorder="1" applyAlignment="1">
      <alignment horizontal="center" vertical="center" wrapText="1"/>
    </xf>
    <xf numFmtId="0" fontId="82" fillId="4" borderId="10" xfId="0" applyFont="1" applyFill="1" applyBorder="1" applyAlignment="1">
      <alignment horizontal="center" vertical="center" wrapText="1"/>
    </xf>
    <xf numFmtId="0" fontId="82" fillId="4" borderId="15" xfId="0" applyFont="1" applyFill="1" applyBorder="1" applyAlignment="1">
      <alignment horizontal="center" vertical="center" wrapText="1"/>
    </xf>
    <xf numFmtId="0" fontId="82" fillId="4" borderId="0" xfId="0" applyFont="1" applyFill="1" applyAlignment="1">
      <alignment horizontal="center" vertical="center" wrapText="1"/>
    </xf>
    <xf numFmtId="0" fontId="82" fillId="4" borderId="16" xfId="0" applyFont="1" applyFill="1" applyBorder="1" applyAlignment="1">
      <alignment horizontal="center" vertical="center" wrapText="1"/>
    </xf>
    <xf numFmtId="0" fontId="82" fillId="4" borderId="11" xfId="0" applyFont="1" applyFill="1" applyBorder="1" applyAlignment="1">
      <alignment horizontal="center" vertical="center" wrapText="1"/>
    </xf>
    <xf numFmtId="0" fontId="82" fillId="4" borderId="12" xfId="0" applyFont="1" applyFill="1" applyBorder="1" applyAlignment="1">
      <alignment horizontal="center" vertical="center" wrapText="1"/>
    </xf>
    <xf numFmtId="0" fontId="82" fillId="4" borderId="13" xfId="0" applyFont="1" applyFill="1" applyBorder="1" applyAlignment="1">
      <alignment horizontal="center" vertical="center" wrapText="1"/>
    </xf>
    <xf numFmtId="0" fontId="82" fillId="4" borderId="22" xfId="0" applyFont="1" applyFill="1" applyBorder="1" applyAlignment="1">
      <alignment horizontal="center" vertical="center" wrapText="1"/>
    </xf>
    <xf numFmtId="0" fontId="82" fillId="4" borderId="23" xfId="0" applyFont="1" applyFill="1" applyBorder="1" applyAlignment="1">
      <alignment horizontal="center" vertical="center" wrapText="1"/>
    </xf>
    <xf numFmtId="0" fontId="82" fillId="4" borderId="28" xfId="0" applyFont="1" applyFill="1" applyBorder="1" applyAlignment="1">
      <alignment horizontal="center" vertical="center" wrapText="1"/>
    </xf>
    <xf numFmtId="0" fontId="82" fillId="4" borderId="24" xfId="0" applyFont="1" applyFill="1" applyBorder="1" applyAlignment="1">
      <alignment horizontal="center" vertical="center" wrapText="1"/>
    </xf>
    <xf numFmtId="0" fontId="82" fillId="4" borderId="25" xfId="0" applyFont="1" applyFill="1" applyBorder="1" applyAlignment="1">
      <alignment horizontal="center" vertical="center" wrapText="1"/>
    </xf>
    <xf numFmtId="0" fontId="82" fillId="8" borderId="8" xfId="0" applyFont="1" applyFill="1" applyBorder="1" applyAlignment="1">
      <alignment horizontal="center" vertical="center"/>
    </xf>
    <xf numFmtId="0" fontId="82" fillId="8" borderId="9" xfId="0" applyFont="1" applyFill="1" applyBorder="1" applyAlignment="1">
      <alignment horizontal="center" vertical="center"/>
    </xf>
    <xf numFmtId="0" fontId="82" fillId="8" borderId="15" xfId="0" applyFont="1" applyFill="1" applyBorder="1" applyAlignment="1">
      <alignment horizontal="center" vertical="center"/>
    </xf>
    <xf numFmtId="0" fontId="82" fillId="8" borderId="0" xfId="0" applyFont="1" applyFill="1" applyAlignment="1">
      <alignment horizontal="center" vertical="center"/>
    </xf>
    <xf numFmtId="0" fontId="82" fillId="8" borderId="11" xfId="0" applyFont="1" applyFill="1" applyBorder="1" applyAlignment="1">
      <alignment horizontal="center" vertical="center"/>
    </xf>
    <xf numFmtId="0" fontId="82" fillId="8" borderId="12" xfId="0" applyFont="1" applyFill="1" applyBorder="1" applyAlignment="1">
      <alignment horizontal="center" vertical="center"/>
    </xf>
    <xf numFmtId="0" fontId="0" fillId="0" borderId="0" xfId="0" applyAlignment="1">
      <alignment horizontal="right"/>
    </xf>
    <xf numFmtId="0" fontId="94" fillId="0" borderId="0" xfId="0" applyFont="1" applyAlignment="1">
      <alignment horizontal="right"/>
    </xf>
    <xf numFmtId="0" fontId="94" fillId="0" borderId="0" xfId="0" applyFont="1" applyAlignment="1">
      <alignment horizontal="center"/>
    </xf>
    <xf numFmtId="0" fontId="1" fillId="8" borderId="22" xfId="0" applyFont="1" applyFill="1" applyBorder="1" applyAlignment="1">
      <alignment horizontal="center" vertical="center" wrapText="1"/>
    </xf>
    <xf numFmtId="0" fontId="1" fillId="8" borderId="23" xfId="0" applyFont="1" applyFill="1" applyBorder="1" applyAlignment="1">
      <alignment horizontal="center" vertical="center" wrapText="1"/>
    </xf>
    <xf numFmtId="0" fontId="1" fillId="8" borderId="28" xfId="0" applyFont="1" applyFill="1" applyBorder="1" applyAlignment="1">
      <alignment horizontal="center" vertical="center" wrapText="1"/>
    </xf>
    <xf numFmtId="0" fontId="1" fillId="8" borderId="0" xfId="0" applyFont="1" applyFill="1" applyAlignment="1">
      <alignment horizontal="center" vertical="center" wrapText="1"/>
    </xf>
    <xf numFmtId="0" fontId="1" fillId="8" borderId="24" xfId="0" applyFont="1" applyFill="1" applyBorder="1" applyAlignment="1">
      <alignment horizontal="center" vertical="center" wrapText="1"/>
    </xf>
    <xf numFmtId="0" fontId="1" fillId="8" borderId="25" xfId="0" applyFont="1" applyFill="1" applyBorder="1" applyAlignment="1">
      <alignment horizontal="center" vertical="center" wrapText="1"/>
    </xf>
    <xf numFmtId="0" fontId="0" fillId="0" borderId="27" xfId="0" applyBorder="1" applyAlignment="1">
      <alignment horizontal="center"/>
    </xf>
    <xf numFmtId="0" fontId="0" fillId="0" borderId="26" xfId="0" applyBorder="1" applyAlignment="1">
      <alignment horizontal="center"/>
    </xf>
    <xf numFmtId="0" fontId="1" fillId="0" borderId="105" xfId="0" applyFont="1" applyBorder="1" applyAlignment="1">
      <alignment horizontal="center"/>
    </xf>
    <xf numFmtId="0" fontId="1" fillId="0" borderId="107" xfId="0" applyFont="1" applyBorder="1" applyAlignment="1">
      <alignment horizontal="center"/>
    </xf>
    <xf numFmtId="0" fontId="0" fillId="0" borderId="15"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0" fillId="0" borderId="16" xfId="0" applyBorder="1" applyAlignment="1">
      <alignment horizontal="center"/>
    </xf>
    <xf numFmtId="0" fontId="0" fillId="4" borderId="22" xfId="0" applyFill="1" applyBorder="1" applyAlignment="1">
      <alignment horizontal="center" vertical="center" wrapText="1"/>
    </xf>
    <xf numFmtId="0" fontId="0" fillId="4" borderId="23" xfId="0" applyFill="1" applyBorder="1" applyAlignment="1">
      <alignment horizontal="center" vertical="center" wrapText="1"/>
    </xf>
    <xf numFmtId="0" fontId="0" fillId="4" borderId="42" xfId="0" applyFill="1" applyBorder="1" applyAlignment="1">
      <alignment horizontal="center" vertical="center" wrapText="1"/>
    </xf>
    <xf numFmtId="0" fontId="0" fillId="4" borderId="28" xfId="0" applyFill="1" applyBorder="1" applyAlignment="1">
      <alignment horizontal="center" vertical="center" wrapText="1"/>
    </xf>
    <xf numFmtId="0" fontId="0" fillId="4" borderId="43" xfId="0" applyFill="1" applyBorder="1" applyAlignment="1">
      <alignment horizontal="center" vertical="center" wrapText="1"/>
    </xf>
    <xf numFmtId="0" fontId="0" fillId="4" borderId="24" xfId="0" applyFill="1" applyBorder="1" applyAlignment="1">
      <alignment horizontal="center" vertical="center" wrapText="1"/>
    </xf>
    <xf numFmtId="0" fontId="0" fillId="4" borderId="25" xfId="0" applyFill="1" applyBorder="1" applyAlignment="1">
      <alignment horizontal="center" vertical="center" wrapText="1"/>
    </xf>
    <xf numFmtId="0" fontId="0" fillId="4" borderId="44" xfId="0" applyFill="1" applyBorder="1" applyAlignment="1">
      <alignment horizontal="center" vertical="center" wrapText="1"/>
    </xf>
    <xf numFmtId="0" fontId="1" fillId="0" borderId="66" xfId="0" applyFont="1" applyBorder="1" applyAlignment="1">
      <alignment horizontal="center"/>
    </xf>
    <xf numFmtId="0" fontId="1" fillId="0" borderId="67" xfId="0" applyFont="1" applyBorder="1" applyAlignment="1">
      <alignment horizontal="center"/>
    </xf>
    <xf numFmtId="0" fontId="12" fillId="2" borderId="0" xfId="0" applyFont="1" applyFill="1" applyAlignment="1">
      <alignment horizontal="center" vertical="center"/>
    </xf>
    <xf numFmtId="0" fontId="11" fillId="2" borderId="0" xfId="0" applyFont="1" applyFill="1" applyAlignment="1">
      <alignment horizontal="center" vertical="center"/>
    </xf>
    <xf numFmtId="12" fontId="0" fillId="0" borderId="0" xfId="0" applyNumberFormat="1" applyAlignment="1">
      <alignment horizontal="center"/>
    </xf>
    <xf numFmtId="12" fontId="8" fillId="0" borderId="0" xfId="0" applyNumberFormat="1" applyFont="1" applyAlignment="1">
      <alignment horizontal="center" vertical="center"/>
    </xf>
    <xf numFmtId="0" fontId="0" fillId="0" borderId="0" xfId="0" quotePrefix="1" applyAlignment="1">
      <alignment horizontal="center" vertical="center"/>
    </xf>
    <xf numFmtId="0" fontId="4" fillId="2" borderId="0" xfId="0" applyFont="1" applyFill="1" applyAlignment="1">
      <alignment horizontal="center" vertical="center"/>
    </xf>
    <xf numFmtId="0" fontId="84" fillId="0" borderId="0" xfId="0" applyFont="1" applyAlignment="1">
      <alignment horizontal="center" vertical="center"/>
    </xf>
    <xf numFmtId="0" fontId="8" fillId="2" borderId="0" xfId="0" applyFont="1" applyFill="1" applyAlignment="1">
      <alignment horizontal="center" vertical="center"/>
    </xf>
    <xf numFmtId="0" fontId="54" fillId="0" borderId="9" xfId="0" applyFont="1" applyBorder="1" applyAlignment="1">
      <alignment horizontal="center" vertical="center"/>
    </xf>
    <xf numFmtId="0" fontId="54" fillId="0" borderId="15" xfId="0" applyFont="1" applyBorder="1" applyAlignment="1">
      <alignment horizontal="center" vertical="center"/>
    </xf>
    <xf numFmtId="0" fontId="54" fillId="0" borderId="0" xfId="0" applyFont="1" applyAlignment="1">
      <alignment horizontal="center" wrapText="1"/>
    </xf>
    <xf numFmtId="0" fontId="54" fillId="2" borderId="0" xfId="0" applyFont="1" applyFill="1" applyAlignment="1">
      <alignment horizontal="center" vertical="center" wrapText="1"/>
    </xf>
    <xf numFmtId="0" fontId="87" fillId="2" borderId="0" xfId="0" applyFont="1" applyFill="1" applyAlignment="1">
      <alignment horizontal="center" vertical="center"/>
    </xf>
    <xf numFmtId="0" fontId="28" fillId="0" borderId="45" xfId="0" applyFont="1" applyBorder="1" applyAlignment="1">
      <alignment horizontal="center" vertical="center"/>
    </xf>
    <xf numFmtId="0" fontId="11" fillId="0" borderId="45" xfId="0" applyFont="1" applyBorder="1" applyAlignment="1">
      <alignment horizontal="center" vertical="center"/>
    </xf>
    <xf numFmtId="0" fontId="54" fillId="2" borderId="0" xfId="0" applyFont="1" applyFill="1" applyAlignment="1">
      <alignment horizontal="center" vertical="center"/>
    </xf>
    <xf numFmtId="0" fontId="0" fillId="0" borderId="0" xfId="0" quotePrefix="1" applyAlignment="1">
      <alignment horizontal="right"/>
    </xf>
    <xf numFmtId="0" fontId="3" fillId="0" borderId="0" xfId="0" applyFont="1" applyAlignment="1">
      <alignment horizontal="right"/>
    </xf>
    <xf numFmtId="0" fontId="0" fillId="0" borderId="0" xfId="0" applyAlignment="1">
      <alignment horizontal="center" vertical="center" wrapText="1"/>
    </xf>
    <xf numFmtId="0" fontId="1" fillId="0" borderId="7" xfId="0" applyFont="1" applyBorder="1" applyAlignment="1">
      <alignment horizontal="center" vertical="center"/>
    </xf>
    <xf numFmtId="0" fontId="1" fillId="0" borderId="79" xfId="0" applyFont="1" applyBorder="1" applyAlignment="1">
      <alignment horizontal="center" vertical="center"/>
    </xf>
    <xf numFmtId="0" fontId="1" fillId="0" borderId="14" xfId="0" applyFont="1" applyBorder="1" applyAlignment="1">
      <alignment horizontal="center" vertical="center"/>
    </xf>
    <xf numFmtId="0" fontId="0" fillId="0" borderId="2" xfId="0" applyBorder="1" applyAlignment="1">
      <alignment horizontal="right" vertical="center"/>
    </xf>
    <xf numFmtId="0" fontId="0" fillId="0" borderId="0" xfId="0" applyAlignment="1">
      <alignment horizontal="right" vertical="center"/>
    </xf>
  </cellXfs>
  <cellStyles count="1">
    <cellStyle name="Normal" xfId="0" builtinId="0"/>
  </cellStyles>
  <dxfs count="19">
    <dxf>
      <font>
        <strike val="0"/>
        <color rgb="FFFF0000"/>
      </font>
      <fill>
        <patternFill>
          <bgColor theme="6" tint="0.59996337778862885"/>
        </patternFill>
      </fill>
    </dxf>
    <dxf>
      <font>
        <strike val="0"/>
        <color rgb="FFFF0000"/>
      </font>
      <fill>
        <patternFill>
          <bgColor theme="6" tint="0.59996337778862885"/>
        </patternFill>
      </fill>
    </dxf>
    <dxf>
      <font>
        <strike val="0"/>
        <color theme="2"/>
      </font>
      <fill>
        <patternFill patternType="none">
          <bgColor auto="1"/>
        </patternFill>
      </fill>
    </dxf>
    <dxf>
      <font>
        <strike val="0"/>
        <color theme="2" tint="-0.24994659260841701"/>
      </font>
    </dxf>
    <dxf>
      <font>
        <strike val="0"/>
        <color rgb="FFFF0000"/>
      </font>
      <fill>
        <patternFill>
          <bgColor theme="6" tint="0.59996337778862885"/>
        </patternFill>
      </fill>
    </dxf>
    <dxf>
      <font>
        <strike val="0"/>
        <color theme="2"/>
      </font>
      <fill>
        <patternFill patternType="none">
          <bgColor auto="1"/>
        </patternFill>
      </fill>
    </dxf>
    <dxf>
      <font>
        <strike val="0"/>
        <color theme="2" tint="-0.24994659260841701"/>
      </font>
    </dxf>
    <dxf>
      <font>
        <strike val="0"/>
        <color rgb="FFFF0000"/>
      </font>
      <fill>
        <patternFill>
          <bgColor theme="6" tint="0.59996337778862885"/>
        </patternFill>
      </fill>
    </dxf>
    <dxf>
      <font>
        <strike val="0"/>
        <color rgb="FFFF0000"/>
      </font>
      <fill>
        <patternFill>
          <bgColor theme="6" tint="0.59996337778862885"/>
        </patternFill>
      </fill>
    </dxf>
    <dxf>
      <font>
        <strike val="0"/>
        <color theme="2"/>
      </font>
      <fill>
        <patternFill patternType="none">
          <bgColor auto="1"/>
        </patternFill>
      </fill>
    </dxf>
    <dxf>
      <font>
        <strike val="0"/>
        <color theme="2" tint="-0.24994659260841701"/>
      </font>
    </dxf>
    <dxf>
      <font>
        <strike val="0"/>
        <color rgb="FFFF0000"/>
      </font>
      <fill>
        <patternFill>
          <bgColor theme="6" tint="0.59996337778862885"/>
        </patternFill>
      </fill>
    </dxf>
    <dxf>
      <font>
        <strike val="0"/>
        <color rgb="FFFF0000"/>
      </font>
      <fill>
        <patternFill>
          <bgColor theme="6" tint="0.59996337778862885"/>
        </patternFill>
      </fill>
    </dxf>
    <dxf>
      <font>
        <strike val="0"/>
        <color theme="2"/>
      </font>
      <fill>
        <patternFill patternType="none">
          <bgColor auto="1"/>
        </patternFill>
      </fill>
    </dxf>
    <dxf>
      <font>
        <strike val="0"/>
        <color theme="2" tint="-0.24994659260841701"/>
      </font>
    </dxf>
    <dxf>
      <font>
        <strike val="0"/>
        <color rgb="FFFF0000"/>
      </font>
      <fill>
        <patternFill>
          <bgColor theme="6" tint="0.59996337778862885"/>
        </patternFill>
      </fill>
    </dxf>
    <dxf>
      <font>
        <strike val="0"/>
        <color theme="2"/>
      </font>
      <fill>
        <patternFill patternType="none">
          <bgColor auto="1"/>
        </patternFill>
      </fill>
    </dxf>
    <dxf>
      <font>
        <strike val="0"/>
        <color theme="2" tint="-0.24994659260841701"/>
      </font>
    </dxf>
    <dxf>
      <font>
        <strike val="0"/>
        <color rgb="FFFF0000"/>
      </font>
      <fill>
        <patternFill>
          <bgColor theme="6" tint="0.59996337778862885"/>
        </patternFill>
      </fill>
    </dxf>
  </dxfs>
  <tableStyles count="0" defaultTableStyle="TableStyleMedium2" defaultPivotStyle="PivotStyleLight16"/>
  <colors>
    <mruColors>
      <color rgb="FFFFFFCC"/>
      <color rgb="FFFFFF99"/>
      <color rgb="FFEE9360"/>
      <color rgb="FFE98DFF"/>
      <color rgb="FFFF99CC"/>
      <color rgb="FFFFD9DE"/>
      <color rgb="FFFFEA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RULER FUNCTION SEQUENCE between ROWS with </a:t>
            </a:r>
            <a:r>
              <a:rPr lang="en-US" b="1" i="1">
                <a:solidFill>
                  <a:srgbClr val="FF0000"/>
                </a:solidFill>
              </a:rPr>
              <a:t>m </a:t>
            </a:r>
            <a:r>
              <a:rPr lang="en-US" b="1" i="0">
                <a:solidFill>
                  <a:srgbClr val="FF0000"/>
                </a:solidFill>
              </a:rPr>
              <a:t>=</a:t>
            </a:r>
            <a:r>
              <a:rPr lang="en-US" b="1"/>
              <a:t> </a:t>
            </a:r>
            <a:r>
              <a:rPr lang="en-US" b="1">
                <a:solidFill>
                  <a:srgbClr val="FF0000"/>
                </a:solidFill>
              </a:rPr>
              <a:t>1</a:t>
            </a:r>
            <a:r>
              <a:rPr lang="en-US" b="1"/>
              <a:t> </a:t>
            </a:r>
          </a:p>
        </c:rich>
      </c:tx>
      <c:overlay val="0"/>
      <c:spPr>
        <a:solidFill>
          <a:srgbClr val="FFFF00"/>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2.5511331134658428E-2"/>
          <c:y val="7.4218251028280918E-2"/>
          <c:w val="0.9619712772679857"/>
          <c:h val="0.88104056030896749"/>
        </c:manualLayout>
      </c:layout>
      <c:lineChart>
        <c:grouping val="standard"/>
        <c:varyColors val="0"/>
        <c:ser>
          <c:idx val="0"/>
          <c:order val="0"/>
          <c:spPr>
            <a:ln w="28575" cap="rnd">
              <a:solidFill>
                <a:schemeClr val="accent1"/>
              </a:solidFill>
              <a:round/>
            </a:ln>
            <a:effectLst/>
          </c:spPr>
          <c:marker>
            <c:symbol val="none"/>
          </c:marker>
          <c:val>
            <c:numRef>
              <c:f>Sheet4!$E$3:$E$2738</c:f>
              <c:numCache>
                <c:formatCode>General</c:formatCode>
                <c:ptCount val="2736"/>
                <c:pt idx="0">
                  <c:v>2</c:v>
                </c:pt>
                <c:pt idx="1">
                  <c:v>4</c:v>
                </c:pt>
                <c:pt idx="2">
                  <c:v>2</c:v>
                </c:pt>
                <c:pt idx="3">
                  <c:v>8</c:v>
                </c:pt>
                <c:pt idx="4">
                  <c:v>2</c:v>
                </c:pt>
                <c:pt idx="5">
                  <c:v>4</c:v>
                </c:pt>
                <c:pt idx="6">
                  <c:v>2</c:v>
                </c:pt>
                <c:pt idx="7">
                  <c:v>16</c:v>
                </c:pt>
                <c:pt idx="8">
                  <c:v>2</c:v>
                </c:pt>
                <c:pt idx="9">
                  <c:v>4</c:v>
                </c:pt>
                <c:pt idx="10">
                  <c:v>2</c:v>
                </c:pt>
                <c:pt idx="11">
                  <c:v>8</c:v>
                </c:pt>
                <c:pt idx="12">
                  <c:v>2</c:v>
                </c:pt>
                <c:pt idx="13">
                  <c:v>4</c:v>
                </c:pt>
                <c:pt idx="14">
                  <c:v>2</c:v>
                </c:pt>
                <c:pt idx="15">
                  <c:v>64</c:v>
                </c:pt>
                <c:pt idx="16">
                  <c:v>2</c:v>
                </c:pt>
                <c:pt idx="17">
                  <c:v>4</c:v>
                </c:pt>
                <c:pt idx="18">
                  <c:v>2</c:v>
                </c:pt>
                <c:pt idx="19">
                  <c:v>8</c:v>
                </c:pt>
                <c:pt idx="20">
                  <c:v>2</c:v>
                </c:pt>
                <c:pt idx="21">
                  <c:v>4</c:v>
                </c:pt>
                <c:pt idx="22">
                  <c:v>2</c:v>
                </c:pt>
                <c:pt idx="23">
                  <c:v>16</c:v>
                </c:pt>
                <c:pt idx="24">
                  <c:v>2</c:v>
                </c:pt>
                <c:pt idx="25">
                  <c:v>4</c:v>
                </c:pt>
                <c:pt idx="26">
                  <c:v>2</c:v>
                </c:pt>
                <c:pt idx="27">
                  <c:v>8</c:v>
                </c:pt>
                <c:pt idx="28">
                  <c:v>2</c:v>
                </c:pt>
                <c:pt idx="29">
                  <c:v>4</c:v>
                </c:pt>
                <c:pt idx="30">
                  <c:v>2</c:v>
                </c:pt>
                <c:pt idx="31">
                  <c:v>32</c:v>
                </c:pt>
                <c:pt idx="32">
                  <c:v>2</c:v>
                </c:pt>
                <c:pt idx="33">
                  <c:v>4</c:v>
                </c:pt>
                <c:pt idx="34">
                  <c:v>2</c:v>
                </c:pt>
                <c:pt idx="35">
                  <c:v>8</c:v>
                </c:pt>
                <c:pt idx="36">
                  <c:v>2</c:v>
                </c:pt>
                <c:pt idx="37">
                  <c:v>4</c:v>
                </c:pt>
                <c:pt idx="38">
                  <c:v>2</c:v>
                </c:pt>
                <c:pt idx="39">
                  <c:v>16</c:v>
                </c:pt>
                <c:pt idx="40">
                  <c:v>2</c:v>
                </c:pt>
                <c:pt idx="41">
                  <c:v>4</c:v>
                </c:pt>
                <c:pt idx="42">
                  <c:v>2</c:v>
                </c:pt>
                <c:pt idx="43">
                  <c:v>8</c:v>
                </c:pt>
                <c:pt idx="44">
                  <c:v>2</c:v>
                </c:pt>
                <c:pt idx="45">
                  <c:v>4</c:v>
                </c:pt>
                <c:pt idx="46">
                  <c:v>2</c:v>
                </c:pt>
                <c:pt idx="47">
                  <c:v>256</c:v>
                </c:pt>
                <c:pt idx="48">
                  <c:v>2</c:v>
                </c:pt>
                <c:pt idx="49">
                  <c:v>4</c:v>
                </c:pt>
                <c:pt idx="50">
                  <c:v>2</c:v>
                </c:pt>
                <c:pt idx="51">
                  <c:v>8</c:v>
                </c:pt>
                <c:pt idx="52">
                  <c:v>2</c:v>
                </c:pt>
                <c:pt idx="53">
                  <c:v>4</c:v>
                </c:pt>
                <c:pt idx="54">
                  <c:v>2</c:v>
                </c:pt>
                <c:pt idx="55">
                  <c:v>16</c:v>
                </c:pt>
                <c:pt idx="56">
                  <c:v>2</c:v>
                </c:pt>
                <c:pt idx="57">
                  <c:v>4</c:v>
                </c:pt>
                <c:pt idx="58">
                  <c:v>2</c:v>
                </c:pt>
                <c:pt idx="59">
                  <c:v>8</c:v>
                </c:pt>
                <c:pt idx="60">
                  <c:v>2</c:v>
                </c:pt>
                <c:pt idx="61">
                  <c:v>4</c:v>
                </c:pt>
                <c:pt idx="62">
                  <c:v>2</c:v>
                </c:pt>
                <c:pt idx="63">
                  <c:v>32</c:v>
                </c:pt>
                <c:pt idx="64">
                  <c:v>2</c:v>
                </c:pt>
                <c:pt idx="65">
                  <c:v>4</c:v>
                </c:pt>
                <c:pt idx="66">
                  <c:v>2</c:v>
                </c:pt>
                <c:pt idx="67">
                  <c:v>8</c:v>
                </c:pt>
                <c:pt idx="68">
                  <c:v>2</c:v>
                </c:pt>
                <c:pt idx="69">
                  <c:v>4</c:v>
                </c:pt>
                <c:pt idx="70">
                  <c:v>2</c:v>
                </c:pt>
                <c:pt idx="71">
                  <c:v>16</c:v>
                </c:pt>
                <c:pt idx="72">
                  <c:v>2</c:v>
                </c:pt>
                <c:pt idx="73">
                  <c:v>4</c:v>
                </c:pt>
                <c:pt idx="74">
                  <c:v>2</c:v>
                </c:pt>
                <c:pt idx="75">
                  <c:v>8</c:v>
                </c:pt>
                <c:pt idx="76">
                  <c:v>2</c:v>
                </c:pt>
                <c:pt idx="77">
                  <c:v>4</c:v>
                </c:pt>
                <c:pt idx="78">
                  <c:v>2</c:v>
                </c:pt>
                <c:pt idx="79">
                  <c:v>64</c:v>
                </c:pt>
                <c:pt idx="80">
                  <c:v>2</c:v>
                </c:pt>
                <c:pt idx="81">
                  <c:v>4</c:v>
                </c:pt>
                <c:pt idx="82">
                  <c:v>2</c:v>
                </c:pt>
                <c:pt idx="83">
                  <c:v>8</c:v>
                </c:pt>
                <c:pt idx="84">
                  <c:v>2</c:v>
                </c:pt>
                <c:pt idx="85">
                  <c:v>4</c:v>
                </c:pt>
                <c:pt idx="86">
                  <c:v>2</c:v>
                </c:pt>
                <c:pt idx="87">
                  <c:v>16</c:v>
                </c:pt>
                <c:pt idx="88">
                  <c:v>2</c:v>
                </c:pt>
                <c:pt idx="89">
                  <c:v>4</c:v>
                </c:pt>
                <c:pt idx="90">
                  <c:v>2</c:v>
                </c:pt>
                <c:pt idx="91">
                  <c:v>8</c:v>
                </c:pt>
                <c:pt idx="92">
                  <c:v>2</c:v>
                </c:pt>
                <c:pt idx="93">
                  <c:v>4</c:v>
                </c:pt>
                <c:pt idx="94">
                  <c:v>2</c:v>
                </c:pt>
                <c:pt idx="95">
                  <c:v>32</c:v>
                </c:pt>
                <c:pt idx="96">
                  <c:v>2</c:v>
                </c:pt>
                <c:pt idx="97">
                  <c:v>4</c:v>
                </c:pt>
                <c:pt idx="98">
                  <c:v>2</c:v>
                </c:pt>
                <c:pt idx="99">
                  <c:v>8</c:v>
                </c:pt>
                <c:pt idx="100">
                  <c:v>2</c:v>
                </c:pt>
                <c:pt idx="101">
                  <c:v>4</c:v>
                </c:pt>
                <c:pt idx="102">
                  <c:v>2</c:v>
                </c:pt>
                <c:pt idx="103">
                  <c:v>16</c:v>
                </c:pt>
                <c:pt idx="104">
                  <c:v>2</c:v>
                </c:pt>
                <c:pt idx="105">
                  <c:v>4</c:v>
                </c:pt>
                <c:pt idx="106">
                  <c:v>2</c:v>
                </c:pt>
                <c:pt idx="107">
                  <c:v>8</c:v>
                </c:pt>
                <c:pt idx="108">
                  <c:v>2</c:v>
                </c:pt>
                <c:pt idx="109">
                  <c:v>4</c:v>
                </c:pt>
                <c:pt idx="110">
                  <c:v>2</c:v>
                </c:pt>
                <c:pt idx="111">
                  <c:v>128</c:v>
                </c:pt>
                <c:pt idx="112">
                  <c:v>2</c:v>
                </c:pt>
                <c:pt idx="113">
                  <c:v>4</c:v>
                </c:pt>
                <c:pt idx="114">
                  <c:v>2</c:v>
                </c:pt>
                <c:pt idx="115">
                  <c:v>8</c:v>
                </c:pt>
                <c:pt idx="116">
                  <c:v>2</c:v>
                </c:pt>
                <c:pt idx="117">
                  <c:v>4</c:v>
                </c:pt>
                <c:pt idx="118">
                  <c:v>2</c:v>
                </c:pt>
                <c:pt idx="119">
                  <c:v>16</c:v>
                </c:pt>
                <c:pt idx="120">
                  <c:v>2</c:v>
                </c:pt>
                <c:pt idx="121">
                  <c:v>4</c:v>
                </c:pt>
                <c:pt idx="122">
                  <c:v>2</c:v>
                </c:pt>
                <c:pt idx="123">
                  <c:v>8</c:v>
                </c:pt>
                <c:pt idx="124">
                  <c:v>2</c:v>
                </c:pt>
                <c:pt idx="125">
                  <c:v>4</c:v>
                </c:pt>
                <c:pt idx="126">
                  <c:v>2</c:v>
                </c:pt>
                <c:pt idx="127">
                  <c:v>32</c:v>
                </c:pt>
                <c:pt idx="128">
                  <c:v>2</c:v>
                </c:pt>
                <c:pt idx="129">
                  <c:v>4</c:v>
                </c:pt>
                <c:pt idx="130">
                  <c:v>2</c:v>
                </c:pt>
                <c:pt idx="131">
                  <c:v>8</c:v>
                </c:pt>
                <c:pt idx="132">
                  <c:v>2</c:v>
                </c:pt>
                <c:pt idx="133">
                  <c:v>4</c:v>
                </c:pt>
                <c:pt idx="134">
                  <c:v>2</c:v>
                </c:pt>
                <c:pt idx="135">
                  <c:v>16</c:v>
                </c:pt>
                <c:pt idx="136">
                  <c:v>2</c:v>
                </c:pt>
                <c:pt idx="137">
                  <c:v>4</c:v>
                </c:pt>
                <c:pt idx="138">
                  <c:v>2</c:v>
                </c:pt>
                <c:pt idx="139">
                  <c:v>8</c:v>
                </c:pt>
                <c:pt idx="140">
                  <c:v>2</c:v>
                </c:pt>
                <c:pt idx="141">
                  <c:v>4</c:v>
                </c:pt>
                <c:pt idx="142">
                  <c:v>2</c:v>
                </c:pt>
                <c:pt idx="143">
                  <c:v>64</c:v>
                </c:pt>
                <c:pt idx="144">
                  <c:v>2</c:v>
                </c:pt>
                <c:pt idx="145">
                  <c:v>4</c:v>
                </c:pt>
                <c:pt idx="146">
                  <c:v>2</c:v>
                </c:pt>
                <c:pt idx="147">
                  <c:v>8</c:v>
                </c:pt>
                <c:pt idx="148">
                  <c:v>2</c:v>
                </c:pt>
                <c:pt idx="149">
                  <c:v>4</c:v>
                </c:pt>
                <c:pt idx="150">
                  <c:v>2</c:v>
                </c:pt>
                <c:pt idx="151">
                  <c:v>16</c:v>
                </c:pt>
                <c:pt idx="152">
                  <c:v>2</c:v>
                </c:pt>
                <c:pt idx="153">
                  <c:v>4</c:v>
                </c:pt>
                <c:pt idx="154">
                  <c:v>2</c:v>
                </c:pt>
                <c:pt idx="155">
                  <c:v>8</c:v>
                </c:pt>
                <c:pt idx="156">
                  <c:v>2</c:v>
                </c:pt>
                <c:pt idx="157">
                  <c:v>4</c:v>
                </c:pt>
                <c:pt idx="158">
                  <c:v>2</c:v>
                </c:pt>
                <c:pt idx="159">
                  <c:v>32</c:v>
                </c:pt>
                <c:pt idx="160">
                  <c:v>2</c:v>
                </c:pt>
                <c:pt idx="161">
                  <c:v>4</c:v>
                </c:pt>
                <c:pt idx="162">
                  <c:v>2</c:v>
                </c:pt>
                <c:pt idx="163">
                  <c:v>8</c:v>
                </c:pt>
                <c:pt idx="164">
                  <c:v>2</c:v>
                </c:pt>
                <c:pt idx="165">
                  <c:v>4</c:v>
                </c:pt>
                <c:pt idx="166">
                  <c:v>2</c:v>
                </c:pt>
                <c:pt idx="167">
                  <c:v>16</c:v>
                </c:pt>
                <c:pt idx="168">
                  <c:v>2</c:v>
                </c:pt>
                <c:pt idx="169">
                  <c:v>4</c:v>
                </c:pt>
                <c:pt idx="170">
                  <c:v>2</c:v>
                </c:pt>
                <c:pt idx="171">
                  <c:v>8</c:v>
                </c:pt>
                <c:pt idx="172">
                  <c:v>2</c:v>
                </c:pt>
                <c:pt idx="173">
                  <c:v>4</c:v>
                </c:pt>
                <c:pt idx="174">
                  <c:v>2</c:v>
                </c:pt>
                <c:pt idx="175">
                  <c:v>1024</c:v>
                </c:pt>
                <c:pt idx="176">
                  <c:v>2</c:v>
                </c:pt>
                <c:pt idx="177">
                  <c:v>4</c:v>
                </c:pt>
                <c:pt idx="178">
                  <c:v>2</c:v>
                </c:pt>
                <c:pt idx="179">
                  <c:v>8</c:v>
                </c:pt>
                <c:pt idx="180">
                  <c:v>2</c:v>
                </c:pt>
                <c:pt idx="181">
                  <c:v>4</c:v>
                </c:pt>
                <c:pt idx="182">
                  <c:v>2</c:v>
                </c:pt>
                <c:pt idx="183">
                  <c:v>16</c:v>
                </c:pt>
                <c:pt idx="184">
                  <c:v>2</c:v>
                </c:pt>
                <c:pt idx="185">
                  <c:v>4</c:v>
                </c:pt>
                <c:pt idx="186">
                  <c:v>2</c:v>
                </c:pt>
                <c:pt idx="187">
                  <c:v>8</c:v>
                </c:pt>
                <c:pt idx="188">
                  <c:v>2</c:v>
                </c:pt>
                <c:pt idx="189">
                  <c:v>4</c:v>
                </c:pt>
                <c:pt idx="190">
                  <c:v>2</c:v>
                </c:pt>
                <c:pt idx="191">
                  <c:v>32</c:v>
                </c:pt>
                <c:pt idx="192">
                  <c:v>2</c:v>
                </c:pt>
                <c:pt idx="193">
                  <c:v>4</c:v>
                </c:pt>
                <c:pt idx="194">
                  <c:v>2</c:v>
                </c:pt>
                <c:pt idx="195">
                  <c:v>8</c:v>
                </c:pt>
                <c:pt idx="196">
                  <c:v>2</c:v>
                </c:pt>
                <c:pt idx="197">
                  <c:v>4</c:v>
                </c:pt>
                <c:pt idx="198">
                  <c:v>2</c:v>
                </c:pt>
                <c:pt idx="199">
                  <c:v>16</c:v>
                </c:pt>
                <c:pt idx="200">
                  <c:v>2</c:v>
                </c:pt>
                <c:pt idx="201">
                  <c:v>4</c:v>
                </c:pt>
                <c:pt idx="202">
                  <c:v>2</c:v>
                </c:pt>
                <c:pt idx="203">
                  <c:v>8</c:v>
                </c:pt>
                <c:pt idx="204">
                  <c:v>2</c:v>
                </c:pt>
                <c:pt idx="205">
                  <c:v>4</c:v>
                </c:pt>
                <c:pt idx="206">
                  <c:v>2</c:v>
                </c:pt>
                <c:pt idx="207">
                  <c:v>64</c:v>
                </c:pt>
                <c:pt idx="208">
                  <c:v>2</c:v>
                </c:pt>
                <c:pt idx="209">
                  <c:v>4</c:v>
                </c:pt>
                <c:pt idx="210">
                  <c:v>2</c:v>
                </c:pt>
                <c:pt idx="211">
                  <c:v>8</c:v>
                </c:pt>
                <c:pt idx="212">
                  <c:v>2</c:v>
                </c:pt>
                <c:pt idx="213">
                  <c:v>4</c:v>
                </c:pt>
                <c:pt idx="214">
                  <c:v>2</c:v>
                </c:pt>
                <c:pt idx="215">
                  <c:v>16</c:v>
                </c:pt>
                <c:pt idx="216">
                  <c:v>2</c:v>
                </c:pt>
                <c:pt idx="217">
                  <c:v>4</c:v>
                </c:pt>
                <c:pt idx="218">
                  <c:v>2</c:v>
                </c:pt>
                <c:pt idx="219">
                  <c:v>8</c:v>
                </c:pt>
                <c:pt idx="220">
                  <c:v>2</c:v>
                </c:pt>
                <c:pt idx="221">
                  <c:v>4</c:v>
                </c:pt>
                <c:pt idx="222">
                  <c:v>2</c:v>
                </c:pt>
                <c:pt idx="223">
                  <c:v>32</c:v>
                </c:pt>
                <c:pt idx="224">
                  <c:v>2</c:v>
                </c:pt>
                <c:pt idx="225">
                  <c:v>4</c:v>
                </c:pt>
                <c:pt idx="226">
                  <c:v>2</c:v>
                </c:pt>
                <c:pt idx="227">
                  <c:v>8</c:v>
                </c:pt>
                <c:pt idx="228">
                  <c:v>2</c:v>
                </c:pt>
                <c:pt idx="229">
                  <c:v>4</c:v>
                </c:pt>
                <c:pt idx="230">
                  <c:v>2</c:v>
                </c:pt>
                <c:pt idx="231">
                  <c:v>16</c:v>
                </c:pt>
                <c:pt idx="232">
                  <c:v>2</c:v>
                </c:pt>
                <c:pt idx="233">
                  <c:v>4</c:v>
                </c:pt>
                <c:pt idx="234">
                  <c:v>2</c:v>
                </c:pt>
                <c:pt idx="235">
                  <c:v>8</c:v>
                </c:pt>
                <c:pt idx="236">
                  <c:v>2</c:v>
                </c:pt>
                <c:pt idx="237">
                  <c:v>4</c:v>
                </c:pt>
                <c:pt idx="238">
                  <c:v>2</c:v>
                </c:pt>
                <c:pt idx="239">
                  <c:v>128</c:v>
                </c:pt>
                <c:pt idx="240">
                  <c:v>2</c:v>
                </c:pt>
                <c:pt idx="241">
                  <c:v>4</c:v>
                </c:pt>
                <c:pt idx="242">
                  <c:v>2</c:v>
                </c:pt>
                <c:pt idx="243">
                  <c:v>8</c:v>
                </c:pt>
                <c:pt idx="244">
                  <c:v>2</c:v>
                </c:pt>
                <c:pt idx="245">
                  <c:v>4</c:v>
                </c:pt>
                <c:pt idx="246">
                  <c:v>2</c:v>
                </c:pt>
                <c:pt idx="247">
                  <c:v>16</c:v>
                </c:pt>
                <c:pt idx="248">
                  <c:v>2</c:v>
                </c:pt>
                <c:pt idx="249">
                  <c:v>4</c:v>
                </c:pt>
                <c:pt idx="250">
                  <c:v>2</c:v>
                </c:pt>
                <c:pt idx="251">
                  <c:v>8</c:v>
                </c:pt>
                <c:pt idx="252">
                  <c:v>2</c:v>
                </c:pt>
                <c:pt idx="253">
                  <c:v>4</c:v>
                </c:pt>
                <c:pt idx="254">
                  <c:v>2</c:v>
                </c:pt>
                <c:pt idx="255">
                  <c:v>32</c:v>
                </c:pt>
                <c:pt idx="256">
                  <c:v>2</c:v>
                </c:pt>
                <c:pt idx="257">
                  <c:v>4</c:v>
                </c:pt>
                <c:pt idx="258">
                  <c:v>2</c:v>
                </c:pt>
                <c:pt idx="259">
                  <c:v>8</c:v>
                </c:pt>
                <c:pt idx="260">
                  <c:v>2</c:v>
                </c:pt>
                <c:pt idx="261">
                  <c:v>4</c:v>
                </c:pt>
                <c:pt idx="262">
                  <c:v>2</c:v>
                </c:pt>
                <c:pt idx="263">
                  <c:v>16</c:v>
                </c:pt>
                <c:pt idx="264">
                  <c:v>2</c:v>
                </c:pt>
                <c:pt idx="265">
                  <c:v>4</c:v>
                </c:pt>
                <c:pt idx="266">
                  <c:v>2</c:v>
                </c:pt>
                <c:pt idx="267">
                  <c:v>8</c:v>
                </c:pt>
                <c:pt idx="268">
                  <c:v>2</c:v>
                </c:pt>
                <c:pt idx="269">
                  <c:v>4</c:v>
                </c:pt>
                <c:pt idx="270">
                  <c:v>2</c:v>
                </c:pt>
                <c:pt idx="271">
                  <c:v>64</c:v>
                </c:pt>
                <c:pt idx="272">
                  <c:v>2</c:v>
                </c:pt>
                <c:pt idx="273">
                  <c:v>4</c:v>
                </c:pt>
                <c:pt idx="274">
                  <c:v>2</c:v>
                </c:pt>
                <c:pt idx="275">
                  <c:v>8</c:v>
                </c:pt>
                <c:pt idx="276">
                  <c:v>2</c:v>
                </c:pt>
                <c:pt idx="277">
                  <c:v>4</c:v>
                </c:pt>
                <c:pt idx="278">
                  <c:v>2</c:v>
                </c:pt>
                <c:pt idx="279">
                  <c:v>16</c:v>
                </c:pt>
                <c:pt idx="280">
                  <c:v>2</c:v>
                </c:pt>
                <c:pt idx="281">
                  <c:v>4</c:v>
                </c:pt>
                <c:pt idx="282">
                  <c:v>2</c:v>
                </c:pt>
                <c:pt idx="283">
                  <c:v>8</c:v>
                </c:pt>
                <c:pt idx="284">
                  <c:v>2</c:v>
                </c:pt>
                <c:pt idx="285">
                  <c:v>4</c:v>
                </c:pt>
                <c:pt idx="286">
                  <c:v>2</c:v>
                </c:pt>
                <c:pt idx="287">
                  <c:v>32</c:v>
                </c:pt>
                <c:pt idx="288">
                  <c:v>2</c:v>
                </c:pt>
                <c:pt idx="289">
                  <c:v>4</c:v>
                </c:pt>
                <c:pt idx="290">
                  <c:v>2</c:v>
                </c:pt>
                <c:pt idx="291">
                  <c:v>8</c:v>
                </c:pt>
                <c:pt idx="292">
                  <c:v>2</c:v>
                </c:pt>
                <c:pt idx="293">
                  <c:v>4</c:v>
                </c:pt>
                <c:pt idx="294">
                  <c:v>2</c:v>
                </c:pt>
                <c:pt idx="295">
                  <c:v>16</c:v>
                </c:pt>
                <c:pt idx="296">
                  <c:v>2</c:v>
                </c:pt>
                <c:pt idx="297">
                  <c:v>4</c:v>
                </c:pt>
                <c:pt idx="298">
                  <c:v>2</c:v>
                </c:pt>
                <c:pt idx="299">
                  <c:v>8</c:v>
                </c:pt>
                <c:pt idx="300">
                  <c:v>2</c:v>
                </c:pt>
                <c:pt idx="301">
                  <c:v>4</c:v>
                </c:pt>
                <c:pt idx="302">
                  <c:v>2</c:v>
                </c:pt>
                <c:pt idx="303">
                  <c:v>256</c:v>
                </c:pt>
                <c:pt idx="304">
                  <c:v>2</c:v>
                </c:pt>
                <c:pt idx="305">
                  <c:v>4</c:v>
                </c:pt>
                <c:pt idx="306">
                  <c:v>2</c:v>
                </c:pt>
                <c:pt idx="307">
                  <c:v>8</c:v>
                </c:pt>
                <c:pt idx="308">
                  <c:v>2</c:v>
                </c:pt>
                <c:pt idx="309">
                  <c:v>4</c:v>
                </c:pt>
                <c:pt idx="310">
                  <c:v>2</c:v>
                </c:pt>
                <c:pt idx="311">
                  <c:v>16</c:v>
                </c:pt>
                <c:pt idx="312">
                  <c:v>2</c:v>
                </c:pt>
                <c:pt idx="313">
                  <c:v>4</c:v>
                </c:pt>
                <c:pt idx="314">
                  <c:v>2</c:v>
                </c:pt>
                <c:pt idx="315">
                  <c:v>8</c:v>
                </c:pt>
                <c:pt idx="316">
                  <c:v>2</c:v>
                </c:pt>
                <c:pt idx="317">
                  <c:v>4</c:v>
                </c:pt>
                <c:pt idx="318">
                  <c:v>2</c:v>
                </c:pt>
                <c:pt idx="319">
                  <c:v>32</c:v>
                </c:pt>
                <c:pt idx="320">
                  <c:v>2</c:v>
                </c:pt>
                <c:pt idx="321">
                  <c:v>4</c:v>
                </c:pt>
                <c:pt idx="322">
                  <c:v>2</c:v>
                </c:pt>
                <c:pt idx="323">
                  <c:v>8</c:v>
                </c:pt>
                <c:pt idx="324">
                  <c:v>2</c:v>
                </c:pt>
                <c:pt idx="325">
                  <c:v>4</c:v>
                </c:pt>
                <c:pt idx="326">
                  <c:v>2</c:v>
                </c:pt>
                <c:pt idx="327">
                  <c:v>16</c:v>
                </c:pt>
                <c:pt idx="328">
                  <c:v>2</c:v>
                </c:pt>
                <c:pt idx="329">
                  <c:v>4</c:v>
                </c:pt>
                <c:pt idx="330">
                  <c:v>2</c:v>
                </c:pt>
                <c:pt idx="331">
                  <c:v>8</c:v>
                </c:pt>
                <c:pt idx="332">
                  <c:v>2</c:v>
                </c:pt>
                <c:pt idx="333">
                  <c:v>4</c:v>
                </c:pt>
                <c:pt idx="334">
                  <c:v>2</c:v>
                </c:pt>
                <c:pt idx="335">
                  <c:v>64</c:v>
                </c:pt>
                <c:pt idx="336">
                  <c:v>2</c:v>
                </c:pt>
                <c:pt idx="337">
                  <c:v>4</c:v>
                </c:pt>
                <c:pt idx="338">
                  <c:v>2</c:v>
                </c:pt>
                <c:pt idx="339">
                  <c:v>8</c:v>
                </c:pt>
                <c:pt idx="340">
                  <c:v>2</c:v>
                </c:pt>
                <c:pt idx="341">
                  <c:v>4</c:v>
                </c:pt>
                <c:pt idx="342">
                  <c:v>2</c:v>
                </c:pt>
                <c:pt idx="343">
                  <c:v>16</c:v>
                </c:pt>
                <c:pt idx="344">
                  <c:v>2</c:v>
                </c:pt>
                <c:pt idx="345">
                  <c:v>4</c:v>
                </c:pt>
                <c:pt idx="346">
                  <c:v>2</c:v>
                </c:pt>
                <c:pt idx="347">
                  <c:v>8</c:v>
                </c:pt>
                <c:pt idx="348">
                  <c:v>2</c:v>
                </c:pt>
                <c:pt idx="349">
                  <c:v>4</c:v>
                </c:pt>
                <c:pt idx="350">
                  <c:v>2</c:v>
                </c:pt>
                <c:pt idx="351">
                  <c:v>32</c:v>
                </c:pt>
                <c:pt idx="352">
                  <c:v>2</c:v>
                </c:pt>
                <c:pt idx="353">
                  <c:v>4</c:v>
                </c:pt>
                <c:pt idx="354">
                  <c:v>2</c:v>
                </c:pt>
                <c:pt idx="355">
                  <c:v>8</c:v>
                </c:pt>
                <c:pt idx="356">
                  <c:v>2</c:v>
                </c:pt>
                <c:pt idx="357">
                  <c:v>4</c:v>
                </c:pt>
                <c:pt idx="358">
                  <c:v>2</c:v>
                </c:pt>
                <c:pt idx="359">
                  <c:v>16</c:v>
                </c:pt>
                <c:pt idx="360">
                  <c:v>2</c:v>
                </c:pt>
                <c:pt idx="361">
                  <c:v>4</c:v>
                </c:pt>
                <c:pt idx="362">
                  <c:v>2</c:v>
                </c:pt>
                <c:pt idx="363">
                  <c:v>8</c:v>
                </c:pt>
                <c:pt idx="364">
                  <c:v>2</c:v>
                </c:pt>
                <c:pt idx="365">
                  <c:v>4</c:v>
                </c:pt>
                <c:pt idx="366">
                  <c:v>2</c:v>
                </c:pt>
                <c:pt idx="367">
                  <c:v>128</c:v>
                </c:pt>
                <c:pt idx="368">
                  <c:v>2</c:v>
                </c:pt>
                <c:pt idx="369">
                  <c:v>4</c:v>
                </c:pt>
                <c:pt idx="370">
                  <c:v>2</c:v>
                </c:pt>
                <c:pt idx="371">
                  <c:v>8</c:v>
                </c:pt>
                <c:pt idx="372">
                  <c:v>2</c:v>
                </c:pt>
                <c:pt idx="373">
                  <c:v>4</c:v>
                </c:pt>
                <c:pt idx="374">
                  <c:v>2</c:v>
                </c:pt>
                <c:pt idx="375">
                  <c:v>16</c:v>
                </c:pt>
                <c:pt idx="376">
                  <c:v>2</c:v>
                </c:pt>
                <c:pt idx="377">
                  <c:v>4</c:v>
                </c:pt>
                <c:pt idx="378">
                  <c:v>2</c:v>
                </c:pt>
                <c:pt idx="379">
                  <c:v>8</c:v>
                </c:pt>
                <c:pt idx="380">
                  <c:v>2</c:v>
                </c:pt>
                <c:pt idx="381">
                  <c:v>4</c:v>
                </c:pt>
                <c:pt idx="382">
                  <c:v>2</c:v>
                </c:pt>
                <c:pt idx="383">
                  <c:v>32</c:v>
                </c:pt>
                <c:pt idx="384">
                  <c:v>2</c:v>
                </c:pt>
                <c:pt idx="385">
                  <c:v>4</c:v>
                </c:pt>
                <c:pt idx="386">
                  <c:v>2</c:v>
                </c:pt>
                <c:pt idx="387">
                  <c:v>8</c:v>
                </c:pt>
                <c:pt idx="388">
                  <c:v>2</c:v>
                </c:pt>
                <c:pt idx="389">
                  <c:v>4</c:v>
                </c:pt>
                <c:pt idx="390">
                  <c:v>2</c:v>
                </c:pt>
                <c:pt idx="391">
                  <c:v>16</c:v>
                </c:pt>
                <c:pt idx="392">
                  <c:v>2</c:v>
                </c:pt>
                <c:pt idx="393">
                  <c:v>4</c:v>
                </c:pt>
                <c:pt idx="394">
                  <c:v>2</c:v>
                </c:pt>
                <c:pt idx="395">
                  <c:v>8</c:v>
                </c:pt>
                <c:pt idx="396">
                  <c:v>2</c:v>
                </c:pt>
                <c:pt idx="397">
                  <c:v>4</c:v>
                </c:pt>
                <c:pt idx="398">
                  <c:v>2</c:v>
                </c:pt>
                <c:pt idx="399">
                  <c:v>64</c:v>
                </c:pt>
                <c:pt idx="400">
                  <c:v>2</c:v>
                </c:pt>
                <c:pt idx="401">
                  <c:v>4</c:v>
                </c:pt>
                <c:pt idx="402">
                  <c:v>2</c:v>
                </c:pt>
                <c:pt idx="403">
                  <c:v>8</c:v>
                </c:pt>
                <c:pt idx="404">
                  <c:v>2</c:v>
                </c:pt>
                <c:pt idx="405">
                  <c:v>4</c:v>
                </c:pt>
                <c:pt idx="406">
                  <c:v>2</c:v>
                </c:pt>
                <c:pt idx="407">
                  <c:v>16</c:v>
                </c:pt>
                <c:pt idx="408">
                  <c:v>2</c:v>
                </c:pt>
                <c:pt idx="409">
                  <c:v>4</c:v>
                </c:pt>
                <c:pt idx="410">
                  <c:v>2</c:v>
                </c:pt>
                <c:pt idx="411">
                  <c:v>8</c:v>
                </c:pt>
                <c:pt idx="412">
                  <c:v>2</c:v>
                </c:pt>
                <c:pt idx="413">
                  <c:v>4</c:v>
                </c:pt>
                <c:pt idx="414">
                  <c:v>2</c:v>
                </c:pt>
                <c:pt idx="415">
                  <c:v>32</c:v>
                </c:pt>
                <c:pt idx="416">
                  <c:v>2</c:v>
                </c:pt>
                <c:pt idx="417">
                  <c:v>4</c:v>
                </c:pt>
                <c:pt idx="418">
                  <c:v>2</c:v>
                </c:pt>
                <c:pt idx="419">
                  <c:v>8</c:v>
                </c:pt>
                <c:pt idx="420">
                  <c:v>2</c:v>
                </c:pt>
                <c:pt idx="421">
                  <c:v>4</c:v>
                </c:pt>
                <c:pt idx="422">
                  <c:v>2</c:v>
                </c:pt>
                <c:pt idx="423">
                  <c:v>16</c:v>
                </c:pt>
                <c:pt idx="424">
                  <c:v>2</c:v>
                </c:pt>
                <c:pt idx="425">
                  <c:v>4</c:v>
                </c:pt>
                <c:pt idx="426">
                  <c:v>2</c:v>
                </c:pt>
                <c:pt idx="427">
                  <c:v>8</c:v>
                </c:pt>
                <c:pt idx="428">
                  <c:v>2</c:v>
                </c:pt>
                <c:pt idx="429">
                  <c:v>4</c:v>
                </c:pt>
                <c:pt idx="430">
                  <c:v>2</c:v>
                </c:pt>
                <c:pt idx="431">
                  <c:v>512</c:v>
                </c:pt>
                <c:pt idx="432">
                  <c:v>2</c:v>
                </c:pt>
                <c:pt idx="433">
                  <c:v>4</c:v>
                </c:pt>
                <c:pt idx="434">
                  <c:v>2</c:v>
                </c:pt>
                <c:pt idx="435">
                  <c:v>8</c:v>
                </c:pt>
                <c:pt idx="436">
                  <c:v>2</c:v>
                </c:pt>
                <c:pt idx="437">
                  <c:v>4</c:v>
                </c:pt>
                <c:pt idx="438">
                  <c:v>2</c:v>
                </c:pt>
                <c:pt idx="439">
                  <c:v>16</c:v>
                </c:pt>
                <c:pt idx="440">
                  <c:v>2</c:v>
                </c:pt>
                <c:pt idx="441">
                  <c:v>4</c:v>
                </c:pt>
                <c:pt idx="442">
                  <c:v>2</c:v>
                </c:pt>
                <c:pt idx="443">
                  <c:v>8</c:v>
                </c:pt>
                <c:pt idx="444">
                  <c:v>2</c:v>
                </c:pt>
                <c:pt idx="445">
                  <c:v>4</c:v>
                </c:pt>
                <c:pt idx="446">
                  <c:v>2</c:v>
                </c:pt>
                <c:pt idx="447">
                  <c:v>32</c:v>
                </c:pt>
                <c:pt idx="448">
                  <c:v>2</c:v>
                </c:pt>
                <c:pt idx="449">
                  <c:v>4</c:v>
                </c:pt>
                <c:pt idx="450">
                  <c:v>2</c:v>
                </c:pt>
                <c:pt idx="451">
                  <c:v>8</c:v>
                </c:pt>
                <c:pt idx="452">
                  <c:v>2</c:v>
                </c:pt>
                <c:pt idx="453">
                  <c:v>4</c:v>
                </c:pt>
                <c:pt idx="454">
                  <c:v>2</c:v>
                </c:pt>
                <c:pt idx="455">
                  <c:v>16</c:v>
                </c:pt>
                <c:pt idx="456">
                  <c:v>2</c:v>
                </c:pt>
                <c:pt idx="457">
                  <c:v>4</c:v>
                </c:pt>
                <c:pt idx="458">
                  <c:v>2</c:v>
                </c:pt>
                <c:pt idx="459">
                  <c:v>8</c:v>
                </c:pt>
                <c:pt idx="460">
                  <c:v>2</c:v>
                </c:pt>
                <c:pt idx="461">
                  <c:v>4</c:v>
                </c:pt>
                <c:pt idx="462">
                  <c:v>2</c:v>
                </c:pt>
                <c:pt idx="463">
                  <c:v>64</c:v>
                </c:pt>
                <c:pt idx="464">
                  <c:v>2</c:v>
                </c:pt>
                <c:pt idx="465">
                  <c:v>4</c:v>
                </c:pt>
                <c:pt idx="466">
                  <c:v>2</c:v>
                </c:pt>
                <c:pt idx="467">
                  <c:v>8</c:v>
                </c:pt>
                <c:pt idx="468">
                  <c:v>2</c:v>
                </c:pt>
                <c:pt idx="469">
                  <c:v>4</c:v>
                </c:pt>
                <c:pt idx="470">
                  <c:v>2</c:v>
                </c:pt>
                <c:pt idx="471">
                  <c:v>16</c:v>
                </c:pt>
                <c:pt idx="472">
                  <c:v>2</c:v>
                </c:pt>
                <c:pt idx="473">
                  <c:v>4</c:v>
                </c:pt>
                <c:pt idx="474">
                  <c:v>2</c:v>
                </c:pt>
                <c:pt idx="475">
                  <c:v>8</c:v>
                </c:pt>
                <c:pt idx="476">
                  <c:v>2</c:v>
                </c:pt>
                <c:pt idx="477">
                  <c:v>4</c:v>
                </c:pt>
                <c:pt idx="478">
                  <c:v>2</c:v>
                </c:pt>
                <c:pt idx="479">
                  <c:v>32</c:v>
                </c:pt>
                <c:pt idx="480">
                  <c:v>2</c:v>
                </c:pt>
                <c:pt idx="481">
                  <c:v>4</c:v>
                </c:pt>
                <c:pt idx="482">
                  <c:v>2</c:v>
                </c:pt>
                <c:pt idx="483">
                  <c:v>8</c:v>
                </c:pt>
                <c:pt idx="484">
                  <c:v>2</c:v>
                </c:pt>
                <c:pt idx="485">
                  <c:v>4</c:v>
                </c:pt>
                <c:pt idx="486">
                  <c:v>2</c:v>
                </c:pt>
                <c:pt idx="487">
                  <c:v>16</c:v>
                </c:pt>
                <c:pt idx="488">
                  <c:v>2</c:v>
                </c:pt>
                <c:pt idx="489">
                  <c:v>4</c:v>
                </c:pt>
                <c:pt idx="490">
                  <c:v>2</c:v>
                </c:pt>
                <c:pt idx="491">
                  <c:v>8</c:v>
                </c:pt>
                <c:pt idx="492">
                  <c:v>2</c:v>
                </c:pt>
                <c:pt idx="493">
                  <c:v>4</c:v>
                </c:pt>
                <c:pt idx="494">
                  <c:v>2</c:v>
                </c:pt>
                <c:pt idx="495">
                  <c:v>128</c:v>
                </c:pt>
                <c:pt idx="496">
                  <c:v>2</c:v>
                </c:pt>
                <c:pt idx="497">
                  <c:v>4</c:v>
                </c:pt>
                <c:pt idx="498">
                  <c:v>2</c:v>
                </c:pt>
                <c:pt idx="499">
                  <c:v>8</c:v>
                </c:pt>
                <c:pt idx="500">
                  <c:v>2</c:v>
                </c:pt>
                <c:pt idx="501">
                  <c:v>4</c:v>
                </c:pt>
                <c:pt idx="502">
                  <c:v>2</c:v>
                </c:pt>
                <c:pt idx="503">
                  <c:v>16</c:v>
                </c:pt>
                <c:pt idx="504">
                  <c:v>2</c:v>
                </c:pt>
                <c:pt idx="505">
                  <c:v>4</c:v>
                </c:pt>
                <c:pt idx="506">
                  <c:v>2</c:v>
                </c:pt>
                <c:pt idx="507">
                  <c:v>8</c:v>
                </c:pt>
                <c:pt idx="508">
                  <c:v>2</c:v>
                </c:pt>
                <c:pt idx="509">
                  <c:v>4</c:v>
                </c:pt>
                <c:pt idx="510">
                  <c:v>2</c:v>
                </c:pt>
                <c:pt idx="511">
                  <c:v>32</c:v>
                </c:pt>
                <c:pt idx="512">
                  <c:v>2</c:v>
                </c:pt>
                <c:pt idx="513">
                  <c:v>4</c:v>
                </c:pt>
                <c:pt idx="514">
                  <c:v>2</c:v>
                </c:pt>
                <c:pt idx="515">
                  <c:v>8</c:v>
                </c:pt>
                <c:pt idx="516">
                  <c:v>2</c:v>
                </c:pt>
                <c:pt idx="517">
                  <c:v>4</c:v>
                </c:pt>
                <c:pt idx="518">
                  <c:v>2</c:v>
                </c:pt>
                <c:pt idx="519">
                  <c:v>16</c:v>
                </c:pt>
                <c:pt idx="520">
                  <c:v>2</c:v>
                </c:pt>
                <c:pt idx="521">
                  <c:v>4</c:v>
                </c:pt>
                <c:pt idx="522">
                  <c:v>2</c:v>
                </c:pt>
                <c:pt idx="523">
                  <c:v>8</c:v>
                </c:pt>
                <c:pt idx="524">
                  <c:v>2</c:v>
                </c:pt>
                <c:pt idx="525">
                  <c:v>4</c:v>
                </c:pt>
                <c:pt idx="526">
                  <c:v>2</c:v>
                </c:pt>
                <c:pt idx="527">
                  <c:v>64</c:v>
                </c:pt>
                <c:pt idx="528">
                  <c:v>2</c:v>
                </c:pt>
                <c:pt idx="529">
                  <c:v>4</c:v>
                </c:pt>
                <c:pt idx="530">
                  <c:v>2</c:v>
                </c:pt>
                <c:pt idx="531">
                  <c:v>8</c:v>
                </c:pt>
                <c:pt idx="532">
                  <c:v>2</c:v>
                </c:pt>
                <c:pt idx="533">
                  <c:v>4</c:v>
                </c:pt>
                <c:pt idx="534">
                  <c:v>2</c:v>
                </c:pt>
                <c:pt idx="535">
                  <c:v>16</c:v>
                </c:pt>
                <c:pt idx="536">
                  <c:v>2</c:v>
                </c:pt>
                <c:pt idx="537">
                  <c:v>4</c:v>
                </c:pt>
                <c:pt idx="538">
                  <c:v>2</c:v>
                </c:pt>
                <c:pt idx="539">
                  <c:v>8</c:v>
                </c:pt>
                <c:pt idx="540">
                  <c:v>2</c:v>
                </c:pt>
                <c:pt idx="541">
                  <c:v>4</c:v>
                </c:pt>
                <c:pt idx="542">
                  <c:v>2</c:v>
                </c:pt>
                <c:pt idx="543">
                  <c:v>32</c:v>
                </c:pt>
                <c:pt idx="544">
                  <c:v>2</c:v>
                </c:pt>
                <c:pt idx="545">
                  <c:v>4</c:v>
                </c:pt>
                <c:pt idx="546">
                  <c:v>2</c:v>
                </c:pt>
                <c:pt idx="547">
                  <c:v>8</c:v>
                </c:pt>
                <c:pt idx="548">
                  <c:v>2</c:v>
                </c:pt>
                <c:pt idx="549">
                  <c:v>4</c:v>
                </c:pt>
                <c:pt idx="550">
                  <c:v>2</c:v>
                </c:pt>
                <c:pt idx="551">
                  <c:v>16</c:v>
                </c:pt>
                <c:pt idx="552">
                  <c:v>2</c:v>
                </c:pt>
                <c:pt idx="553">
                  <c:v>4</c:v>
                </c:pt>
                <c:pt idx="554">
                  <c:v>2</c:v>
                </c:pt>
                <c:pt idx="555">
                  <c:v>8</c:v>
                </c:pt>
                <c:pt idx="556">
                  <c:v>2</c:v>
                </c:pt>
                <c:pt idx="557">
                  <c:v>4</c:v>
                </c:pt>
                <c:pt idx="558">
                  <c:v>2</c:v>
                </c:pt>
                <c:pt idx="559">
                  <c:v>256</c:v>
                </c:pt>
                <c:pt idx="560">
                  <c:v>2</c:v>
                </c:pt>
                <c:pt idx="561">
                  <c:v>4</c:v>
                </c:pt>
                <c:pt idx="562">
                  <c:v>2</c:v>
                </c:pt>
                <c:pt idx="563">
                  <c:v>8</c:v>
                </c:pt>
                <c:pt idx="564">
                  <c:v>2</c:v>
                </c:pt>
                <c:pt idx="565">
                  <c:v>4</c:v>
                </c:pt>
                <c:pt idx="566">
                  <c:v>2</c:v>
                </c:pt>
                <c:pt idx="567">
                  <c:v>16</c:v>
                </c:pt>
                <c:pt idx="568">
                  <c:v>2</c:v>
                </c:pt>
                <c:pt idx="569">
                  <c:v>4</c:v>
                </c:pt>
                <c:pt idx="570">
                  <c:v>2</c:v>
                </c:pt>
                <c:pt idx="571">
                  <c:v>8</c:v>
                </c:pt>
                <c:pt idx="572">
                  <c:v>2</c:v>
                </c:pt>
                <c:pt idx="573">
                  <c:v>4</c:v>
                </c:pt>
                <c:pt idx="574">
                  <c:v>2</c:v>
                </c:pt>
                <c:pt idx="575">
                  <c:v>32</c:v>
                </c:pt>
                <c:pt idx="576">
                  <c:v>2</c:v>
                </c:pt>
                <c:pt idx="577">
                  <c:v>4</c:v>
                </c:pt>
                <c:pt idx="578">
                  <c:v>2</c:v>
                </c:pt>
                <c:pt idx="579">
                  <c:v>8</c:v>
                </c:pt>
                <c:pt idx="580">
                  <c:v>2</c:v>
                </c:pt>
                <c:pt idx="581">
                  <c:v>4</c:v>
                </c:pt>
                <c:pt idx="582">
                  <c:v>2</c:v>
                </c:pt>
                <c:pt idx="583">
                  <c:v>16</c:v>
                </c:pt>
                <c:pt idx="584">
                  <c:v>2</c:v>
                </c:pt>
                <c:pt idx="585">
                  <c:v>4</c:v>
                </c:pt>
                <c:pt idx="586">
                  <c:v>2</c:v>
                </c:pt>
                <c:pt idx="587">
                  <c:v>8</c:v>
                </c:pt>
                <c:pt idx="588">
                  <c:v>2</c:v>
                </c:pt>
                <c:pt idx="589">
                  <c:v>4</c:v>
                </c:pt>
                <c:pt idx="590">
                  <c:v>2</c:v>
                </c:pt>
                <c:pt idx="591">
                  <c:v>64</c:v>
                </c:pt>
                <c:pt idx="592">
                  <c:v>2</c:v>
                </c:pt>
                <c:pt idx="593">
                  <c:v>4</c:v>
                </c:pt>
                <c:pt idx="594">
                  <c:v>2</c:v>
                </c:pt>
                <c:pt idx="595">
                  <c:v>8</c:v>
                </c:pt>
                <c:pt idx="596">
                  <c:v>2</c:v>
                </c:pt>
                <c:pt idx="597">
                  <c:v>4</c:v>
                </c:pt>
                <c:pt idx="598">
                  <c:v>2</c:v>
                </c:pt>
                <c:pt idx="599">
                  <c:v>16</c:v>
                </c:pt>
                <c:pt idx="600">
                  <c:v>2</c:v>
                </c:pt>
                <c:pt idx="601">
                  <c:v>4</c:v>
                </c:pt>
                <c:pt idx="602">
                  <c:v>2</c:v>
                </c:pt>
                <c:pt idx="603">
                  <c:v>8</c:v>
                </c:pt>
                <c:pt idx="604">
                  <c:v>2</c:v>
                </c:pt>
                <c:pt idx="605">
                  <c:v>4</c:v>
                </c:pt>
                <c:pt idx="606">
                  <c:v>2</c:v>
                </c:pt>
                <c:pt idx="607">
                  <c:v>32</c:v>
                </c:pt>
                <c:pt idx="608">
                  <c:v>2</c:v>
                </c:pt>
                <c:pt idx="609">
                  <c:v>4</c:v>
                </c:pt>
                <c:pt idx="610">
                  <c:v>2</c:v>
                </c:pt>
                <c:pt idx="611">
                  <c:v>8</c:v>
                </c:pt>
                <c:pt idx="612">
                  <c:v>2</c:v>
                </c:pt>
                <c:pt idx="613">
                  <c:v>4</c:v>
                </c:pt>
                <c:pt idx="614">
                  <c:v>2</c:v>
                </c:pt>
                <c:pt idx="615">
                  <c:v>16</c:v>
                </c:pt>
                <c:pt idx="616">
                  <c:v>2</c:v>
                </c:pt>
                <c:pt idx="617">
                  <c:v>4</c:v>
                </c:pt>
                <c:pt idx="618">
                  <c:v>2</c:v>
                </c:pt>
                <c:pt idx="619">
                  <c:v>8</c:v>
                </c:pt>
                <c:pt idx="620">
                  <c:v>2</c:v>
                </c:pt>
                <c:pt idx="621">
                  <c:v>4</c:v>
                </c:pt>
                <c:pt idx="622">
                  <c:v>2</c:v>
                </c:pt>
                <c:pt idx="623">
                  <c:v>128</c:v>
                </c:pt>
                <c:pt idx="624">
                  <c:v>2</c:v>
                </c:pt>
                <c:pt idx="625">
                  <c:v>4</c:v>
                </c:pt>
                <c:pt idx="626">
                  <c:v>2</c:v>
                </c:pt>
                <c:pt idx="627">
                  <c:v>8</c:v>
                </c:pt>
                <c:pt idx="628">
                  <c:v>2</c:v>
                </c:pt>
                <c:pt idx="629">
                  <c:v>4</c:v>
                </c:pt>
                <c:pt idx="630">
                  <c:v>2</c:v>
                </c:pt>
                <c:pt idx="631">
                  <c:v>16</c:v>
                </c:pt>
                <c:pt idx="632">
                  <c:v>2</c:v>
                </c:pt>
                <c:pt idx="633">
                  <c:v>4</c:v>
                </c:pt>
                <c:pt idx="634">
                  <c:v>2</c:v>
                </c:pt>
                <c:pt idx="635">
                  <c:v>8</c:v>
                </c:pt>
                <c:pt idx="636">
                  <c:v>2</c:v>
                </c:pt>
                <c:pt idx="637">
                  <c:v>4</c:v>
                </c:pt>
                <c:pt idx="638">
                  <c:v>2</c:v>
                </c:pt>
                <c:pt idx="639">
                  <c:v>32</c:v>
                </c:pt>
                <c:pt idx="640">
                  <c:v>2</c:v>
                </c:pt>
                <c:pt idx="641">
                  <c:v>4</c:v>
                </c:pt>
                <c:pt idx="642">
                  <c:v>2</c:v>
                </c:pt>
                <c:pt idx="643">
                  <c:v>8</c:v>
                </c:pt>
                <c:pt idx="644">
                  <c:v>2</c:v>
                </c:pt>
                <c:pt idx="645">
                  <c:v>4</c:v>
                </c:pt>
                <c:pt idx="646">
                  <c:v>2</c:v>
                </c:pt>
                <c:pt idx="647">
                  <c:v>16</c:v>
                </c:pt>
                <c:pt idx="648">
                  <c:v>2</c:v>
                </c:pt>
                <c:pt idx="649">
                  <c:v>4</c:v>
                </c:pt>
                <c:pt idx="650">
                  <c:v>2</c:v>
                </c:pt>
                <c:pt idx="651">
                  <c:v>8</c:v>
                </c:pt>
                <c:pt idx="652">
                  <c:v>2</c:v>
                </c:pt>
                <c:pt idx="653">
                  <c:v>4</c:v>
                </c:pt>
                <c:pt idx="654">
                  <c:v>2</c:v>
                </c:pt>
                <c:pt idx="655">
                  <c:v>64</c:v>
                </c:pt>
                <c:pt idx="656">
                  <c:v>2</c:v>
                </c:pt>
                <c:pt idx="657">
                  <c:v>4</c:v>
                </c:pt>
                <c:pt idx="658">
                  <c:v>2</c:v>
                </c:pt>
                <c:pt idx="659">
                  <c:v>8</c:v>
                </c:pt>
                <c:pt idx="660">
                  <c:v>2</c:v>
                </c:pt>
                <c:pt idx="661">
                  <c:v>4</c:v>
                </c:pt>
                <c:pt idx="662">
                  <c:v>2</c:v>
                </c:pt>
                <c:pt idx="663">
                  <c:v>16</c:v>
                </c:pt>
                <c:pt idx="664">
                  <c:v>2</c:v>
                </c:pt>
                <c:pt idx="665">
                  <c:v>4</c:v>
                </c:pt>
                <c:pt idx="666">
                  <c:v>2</c:v>
                </c:pt>
                <c:pt idx="667">
                  <c:v>8</c:v>
                </c:pt>
                <c:pt idx="668">
                  <c:v>2</c:v>
                </c:pt>
                <c:pt idx="669">
                  <c:v>4</c:v>
                </c:pt>
                <c:pt idx="670">
                  <c:v>2</c:v>
                </c:pt>
                <c:pt idx="671">
                  <c:v>32</c:v>
                </c:pt>
                <c:pt idx="672">
                  <c:v>2</c:v>
                </c:pt>
                <c:pt idx="673">
                  <c:v>4</c:v>
                </c:pt>
                <c:pt idx="674">
                  <c:v>2</c:v>
                </c:pt>
                <c:pt idx="675">
                  <c:v>8</c:v>
                </c:pt>
                <c:pt idx="676">
                  <c:v>2</c:v>
                </c:pt>
                <c:pt idx="677">
                  <c:v>4</c:v>
                </c:pt>
                <c:pt idx="678">
                  <c:v>2</c:v>
                </c:pt>
                <c:pt idx="679">
                  <c:v>16</c:v>
                </c:pt>
                <c:pt idx="680">
                  <c:v>2</c:v>
                </c:pt>
                <c:pt idx="681">
                  <c:v>4</c:v>
                </c:pt>
                <c:pt idx="682">
                  <c:v>2</c:v>
                </c:pt>
                <c:pt idx="683">
                  <c:v>8</c:v>
                </c:pt>
                <c:pt idx="684">
                  <c:v>2</c:v>
                </c:pt>
                <c:pt idx="685">
                  <c:v>4</c:v>
                </c:pt>
                <c:pt idx="686">
                  <c:v>2</c:v>
                </c:pt>
                <c:pt idx="687">
                  <c:v>4096</c:v>
                </c:pt>
                <c:pt idx="688">
                  <c:v>2</c:v>
                </c:pt>
                <c:pt idx="689">
                  <c:v>4</c:v>
                </c:pt>
                <c:pt idx="690">
                  <c:v>2</c:v>
                </c:pt>
                <c:pt idx="691">
                  <c:v>8</c:v>
                </c:pt>
                <c:pt idx="692">
                  <c:v>2</c:v>
                </c:pt>
                <c:pt idx="693">
                  <c:v>4</c:v>
                </c:pt>
                <c:pt idx="694">
                  <c:v>2</c:v>
                </c:pt>
                <c:pt idx="695">
                  <c:v>16</c:v>
                </c:pt>
                <c:pt idx="696">
                  <c:v>2</c:v>
                </c:pt>
                <c:pt idx="697">
                  <c:v>4</c:v>
                </c:pt>
                <c:pt idx="698">
                  <c:v>2</c:v>
                </c:pt>
                <c:pt idx="699">
                  <c:v>8</c:v>
                </c:pt>
                <c:pt idx="700">
                  <c:v>2</c:v>
                </c:pt>
                <c:pt idx="701">
                  <c:v>4</c:v>
                </c:pt>
                <c:pt idx="702">
                  <c:v>2</c:v>
                </c:pt>
                <c:pt idx="703">
                  <c:v>32</c:v>
                </c:pt>
                <c:pt idx="704">
                  <c:v>2</c:v>
                </c:pt>
                <c:pt idx="705">
                  <c:v>4</c:v>
                </c:pt>
                <c:pt idx="706">
                  <c:v>2</c:v>
                </c:pt>
                <c:pt idx="707">
                  <c:v>8</c:v>
                </c:pt>
                <c:pt idx="708">
                  <c:v>2</c:v>
                </c:pt>
                <c:pt idx="709">
                  <c:v>4</c:v>
                </c:pt>
                <c:pt idx="710">
                  <c:v>2</c:v>
                </c:pt>
                <c:pt idx="711">
                  <c:v>16</c:v>
                </c:pt>
                <c:pt idx="712">
                  <c:v>2</c:v>
                </c:pt>
                <c:pt idx="713">
                  <c:v>4</c:v>
                </c:pt>
                <c:pt idx="714">
                  <c:v>2</c:v>
                </c:pt>
                <c:pt idx="715">
                  <c:v>8</c:v>
                </c:pt>
                <c:pt idx="716">
                  <c:v>2</c:v>
                </c:pt>
                <c:pt idx="717">
                  <c:v>4</c:v>
                </c:pt>
                <c:pt idx="718">
                  <c:v>2</c:v>
                </c:pt>
                <c:pt idx="719">
                  <c:v>64</c:v>
                </c:pt>
                <c:pt idx="720">
                  <c:v>2</c:v>
                </c:pt>
                <c:pt idx="721">
                  <c:v>4</c:v>
                </c:pt>
                <c:pt idx="722">
                  <c:v>2</c:v>
                </c:pt>
                <c:pt idx="723">
                  <c:v>8</c:v>
                </c:pt>
                <c:pt idx="724">
                  <c:v>2</c:v>
                </c:pt>
                <c:pt idx="725">
                  <c:v>4</c:v>
                </c:pt>
                <c:pt idx="726">
                  <c:v>2</c:v>
                </c:pt>
                <c:pt idx="727">
                  <c:v>16</c:v>
                </c:pt>
                <c:pt idx="728">
                  <c:v>2</c:v>
                </c:pt>
                <c:pt idx="729">
                  <c:v>4</c:v>
                </c:pt>
                <c:pt idx="730">
                  <c:v>2</c:v>
                </c:pt>
                <c:pt idx="731">
                  <c:v>8</c:v>
                </c:pt>
                <c:pt idx="732">
                  <c:v>2</c:v>
                </c:pt>
                <c:pt idx="733">
                  <c:v>4</c:v>
                </c:pt>
                <c:pt idx="734">
                  <c:v>2</c:v>
                </c:pt>
                <c:pt idx="735">
                  <c:v>32</c:v>
                </c:pt>
                <c:pt idx="736">
                  <c:v>2</c:v>
                </c:pt>
                <c:pt idx="737">
                  <c:v>4</c:v>
                </c:pt>
                <c:pt idx="738">
                  <c:v>2</c:v>
                </c:pt>
                <c:pt idx="739">
                  <c:v>8</c:v>
                </c:pt>
                <c:pt idx="740">
                  <c:v>2</c:v>
                </c:pt>
                <c:pt idx="741">
                  <c:v>4</c:v>
                </c:pt>
                <c:pt idx="742">
                  <c:v>2</c:v>
                </c:pt>
                <c:pt idx="743">
                  <c:v>16</c:v>
                </c:pt>
                <c:pt idx="744">
                  <c:v>2</c:v>
                </c:pt>
                <c:pt idx="745">
                  <c:v>4</c:v>
                </c:pt>
                <c:pt idx="746">
                  <c:v>2</c:v>
                </c:pt>
                <c:pt idx="747">
                  <c:v>8</c:v>
                </c:pt>
                <c:pt idx="748">
                  <c:v>2</c:v>
                </c:pt>
                <c:pt idx="749">
                  <c:v>4</c:v>
                </c:pt>
                <c:pt idx="750">
                  <c:v>2</c:v>
                </c:pt>
                <c:pt idx="751">
                  <c:v>128</c:v>
                </c:pt>
                <c:pt idx="752">
                  <c:v>2</c:v>
                </c:pt>
                <c:pt idx="753">
                  <c:v>4</c:v>
                </c:pt>
                <c:pt idx="754">
                  <c:v>2</c:v>
                </c:pt>
                <c:pt idx="755">
                  <c:v>8</c:v>
                </c:pt>
                <c:pt idx="756">
                  <c:v>2</c:v>
                </c:pt>
                <c:pt idx="757">
                  <c:v>4</c:v>
                </c:pt>
                <c:pt idx="758">
                  <c:v>2</c:v>
                </c:pt>
                <c:pt idx="759">
                  <c:v>16</c:v>
                </c:pt>
                <c:pt idx="760">
                  <c:v>2</c:v>
                </c:pt>
                <c:pt idx="761">
                  <c:v>4</c:v>
                </c:pt>
                <c:pt idx="762">
                  <c:v>2</c:v>
                </c:pt>
                <c:pt idx="763">
                  <c:v>8</c:v>
                </c:pt>
                <c:pt idx="764">
                  <c:v>2</c:v>
                </c:pt>
                <c:pt idx="765">
                  <c:v>4</c:v>
                </c:pt>
                <c:pt idx="766">
                  <c:v>2</c:v>
                </c:pt>
                <c:pt idx="767">
                  <c:v>32</c:v>
                </c:pt>
                <c:pt idx="768">
                  <c:v>2</c:v>
                </c:pt>
                <c:pt idx="769">
                  <c:v>4</c:v>
                </c:pt>
                <c:pt idx="770">
                  <c:v>2</c:v>
                </c:pt>
                <c:pt idx="771">
                  <c:v>8</c:v>
                </c:pt>
                <c:pt idx="772">
                  <c:v>2</c:v>
                </c:pt>
                <c:pt idx="773">
                  <c:v>4</c:v>
                </c:pt>
                <c:pt idx="774">
                  <c:v>2</c:v>
                </c:pt>
                <c:pt idx="775">
                  <c:v>16</c:v>
                </c:pt>
                <c:pt idx="776">
                  <c:v>2</c:v>
                </c:pt>
                <c:pt idx="777">
                  <c:v>4</c:v>
                </c:pt>
                <c:pt idx="778">
                  <c:v>2</c:v>
                </c:pt>
                <c:pt idx="779">
                  <c:v>8</c:v>
                </c:pt>
                <c:pt idx="780">
                  <c:v>2</c:v>
                </c:pt>
                <c:pt idx="781">
                  <c:v>4</c:v>
                </c:pt>
                <c:pt idx="782">
                  <c:v>2</c:v>
                </c:pt>
                <c:pt idx="783">
                  <c:v>64</c:v>
                </c:pt>
                <c:pt idx="784">
                  <c:v>2</c:v>
                </c:pt>
                <c:pt idx="785">
                  <c:v>4</c:v>
                </c:pt>
                <c:pt idx="786">
                  <c:v>2</c:v>
                </c:pt>
                <c:pt idx="787">
                  <c:v>8</c:v>
                </c:pt>
                <c:pt idx="788">
                  <c:v>2</c:v>
                </c:pt>
                <c:pt idx="789">
                  <c:v>4</c:v>
                </c:pt>
                <c:pt idx="790">
                  <c:v>2</c:v>
                </c:pt>
                <c:pt idx="791">
                  <c:v>16</c:v>
                </c:pt>
                <c:pt idx="792">
                  <c:v>2</c:v>
                </c:pt>
                <c:pt idx="793">
                  <c:v>4</c:v>
                </c:pt>
                <c:pt idx="794">
                  <c:v>2</c:v>
                </c:pt>
                <c:pt idx="795">
                  <c:v>8</c:v>
                </c:pt>
                <c:pt idx="796">
                  <c:v>2</c:v>
                </c:pt>
                <c:pt idx="797">
                  <c:v>4</c:v>
                </c:pt>
                <c:pt idx="798">
                  <c:v>2</c:v>
                </c:pt>
                <c:pt idx="799">
                  <c:v>32</c:v>
                </c:pt>
                <c:pt idx="800">
                  <c:v>2</c:v>
                </c:pt>
                <c:pt idx="801">
                  <c:v>4</c:v>
                </c:pt>
                <c:pt idx="802">
                  <c:v>2</c:v>
                </c:pt>
                <c:pt idx="803">
                  <c:v>8</c:v>
                </c:pt>
                <c:pt idx="804">
                  <c:v>2</c:v>
                </c:pt>
                <c:pt idx="805">
                  <c:v>4</c:v>
                </c:pt>
                <c:pt idx="806">
                  <c:v>2</c:v>
                </c:pt>
                <c:pt idx="807">
                  <c:v>16</c:v>
                </c:pt>
                <c:pt idx="808">
                  <c:v>2</c:v>
                </c:pt>
                <c:pt idx="809">
                  <c:v>4</c:v>
                </c:pt>
                <c:pt idx="810">
                  <c:v>2</c:v>
                </c:pt>
                <c:pt idx="811">
                  <c:v>8</c:v>
                </c:pt>
                <c:pt idx="812">
                  <c:v>2</c:v>
                </c:pt>
                <c:pt idx="813">
                  <c:v>4</c:v>
                </c:pt>
                <c:pt idx="814">
                  <c:v>2</c:v>
                </c:pt>
                <c:pt idx="815">
                  <c:v>256</c:v>
                </c:pt>
                <c:pt idx="816">
                  <c:v>2</c:v>
                </c:pt>
                <c:pt idx="817">
                  <c:v>4</c:v>
                </c:pt>
                <c:pt idx="818">
                  <c:v>2</c:v>
                </c:pt>
                <c:pt idx="819">
                  <c:v>8</c:v>
                </c:pt>
                <c:pt idx="820">
                  <c:v>2</c:v>
                </c:pt>
                <c:pt idx="821">
                  <c:v>4</c:v>
                </c:pt>
                <c:pt idx="822">
                  <c:v>2</c:v>
                </c:pt>
                <c:pt idx="823">
                  <c:v>16</c:v>
                </c:pt>
                <c:pt idx="824">
                  <c:v>2</c:v>
                </c:pt>
                <c:pt idx="825">
                  <c:v>4</c:v>
                </c:pt>
                <c:pt idx="826">
                  <c:v>2</c:v>
                </c:pt>
                <c:pt idx="827">
                  <c:v>8</c:v>
                </c:pt>
                <c:pt idx="828">
                  <c:v>2</c:v>
                </c:pt>
                <c:pt idx="829">
                  <c:v>4</c:v>
                </c:pt>
                <c:pt idx="830">
                  <c:v>2</c:v>
                </c:pt>
                <c:pt idx="831">
                  <c:v>32</c:v>
                </c:pt>
                <c:pt idx="832">
                  <c:v>2</c:v>
                </c:pt>
                <c:pt idx="833">
                  <c:v>4</c:v>
                </c:pt>
                <c:pt idx="834">
                  <c:v>2</c:v>
                </c:pt>
                <c:pt idx="835">
                  <c:v>8</c:v>
                </c:pt>
                <c:pt idx="836">
                  <c:v>2</c:v>
                </c:pt>
                <c:pt idx="837">
                  <c:v>4</c:v>
                </c:pt>
                <c:pt idx="838">
                  <c:v>2</c:v>
                </c:pt>
                <c:pt idx="839">
                  <c:v>16</c:v>
                </c:pt>
                <c:pt idx="840">
                  <c:v>2</c:v>
                </c:pt>
                <c:pt idx="841">
                  <c:v>4</c:v>
                </c:pt>
                <c:pt idx="842">
                  <c:v>2</c:v>
                </c:pt>
                <c:pt idx="843">
                  <c:v>8</c:v>
                </c:pt>
                <c:pt idx="844">
                  <c:v>2</c:v>
                </c:pt>
                <c:pt idx="845">
                  <c:v>4</c:v>
                </c:pt>
                <c:pt idx="846">
                  <c:v>2</c:v>
                </c:pt>
                <c:pt idx="847">
                  <c:v>64</c:v>
                </c:pt>
                <c:pt idx="848">
                  <c:v>2</c:v>
                </c:pt>
                <c:pt idx="849">
                  <c:v>4</c:v>
                </c:pt>
                <c:pt idx="850">
                  <c:v>2</c:v>
                </c:pt>
                <c:pt idx="851">
                  <c:v>8</c:v>
                </c:pt>
                <c:pt idx="852">
                  <c:v>2</c:v>
                </c:pt>
                <c:pt idx="853">
                  <c:v>4</c:v>
                </c:pt>
                <c:pt idx="854">
                  <c:v>2</c:v>
                </c:pt>
                <c:pt idx="855">
                  <c:v>16</c:v>
                </c:pt>
                <c:pt idx="856">
                  <c:v>2</c:v>
                </c:pt>
                <c:pt idx="857">
                  <c:v>4</c:v>
                </c:pt>
                <c:pt idx="858">
                  <c:v>2</c:v>
                </c:pt>
                <c:pt idx="859">
                  <c:v>8</c:v>
                </c:pt>
                <c:pt idx="860">
                  <c:v>2</c:v>
                </c:pt>
                <c:pt idx="861">
                  <c:v>4</c:v>
                </c:pt>
                <c:pt idx="862">
                  <c:v>2</c:v>
                </c:pt>
                <c:pt idx="863">
                  <c:v>32</c:v>
                </c:pt>
                <c:pt idx="864">
                  <c:v>2</c:v>
                </c:pt>
                <c:pt idx="865">
                  <c:v>4</c:v>
                </c:pt>
                <c:pt idx="866">
                  <c:v>2</c:v>
                </c:pt>
                <c:pt idx="867">
                  <c:v>8</c:v>
                </c:pt>
                <c:pt idx="868">
                  <c:v>2</c:v>
                </c:pt>
                <c:pt idx="869">
                  <c:v>4</c:v>
                </c:pt>
                <c:pt idx="870">
                  <c:v>2</c:v>
                </c:pt>
                <c:pt idx="871">
                  <c:v>16</c:v>
                </c:pt>
                <c:pt idx="872">
                  <c:v>2</c:v>
                </c:pt>
                <c:pt idx="873">
                  <c:v>4</c:v>
                </c:pt>
                <c:pt idx="874">
                  <c:v>2</c:v>
                </c:pt>
                <c:pt idx="875">
                  <c:v>8</c:v>
                </c:pt>
                <c:pt idx="876">
                  <c:v>2</c:v>
                </c:pt>
                <c:pt idx="877">
                  <c:v>4</c:v>
                </c:pt>
                <c:pt idx="878">
                  <c:v>2</c:v>
                </c:pt>
                <c:pt idx="879">
                  <c:v>128</c:v>
                </c:pt>
                <c:pt idx="880">
                  <c:v>2</c:v>
                </c:pt>
                <c:pt idx="881">
                  <c:v>4</c:v>
                </c:pt>
                <c:pt idx="882">
                  <c:v>2</c:v>
                </c:pt>
                <c:pt idx="883">
                  <c:v>8</c:v>
                </c:pt>
                <c:pt idx="884">
                  <c:v>2</c:v>
                </c:pt>
                <c:pt idx="885">
                  <c:v>4</c:v>
                </c:pt>
                <c:pt idx="886">
                  <c:v>2</c:v>
                </c:pt>
                <c:pt idx="887">
                  <c:v>16</c:v>
                </c:pt>
                <c:pt idx="888">
                  <c:v>2</c:v>
                </c:pt>
                <c:pt idx="889">
                  <c:v>4</c:v>
                </c:pt>
                <c:pt idx="890">
                  <c:v>2</c:v>
                </c:pt>
                <c:pt idx="891">
                  <c:v>8</c:v>
                </c:pt>
                <c:pt idx="892">
                  <c:v>2</c:v>
                </c:pt>
                <c:pt idx="893">
                  <c:v>4</c:v>
                </c:pt>
                <c:pt idx="894">
                  <c:v>2</c:v>
                </c:pt>
                <c:pt idx="895">
                  <c:v>32</c:v>
                </c:pt>
                <c:pt idx="896">
                  <c:v>2</c:v>
                </c:pt>
                <c:pt idx="897">
                  <c:v>4</c:v>
                </c:pt>
                <c:pt idx="898">
                  <c:v>2</c:v>
                </c:pt>
                <c:pt idx="899">
                  <c:v>8</c:v>
                </c:pt>
                <c:pt idx="900">
                  <c:v>2</c:v>
                </c:pt>
                <c:pt idx="901">
                  <c:v>4</c:v>
                </c:pt>
                <c:pt idx="902">
                  <c:v>2</c:v>
                </c:pt>
                <c:pt idx="903">
                  <c:v>16</c:v>
                </c:pt>
                <c:pt idx="904">
                  <c:v>2</c:v>
                </c:pt>
                <c:pt idx="905">
                  <c:v>4</c:v>
                </c:pt>
                <c:pt idx="906">
                  <c:v>2</c:v>
                </c:pt>
                <c:pt idx="907">
                  <c:v>8</c:v>
                </c:pt>
                <c:pt idx="908">
                  <c:v>2</c:v>
                </c:pt>
                <c:pt idx="909">
                  <c:v>4</c:v>
                </c:pt>
                <c:pt idx="910">
                  <c:v>2</c:v>
                </c:pt>
                <c:pt idx="911">
                  <c:v>64</c:v>
                </c:pt>
                <c:pt idx="912">
                  <c:v>2</c:v>
                </c:pt>
                <c:pt idx="913">
                  <c:v>4</c:v>
                </c:pt>
                <c:pt idx="914">
                  <c:v>2</c:v>
                </c:pt>
                <c:pt idx="915">
                  <c:v>8</c:v>
                </c:pt>
                <c:pt idx="916">
                  <c:v>2</c:v>
                </c:pt>
                <c:pt idx="917">
                  <c:v>4</c:v>
                </c:pt>
                <c:pt idx="918">
                  <c:v>2</c:v>
                </c:pt>
                <c:pt idx="919">
                  <c:v>16</c:v>
                </c:pt>
                <c:pt idx="920">
                  <c:v>2</c:v>
                </c:pt>
                <c:pt idx="921">
                  <c:v>4</c:v>
                </c:pt>
                <c:pt idx="922">
                  <c:v>2</c:v>
                </c:pt>
                <c:pt idx="923">
                  <c:v>8</c:v>
                </c:pt>
                <c:pt idx="924">
                  <c:v>2</c:v>
                </c:pt>
                <c:pt idx="925">
                  <c:v>4</c:v>
                </c:pt>
                <c:pt idx="926">
                  <c:v>2</c:v>
                </c:pt>
                <c:pt idx="927">
                  <c:v>32</c:v>
                </c:pt>
                <c:pt idx="928">
                  <c:v>2</c:v>
                </c:pt>
                <c:pt idx="929">
                  <c:v>4</c:v>
                </c:pt>
                <c:pt idx="930">
                  <c:v>2</c:v>
                </c:pt>
                <c:pt idx="931">
                  <c:v>8</c:v>
                </c:pt>
                <c:pt idx="932">
                  <c:v>2</c:v>
                </c:pt>
                <c:pt idx="933">
                  <c:v>4</c:v>
                </c:pt>
                <c:pt idx="934">
                  <c:v>2</c:v>
                </c:pt>
                <c:pt idx="935">
                  <c:v>16</c:v>
                </c:pt>
                <c:pt idx="936">
                  <c:v>2</c:v>
                </c:pt>
                <c:pt idx="937">
                  <c:v>4</c:v>
                </c:pt>
                <c:pt idx="938">
                  <c:v>2</c:v>
                </c:pt>
                <c:pt idx="939">
                  <c:v>8</c:v>
                </c:pt>
                <c:pt idx="940">
                  <c:v>2</c:v>
                </c:pt>
                <c:pt idx="941">
                  <c:v>4</c:v>
                </c:pt>
                <c:pt idx="942">
                  <c:v>2</c:v>
                </c:pt>
                <c:pt idx="943">
                  <c:v>512</c:v>
                </c:pt>
                <c:pt idx="944">
                  <c:v>2</c:v>
                </c:pt>
                <c:pt idx="945">
                  <c:v>4</c:v>
                </c:pt>
                <c:pt idx="946">
                  <c:v>2</c:v>
                </c:pt>
                <c:pt idx="947">
                  <c:v>8</c:v>
                </c:pt>
                <c:pt idx="948">
                  <c:v>2</c:v>
                </c:pt>
                <c:pt idx="949">
                  <c:v>4</c:v>
                </c:pt>
                <c:pt idx="950">
                  <c:v>2</c:v>
                </c:pt>
                <c:pt idx="951">
                  <c:v>16</c:v>
                </c:pt>
                <c:pt idx="952">
                  <c:v>2</c:v>
                </c:pt>
                <c:pt idx="953">
                  <c:v>4</c:v>
                </c:pt>
                <c:pt idx="954">
                  <c:v>2</c:v>
                </c:pt>
                <c:pt idx="955">
                  <c:v>8</c:v>
                </c:pt>
                <c:pt idx="956">
                  <c:v>2</c:v>
                </c:pt>
                <c:pt idx="957">
                  <c:v>4</c:v>
                </c:pt>
                <c:pt idx="958">
                  <c:v>2</c:v>
                </c:pt>
                <c:pt idx="959">
                  <c:v>32</c:v>
                </c:pt>
                <c:pt idx="960">
                  <c:v>2</c:v>
                </c:pt>
                <c:pt idx="961">
                  <c:v>4</c:v>
                </c:pt>
                <c:pt idx="962">
                  <c:v>2</c:v>
                </c:pt>
                <c:pt idx="963">
                  <c:v>8</c:v>
                </c:pt>
                <c:pt idx="964">
                  <c:v>2</c:v>
                </c:pt>
                <c:pt idx="965">
                  <c:v>4</c:v>
                </c:pt>
                <c:pt idx="966">
                  <c:v>2</c:v>
                </c:pt>
                <c:pt idx="967">
                  <c:v>16</c:v>
                </c:pt>
                <c:pt idx="968">
                  <c:v>2</c:v>
                </c:pt>
                <c:pt idx="969">
                  <c:v>4</c:v>
                </c:pt>
                <c:pt idx="970">
                  <c:v>2</c:v>
                </c:pt>
                <c:pt idx="971">
                  <c:v>8</c:v>
                </c:pt>
                <c:pt idx="972">
                  <c:v>2</c:v>
                </c:pt>
                <c:pt idx="973">
                  <c:v>4</c:v>
                </c:pt>
                <c:pt idx="974">
                  <c:v>2</c:v>
                </c:pt>
                <c:pt idx="975">
                  <c:v>64</c:v>
                </c:pt>
                <c:pt idx="976">
                  <c:v>2</c:v>
                </c:pt>
                <c:pt idx="977">
                  <c:v>4</c:v>
                </c:pt>
                <c:pt idx="978">
                  <c:v>2</c:v>
                </c:pt>
                <c:pt idx="979">
                  <c:v>8</c:v>
                </c:pt>
                <c:pt idx="980">
                  <c:v>2</c:v>
                </c:pt>
                <c:pt idx="981">
                  <c:v>4</c:v>
                </c:pt>
                <c:pt idx="982">
                  <c:v>2</c:v>
                </c:pt>
                <c:pt idx="983">
                  <c:v>16</c:v>
                </c:pt>
                <c:pt idx="984">
                  <c:v>2</c:v>
                </c:pt>
                <c:pt idx="985">
                  <c:v>4</c:v>
                </c:pt>
                <c:pt idx="986">
                  <c:v>2</c:v>
                </c:pt>
                <c:pt idx="987">
                  <c:v>8</c:v>
                </c:pt>
                <c:pt idx="988">
                  <c:v>2</c:v>
                </c:pt>
                <c:pt idx="989">
                  <c:v>4</c:v>
                </c:pt>
                <c:pt idx="990">
                  <c:v>2</c:v>
                </c:pt>
                <c:pt idx="991">
                  <c:v>32</c:v>
                </c:pt>
                <c:pt idx="992">
                  <c:v>2</c:v>
                </c:pt>
                <c:pt idx="993">
                  <c:v>4</c:v>
                </c:pt>
                <c:pt idx="994">
                  <c:v>2</c:v>
                </c:pt>
                <c:pt idx="995">
                  <c:v>8</c:v>
                </c:pt>
                <c:pt idx="996">
                  <c:v>2</c:v>
                </c:pt>
                <c:pt idx="997">
                  <c:v>4</c:v>
                </c:pt>
                <c:pt idx="998">
                  <c:v>2</c:v>
                </c:pt>
                <c:pt idx="999">
                  <c:v>16</c:v>
                </c:pt>
                <c:pt idx="1000">
                  <c:v>2</c:v>
                </c:pt>
                <c:pt idx="1001">
                  <c:v>4</c:v>
                </c:pt>
                <c:pt idx="1002">
                  <c:v>2</c:v>
                </c:pt>
                <c:pt idx="1003">
                  <c:v>8</c:v>
                </c:pt>
                <c:pt idx="1004">
                  <c:v>2</c:v>
                </c:pt>
                <c:pt idx="1005">
                  <c:v>4</c:v>
                </c:pt>
                <c:pt idx="1006">
                  <c:v>2</c:v>
                </c:pt>
                <c:pt idx="1007">
                  <c:v>128</c:v>
                </c:pt>
                <c:pt idx="1008">
                  <c:v>2</c:v>
                </c:pt>
                <c:pt idx="1009">
                  <c:v>4</c:v>
                </c:pt>
                <c:pt idx="1010">
                  <c:v>2</c:v>
                </c:pt>
                <c:pt idx="1011">
                  <c:v>8</c:v>
                </c:pt>
                <c:pt idx="1012">
                  <c:v>2</c:v>
                </c:pt>
                <c:pt idx="1013">
                  <c:v>4</c:v>
                </c:pt>
                <c:pt idx="1014">
                  <c:v>2</c:v>
                </c:pt>
                <c:pt idx="1015">
                  <c:v>16</c:v>
                </c:pt>
                <c:pt idx="1016">
                  <c:v>2</c:v>
                </c:pt>
                <c:pt idx="1017">
                  <c:v>4</c:v>
                </c:pt>
                <c:pt idx="1018">
                  <c:v>2</c:v>
                </c:pt>
                <c:pt idx="1019">
                  <c:v>8</c:v>
                </c:pt>
                <c:pt idx="1020">
                  <c:v>2</c:v>
                </c:pt>
                <c:pt idx="1021">
                  <c:v>4</c:v>
                </c:pt>
                <c:pt idx="1022">
                  <c:v>2</c:v>
                </c:pt>
                <c:pt idx="1023">
                  <c:v>32</c:v>
                </c:pt>
                <c:pt idx="1024">
                  <c:v>2</c:v>
                </c:pt>
                <c:pt idx="1025">
                  <c:v>4</c:v>
                </c:pt>
                <c:pt idx="1026">
                  <c:v>2</c:v>
                </c:pt>
                <c:pt idx="1027">
                  <c:v>8</c:v>
                </c:pt>
                <c:pt idx="1028">
                  <c:v>2</c:v>
                </c:pt>
                <c:pt idx="1029">
                  <c:v>4</c:v>
                </c:pt>
                <c:pt idx="1030">
                  <c:v>2</c:v>
                </c:pt>
                <c:pt idx="1031">
                  <c:v>16</c:v>
                </c:pt>
                <c:pt idx="1032">
                  <c:v>2</c:v>
                </c:pt>
                <c:pt idx="1033">
                  <c:v>4</c:v>
                </c:pt>
                <c:pt idx="1034">
                  <c:v>2</c:v>
                </c:pt>
                <c:pt idx="1035">
                  <c:v>8</c:v>
                </c:pt>
                <c:pt idx="1036">
                  <c:v>2</c:v>
                </c:pt>
                <c:pt idx="1037">
                  <c:v>4</c:v>
                </c:pt>
                <c:pt idx="1038">
                  <c:v>2</c:v>
                </c:pt>
                <c:pt idx="1039">
                  <c:v>64</c:v>
                </c:pt>
                <c:pt idx="1040">
                  <c:v>2</c:v>
                </c:pt>
                <c:pt idx="1041">
                  <c:v>4</c:v>
                </c:pt>
                <c:pt idx="1042">
                  <c:v>2</c:v>
                </c:pt>
                <c:pt idx="1043">
                  <c:v>8</c:v>
                </c:pt>
                <c:pt idx="1044">
                  <c:v>2</c:v>
                </c:pt>
                <c:pt idx="1045">
                  <c:v>4</c:v>
                </c:pt>
                <c:pt idx="1046">
                  <c:v>2</c:v>
                </c:pt>
                <c:pt idx="1047">
                  <c:v>16</c:v>
                </c:pt>
                <c:pt idx="1048">
                  <c:v>2</c:v>
                </c:pt>
                <c:pt idx="1049">
                  <c:v>4</c:v>
                </c:pt>
                <c:pt idx="1050">
                  <c:v>2</c:v>
                </c:pt>
                <c:pt idx="1051">
                  <c:v>8</c:v>
                </c:pt>
                <c:pt idx="1052">
                  <c:v>2</c:v>
                </c:pt>
                <c:pt idx="1053">
                  <c:v>4</c:v>
                </c:pt>
                <c:pt idx="1054">
                  <c:v>2</c:v>
                </c:pt>
                <c:pt idx="1055">
                  <c:v>32</c:v>
                </c:pt>
                <c:pt idx="1056">
                  <c:v>2</c:v>
                </c:pt>
                <c:pt idx="1057">
                  <c:v>4</c:v>
                </c:pt>
                <c:pt idx="1058">
                  <c:v>2</c:v>
                </c:pt>
                <c:pt idx="1059">
                  <c:v>8</c:v>
                </c:pt>
                <c:pt idx="1060">
                  <c:v>2</c:v>
                </c:pt>
                <c:pt idx="1061">
                  <c:v>4</c:v>
                </c:pt>
                <c:pt idx="1062">
                  <c:v>2</c:v>
                </c:pt>
                <c:pt idx="1063">
                  <c:v>16</c:v>
                </c:pt>
                <c:pt idx="1064">
                  <c:v>2</c:v>
                </c:pt>
                <c:pt idx="1065">
                  <c:v>4</c:v>
                </c:pt>
                <c:pt idx="1066">
                  <c:v>2</c:v>
                </c:pt>
                <c:pt idx="1067">
                  <c:v>8</c:v>
                </c:pt>
                <c:pt idx="1068">
                  <c:v>2</c:v>
                </c:pt>
                <c:pt idx="1069">
                  <c:v>4</c:v>
                </c:pt>
                <c:pt idx="1070">
                  <c:v>2</c:v>
                </c:pt>
                <c:pt idx="1071">
                  <c:v>256</c:v>
                </c:pt>
                <c:pt idx="1072">
                  <c:v>2</c:v>
                </c:pt>
                <c:pt idx="1073">
                  <c:v>4</c:v>
                </c:pt>
                <c:pt idx="1074">
                  <c:v>2</c:v>
                </c:pt>
                <c:pt idx="1075">
                  <c:v>8</c:v>
                </c:pt>
                <c:pt idx="1076">
                  <c:v>2</c:v>
                </c:pt>
                <c:pt idx="1077">
                  <c:v>4</c:v>
                </c:pt>
                <c:pt idx="1078">
                  <c:v>2</c:v>
                </c:pt>
                <c:pt idx="1079">
                  <c:v>16</c:v>
                </c:pt>
                <c:pt idx="1080">
                  <c:v>2</c:v>
                </c:pt>
                <c:pt idx="1081">
                  <c:v>4</c:v>
                </c:pt>
                <c:pt idx="1082">
                  <c:v>2</c:v>
                </c:pt>
                <c:pt idx="1083">
                  <c:v>8</c:v>
                </c:pt>
                <c:pt idx="1084">
                  <c:v>2</c:v>
                </c:pt>
                <c:pt idx="1085">
                  <c:v>4</c:v>
                </c:pt>
                <c:pt idx="1086">
                  <c:v>2</c:v>
                </c:pt>
                <c:pt idx="1087">
                  <c:v>32</c:v>
                </c:pt>
                <c:pt idx="1088">
                  <c:v>2</c:v>
                </c:pt>
                <c:pt idx="1089">
                  <c:v>4</c:v>
                </c:pt>
                <c:pt idx="1090">
                  <c:v>2</c:v>
                </c:pt>
                <c:pt idx="1091">
                  <c:v>8</c:v>
                </c:pt>
                <c:pt idx="1092">
                  <c:v>2</c:v>
                </c:pt>
                <c:pt idx="1093">
                  <c:v>4</c:v>
                </c:pt>
                <c:pt idx="1094">
                  <c:v>2</c:v>
                </c:pt>
                <c:pt idx="1095">
                  <c:v>16</c:v>
                </c:pt>
                <c:pt idx="1096">
                  <c:v>2</c:v>
                </c:pt>
                <c:pt idx="1097">
                  <c:v>4</c:v>
                </c:pt>
                <c:pt idx="1098">
                  <c:v>2</c:v>
                </c:pt>
                <c:pt idx="1099">
                  <c:v>8</c:v>
                </c:pt>
                <c:pt idx="1100">
                  <c:v>2</c:v>
                </c:pt>
                <c:pt idx="1101">
                  <c:v>4</c:v>
                </c:pt>
                <c:pt idx="1102">
                  <c:v>2</c:v>
                </c:pt>
                <c:pt idx="1103">
                  <c:v>64</c:v>
                </c:pt>
                <c:pt idx="1104">
                  <c:v>2</c:v>
                </c:pt>
                <c:pt idx="1105">
                  <c:v>4</c:v>
                </c:pt>
                <c:pt idx="1106">
                  <c:v>2</c:v>
                </c:pt>
                <c:pt idx="1107">
                  <c:v>8</c:v>
                </c:pt>
                <c:pt idx="1108">
                  <c:v>2</c:v>
                </c:pt>
                <c:pt idx="1109">
                  <c:v>4</c:v>
                </c:pt>
                <c:pt idx="1110">
                  <c:v>2</c:v>
                </c:pt>
                <c:pt idx="1111">
                  <c:v>16</c:v>
                </c:pt>
                <c:pt idx="1112">
                  <c:v>2</c:v>
                </c:pt>
                <c:pt idx="1113">
                  <c:v>4</c:v>
                </c:pt>
                <c:pt idx="1114">
                  <c:v>2</c:v>
                </c:pt>
                <c:pt idx="1115">
                  <c:v>8</c:v>
                </c:pt>
                <c:pt idx="1116">
                  <c:v>2</c:v>
                </c:pt>
                <c:pt idx="1117">
                  <c:v>4</c:v>
                </c:pt>
                <c:pt idx="1118">
                  <c:v>2</c:v>
                </c:pt>
                <c:pt idx="1119">
                  <c:v>32</c:v>
                </c:pt>
                <c:pt idx="1120">
                  <c:v>2</c:v>
                </c:pt>
                <c:pt idx="1121">
                  <c:v>4</c:v>
                </c:pt>
                <c:pt idx="1122">
                  <c:v>2</c:v>
                </c:pt>
                <c:pt idx="1123">
                  <c:v>8</c:v>
                </c:pt>
                <c:pt idx="1124">
                  <c:v>2</c:v>
                </c:pt>
                <c:pt idx="1125">
                  <c:v>4</c:v>
                </c:pt>
                <c:pt idx="1126">
                  <c:v>2</c:v>
                </c:pt>
                <c:pt idx="1127">
                  <c:v>16</c:v>
                </c:pt>
                <c:pt idx="1128">
                  <c:v>2</c:v>
                </c:pt>
                <c:pt idx="1129">
                  <c:v>4</c:v>
                </c:pt>
                <c:pt idx="1130">
                  <c:v>2</c:v>
                </c:pt>
                <c:pt idx="1131">
                  <c:v>8</c:v>
                </c:pt>
                <c:pt idx="1132">
                  <c:v>2</c:v>
                </c:pt>
                <c:pt idx="1133">
                  <c:v>4</c:v>
                </c:pt>
                <c:pt idx="1134">
                  <c:v>2</c:v>
                </c:pt>
                <c:pt idx="1135">
                  <c:v>128</c:v>
                </c:pt>
                <c:pt idx="1136">
                  <c:v>2</c:v>
                </c:pt>
                <c:pt idx="1137">
                  <c:v>4</c:v>
                </c:pt>
                <c:pt idx="1138">
                  <c:v>2</c:v>
                </c:pt>
                <c:pt idx="1139">
                  <c:v>8</c:v>
                </c:pt>
                <c:pt idx="1140">
                  <c:v>2</c:v>
                </c:pt>
                <c:pt idx="1141">
                  <c:v>4</c:v>
                </c:pt>
                <c:pt idx="1142">
                  <c:v>2</c:v>
                </c:pt>
                <c:pt idx="1143">
                  <c:v>16</c:v>
                </c:pt>
                <c:pt idx="1144">
                  <c:v>2</c:v>
                </c:pt>
                <c:pt idx="1145">
                  <c:v>4</c:v>
                </c:pt>
                <c:pt idx="1146">
                  <c:v>2</c:v>
                </c:pt>
                <c:pt idx="1147">
                  <c:v>8</c:v>
                </c:pt>
                <c:pt idx="1148">
                  <c:v>2</c:v>
                </c:pt>
                <c:pt idx="1149">
                  <c:v>4</c:v>
                </c:pt>
                <c:pt idx="1150">
                  <c:v>2</c:v>
                </c:pt>
                <c:pt idx="1151">
                  <c:v>32</c:v>
                </c:pt>
                <c:pt idx="1152">
                  <c:v>2</c:v>
                </c:pt>
                <c:pt idx="1153">
                  <c:v>4</c:v>
                </c:pt>
                <c:pt idx="1154">
                  <c:v>2</c:v>
                </c:pt>
                <c:pt idx="1155">
                  <c:v>8</c:v>
                </c:pt>
                <c:pt idx="1156">
                  <c:v>2</c:v>
                </c:pt>
                <c:pt idx="1157">
                  <c:v>4</c:v>
                </c:pt>
                <c:pt idx="1158">
                  <c:v>2</c:v>
                </c:pt>
                <c:pt idx="1159">
                  <c:v>16</c:v>
                </c:pt>
                <c:pt idx="1160">
                  <c:v>2</c:v>
                </c:pt>
                <c:pt idx="1161">
                  <c:v>4</c:v>
                </c:pt>
                <c:pt idx="1162">
                  <c:v>2</c:v>
                </c:pt>
                <c:pt idx="1163">
                  <c:v>8</c:v>
                </c:pt>
                <c:pt idx="1164">
                  <c:v>2</c:v>
                </c:pt>
                <c:pt idx="1165">
                  <c:v>4</c:v>
                </c:pt>
                <c:pt idx="1166">
                  <c:v>2</c:v>
                </c:pt>
                <c:pt idx="1167">
                  <c:v>64</c:v>
                </c:pt>
                <c:pt idx="1168">
                  <c:v>2</c:v>
                </c:pt>
                <c:pt idx="1169">
                  <c:v>4</c:v>
                </c:pt>
                <c:pt idx="1170">
                  <c:v>2</c:v>
                </c:pt>
                <c:pt idx="1171">
                  <c:v>8</c:v>
                </c:pt>
                <c:pt idx="1172">
                  <c:v>2</c:v>
                </c:pt>
                <c:pt idx="1173">
                  <c:v>4</c:v>
                </c:pt>
                <c:pt idx="1174">
                  <c:v>2</c:v>
                </c:pt>
                <c:pt idx="1175">
                  <c:v>16</c:v>
                </c:pt>
                <c:pt idx="1176">
                  <c:v>2</c:v>
                </c:pt>
                <c:pt idx="1177">
                  <c:v>4</c:v>
                </c:pt>
                <c:pt idx="1178">
                  <c:v>2</c:v>
                </c:pt>
                <c:pt idx="1179">
                  <c:v>8</c:v>
                </c:pt>
                <c:pt idx="1180">
                  <c:v>2</c:v>
                </c:pt>
                <c:pt idx="1181">
                  <c:v>4</c:v>
                </c:pt>
                <c:pt idx="1182">
                  <c:v>2</c:v>
                </c:pt>
                <c:pt idx="1183">
                  <c:v>32</c:v>
                </c:pt>
                <c:pt idx="1184">
                  <c:v>2</c:v>
                </c:pt>
                <c:pt idx="1185">
                  <c:v>4</c:v>
                </c:pt>
                <c:pt idx="1186">
                  <c:v>2</c:v>
                </c:pt>
                <c:pt idx="1187">
                  <c:v>8</c:v>
                </c:pt>
                <c:pt idx="1188">
                  <c:v>2</c:v>
                </c:pt>
                <c:pt idx="1189">
                  <c:v>4</c:v>
                </c:pt>
                <c:pt idx="1190">
                  <c:v>2</c:v>
                </c:pt>
                <c:pt idx="1191">
                  <c:v>16</c:v>
                </c:pt>
                <c:pt idx="1192">
                  <c:v>2</c:v>
                </c:pt>
                <c:pt idx="1193">
                  <c:v>4</c:v>
                </c:pt>
                <c:pt idx="1194">
                  <c:v>2</c:v>
                </c:pt>
                <c:pt idx="1195">
                  <c:v>8</c:v>
                </c:pt>
                <c:pt idx="1196">
                  <c:v>2</c:v>
                </c:pt>
                <c:pt idx="1197">
                  <c:v>4</c:v>
                </c:pt>
                <c:pt idx="1198">
                  <c:v>2</c:v>
                </c:pt>
                <c:pt idx="1199">
                  <c:v>1024</c:v>
                </c:pt>
                <c:pt idx="1200">
                  <c:v>2</c:v>
                </c:pt>
                <c:pt idx="1201">
                  <c:v>4</c:v>
                </c:pt>
                <c:pt idx="1202">
                  <c:v>2</c:v>
                </c:pt>
                <c:pt idx="1203">
                  <c:v>8</c:v>
                </c:pt>
                <c:pt idx="1204">
                  <c:v>2</c:v>
                </c:pt>
                <c:pt idx="1205">
                  <c:v>4</c:v>
                </c:pt>
                <c:pt idx="1206">
                  <c:v>2</c:v>
                </c:pt>
                <c:pt idx="1207">
                  <c:v>16</c:v>
                </c:pt>
                <c:pt idx="1208">
                  <c:v>2</c:v>
                </c:pt>
                <c:pt idx="1209">
                  <c:v>4</c:v>
                </c:pt>
                <c:pt idx="1210">
                  <c:v>2</c:v>
                </c:pt>
                <c:pt idx="1211">
                  <c:v>8</c:v>
                </c:pt>
                <c:pt idx="1212">
                  <c:v>2</c:v>
                </c:pt>
                <c:pt idx="1213">
                  <c:v>4</c:v>
                </c:pt>
                <c:pt idx="1214">
                  <c:v>2</c:v>
                </c:pt>
                <c:pt idx="1215">
                  <c:v>32</c:v>
                </c:pt>
                <c:pt idx="1216">
                  <c:v>2</c:v>
                </c:pt>
                <c:pt idx="1217">
                  <c:v>4</c:v>
                </c:pt>
                <c:pt idx="1218">
                  <c:v>2</c:v>
                </c:pt>
                <c:pt idx="1219">
                  <c:v>8</c:v>
                </c:pt>
                <c:pt idx="1220">
                  <c:v>2</c:v>
                </c:pt>
                <c:pt idx="1221">
                  <c:v>4</c:v>
                </c:pt>
                <c:pt idx="1222">
                  <c:v>2</c:v>
                </c:pt>
                <c:pt idx="1223">
                  <c:v>16</c:v>
                </c:pt>
                <c:pt idx="1224">
                  <c:v>2</c:v>
                </c:pt>
                <c:pt idx="1225">
                  <c:v>4</c:v>
                </c:pt>
                <c:pt idx="1226">
                  <c:v>2</c:v>
                </c:pt>
                <c:pt idx="1227">
                  <c:v>8</c:v>
                </c:pt>
                <c:pt idx="1228">
                  <c:v>2</c:v>
                </c:pt>
                <c:pt idx="1229">
                  <c:v>4</c:v>
                </c:pt>
                <c:pt idx="1230">
                  <c:v>2</c:v>
                </c:pt>
                <c:pt idx="1231">
                  <c:v>64</c:v>
                </c:pt>
                <c:pt idx="1232">
                  <c:v>2</c:v>
                </c:pt>
                <c:pt idx="1233">
                  <c:v>4</c:v>
                </c:pt>
                <c:pt idx="1234">
                  <c:v>2</c:v>
                </c:pt>
                <c:pt idx="1235">
                  <c:v>8</c:v>
                </c:pt>
                <c:pt idx="1236">
                  <c:v>2</c:v>
                </c:pt>
                <c:pt idx="1237">
                  <c:v>4</c:v>
                </c:pt>
                <c:pt idx="1238">
                  <c:v>2</c:v>
                </c:pt>
                <c:pt idx="1239">
                  <c:v>16</c:v>
                </c:pt>
                <c:pt idx="1240">
                  <c:v>2</c:v>
                </c:pt>
                <c:pt idx="1241">
                  <c:v>4</c:v>
                </c:pt>
                <c:pt idx="1242">
                  <c:v>2</c:v>
                </c:pt>
                <c:pt idx="1243">
                  <c:v>8</c:v>
                </c:pt>
                <c:pt idx="1244">
                  <c:v>2</c:v>
                </c:pt>
                <c:pt idx="1245">
                  <c:v>4</c:v>
                </c:pt>
                <c:pt idx="1246">
                  <c:v>2</c:v>
                </c:pt>
                <c:pt idx="1247">
                  <c:v>32</c:v>
                </c:pt>
                <c:pt idx="1248">
                  <c:v>2</c:v>
                </c:pt>
                <c:pt idx="1249">
                  <c:v>4</c:v>
                </c:pt>
                <c:pt idx="1250">
                  <c:v>2</c:v>
                </c:pt>
                <c:pt idx="1251">
                  <c:v>8</c:v>
                </c:pt>
                <c:pt idx="1252">
                  <c:v>2</c:v>
                </c:pt>
                <c:pt idx="1253">
                  <c:v>4</c:v>
                </c:pt>
                <c:pt idx="1254">
                  <c:v>2</c:v>
                </c:pt>
                <c:pt idx="1255">
                  <c:v>16</c:v>
                </c:pt>
                <c:pt idx="1256">
                  <c:v>2</c:v>
                </c:pt>
                <c:pt idx="1257">
                  <c:v>4</c:v>
                </c:pt>
                <c:pt idx="1258">
                  <c:v>2</c:v>
                </c:pt>
                <c:pt idx="1259">
                  <c:v>8</c:v>
                </c:pt>
                <c:pt idx="1260">
                  <c:v>2</c:v>
                </c:pt>
                <c:pt idx="1261">
                  <c:v>4</c:v>
                </c:pt>
                <c:pt idx="1262">
                  <c:v>2</c:v>
                </c:pt>
                <c:pt idx="1263">
                  <c:v>128</c:v>
                </c:pt>
                <c:pt idx="1264">
                  <c:v>2</c:v>
                </c:pt>
                <c:pt idx="1265">
                  <c:v>4</c:v>
                </c:pt>
                <c:pt idx="1266">
                  <c:v>2</c:v>
                </c:pt>
                <c:pt idx="1267">
                  <c:v>8</c:v>
                </c:pt>
                <c:pt idx="1268">
                  <c:v>2</c:v>
                </c:pt>
                <c:pt idx="1269">
                  <c:v>4</c:v>
                </c:pt>
                <c:pt idx="1270">
                  <c:v>2</c:v>
                </c:pt>
                <c:pt idx="1271">
                  <c:v>16</c:v>
                </c:pt>
                <c:pt idx="1272">
                  <c:v>2</c:v>
                </c:pt>
                <c:pt idx="1273">
                  <c:v>4</c:v>
                </c:pt>
                <c:pt idx="1274">
                  <c:v>2</c:v>
                </c:pt>
                <c:pt idx="1275">
                  <c:v>8</c:v>
                </c:pt>
                <c:pt idx="1276">
                  <c:v>2</c:v>
                </c:pt>
                <c:pt idx="1277">
                  <c:v>4</c:v>
                </c:pt>
                <c:pt idx="1278">
                  <c:v>2</c:v>
                </c:pt>
                <c:pt idx="1279">
                  <c:v>32</c:v>
                </c:pt>
                <c:pt idx="1280">
                  <c:v>2</c:v>
                </c:pt>
                <c:pt idx="1281">
                  <c:v>4</c:v>
                </c:pt>
                <c:pt idx="1282">
                  <c:v>2</c:v>
                </c:pt>
                <c:pt idx="1283">
                  <c:v>8</c:v>
                </c:pt>
                <c:pt idx="1284">
                  <c:v>2</c:v>
                </c:pt>
                <c:pt idx="1285">
                  <c:v>4</c:v>
                </c:pt>
                <c:pt idx="1286">
                  <c:v>2</c:v>
                </c:pt>
                <c:pt idx="1287">
                  <c:v>16</c:v>
                </c:pt>
                <c:pt idx="1288">
                  <c:v>2</c:v>
                </c:pt>
                <c:pt idx="1289">
                  <c:v>4</c:v>
                </c:pt>
                <c:pt idx="1290">
                  <c:v>2</c:v>
                </c:pt>
                <c:pt idx="1291">
                  <c:v>8</c:v>
                </c:pt>
                <c:pt idx="1292">
                  <c:v>2</c:v>
                </c:pt>
                <c:pt idx="1293">
                  <c:v>4</c:v>
                </c:pt>
                <c:pt idx="1294">
                  <c:v>2</c:v>
                </c:pt>
                <c:pt idx="1295">
                  <c:v>64</c:v>
                </c:pt>
                <c:pt idx="1296">
                  <c:v>2</c:v>
                </c:pt>
                <c:pt idx="1297">
                  <c:v>4</c:v>
                </c:pt>
                <c:pt idx="1298">
                  <c:v>2</c:v>
                </c:pt>
                <c:pt idx="1299">
                  <c:v>8</c:v>
                </c:pt>
                <c:pt idx="1300">
                  <c:v>2</c:v>
                </c:pt>
                <c:pt idx="1301">
                  <c:v>4</c:v>
                </c:pt>
                <c:pt idx="1302">
                  <c:v>2</c:v>
                </c:pt>
                <c:pt idx="1303">
                  <c:v>16</c:v>
                </c:pt>
                <c:pt idx="1304">
                  <c:v>2</c:v>
                </c:pt>
                <c:pt idx="1305">
                  <c:v>4</c:v>
                </c:pt>
                <c:pt idx="1306">
                  <c:v>2</c:v>
                </c:pt>
                <c:pt idx="1307">
                  <c:v>8</c:v>
                </c:pt>
                <c:pt idx="1308">
                  <c:v>2</c:v>
                </c:pt>
                <c:pt idx="1309">
                  <c:v>4</c:v>
                </c:pt>
                <c:pt idx="1310">
                  <c:v>2</c:v>
                </c:pt>
                <c:pt idx="1311">
                  <c:v>32</c:v>
                </c:pt>
                <c:pt idx="1312">
                  <c:v>2</c:v>
                </c:pt>
                <c:pt idx="1313">
                  <c:v>4</c:v>
                </c:pt>
                <c:pt idx="1314">
                  <c:v>2</c:v>
                </c:pt>
                <c:pt idx="1315">
                  <c:v>8</c:v>
                </c:pt>
                <c:pt idx="1316">
                  <c:v>2</c:v>
                </c:pt>
                <c:pt idx="1317">
                  <c:v>4</c:v>
                </c:pt>
                <c:pt idx="1318">
                  <c:v>2</c:v>
                </c:pt>
                <c:pt idx="1319">
                  <c:v>16</c:v>
                </c:pt>
                <c:pt idx="1320">
                  <c:v>2</c:v>
                </c:pt>
                <c:pt idx="1321">
                  <c:v>4</c:v>
                </c:pt>
                <c:pt idx="1322">
                  <c:v>2</c:v>
                </c:pt>
                <c:pt idx="1323">
                  <c:v>8</c:v>
                </c:pt>
                <c:pt idx="1324">
                  <c:v>2</c:v>
                </c:pt>
                <c:pt idx="1325">
                  <c:v>4</c:v>
                </c:pt>
                <c:pt idx="1326">
                  <c:v>2</c:v>
                </c:pt>
                <c:pt idx="1327">
                  <c:v>256</c:v>
                </c:pt>
                <c:pt idx="1328">
                  <c:v>2</c:v>
                </c:pt>
                <c:pt idx="1329">
                  <c:v>4</c:v>
                </c:pt>
                <c:pt idx="1330">
                  <c:v>2</c:v>
                </c:pt>
                <c:pt idx="1331">
                  <c:v>8</c:v>
                </c:pt>
                <c:pt idx="1332">
                  <c:v>2</c:v>
                </c:pt>
                <c:pt idx="1333">
                  <c:v>4</c:v>
                </c:pt>
                <c:pt idx="1334">
                  <c:v>2</c:v>
                </c:pt>
                <c:pt idx="1335">
                  <c:v>16</c:v>
                </c:pt>
                <c:pt idx="1336">
                  <c:v>2</c:v>
                </c:pt>
                <c:pt idx="1337">
                  <c:v>4</c:v>
                </c:pt>
                <c:pt idx="1338">
                  <c:v>2</c:v>
                </c:pt>
                <c:pt idx="1339">
                  <c:v>8</c:v>
                </c:pt>
                <c:pt idx="1340">
                  <c:v>2</c:v>
                </c:pt>
                <c:pt idx="1341">
                  <c:v>4</c:v>
                </c:pt>
                <c:pt idx="1342">
                  <c:v>2</c:v>
                </c:pt>
                <c:pt idx="1343">
                  <c:v>32</c:v>
                </c:pt>
                <c:pt idx="1344">
                  <c:v>2</c:v>
                </c:pt>
                <c:pt idx="1345">
                  <c:v>4</c:v>
                </c:pt>
                <c:pt idx="1346">
                  <c:v>2</c:v>
                </c:pt>
                <c:pt idx="1347">
                  <c:v>8</c:v>
                </c:pt>
                <c:pt idx="1348">
                  <c:v>2</c:v>
                </c:pt>
                <c:pt idx="1349">
                  <c:v>4</c:v>
                </c:pt>
                <c:pt idx="1350">
                  <c:v>2</c:v>
                </c:pt>
                <c:pt idx="1351">
                  <c:v>16</c:v>
                </c:pt>
                <c:pt idx="1352">
                  <c:v>2</c:v>
                </c:pt>
                <c:pt idx="1353">
                  <c:v>4</c:v>
                </c:pt>
                <c:pt idx="1354">
                  <c:v>2</c:v>
                </c:pt>
                <c:pt idx="1355">
                  <c:v>8</c:v>
                </c:pt>
                <c:pt idx="1356">
                  <c:v>2</c:v>
                </c:pt>
                <c:pt idx="1357">
                  <c:v>4</c:v>
                </c:pt>
                <c:pt idx="1358">
                  <c:v>2</c:v>
                </c:pt>
                <c:pt idx="1359">
                  <c:v>64</c:v>
                </c:pt>
                <c:pt idx="1360">
                  <c:v>2</c:v>
                </c:pt>
                <c:pt idx="1361">
                  <c:v>4</c:v>
                </c:pt>
                <c:pt idx="1362">
                  <c:v>2</c:v>
                </c:pt>
                <c:pt idx="1363">
                  <c:v>8</c:v>
                </c:pt>
                <c:pt idx="1364">
                  <c:v>2</c:v>
                </c:pt>
                <c:pt idx="1365">
                  <c:v>4</c:v>
                </c:pt>
                <c:pt idx="1366">
                  <c:v>2</c:v>
                </c:pt>
                <c:pt idx="1367">
                  <c:v>16</c:v>
                </c:pt>
                <c:pt idx="1368">
                  <c:v>2</c:v>
                </c:pt>
                <c:pt idx="1369">
                  <c:v>4</c:v>
                </c:pt>
                <c:pt idx="1370">
                  <c:v>2</c:v>
                </c:pt>
                <c:pt idx="1371">
                  <c:v>8</c:v>
                </c:pt>
                <c:pt idx="1372">
                  <c:v>2</c:v>
                </c:pt>
                <c:pt idx="1373">
                  <c:v>4</c:v>
                </c:pt>
                <c:pt idx="1374">
                  <c:v>2</c:v>
                </c:pt>
                <c:pt idx="1375">
                  <c:v>32</c:v>
                </c:pt>
                <c:pt idx="1376">
                  <c:v>2</c:v>
                </c:pt>
                <c:pt idx="1377">
                  <c:v>4</c:v>
                </c:pt>
                <c:pt idx="1378">
                  <c:v>2</c:v>
                </c:pt>
                <c:pt idx="1379">
                  <c:v>8</c:v>
                </c:pt>
                <c:pt idx="1380">
                  <c:v>2</c:v>
                </c:pt>
                <c:pt idx="1381">
                  <c:v>4</c:v>
                </c:pt>
                <c:pt idx="1382">
                  <c:v>2</c:v>
                </c:pt>
                <c:pt idx="1383">
                  <c:v>16</c:v>
                </c:pt>
                <c:pt idx="1384">
                  <c:v>2</c:v>
                </c:pt>
                <c:pt idx="1385">
                  <c:v>4</c:v>
                </c:pt>
                <c:pt idx="1386">
                  <c:v>2</c:v>
                </c:pt>
                <c:pt idx="1387">
                  <c:v>8</c:v>
                </c:pt>
                <c:pt idx="1388">
                  <c:v>2</c:v>
                </c:pt>
                <c:pt idx="1389">
                  <c:v>4</c:v>
                </c:pt>
                <c:pt idx="1390">
                  <c:v>2</c:v>
                </c:pt>
                <c:pt idx="1391">
                  <c:v>128</c:v>
                </c:pt>
                <c:pt idx="1392">
                  <c:v>2</c:v>
                </c:pt>
                <c:pt idx="1393">
                  <c:v>4</c:v>
                </c:pt>
                <c:pt idx="1394">
                  <c:v>2</c:v>
                </c:pt>
                <c:pt idx="1395">
                  <c:v>8</c:v>
                </c:pt>
                <c:pt idx="1396">
                  <c:v>2</c:v>
                </c:pt>
                <c:pt idx="1397">
                  <c:v>4</c:v>
                </c:pt>
                <c:pt idx="1398">
                  <c:v>2</c:v>
                </c:pt>
                <c:pt idx="1399">
                  <c:v>16</c:v>
                </c:pt>
                <c:pt idx="1400">
                  <c:v>2</c:v>
                </c:pt>
                <c:pt idx="1401">
                  <c:v>4</c:v>
                </c:pt>
                <c:pt idx="1402">
                  <c:v>2</c:v>
                </c:pt>
                <c:pt idx="1403">
                  <c:v>8</c:v>
                </c:pt>
                <c:pt idx="1404">
                  <c:v>2</c:v>
                </c:pt>
                <c:pt idx="1405">
                  <c:v>4</c:v>
                </c:pt>
                <c:pt idx="1406">
                  <c:v>2</c:v>
                </c:pt>
                <c:pt idx="1407">
                  <c:v>32</c:v>
                </c:pt>
                <c:pt idx="1408">
                  <c:v>2</c:v>
                </c:pt>
                <c:pt idx="1409">
                  <c:v>4</c:v>
                </c:pt>
                <c:pt idx="1410">
                  <c:v>2</c:v>
                </c:pt>
                <c:pt idx="1411">
                  <c:v>8</c:v>
                </c:pt>
                <c:pt idx="1412">
                  <c:v>2</c:v>
                </c:pt>
                <c:pt idx="1413">
                  <c:v>4</c:v>
                </c:pt>
                <c:pt idx="1414">
                  <c:v>2</c:v>
                </c:pt>
                <c:pt idx="1415">
                  <c:v>16</c:v>
                </c:pt>
                <c:pt idx="1416">
                  <c:v>2</c:v>
                </c:pt>
                <c:pt idx="1417">
                  <c:v>4</c:v>
                </c:pt>
                <c:pt idx="1418">
                  <c:v>2</c:v>
                </c:pt>
                <c:pt idx="1419">
                  <c:v>8</c:v>
                </c:pt>
                <c:pt idx="1420">
                  <c:v>2</c:v>
                </c:pt>
                <c:pt idx="1421">
                  <c:v>4</c:v>
                </c:pt>
                <c:pt idx="1422">
                  <c:v>2</c:v>
                </c:pt>
                <c:pt idx="1423">
                  <c:v>64</c:v>
                </c:pt>
                <c:pt idx="1424">
                  <c:v>2</c:v>
                </c:pt>
                <c:pt idx="1425">
                  <c:v>4</c:v>
                </c:pt>
                <c:pt idx="1426">
                  <c:v>2</c:v>
                </c:pt>
                <c:pt idx="1427">
                  <c:v>8</c:v>
                </c:pt>
                <c:pt idx="1428">
                  <c:v>2</c:v>
                </c:pt>
                <c:pt idx="1429">
                  <c:v>4</c:v>
                </c:pt>
                <c:pt idx="1430">
                  <c:v>2</c:v>
                </c:pt>
                <c:pt idx="1431">
                  <c:v>16</c:v>
                </c:pt>
                <c:pt idx="1432">
                  <c:v>2</c:v>
                </c:pt>
                <c:pt idx="1433">
                  <c:v>4</c:v>
                </c:pt>
                <c:pt idx="1434">
                  <c:v>2</c:v>
                </c:pt>
                <c:pt idx="1435">
                  <c:v>8</c:v>
                </c:pt>
                <c:pt idx="1436">
                  <c:v>2</c:v>
                </c:pt>
                <c:pt idx="1437">
                  <c:v>4</c:v>
                </c:pt>
                <c:pt idx="1438">
                  <c:v>2</c:v>
                </c:pt>
                <c:pt idx="1439">
                  <c:v>32</c:v>
                </c:pt>
                <c:pt idx="1440">
                  <c:v>2</c:v>
                </c:pt>
                <c:pt idx="1441">
                  <c:v>4</c:v>
                </c:pt>
                <c:pt idx="1442">
                  <c:v>2</c:v>
                </c:pt>
                <c:pt idx="1443">
                  <c:v>8</c:v>
                </c:pt>
                <c:pt idx="1444">
                  <c:v>2</c:v>
                </c:pt>
                <c:pt idx="1445">
                  <c:v>4</c:v>
                </c:pt>
                <c:pt idx="1446">
                  <c:v>2</c:v>
                </c:pt>
                <c:pt idx="1447">
                  <c:v>16</c:v>
                </c:pt>
                <c:pt idx="1448">
                  <c:v>2</c:v>
                </c:pt>
                <c:pt idx="1449">
                  <c:v>4</c:v>
                </c:pt>
                <c:pt idx="1450">
                  <c:v>2</c:v>
                </c:pt>
                <c:pt idx="1451">
                  <c:v>8</c:v>
                </c:pt>
                <c:pt idx="1452">
                  <c:v>2</c:v>
                </c:pt>
                <c:pt idx="1453">
                  <c:v>4</c:v>
                </c:pt>
                <c:pt idx="1454">
                  <c:v>2</c:v>
                </c:pt>
                <c:pt idx="1455">
                  <c:v>512</c:v>
                </c:pt>
                <c:pt idx="1456">
                  <c:v>2</c:v>
                </c:pt>
                <c:pt idx="1457">
                  <c:v>4</c:v>
                </c:pt>
                <c:pt idx="1458">
                  <c:v>2</c:v>
                </c:pt>
                <c:pt idx="1459">
                  <c:v>8</c:v>
                </c:pt>
                <c:pt idx="1460">
                  <c:v>2</c:v>
                </c:pt>
                <c:pt idx="1461">
                  <c:v>4</c:v>
                </c:pt>
                <c:pt idx="1462">
                  <c:v>2</c:v>
                </c:pt>
                <c:pt idx="1463">
                  <c:v>16</c:v>
                </c:pt>
                <c:pt idx="1464">
                  <c:v>2</c:v>
                </c:pt>
                <c:pt idx="1465">
                  <c:v>4</c:v>
                </c:pt>
                <c:pt idx="1466">
                  <c:v>2</c:v>
                </c:pt>
                <c:pt idx="1467">
                  <c:v>8</c:v>
                </c:pt>
                <c:pt idx="1468">
                  <c:v>2</c:v>
                </c:pt>
                <c:pt idx="1469">
                  <c:v>4</c:v>
                </c:pt>
                <c:pt idx="1470">
                  <c:v>2</c:v>
                </c:pt>
                <c:pt idx="1471">
                  <c:v>32</c:v>
                </c:pt>
                <c:pt idx="1472">
                  <c:v>2</c:v>
                </c:pt>
                <c:pt idx="1473">
                  <c:v>4</c:v>
                </c:pt>
                <c:pt idx="1474">
                  <c:v>2</c:v>
                </c:pt>
                <c:pt idx="1475">
                  <c:v>8</c:v>
                </c:pt>
                <c:pt idx="1476">
                  <c:v>2</c:v>
                </c:pt>
                <c:pt idx="1477">
                  <c:v>4</c:v>
                </c:pt>
                <c:pt idx="1478">
                  <c:v>2</c:v>
                </c:pt>
                <c:pt idx="1479">
                  <c:v>16</c:v>
                </c:pt>
                <c:pt idx="1480">
                  <c:v>2</c:v>
                </c:pt>
                <c:pt idx="1481">
                  <c:v>4</c:v>
                </c:pt>
                <c:pt idx="1482">
                  <c:v>2</c:v>
                </c:pt>
                <c:pt idx="1483">
                  <c:v>8</c:v>
                </c:pt>
                <c:pt idx="1484">
                  <c:v>2</c:v>
                </c:pt>
                <c:pt idx="1485">
                  <c:v>4</c:v>
                </c:pt>
                <c:pt idx="1486">
                  <c:v>2</c:v>
                </c:pt>
                <c:pt idx="1487">
                  <c:v>64</c:v>
                </c:pt>
                <c:pt idx="1488">
                  <c:v>2</c:v>
                </c:pt>
                <c:pt idx="1489">
                  <c:v>4</c:v>
                </c:pt>
                <c:pt idx="1490">
                  <c:v>2</c:v>
                </c:pt>
                <c:pt idx="1491">
                  <c:v>8</c:v>
                </c:pt>
                <c:pt idx="1492">
                  <c:v>2</c:v>
                </c:pt>
                <c:pt idx="1493">
                  <c:v>4</c:v>
                </c:pt>
                <c:pt idx="1494">
                  <c:v>2</c:v>
                </c:pt>
                <c:pt idx="1495">
                  <c:v>16</c:v>
                </c:pt>
                <c:pt idx="1496">
                  <c:v>2</c:v>
                </c:pt>
                <c:pt idx="1497">
                  <c:v>4</c:v>
                </c:pt>
                <c:pt idx="1498">
                  <c:v>2</c:v>
                </c:pt>
                <c:pt idx="1499">
                  <c:v>8</c:v>
                </c:pt>
                <c:pt idx="1500">
                  <c:v>2</c:v>
                </c:pt>
                <c:pt idx="1501">
                  <c:v>4</c:v>
                </c:pt>
                <c:pt idx="1502">
                  <c:v>2</c:v>
                </c:pt>
                <c:pt idx="1503">
                  <c:v>32</c:v>
                </c:pt>
                <c:pt idx="1504">
                  <c:v>2</c:v>
                </c:pt>
                <c:pt idx="1505">
                  <c:v>4</c:v>
                </c:pt>
                <c:pt idx="1506">
                  <c:v>2</c:v>
                </c:pt>
                <c:pt idx="1507">
                  <c:v>8</c:v>
                </c:pt>
                <c:pt idx="1508">
                  <c:v>2</c:v>
                </c:pt>
                <c:pt idx="1509">
                  <c:v>4</c:v>
                </c:pt>
                <c:pt idx="1510">
                  <c:v>2</c:v>
                </c:pt>
                <c:pt idx="1511">
                  <c:v>16</c:v>
                </c:pt>
                <c:pt idx="1512">
                  <c:v>2</c:v>
                </c:pt>
                <c:pt idx="1513">
                  <c:v>4</c:v>
                </c:pt>
                <c:pt idx="1514">
                  <c:v>2</c:v>
                </c:pt>
                <c:pt idx="1515">
                  <c:v>8</c:v>
                </c:pt>
                <c:pt idx="1516">
                  <c:v>2</c:v>
                </c:pt>
                <c:pt idx="1517">
                  <c:v>4</c:v>
                </c:pt>
                <c:pt idx="1518">
                  <c:v>2</c:v>
                </c:pt>
                <c:pt idx="1519">
                  <c:v>128</c:v>
                </c:pt>
                <c:pt idx="1520">
                  <c:v>2</c:v>
                </c:pt>
                <c:pt idx="1521">
                  <c:v>4</c:v>
                </c:pt>
                <c:pt idx="1522">
                  <c:v>2</c:v>
                </c:pt>
                <c:pt idx="1523">
                  <c:v>8</c:v>
                </c:pt>
                <c:pt idx="1524">
                  <c:v>2</c:v>
                </c:pt>
                <c:pt idx="1525">
                  <c:v>4</c:v>
                </c:pt>
                <c:pt idx="1526">
                  <c:v>2</c:v>
                </c:pt>
                <c:pt idx="1527">
                  <c:v>16</c:v>
                </c:pt>
                <c:pt idx="1528">
                  <c:v>2</c:v>
                </c:pt>
                <c:pt idx="1529">
                  <c:v>4</c:v>
                </c:pt>
                <c:pt idx="1530">
                  <c:v>2</c:v>
                </c:pt>
                <c:pt idx="1531">
                  <c:v>8</c:v>
                </c:pt>
                <c:pt idx="1532">
                  <c:v>2</c:v>
                </c:pt>
                <c:pt idx="1533">
                  <c:v>4</c:v>
                </c:pt>
                <c:pt idx="1534">
                  <c:v>2</c:v>
                </c:pt>
                <c:pt idx="1535">
                  <c:v>32</c:v>
                </c:pt>
                <c:pt idx="1536">
                  <c:v>2</c:v>
                </c:pt>
                <c:pt idx="1537">
                  <c:v>4</c:v>
                </c:pt>
                <c:pt idx="1538">
                  <c:v>2</c:v>
                </c:pt>
                <c:pt idx="1539">
                  <c:v>8</c:v>
                </c:pt>
                <c:pt idx="1540">
                  <c:v>2</c:v>
                </c:pt>
                <c:pt idx="1541">
                  <c:v>4</c:v>
                </c:pt>
                <c:pt idx="1542">
                  <c:v>2</c:v>
                </c:pt>
                <c:pt idx="1543">
                  <c:v>16</c:v>
                </c:pt>
                <c:pt idx="1544">
                  <c:v>2</c:v>
                </c:pt>
                <c:pt idx="1545">
                  <c:v>4</c:v>
                </c:pt>
                <c:pt idx="1546">
                  <c:v>2</c:v>
                </c:pt>
                <c:pt idx="1547">
                  <c:v>8</c:v>
                </c:pt>
                <c:pt idx="1548">
                  <c:v>2</c:v>
                </c:pt>
                <c:pt idx="1549">
                  <c:v>4</c:v>
                </c:pt>
                <c:pt idx="1550">
                  <c:v>2</c:v>
                </c:pt>
                <c:pt idx="1551">
                  <c:v>64</c:v>
                </c:pt>
                <c:pt idx="1552">
                  <c:v>2</c:v>
                </c:pt>
                <c:pt idx="1553">
                  <c:v>4</c:v>
                </c:pt>
                <c:pt idx="1554">
                  <c:v>2</c:v>
                </c:pt>
                <c:pt idx="1555">
                  <c:v>8</c:v>
                </c:pt>
                <c:pt idx="1556">
                  <c:v>2</c:v>
                </c:pt>
                <c:pt idx="1557">
                  <c:v>4</c:v>
                </c:pt>
                <c:pt idx="1558">
                  <c:v>2</c:v>
                </c:pt>
                <c:pt idx="1559">
                  <c:v>16</c:v>
                </c:pt>
                <c:pt idx="1560">
                  <c:v>2</c:v>
                </c:pt>
                <c:pt idx="1561">
                  <c:v>4</c:v>
                </c:pt>
                <c:pt idx="1562">
                  <c:v>2</c:v>
                </c:pt>
                <c:pt idx="1563">
                  <c:v>8</c:v>
                </c:pt>
                <c:pt idx="1564">
                  <c:v>2</c:v>
                </c:pt>
                <c:pt idx="1565">
                  <c:v>4</c:v>
                </c:pt>
                <c:pt idx="1566">
                  <c:v>2</c:v>
                </c:pt>
                <c:pt idx="1567">
                  <c:v>32</c:v>
                </c:pt>
                <c:pt idx="1568">
                  <c:v>2</c:v>
                </c:pt>
                <c:pt idx="1569">
                  <c:v>4</c:v>
                </c:pt>
                <c:pt idx="1570">
                  <c:v>2</c:v>
                </c:pt>
                <c:pt idx="1571">
                  <c:v>8</c:v>
                </c:pt>
                <c:pt idx="1572">
                  <c:v>2</c:v>
                </c:pt>
                <c:pt idx="1573">
                  <c:v>4</c:v>
                </c:pt>
                <c:pt idx="1574">
                  <c:v>2</c:v>
                </c:pt>
                <c:pt idx="1575">
                  <c:v>16</c:v>
                </c:pt>
                <c:pt idx="1576">
                  <c:v>2</c:v>
                </c:pt>
                <c:pt idx="1577">
                  <c:v>4</c:v>
                </c:pt>
                <c:pt idx="1578">
                  <c:v>2</c:v>
                </c:pt>
                <c:pt idx="1579">
                  <c:v>8</c:v>
                </c:pt>
                <c:pt idx="1580">
                  <c:v>2</c:v>
                </c:pt>
                <c:pt idx="1581">
                  <c:v>4</c:v>
                </c:pt>
                <c:pt idx="1582">
                  <c:v>2</c:v>
                </c:pt>
                <c:pt idx="1583">
                  <c:v>256</c:v>
                </c:pt>
                <c:pt idx="1584">
                  <c:v>2</c:v>
                </c:pt>
                <c:pt idx="1585">
                  <c:v>4</c:v>
                </c:pt>
                <c:pt idx="1586">
                  <c:v>2</c:v>
                </c:pt>
                <c:pt idx="1587">
                  <c:v>8</c:v>
                </c:pt>
                <c:pt idx="1588">
                  <c:v>2</c:v>
                </c:pt>
                <c:pt idx="1589">
                  <c:v>4</c:v>
                </c:pt>
                <c:pt idx="1590">
                  <c:v>2</c:v>
                </c:pt>
                <c:pt idx="1591">
                  <c:v>16</c:v>
                </c:pt>
                <c:pt idx="1592">
                  <c:v>2</c:v>
                </c:pt>
                <c:pt idx="1593">
                  <c:v>4</c:v>
                </c:pt>
                <c:pt idx="1594">
                  <c:v>2</c:v>
                </c:pt>
                <c:pt idx="1595">
                  <c:v>8</c:v>
                </c:pt>
                <c:pt idx="1596">
                  <c:v>2</c:v>
                </c:pt>
                <c:pt idx="1597">
                  <c:v>4</c:v>
                </c:pt>
                <c:pt idx="1598">
                  <c:v>2</c:v>
                </c:pt>
                <c:pt idx="1599">
                  <c:v>32</c:v>
                </c:pt>
                <c:pt idx="1600">
                  <c:v>2</c:v>
                </c:pt>
                <c:pt idx="1601">
                  <c:v>4</c:v>
                </c:pt>
                <c:pt idx="1602">
                  <c:v>2</c:v>
                </c:pt>
                <c:pt idx="1603">
                  <c:v>8</c:v>
                </c:pt>
                <c:pt idx="1604">
                  <c:v>2</c:v>
                </c:pt>
                <c:pt idx="1605">
                  <c:v>4</c:v>
                </c:pt>
                <c:pt idx="1606">
                  <c:v>2</c:v>
                </c:pt>
                <c:pt idx="1607">
                  <c:v>16</c:v>
                </c:pt>
                <c:pt idx="1608">
                  <c:v>2</c:v>
                </c:pt>
                <c:pt idx="1609">
                  <c:v>4</c:v>
                </c:pt>
                <c:pt idx="1610">
                  <c:v>2</c:v>
                </c:pt>
                <c:pt idx="1611">
                  <c:v>8</c:v>
                </c:pt>
                <c:pt idx="1612">
                  <c:v>2</c:v>
                </c:pt>
                <c:pt idx="1613">
                  <c:v>4</c:v>
                </c:pt>
                <c:pt idx="1614">
                  <c:v>2</c:v>
                </c:pt>
                <c:pt idx="1615">
                  <c:v>64</c:v>
                </c:pt>
                <c:pt idx="1616">
                  <c:v>2</c:v>
                </c:pt>
                <c:pt idx="1617">
                  <c:v>4</c:v>
                </c:pt>
                <c:pt idx="1618">
                  <c:v>2</c:v>
                </c:pt>
                <c:pt idx="1619">
                  <c:v>8</c:v>
                </c:pt>
                <c:pt idx="1620">
                  <c:v>2</c:v>
                </c:pt>
                <c:pt idx="1621">
                  <c:v>4</c:v>
                </c:pt>
                <c:pt idx="1622">
                  <c:v>2</c:v>
                </c:pt>
                <c:pt idx="1623">
                  <c:v>16</c:v>
                </c:pt>
                <c:pt idx="1624">
                  <c:v>2</c:v>
                </c:pt>
                <c:pt idx="1625">
                  <c:v>4</c:v>
                </c:pt>
                <c:pt idx="1626">
                  <c:v>2</c:v>
                </c:pt>
                <c:pt idx="1627">
                  <c:v>8</c:v>
                </c:pt>
                <c:pt idx="1628">
                  <c:v>2</c:v>
                </c:pt>
                <c:pt idx="1629">
                  <c:v>4</c:v>
                </c:pt>
                <c:pt idx="1630">
                  <c:v>2</c:v>
                </c:pt>
                <c:pt idx="1631">
                  <c:v>32</c:v>
                </c:pt>
                <c:pt idx="1632">
                  <c:v>2</c:v>
                </c:pt>
                <c:pt idx="1633">
                  <c:v>4</c:v>
                </c:pt>
                <c:pt idx="1634">
                  <c:v>2</c:v>
                </c:pt>
                <c:pt idx="1635">
                  <c:v>8</c:v>
                </c:pt>
                <c:pt idx="1636">
                  <c:v>2</c:v>
                </c:pt>
                <c:pt idx="1637">
                  <c:v>4</c:v>
                </c:pt>
                <c:pt idx="1638">
                  <c:v>2</c:v>
                </c:pt>
                <c:pt idx="1639">
                  <c:v>16</c:v>
                </c:pt>
                <c:pt idx="1640">
                  <c:v>2</c:v>
                </c:pt>
                <c:pt idx="1641">
                  <c:v>4</c:v>
                </c:pt>
                <c:pt idx="1642">
                  <c:v>2</c:v>
                </c:pt>
                <c:pt idx="1643">
                  <c:v>8</c:v>
                </c:pt>
                <c:pt idx="1644">
                  <c:v>2</c:v>
                </c:pt>
                <c:pt idx="1645">
                  <c:v>4</c:v>
                </c:pt>
                <c:pt idx="1646">
                  <c:v>2</c:v>
                </c:pt>
                <c:pt idx="1647">
                  <c:v>128</c:v>
                </c:pt>
                <c:pt idx="1648">
                  <c:v>2</c:v>
                </c:pt>
                <c:pt idx="1649">
                  <c:v>4</c:v>
                </c:pt>
                <c:pt idx="1650">
                  <c:v>2</c:v>
                </c:pt>
                <c:pt idx="1651">
                  <c:v>8</c:v>
                </c:pt>
                <c:pt idx="1652">
                  <c:v>2</c:v>
                </c:pt>
                <c:pt idx="1653">
                  <c:v>4</c:v>
                </c:pt>
                <c:pt idx="1654">
                  <c:v>2</c:v>
                </c:pt>
                <c:pt idx="1655">
                  <c:v>16</c:v>
                </c:pt>
                <c:pt idx="1656">
                  <c:v>2</c:v>
                </c:pt>
                <c:pt idx="1657">
                  <c:v>4</c:v>
                </c:pt>
                <c:pt idx="1658">
                  <c:v>2</c:v>
                </c:pt>
                <c:pt idx="1659">
                  <c:v>8</c:v>
                </c:pt>
                <c:pt idx="1660">
                  <c:v>2</c:v>
                </c:pt>
                <c:pt idx="1661">
                  <c:v>4</c:v>
                </c:pt>
                <c:pt idx="1662">
                  <c:v>2</c:v>
                </c:pt>
                <c:pt idx="1663">
                  <c:v>32</c:v>
                </c:pt>
                <c:pt idx="1664">
                  <c:v>2</c:v>
                </c:pt>
                <c:pt idx="1665">
                  <c:v>4</c:v>
                </c:pt>
                <c:pt idx="1666">
                  <c:v>2</c:v>
                </c:pt>
                <c:pt idx="1667">
                  <c:v>8</c:v>
                </c:pt>
                <c:pt idx="1668">
                  <c:v>2</c:v>
                </c:pt>
                <c:pt idx="1669">
                  <c:v>4</c:v>
                </c:pt>
                <c:pt idx="1670">
                  <c:v>2</c:v>
                </c:pt>
                <c:pt idx="1671">
                  <c:v>16</c:v>
                </c:pt>
                <c:pt idx="1672">
                  <c:v>2</c:v>
                </c:pt>
                <c:pt idx="1673">
                  <c:v>4</c:v>
                </c:pt>
                <c:pt idx="1674">
                  <c:v>2</c:v>
                </c:pt>
                <c:pt idx="1675">
                  <c:v>8</c:v>
                </c:pt>
                <c:pt idx="1676">
                  <c:v>2</c:v>
                </c:pt>
                <c:pt idx="1677">
                  <c:v>4</c:v>
                </c:pt>
                <c:pt idx="1678">
                  <c:v>2</c:v>
                </c:pt>
                <c:pt idx="1679">
                  <c:v>64</c:v>
                </c:pt>
                <c:pt idx="1680">
                  <c:v>2</c:v>
                </c:pt>
                <c:pt idx="1681">
                  <c:v>4</c:v>
                </c:pt>
                <c:pt idx="1682">
                  <c:v>2</c:v>
                </c:pt>
                <c:pt idx="1683">
                  <c:v>8</c:v>
                </c:pt>
                <c:pt idx="1684">
                  <c:v>2</c:v>
                </c:pt>
                <c:pt idx="1685">
                  <c:v>4</c:v>
                </c:pt>
                <c:pt idx="1686">
                  <c:v>2</c:v>
                </c:pt>
                <c:pt idx="1687">
                  <c:v>16</c:v>
                </c:pt>
                <c:pt idx="1688">
                  <c:v>2</c:v>
                </c:pt>
                <c:pt idx="1689">
                  <c:v>4</c:v>
                </c:pt>
                <c:pt idx="1690">
                  <c:v>2</c:v>
                </c:pt>
                <c:pt idx="1691">
                  <c:v>8</c:v>
                </c:pt>
                <c:pt idx="1692">
                  <c:v>2</c:v>
                </c:pt>
                <c:pt idx="1693">
                  <c:v>4</c:v>
                </c:pt>
                <c:pt idx="1694">
                  <c:v>2</c:v>
                </c:pt>
                <c:pt idx="1695">
                  <c:v>32</c:v>
                </c:pt>
                <c:pt idx="1696">
                  <c:v>2</c:v>
                </c:pt>
                <c:pt idx="1697">
                  <c:v>4</c:v>
                </c:pt>
                <c:pt idx="1698">
                  <c:v>2</c:v>
                </c:pt>
                <c:pt idx="1699">
                  <c:v>8</c:v>
                </c:pt>
                <c:pt idx="1700">
                  <c:v>2</c:v>
                </c:pt>
                <c:pt idx="1701">
                  <c:v>4</c:v>
                </c:pt>
                <c:pt idx="1702">
                  <c:v>2</c:v>
                </c:pt>
                <c:pt idx="1703">
                  <c:v>16</c:v>
                </c:pt>
                <c:pt idx="1704">
                  <c:v>2</c:v>
                </c:pt>
                <c:pt idx="1705">
                  <c:v>4</c:v>
                </c:pt>
                <c:pt idx="1706">
                  <c:v>2</c:v>
                </c:pt>
                <c:pt idx="1707">
                  <c:v>8</c:v>
                </c:pt>
                <c:pt idx="1708">
                  <c:v>2</c:v>
                </c:pt>
                <c:pt idx="1709">
                  <c:v>4</c:v>
                </c:pt>
                <c:pt idx="1710">
                  <c:v>2</c:v>
                </c:pt>
                <c:pt idx="1711">
                  <c:v>2048</c:v>
                </c:pt>
                <c:pt idx="1712">
                  <c:v>2</c:v>
                </c:pt>
                <c:pt idx="1713">
                  <c:v>4</c:v>
                </c:pt>
                <c:pt idx="1714">
                  <c:v>2</c:v>
                </c:pt>
                <c:pt idx="1715">
                  <c:v>8</c:v>
                </c:pt>
                <c:pt idx="1716">
                  <c:v>2</c:v>
                </c:pt>
                <c:pt idx="1717">
                  <c:v>4</c:v>
                </c:pt>
                <c:pt idx="1718">
                  <c:v>2</c:v>
                </c:pt>
                <c:pt idx="1719">
                  <c:v>16</c:v>
                </c:pt>
                <c:pt idx="1720">
                  <c:v>2</c:v>
                </c:pt>
                <c:pt idx="1721">
                  <c:v>4</c:v>
                </c:pt>
                <c:pt idx="1722">
                  <c:v>2</c:v>
                </c:pt>
                <c:pt idx="1723">
                  <c:v>8</c:v>
                </c:pt>
                <c:pt idx="1724">
                  <c:v>2</c:v>
                </c:pt>
                <c:pt idx="1725">
                  <c:v>4</c:v>
                </c:pt>
                <c:pt idx="1726">
                  <c:v>2</c:v>
                </c:pt>
                <c:pt idx="1727">
                  <c:v>32</c:v>
                </c:pt>
                <c:pt idx="1728">
                  <c:v>2</c:v>
                </c:pt>
                <c:pt idx="1729">
                  <c:v>4</c:v>
                </c:pt>
                <c:pt idx="1730">
                  <c:v>2</c:v>
                </c:pt>
                <c:pt idx="1731">
                  <c:v>8</c:v>
                </c:pt>
                <c:pt idx="1732">
                  <c:v>2</c:v>
                </c:pt>
                <c:pt idx="1733">
                  <c:v>4</c:v>
                </c:pt>
                <c:pt idx="1734">
                  <c:v>2</c:v>
                </c:pt>
                <c:pt idx="1735">
                  <c:v>16</c:v>
                </c:pt>
                <c:pt idx="1736">
                  <c:v>2</c:v>
                </c:pt>
                <c:pt idx="1737">
                  <c:v>4</c:v>
                </c:pt>
                <c:pt idx="1738">
                  <c:v>2</c:v>
                </c:pt>
                <c:pt idx="1739">
                  <c:v>8</c:v>
                </c:pt>
                <c:pt idx="1740">
                  <c:v>2</c:v>
                </c:pt>
                <c:pt idx="1741">
                  <c:v>4</c:v>
                </c:pt>
                <c:pt idx="1742">
                  <c:v>2</c:v>
                </c:pt>
                <c:pt idx="1743">
                  <c:v>64</c:v>
                </c:pt>
                <c:pt idx="1744">
                  <c:v>2</c:v>
                </c:pt>
                <c:pt idx="1745">
                  <c:v>4</c:v>
                </c:pt>
                <c:pt idx="1746">
                  <c:v>2</c:v>
                </c:pt>
                <c:pt idx="1747">
                  <c:v>8</c:v>
                </c:pt>
                <c:pt idx="1748">
                  <c:v>2</c:v>
                </c:pt>
                <c:pt idx="1749">
                  <c:v>4</c:v>
                </c:pt>
                <c:pt idx="1750">
                  <c:v>2</c:v>
                </c:pt>
                <c:pt idx="1751">
                  <c:v>16</c:v>
                </c:pt>
                <c:pt idx="1752">
                  <c:v>2</c:v>
                </c:pt>
                <c:pt idx="1753">
                  <c:v>4</c:v>
                </c:pt>
                <c:pt idx="1754">
                  <c:v>2</c:v>
                </c:pt>
                <c:pt idx="1755">
                  <c:v>8</c:v>
                </c:pt>
                <c:pt idx="1756">
                  <c:v>2</c:v>
                </c:pt>
                <c:pt idx="1757">
                  <c:v>4</c:v>
                </c:pt>
                <c:pt idx="1758">
                  <c:v>2</c:v>
                </c:pt>
                <c:pt idx="1759">
                  <c:v>32</c:v>
                </c:pt>
                <c:pt idx="1760">
                  <c:v>2</c:v>
                </c:pt>
                <c:pt idx="1761">
                  <c:v>4</c:v>
                </c:pt>
                <c:pt idx="1762">
                  <c:v>2</c:v>
                </c:pt>
                <c:pt idx="1763">
                  <c:v>8</c:v>
                </c:pt>
                <c:pt idx="1764">
                  <c:v>2</c:v>
                </c:pt>
                <c:pt idx="1765">
                  <c:v>4</c:v>
                </c:pt>
                <c:pt idx="1766">
                  <c:v>2</c:v>
                </c:pt>
                <c:pt idx="1767">
                  <c:v>16</c:v>
                </c:pt>
                <c:pt idx="1768">
                  <c:v>2</c:v>
                </c:pt>
                <c:pt idx="1769">
                  <c:v>4</c:v>
                </c:pt>
                <c:pt idx="1770">
                  <c:v>2</c:v>
                </c:pt>
                <c:pt idx="1771">
                  <c:v>8</c:v>
                </c:pt>
                <c:pt idx="1772">
                  <c:v>2</c:v>
                </c:pt>
                <c:pt idx="1773">
                  <c:v>4</c:v>
                </c:pt>
                <c:pt idx="1774">
                  <c:v>2</c:v>
                </c:pt>
                <c:pt idx="1775">
                  <c:v>128</c:v>
                </c:pt>
                <c:pt idx="1776">
                  <c:v>2</c:v>
                </c:pt>
                <c:pt idx="1777">
                  <c:v>4</c:v>
                </c:pt>
                <c:pt idx="1778">
                  <c:v>2</c:v>
                </c:pt>
                <c:pt idx="1779">
                  <c:v>8</c:v>
                </c:pt>
                <c:pt idx="1780">
                  <c:v>2</c:v>
                </c:pt>
                <c:pt idx="1781">
                  <c:v>4</c:v>
                </c:pt>
                <c:pt idx="1782">
                  <c:v>2</c:v>
                </c:pt>
                <c:pt idx="1783">
                  <c:v>16</c:v>
                </c:pt>
                <c:pt idx="1784">
                  <c:v>2</c:v>
                </c:pt>
                <c:pt idx="1785">
                  <c:v>4</c:v>
                </c:pt>
                <c:pt idx="1786">
                  <c:v>2</c:v>
                </c:pt>
                <c:pt idx="1787">
                  <c:v>8</c:v>
                </c:pt>
                <c:pt idx="1788">
                  <c:v>2</c:v>
                </c:pt>
                <c:pt idx="1789">
                  <c:v>4</c:v>
                </c:pt>
                <c:pt idx="1790">
                  <c:v>2</c:v>
                </c:pt>
                <c:pt idx="1791">
                  <c:v>32</c:v>
                </c:pt>
                <c:pt idx="1792">
                  <c:v>2</c:v>
                </c:pt>
                <c:pt idx="1793">
                  <c:v>4</c:v>
                </c:pt>
                <c:pt idx="1794">
                  <c:v>2</c:v>
                </c:pt>
                <c:pt idx="1795">
                  <c:v>8</c:v>
                </c:pt>
                <c:pt idx="1796">
                  <c:v>2</c:v>
                </c:pt>
                <c:pt idx="1797">
                  <c:v>4</c:v>
                </c:pt>
                <c:pt idx="1798">
                  <c:v>2</c:v>
                </c:pt>
                <c:pt idx="1799">
                  <c:v>16</c:v>
                </c:pt>
                <c:pt idx="1800">
                  <c:v>2</c:v>
                </c:pt>
                <c:pt idx="1801">
                  <c:v>4</c:v>
                </c:pt>
                <c:pt idx="1802">
                  <c:v>2</c:v>
                </c:pt>
                <c:pt idx="1803">
                  <c:v>8</c:v>
                </c:pt>
                <c:pt idx="1804">
                  <c:v>2</c:v>
                </c:pt>
                <c:pt idx="1805">
                  <c:v>4</c:v>
                </c:pt>
                <c:pt idx="1806">
                  <c:v>2</c:v>
                </c:pt>
                <c:pt idx="1807">
                  <c:v>64</c:v>
                </c:pt>
                <c:pt idx="1808">
                  <c:v>2</c:v>
                </c:pt>
                <c:pt idx="1809">
                  <c:v>4</c:v>
                </c:pt>
                <c:pt idx="1810">
                  <c:v>2</c:v>
                </c:pt>
                <c:pt idx="1811">
                  <c:v>8</c:v>
                </c:pt>
                <c:pt idx="1812">
                  <c:v>2</c:v>
                </c:pt>
                <c:pt idx="1813">
                  <c:v>4</c:v>
                </c:pt>
                <c:pt idx="1814">
                  <c:v>2</c:v>
                </c:pt>
                <c:pt idx="1815">
                  <c:v>16</c:v>
                </c:pt>
                <c:pt idx="1816">
                  <c:v>2</c:v>
                </c:pt>
                <c:pt idx="1817">
                  <c:v>4</c:v>
                </c:pt>
                <c:pt idx="1818">
                  <c:v>2</c:v>
                </c:pt>
                <c:pt idx="1819">
                  <c:v>8</c:v>
                </c:pt>
                <c:pt idx="1820">
                  <c:v>2</c:v>
                </c:pt>
                <c:pt idx="1821">
                  <c:v>4</c:v>
                </c:pt>
                <c:pt idx="1822">
                  <c:v>2</c:v>
                </c:pt>
                <c:pt idx="1823">
                  <c:v>32</c:v>
                </c:pt>
                <c:pt idx="1824">
                  <c:v>2</c:v>
                </c:pt>
                <c:pt idx="1825">
                  <c:v>4</c:v>
                </c:pt>
                <c:pt idx="1826">
                  <c:v>2</c:v>
                </c:pt>
                <c:pt idx="1827">
                  <c:v>8</c:v>
                </c:pt>
                <c:pt idx="1828">
                  <c:v>2</c:v>
                </c:pt>
                <c:pt idx="1829">
                  <c:v>4</c:v>
                </c:pt>
                <c:pt idx="1830">
                  <c:v>2</c:v>
                </c:pt>
                <c:pt idx="1831">
                  <c:v>16</c:v>
                </c:pt>
                <c:pt idx="1832">
                  <c:v>2</c:v>
                </c:pt>
                <c:pt idx="1833">
                  <c:v>4</c:v>
                </c:pt>
                <c:pt idx="1834">
                  <c:v>2</c:v>
                </c:pt>
                <c:pt idx="1835">
                  <c:v>8</c:v>
                </c:pt>
                <c:pt idx="1836">
                  <c:v>2</c:v>
                </c:pt>
                <c:pt idx="1837">
                  <c:v>4</c:v>
                </c:pt>
                <c:pt idx="1838">
                  <c:v>2</c:v>
                </c:pt>
                <c:pt idx="1839">
                  <c:v>256</c:v>
                </c:pt>
                <c:pt idx="1840">
                  <c:v>2</c:v>
                </c:pt>
                <c:pt idx="1841">
                  <c:v>4</c:v>
                </c:pt>
                <c:pt idx="1842">
                  <c:v>2</c:v>
                </c:pt>
                <c:pt idx="1843">
                  <c:v>8</c:v>
                </c:pt>
                <c:pt idx="1844">
                  <c:v>2</c:v>
                </c:pt>
                <c:pt idx="1845">
                  <c:v>4</c:v>
                </c:pt>
                <c:pt idx="1846">
                  <c:v>2</c:v>
                </c:pt>
                <c:pt idx="1847">
                  <c:v>16</c:v>
                </c:pt>
                <c:pt idx="1848">
                  <c:v>2</c:v>
                </c:pt>
                <c:pt idx="1849">
                  <c:v>4</c:v>
                </c:pt>
                <c:pt idx="1850">
                  <c:v>2</c:v>
                </c:pt>
                <c:pt idx="1851">
                  <c:v>8</c:v>
                </c:pt>
                <c:pt idx="1852">
                  <c:v>2</c:v>
                </c:pt>
                <c:pt idx="1853">
                  <c:v>4</c:v>
                </c:pt>
                <c:pt idx="1854">
                  <c:v>2</c:v>
                </c:pt>
                <c:pt idx="1855">
                  <c:v>32</c:v>
                </c:pt>
                <c:pt idx="1856">
                  <c:v>2</c:v>
                </c:pt>
                <c:pt idx="1857">
                  <c:v>4</c:v>
                </c:pt>
                <c:pt idx="1858">
                  <c:v>2</c:v>
                </c:pt>
                <c:pt idx="1859">
                  <c:v>8</c:v>
                </c:pt>
                <c:pt idx="1860">
                  <c:v>2</c:v>
                </c:pt>
                <c:pt idx="1861">
                  <c:v>4</c:v>
                </c:pt>
                <c:pt idx="1862">
                  <c:v>2</c:v>
                </c:pt>
                <c:pt idx="1863">
                  <c:v>16</c:v>
                </c:pt>
                <c:pt idx="1864">
                  <c:v>2</c:v>
                </c:pt>
                <c:pt idx="1865">
                  <c:v>4</c:v>
                </c:pt>
                <c:pt idx="1866">
                  <c:v>2</c:v>
                </c:pt>
                <c:pt idx="1867">
                  <c:v>8</c:v>
                </c:pt>
                <c:pt idx="1868">
                  <c:v>2</c:v>
                </c:pt>
                <c:pt idx="1869">
                  <c:v>4</c:v>
                </c:pt>
                <c:pt idx="1870">
                  <c:v>2</c:v>
                </c:pt>
                <c:pt idx="1871">
                  <c:v>64</c:v>
                </c:pt>
                <c:pt idx="1872">
                  <c:v>2</c:v>
                </c:pt>
                <c:pt idx="1873">
                  <c:v>4</c:v>
                </c:pt>
                <c:pt idx="1874">
                  <c:v>2</c:v>
                </c:pt>
                <c:pt idx="1875">
                  <c:v>8</c:v>
                </c:pt>
                <c:pt idx="1876">
                  <c:v>2</c:v>
                </c:pt>
                <c:pt idx="1877">
                  <c:v>4</c:v>
                </c:pt>
                <c:pt idx="1878">
                  <c:v>2</c:v>
                </c:pt>
                <c:pt idx="1879">
                  <c:v>16</c:v>
                </c:pt>
                <c:pt idx="1880">
                  <c:v>2</c:v>
                </c:pt>
                <c:pt idx="1881">
                  <c:v>4</c:v>
                </c:pt>
                <c:pt idx="1882">
                  <c:v>2</c:v>
                </c:pt>
                <c:pt idx="1883">
                  <c:v>8</c:v>
                </c:pt>
                <c:pt idx="1884">
                  <c:v>2</c:v>
                </c:pt>
                <c:pt idx="1885">
                  <c:v>4</c:v>
                </c:pt>
                <c:pt idx="1886">
                  <c:v>2</c:v>
                </c:pt>
                <c:pt idx="1887">
                  <c:v>32</c:v>
                </c:pt>
                <c:pt idx="1888">
                  <c:v>2</c:v>
                </c:pt>
                <c:pt idx="1889">
                  <c:v>4</c:v>
                </c:pt>
                <c:pt idx="1890">
                  <c:v>2</c:v>
                </c:pt>
                <c:pt idx="1891">
                  <c:v>8</c:v>
                </c:pt>
                <c:pt idx="1892">
                  <c:v>2</c:v>
                </c:pt>
                <c:pt idx="1893">
                  <c:v>4</c:v>
                </c:pt>
                <c:pt idx="1894">
                  <c:v>2</c:v>
                </c:pt>
                <c:pt idx="1895">
                  <c:v>16</c:v>
                </c:pt>
                <c:pt idx="1896">
                  <c:v>2</c:v>
                </c:pt>
                <c:pt idx="1897">
                  <c:v>4</c:v>
                </c:pt>
                <c:pt idx="1898">
                  <c:v>2</c:v>
                </c:pt>
                <c:pt idx="1899">
                  <c:v>8</c:v>
                </c:pt>
                <c:pt idx="1900">
                  <c:v>2</c:v>
                </c:pt>
                <c:pt idx="1901">
                  <c:v>4</c:v>
                </c:pt>
                <c:pt idx="1902">
                  <c:v>2</c:v>
                </c:pt>
                <c:pt idx="1903">
                  <c:v>128</c:v>
                </c:pt>
                <c:pt idx="1904">
                  <c:v>2</c:v>
                </c:pt>
                <c:pt idx="1905">
                  <c:v>4</c:v>
                </c:pt>
                <c:pt idx="1906">
                  <c:v>2</c:v>
                </c:pt>
                <c:pt idx="1907">
                  <c:v>8</c:v>
                </c:pt>
                <c:pt idx="1908">
                  <c:v>2</c:v>
                </c:pt>
                <c:pt idx="1909">
                  <c:v>4</c:v>
                </c:pt>
                <c:pt idx="1910">
                  <c:v>2</c:v>
                </c:pt>
                <c:pt idx="1911">
                  <c:v>16</c:v>
                </c:pt>
                <c:pt idx="1912">
                  <c:v>2</c:v>
                </c:pt>
                <c:pt idx="1913">
                  <c:v>4</c:v>
                </c:pt>
                <c:pt idx="1914">
                  <c:v>2</c:v>
                </c:pt>
                <c:pt idx="1915">
                  <c:v>8</c:v>
                </c:pt>
                <c:pt idx="1916">
                  <c:v>2</c:v>
                </c:pt>
                <c:pt idx="1917">
                  <c:v>4</c:v>
                </c:pt>
                <c:pt idx="1918">
                  <c:v>2</c:v>
                </c:pt>
                <c:pt idx="1919">
                  <c:v>32</c:v>
                </c:pt>
                <c:pt idx="1920">
                  <c:v>2</c:v>
                </c:pt>
                <c:pt idx="1921">
                  <c:v>4</c:v>
                </c:pt>
                <c:pt idx="1922">
                  <c:v>2</c:v>
                </c:pt>
                <c:pt idx="1923">
                  <c:v>8</c:v>
                </c:pt>
                <c:pt idx="1924">
                  <c:v>2</c:v>
                </c:pt>
                <c:pt idx="1925">
                  <c:v>4</c:v>
                </c:pt>
                <c:pt idx="1926">
                  <c:v>2</c:v>
                </c:pt>
                <c:pt idx="1927">
                  <c:v>16</c:v>
                </c:pt>
                <c:pt idx="1928">
                  <c:v>2</c:v>
                </c:pt>
                <c:pt idx="1929">
                  <c:v>4</c:v>
                </c:pt>
                <c:pt idx="1930">
                  <c:v>2</c:v>
                </c:pt>
                <c:pt idx="1931">
                  <c:v>8</c:v>
                </c:pt>
                <c:pt idx="1932">
                  <c:v>2</c:v>
                </c:pt>
                <c:pt idx="1933">
                  <c:v>4</c:v>
                </c:pt>
                <c:pt idx="1934">
                  <c:v>2</c:v>
                </c:pt>
                <c:pt idx="1935">
                  <c:v>64</c:v>
                </c:pt>
                <c:pt idx="1936">
                  <c:v>2</c:v>
                </c:pt>
                <c:pt idx="1937">
                  <c:v>4</c:v>
                </c:pt>
                <c:pt idx="1938">
                  <c:v>2</c:v>
                </c:pt>
                <c:pt idx="1939">
                  <c:v>8</c:v>
                </c:pt>
                <c:pt idx="1940">
                  <c:v>2</c:v>
                </c:pt>
                <c:pt idx="1941">
                  <c:v>4</c:v>
                </c:pt>
                <c:pt idx="1942">
                  <c:v>2</c:v>
                </c:pt>
                <c:pt idx="1943">
                  <c:v>16</c:v>
                </c:pt>
                <c:pt idx="1944">
                  <c:v>2</c:v>
                </c:pt>
                <c:pt idx="1945">
                  <c:v>4</c:v>
                </c:pt>
                <c:pt idx="1946">
                  <c:v>2</c:v>
                </c:pt>
                <c:pt idx="1947">
                  <c:v>8</c:v>
                </c:pt>
                <c:pt idx="1948">
                  <c:v>2</c:v>
                </c:pt>
                <c:pt idx="1949">
                  <c:v>4</c:v>
                </c:pt>
                <c:pt idx="1950">
                  <c:v>2</c:v>
                </c:pt>
                <c:pt idx="1951">
                  <c:v>32</c:v>
                </c:pt>
                <c:pt idx="1952">
                  <c:v>2</c:v>
                </c:pt>
                <c:pt idx="1953">
                  <c:v>4</c:v>
                </c:pt>
                <c:pt idx="1954">
                  <c:v>2</c:v>
                </c:pt>
                <c:pt idx="1955">
                  <c:v>8</c:v>
                </c:pt>
                <c:pt idx="1956">
                  <c:v>2</c:v>
                </c:pt>
                <c:pt idx="1957">
                  <c:v>4</c:v>
                </c:pt>
                <c:pt idx="1958">
                  <c:v>2</c:v>
                </c:pt>
                <c:pt idx="1959">
                  <c:v>16</c:v>
                </c:pt>
                <c:pt idx="1960">
                  <c:v>2</c:v>
                </c:pt>
                <c:pt idx="1961">
                  <c:v>4</c:v>
                </c:pt>
                <c:pt idx="1962">
                  <c:v>2</c:v>
                </c:pt>
                <c:pt idx="1963">
                  <c:v>8</c:v>
                </c:pt>
                <c:pt idx="1964">
                  <c:v>2</c:v>
                </c:pt>
                <c:pt idx="1965">
                  <c:v>4</c:v>
                </c:pt>
                <c:pt idx="1966">
                  <c:v>2</c:v>
                </c:pt>
                <c:pt idx="1967">
                  <c:v>512</c:v>
                </c:pt>
                <c:pt idx="1968">
                  <c:v>2</c:v>
                </c:pt>
                <c:pt idx="1969">
                  <c:v>4</c:v>
                </c:pt>
                <c:pt idx="1970">
                  <c:v>2</c:v>
                </c:pt>
                <c:pt idx="1971">
                  <c:v>8</c:v>
                </c:pt>
                <c:pt idx="1972">
                  <c:v>2</c:v>
                </c:pt>
                <c:pt idx="1973">
                  <c:v>4</c:v>
                </c:pt>
                <c:pt idx="1974">
                  <c:v>2</c:v>
                </c:pt>
                <c:pt idx="1975">
                  <c:v>16</c:v>
                </c:pt>
                <c:pt idx="1976">
                  <c:v>2</c:v>
                </c:pt>
                <c:pt idx="1977">
                  <c:v>4</c:v>
                </c:pt>
                <c:pt idx="1978">
                  <c:v>2</c:v>
                </c:pt>
                <c:pt idx="1979">
                  <c:v>8</c:v>
                </c:pt>
                <c:pt idx="1980">
                  <c:v>2</c:v>
                </c:pt>
                <c:pt idx="1981">
                  <c:v>4</c:v>
                </c:pt>
                <c:pt idx="1982">
                  <c:v>2</c:v>
                </c:pt>
                <c:pt idx="1983">
                  <c:v>32</c:v>
                </c:pt>
                <c:pt idx="1984">
                  <c:v>2</c:v>
                </c:pt>
                <c:pt idx="1985">
                  <c:v>4</c:v>
                </c:pt>
                <c:pt idx="1986">
                  <c:v>2</c:v>
                </c:pt>
                <c:pt idx="1987">
                  <c:v>8</c:v>
                </c:pt>
                <c:pt idx="1988">
                  <c:v>2</c:v>
                </c:pt>
                <c:pt idx="1989">
                  <c:v>4</c:v>
                </c:pt>
                <c:pt idx="1990">
                  <c:v>2</c:v>
                </c:pt>
                <c:pt idx="1991">
                  <c:v>16</c:v>
                </c:pt>
                <c:pt idx="1992">
                  <c:v>2</c:v>
                </c:pt>
                <c:pt idx="1993">
                  <c:v>4</c:v>
                </c:pt>
                <c:pt idx="1994">
                  <c:v>2</c:v>
                </c:pt>
                <c:pt idx="1995">
                  <c:v>8</c:v>
                </c:pt>
                <c:pt idx="1996">
                  <c:v>2</c:v>
                </c:pt>
                <c:pt idx="1997">
                  <c:v>4</c:v>
                </c:pt>
                <c:pt idx="1998">
                  <c:v>2</c:v>
                </c:pt>
                <c:pt idx="1999">
                  <c:v>64</c:v>
                </c:pt>
                <c:pt idx="2000">
                  <c:v>2</c:v>
                </c:pt>
                <c:pt idx="2001">
                  <c:v>4</c:v>
                </c:pt>
                <c:pt idx="2002">
                  <c:v>2</c:v>
                </c:pt>
                <c:pt idx="2003">
                  <c:v>8</c:v>
                </c:pt>
                <c:pt idx="2004">
                  <c:v>2</c:v>
                </c:pt>
                <c:pt idx="2005">
                  <c:v>4</c:v>
                </c:pt>
                <c:pt idx="2006">
                  <c:v>2</c:v>
                </c:pt>
                <c:pt idx="2007">
                  <c:v>16</c:v>
                </c:pt>
                <c:pt idx="2008">
                  <c:v>2</c:v>
                </c:pt>
                <c:pt idx="2009">
                  <c:v>4</c:v>
                </c:pt>
                <c:pt idx="2010">
                  <c:v>2</c:v>
                </c:pt>
                <c:pt idx="2011">
                  <c:v>8</c:v>
                </c:pt>
                <c:pt idx="2012">
                  <c:v>2</c:v>
                </c:pt>
                <c:pt idx="2013">
                  <c:v>4</c:v>
                </c:pt>
                <c:pt idx="2014">
                  <c:v>2</c:v>
                </c:pt>
                <c:pt idx="2015">
                  <c:v>32</c:v>
                </c:pt>
                <c:pt idx="2016">
                  <c:v>2</c:v>
                </c:pt>
                <c:pt idx="2017">
                  <c:v>4</c:v>
                </c:pt>
                <c:pt idx="2018">
                  <c:v>2</c:v>
                </c:pt>
                <c:pt idx="2019">
                  <c:v>8</c:v>
                </c:pt>
                <c:pt idx="2020">
                  <c:v>2</c:v>
                </c:pt>
                <c:pt idx="2021">
                  <c:v>4</c:v>
                </c:pt>
                <c:pt idx="2022">
                  <c:v>2</c:v>
                </c:pt>
                <c:pt idx="2023">
                  <c:v>16</c:v>
                </c:pt>
                <c:pt idx="2024">
                  <c:v>2</c:v>
                </c:pt>
                <c:pt idx="2025">
                  <c:v>4</c:v>
                </c:pt>
                <c:pt idx="2026">
                  <c:v>2</c:v>
                </c:pt>
                <c:pt idx="2027">
                  <c:v>8</c:v>
                </c:pt>
                <c:pt idx="2028">
                  <c:v>2</c:v>
                </c:pt>
                <c:pt idx="2029">
                  <c:v>4</c:v>
                </c:pt>
                <c:pt idx="2030">
                  <c:v>2</c:v>
                </c:pt>
                <c:pt idx="2031">
                  <c:v>128</c:v>
                </c:pt>
                <c:pt idx="2032">
                  <c:v>2</c:v>
                </c:pt>
                <c:pt idx="2033">
                  <c:v>4</c:v>
                </c:pt>
                <c:pt idx="2034">
                  <c:v>2</c:v>
                </c:pt>
                <c:pt idx="2035">
                  <c:v>8</c:v>
                </c:pt>
                <c:pt idx="2036">
                  <c:v>2</c:v>
                </c:pt>
                <c:pt idx="2037">
                  <c:v>4</c:v>
                </c:pt>
                <c:pt idx="2038">
                  <c:v>2</c:v>
                </c:pt>
                <c:pt idx="2039">
                  <c:v>16</c:v>
                </c:pt>
                <c:pt idx="2040">
                  <c:v>2</c:v>
                </c:pt>
                <c:pt idx="2041">
                  <c:v>4</c:v>
                </c:pt>
                <c:pt idx="2042">
                  <c:v>2</c:v>
                </c:pt>
                <c:pt idx="2043">
                  <c:v>8</c:v>
                </c:pt>
                <c:pt idx="2044">
                  <c:v>2</c:v>
                </c:pt>
                <c:pt idx="2045">
                  <c:v>4</c:v>
                </c:pt>
                <c:pt idx="2046">
                  <c:v>2</c:v>
                </c:pt>
                <c:pt idx="2047">
                  <c:v>32</c:v>
                </c:pt>
                <c:pt idx="2048">
                  <c:v>2</c:v>
                </c:pt>
                <c:pt idx="2049">
                  <c:v>4</c:v>
                </c:pt>
                <c:pt idx="2050">
                  <c:v>2</c:v>
                </c:pt>
                <c:pt idx="2051">
                  <c:v>8</c:v>
                </c:pt>
                <c:pt idx="2052">
                  <c:v>2</c:v>
                </c:pt>
                <c:pt idx="2053">
                  <c:v>4</c:v>
                </c:pt>
                <c:pt idx="2054">
                  <c:v>2</c:v>
                </c:pt>
                <c:pt idx="2055">
                  <c:v>16</c:v>
                </c:pt>
                <c:pt idx="2056">
                  <c:v>2</c:v>
                </c:pt>
                <c:pt idx="2057">
                  <c:v>4</c:v>
                </c:pt>
                <c:pt idx="2058">
                  <c:v>2</c:v>
                </c:pt>
                <c:pt idx="2059">
                  <c:v>8</c:v>
                </c:pt>
                <c:pt idx="2060">
                  <c:v>2</c:v>
                </c:pt>
                <c:pt idx="2061">
                  <c:v>4</c:v>
                </c:pt>
                <c:pt idx="2062">
                  <c:v>2</c:v>
                </c:pt>
                <c:pt idx="2063">
                  <c:v>64</c:v>
                </c:pt>
                <c:pt idx="2064">
                  <c:v>2</c:v>
                </c:pt>
                <c:pt idx="2065">
                  <c:v>4</c:v>
                </c:pt>
                <c:pt idx="2066">
                  <c:v>2</c:v>
                </c:pt>
                <c:pt idx="2067">
                  <c:v>8</c:v>
                </c:pt>
                <c:pt idx="2068">
                  <c:v>2</c:v>
                </c:pt>
                <c:pt idx="2069">
                  <c:v>4</c:v>
                </c:pt>
                <c:pt idx="2070">
                  <c:v>2</c:v>
                </c:pt>
                <c:pt idx="2071">
                  <c:v>16</c:v>
                </c:pt>
                <c:pt idx="2072">
                  <c:v>2</c:v>
                </c:pt>
                <c:pt idx="2073">
                  <c:v>4</c:v>
                </c:pt>
                <c:pt idx="2074">
                  <c:v>2</c:v>
                </c:pt>
                <c:pt idx="2075">
                  <c:v>8</c:v>
                </c:pt>
                <c:pt idx="2076">
                  <c:v>2</c:v>
                </c:pt>
                <c:pt idx="2077">
                  <c:v>4</c:v>
                </c:pt>
                <c:pt idx="2078">
                  <c:v>2</c:v>
                </c:pt>
                <c:pt idx="2079">
                  <c:v>32</c:v>
                </c:pt>
                <c:pt idx="2080">
                  <c:v>2</c:v>
                </c:pt>
                <c:pt idx="2081">
                  <c:v>4</c:v>
                </c:pt>
                <c:pt idx="2082">
                  <c:v>2</c:v>
                </c:pt>
                <c:pt idx="2083">
                  <c:v>8</c:v>
                </c:pt>
                <c:pt idx="2084">
                  <c:v>2</c:v>
                </c:pt>
                <c:pt idx="2085">
                  <c:v>4</c:v>
                </c:pt>
                <c:pt idx="2086">
                  <c:v>2</c:v>
                </c:pt>
                <c:pt idx="2087">
                  <c:v>16</c:v>
                </c:pt>
                <c:pt idx="2088">
                  <c:v>2</c:v>
                </c:pt>
                <c:pt idx="2089">
                  <c:v>4</c:v>
                </c:pt>
                <c:pt idx="2090">
                  <c:v>2</c:v>
                </c:pt>
                <c:pt idx="2091">
                  <c:v>8</c:v>
                </c:pt>
                <c:pt idx="2092">
                  <c:v>2</c:v>
                </c:pt>
                <c:pt idx="2093">
                  <c:v>4</c:v>
                </c:pt>
                <c:pt idx="2094">
                  <c:v>2</c:v>
                </c:pt>
                <c:pt idx="2095">
                  <c:v>256</c:v>
                </c:pt>
                <c:pt idx="2096">
                  <c:v>2</c:v>
                </c:pt>
                <c:pt idx="2097">
                  <c:v>4</c:v>
                </c:pt>
                <c:pt idx="2098">
                  <c:v>2</c:v>
                </c:pt>
                <c:pt idx="2099">
                  <c:v>8</c:v>
                </c:pt>
                <c:pt idx="2100">
                  <c:v>2</c:v>
                </c:pt>
                <c:pt idx="2101">
                  <c:v>4</c:v>
                </c:pt>
                <c:pt idx="2102">
                  <c:v>2</c:v>
                </c:pt>
                <c:pt idx="2103">
                  <c:v>16</c:v>
                </c:pt>
                <c:pt idx="2104">
                  <c:v>2</c:v>
                </c:pt>
                <c:pt idx="2105">
                  <c:v>4</c:v>
                </c:pt>
                <c:pt idx="2106">
                  <c:v>2</c:v>
                </c:pt>
                <c:pt idx="2107">
                  <c:v>8</c:v>
                </c:pt>
                <c:pt idx="2108">
                  <c:v>2</c:v>
                </c:pt>
                <c:pt idx="2109">
                  <c:v>4</c:v>
                </c:pt>
                <c:pt idx="2110">
                  <c:v>2</c:v>
                </c:pt>
                <c:pt idx="2111">
                  <c:v>32</c:v>
                </c:pt>
                <c:pt idx="2112">
                  <c:v>2</c:v>
                </c:pt>
                <c:pt idx="2113">
                  <c:v>4</c:v>
                </c:pt>
                <c:pt idx="2114">
                  <c:v>2</c:v>
                </c:pt>
                <c:pt idx="2115">
                  <c:v>8</c:v>
                </c:pt>
                <c:pt idx="2116">
                  <c:v>2</c:v>
                </c:pt>
                <c:pt idx="2117">
                  <c:v>4</c:v>
                </c:pt>
                <c:pt idx="2118">
                  <c:v>2</c:v>
                </c:pt>
                <c:pt idx="2119">
                  <c:v>16</c:v>
                </c:pt>
                <c:pt idx="2120">
                  <c:v>2</c:v>
                </c:pt>
                <c:pt idx="2121">
                  <c:v>4</c:v>
                </c:pt>
                <c:pt idx="2122">
                  <c:v>2</c:v>
                </c:pt>
                <c:pt idx="2123">
                  <c:v>8</c:v>
                </c:pt>
                <c:pt idx="2124">
                  <c:v>2</c:v>
                </c:pt>
                <c:pt idx="2125">
                  <c:v>4</c:v>
                </c:pt>
                <c:pt idx="2126">
                  <c:v>2</c:v>
                </c:pt>
                <c:pt idx="2127">
                  <c:v>64</c:v>
                </c:pt>
                <c:pt idx="2128">
                  <c:v>2</c:v>
                </c:pt>
                <c:pt idx="2129">
                  <c:v>4</c:v>
                </c:pt>
                <c:pt idx="2130">
                  <c:v>2</c:v>
                </c:pt>
                <c:pt idx="2131">
                  <c:v>8</c:v>
                </c:pt>
                <c:pt idx="2132">
                  <c:v>2</c:v>
                </c:pt>
                <c:pt idx="2133">
                  <c:v>4</c:v>
                </c:pt>
                <c:pt idx="2134">
                  <c:v>2</c:v>
                </c:pt>
                <c:pt idx="2135">
                  <c:v>16</c:v>
                </c:pt>
                <c:pt idx="2136">
                  <c:v>2</c:v>
                </c:pt>
                <c:pt idx="2137">
                  <c:v>4</c:v>
                </c:pt>
                <c:pt idx="2138">
                  <c:v>2</c:v>
                </c:pt>
                <c:pt idx="2139">
                  <c:v>8</c:v>
                </c:pt>
                <c:pt idx="2140">
                  <c:v>2</c:v>
                </c:pt>
                <c:pt idx="2141">
                  <c:v>4</c:v>
                </c:pt>
                <c:pt idx="2142">
                  <c:v>2</c:v>
                </c:pt>
                <c:pt idx="2143">
                  <c:v>32</c:v>
                </c:pt>
                <c:pt idx="2144">
                  <c:v>2</c:v>
                </c:pt>
                <c:pt idx="2145">
                  <c:v>4</c:v>
                </c:pt>
                <c:pt idx="2146">
                  <c:v>2</c:v>
                </c:pt>
                <c:pt idx="2147">
                  <c:v>8</c:v>
                </c:pt>
                <c:pt idx="2148">
                  <c:v>2</c:v>
                </c:pt>
                <c:pt idx="2149">
                  <c:v>4</c:v>
                </c:pt>
                <c:pt idx="2150">
                  <c:v>2</c:v>
                </c:pt>
                <c:pt idx="2151">
                  <c:v>16</c:v>
                </c:pt>
                <c:pt idx="2152">
                  <c:v>2</c:v>
                </c:pt>
                <c:pt idx="2153">
                  <c:v>4</c:v>
                </c:pt>
                <c:pt idx="2154">
                  <c:v>2</c:v>
                </c:pt>
                <c:pt idx="2155">
                  <c:v>8</c:v>
                </c:pt>
                <c:pt idx="2156">
                  <c:v>2</c:v>
                </c:pt>
                <c:pt idx="2157">
                  <c:v>4</c:v>
                </c:pt>
                <c:pt idx="2158">
                  <c:v>2</c:v>
                </c:pt>
                <c:pt idx="2159">
                  <c:v>128</c:v>
                </c:pt>
                <c:pt idx="2160">
                  <c:v>2</c:v>
                </c:pt>
                <c:pt idx="2161">
                  <c:v>4</c:v>
                </c:pt>
                <c:pt idx="2162">
                  <c:v>2</c:v>
                </c:pt>
                <c:pt idx="2163">
                  <c:v>8</c:v>
                </c:pt>
                <c:pt idx="2164">
                  <c:v>2</c:v>
                </c:pt>
                <c:pt idx="2165">
                  <c:v>4</c:v>
                </c:pt>
                <c:pt idx="2166">
                  <c:v>2</c:v>
                </c:pt>
                <c:pt idx="2167">
                  <c:v>16</c:v>
                </c:pt>
                <c:pt idx="2168">
                  <c:v>2</c:v>
                </c:pt>
                <c:pt idx="2169">
                  <c:v>4</c:v>
                </c:pt>
                <c:pt idx="2170">
                  <c:v>2</c:v>
                </c:pt>
                <c:pt idx="2171">
                  <c:v>8</c:v>
                </c:pt>
                <c:pt idx="2172">
                  <c:v>2</c:v>
                </c:pt>
                <c:pt idx="2173">
                  <c:v>4</c:v>
                </c:pt>
                <c:pt idx="2174">
                  <c:v>2</c:v>
                </c:pt>
                <c:pt idx="2175">
                  <c:v>32</c:v>
                </c:pt>
                <c:pt idx="2176">
                  <c:v>2</c:v>
                </c:pt>
                <c:pt idx="2177">
                  <c:v>4</c:v>
                </c:pt>
                <c:pt idx="2178">
                  <c:v>2</c:v>
                </c:pt>
                <c:pt idx="2179">
                  <c:v>8</c:v>
                </c:pt>
                <c:pt idx="2180">
                  <c:v>2</c:v>
                </c:pt>
                <c:pt idx="2181">
                  <c:v>4</c:v>
                </c:pt>
                <c:pt idx="2182">
                  <c:v>2</c:v>
                </c:pt>
                <c:pt idx="2183">
                  <c:v>16</c:v>
                </c:pt>
                <c:pt idx="2184">
                  <c:v>2</c:v>
                </c:pt>
                <c:pt idx="2185">
                  <c:v>4</c:v>
                </c:pt>
                <c:pt idx="2186">
                  <c:v>2</c:v>
                </c:pt>
                <c:pt idx="2187">
                  <c:v>8</c:v>
                </c:pt>
                <c:pt idx="2188">
                  <c:v>2</c:v>
                </c:pt>
                <c:pt idx="2189">
                  <c:v>4</c:v>
                </c:pt>
                <c:pt idx="2190">
                  <c:v>2</c:v>
                </c:pt>
                <c:pt idx="2191">
                  <c:v>64</c:v>
                </c:pt>
                <c:pt idx="2192">
                  <c:v>2</c:v>
                </c:pt>
                <c:pt idx="2193">
                  <c:v>4</c:v>
                </c:pt>
                <c:pt idx="2194">
                  <c:v>2</c:v>
                </c:pt>
                <c:pt idx="2195">
                  <c:v>8</c:v>
                </c:pt>
                <c:pt idx="2196">
                  <c:v>2</c:v>
                </c:pt>
                <c:pt idx="2197">
                  <c:v>4</c:v>
                </c:pt>
                <c:pt idx="2198">
                  <c:v>2</c:v>
                </c:pt>
                <c:pt idx="2199">
                  <c:v>16</c:v>
                </c:pt>
                <c:pt idx="2200">
                  <c:v>2</c:v>
                </c:pt>
                <c:pt idx="2201">
                  <c:v>4</c:v>
                </c:pt>
                <c:pt idx="2202">
                  <c:v>2</c:v>
                </c:pt>
                <c:pt idx="2203">
                  <c:v>8</c:v>
                </c:pt>
                <c:pt idx="2204">
                  <c:v>2</c:v>
                </c:pt>
                <c:pt idx="2205">
                  <c:v>4</c:v>
                </c:pt>
                <c:pt idx="2206">
                  <c:v>2</c:v>
                </c:pt>
                <c:pt idx="2207">
                  <c:v>32</c:v>
                </c:pt>
                <c:pt idx="2208">
                  <c:v>2</c:v>
                </c:pt>
                <c:pt idx="2209">
                  <c:v>4</c:v>
                </c:pt>
                <c:pt idx="2210">
                  <c:v>2</c:v>
                </c:pt>
                <c:pt idx="2211">
                  <c:v>8</c:v>
                </c:pt>
                <c:pt idx="2212">
                  <c:v>2</c:v>
                </c:pt>
                <c:pt idx="2213">
                  <c:v>4</c:v>
                </c:pt>
                <c:pt idx="2214">
                  <c:v>2</c:v>
                </c:pt>
                <c:pt idx="2215">
                  <c:v>16</c:v>
                </c:pt>
                <c:pt idx="2216">
                  <c:v>2</c:v>
                </c:pt>
                <c:pt idx="2217">
                  <c:v>4</c:v>
                </c:pt>
                <c:pt idx="2218">
                  <c:v>2</c:v>
                </c:pt>
                <c:pt idx="2219">
                  <c:v>8</c:v>
                </c:pt>
                <c:pt idx="2220">
                  <c:v>2</c:v>
                </c:pt>
                <c:pt idx="2221">
                  <c:v>4</c:v>
                </c:pt>
                <c:pt idx="2222">
                  <c:v>2</c:v>
                </c:pt>
                <c:pt idx="2223">
                  <c:v>1024</c:v>
                </c:pt>
                <c:pt idx="2224">
                  <c:v>2</c:v>
                </c:pt>
                <c:pt idx="2225">
                  <c:v>4</c:v>
                </c:pt>
                <c:pt idx="2226">
                  <c:v>2</c:v>
                </c:pt>
                <c:pt idx="2227">
                  <c:v>8</c:v>
                </c:pt>
                <c:pt idx="2228">
                  <c:v>2</c:v>
                </c:pt>
                <c:pt idx="2229">
                  <c:v>4</c:v>
                </c:pt>
                <c:pt idx="2230">
                  <c:v>2</c:v>
                </c:pt>
                <c:pt idx="2231">
                  <c:v>16</c:v>
                </c:pt>
                <c:pt idx="2232">
                  <c:v>2</c:v>
                </c:pt>
                <c:pt idx="2233">
                  <c:v>4</c:v>
                </c:pt>
                <c:pt idx="2234">
                  <c:v>2</c:v>
                </c:pt>
                <c:pt idx="2235">
                  <c:v>8</c:v>
                </c:pt>
                <c:pt idx="2236">
                  <c:v>2</c:v>
                </c:pt>
                <c:pt idx="2237">
                  <c:v>4</c:v>
                </c:pt>
                <c:pt idx="2238">
                  <c:v>2</c:v>
                </c:pt>
                <c:pt idx="2239">
                  <c:v>32</c:v>
                </c:pt>
                <c:pt idx="2240">
                  <c:v>2</c:v>
                </c:pt>
                <c:pt idx="2241">
                  <c:v>4</c:v>
                </c:pt>
                <c:pt idx="2242">
                  <c:v>2</c:v>
                </c:pt>
                <c:pt idx="2243">
                  <c:v>8</c:v>
                </c:pt>
                <c:pt idx="2244">
                  <c:v>2</c:v>
                </c:pt>
                <c:pt idx="2245">
                  <c:v>4</c:v>
                </c:pt>
                <c:pt idx="2246">
                  <c:v>2</c:v>
                </c:pt>
                <c:pt idx="2247">
                  <c:v>16</c:v>
                </c:pt>
                <c:pt idx="2248">
                  <c:v>2</c:v>
                </c:pt>
                <c:pt idx="2249">
                  <c:v>4</c:v>
                </c:pt>
                <c:pt idx="2250">
                  <c:v>2</c:v>
                </c:pt>
                <c:pt idx="2251">
                  <c:v>8</c:v>
                </c:pt>
                <c:pt idx="2252">
                  <c:v>2</c:v>
                </c:pt>
                <c:pt idx="2253">
                  <c:v>4</c:v>
                </c:pt>
                <c:pt idx="2254">
                  <c:v>2</c:v>
                </c:pt>
                <c:pt idx="2255">
                  <c:v>64</c:v>
                </c:pt>
                <c:pt idx="2256">
                  <c:v>2</c:v>
                </c:pt>
                <c:pt idx="2257">
                  <c:v>4</c:v>
                </c:pt>
                <c:pt idx="2258">
                  <c:v>2</c:v>
                </c:pt>
                <c:pt idx="2259">
                  <c:v>8</c:v>
                </c:pt>
                <c:pt idx="2260">
                  <c:v>2</c:v>
                </c:pt>
                <c:pt idx="2261">
                  <c:v>4</c:v>
                </c:pt>
                <c:pt idx="2262">
                  <c:v>2</c:v>
                </c:pt>
                <c:pt idx="2263">
                  <c:v>16</c:v>
                </c:pt>
                <c:pt idx="2264">
                  <c:v>2</c:v>
                </c:pt>
                <c:pt idx="2265">
                  <c:v>4</c:v>
                </c:pt>
                <c:pt idx="2266">
                  <c:v>2</c:v>
                </c:pt>
                <c:pt idx="2267">
                  <c:v>8</c:v>
                </c:pt>
                <c:pt idx="2268">
                  <c:v>2</c:v>
                </c:pt>
                <c:pt idx="2269">
                  <c:v>4</c:v>
                </c:pt>
                <c:pt idx="2270">
                  <c:v>2</c:v>
                </c:pt>
                <c:pt idx="2271">
                  <c:v>32</c:v>
                </c:pt>
                <c:pt idx="2272">
                  <c:v>2</c:v>
                </c:pt>
                <c:pt idx="2273">
                  <c:v>4</c:v>
                </c:pt>
                <c:pt idx="2274">
                  <c:v>2</c:v>
                </c:pt>
                <c:pt idx="2275">
                  <c:v>8</c:v>
                </c:pt>
                <c:pt idx="2276">
                  <c:v>2</c:v>
                </c:pt>
                <c:pt idx="2277">
                  <c:v>4</c:v>
                </c:pt>
                <c:pt idx="2278">
                  <c:v>2</c:v>
                </c:pt>
                <c:pt idx="2279">
                  <c:v>16</c:v>
                </c:pt>
                <c:pt idx="2280">
                  <c:v>2</c:v>
                </c:pt>
                <c:pt idx="2281">
                  <c:v>4</c:v>
                </c:pt>
                <c:pt idx="2282">
                  <c:v>2</c:v>
                </c:pt>
                <c:pt idx="2283">
                  <c:v>8</c:v>
                </c:pt>
                <c:pt idx="2284">
                  <c:v>2</c:v>
                </c:pt>
                <c:pt idx="2285">
                  <c:v>4</c:v>
                </c:pt>
                <c:pt idx="2286">
                  <c:v>2</c:v>
                </c:pt>
                <c:pt idx="2287">
                  <c:v>128</c:v>
                </c:pt>
                <c:pt idx="2288">
                  <c:v>2</c:v>
                </c:pt>
                <c:pt idx="2289">
                  <c:v>4</c:v>
                </c:pt>
                <c:pt idx="2290">
                  <c:v>2</c:v>
                </c:pt>
                <c:pt idx="2291">
                  <c:v>8</c:v>
                </c:pt>
                <c:pt idx="2292">
                  <c:v>2</c:v>
                </c:pt>
                <c:pt idx="2293">
                  <c:v>4</c:v>
                </c:pt>
                <c:pt idx="2294">
                  <c:v>2</c:v>
                </c:pt>
                <c:pt idx="2295">
                  <c:v>16</c:v>
                </c:pt>
                <c:pt idx="2296">
                  <c:v>2</c:v>
                </c:pt>
                <c:pt idx="2297">
                  <c:v>4</c:v>
                </c:pt>
                <c:pt idx="2298">
                  <c:v>2</c:v>
                </c:pt>
                <c:pt idx="2299">
                  <c:v>8</c:v>
                </c:pt>
                <c:pt idx="2300">
                  <c:v>2</c:v>
                </c:pt>
                <c:pt idx="2301">
                  <c:v>4</c:v>
                </c:pt>
                <c:pt idx="2302">
                  <c:v>2</c:v>
                </c:pt>
                <c:pt idx="2303">
                  <c:v>32</c:v>
                </c:pt>
                <c:pt idx="2304">
                  <c:v>2</c:v>
                </c:pt>
                <c:pt idx="2305">
                  <c:v>4</c:v>
                </c:pt>
                <c:pt idx="2306">
                  <c:v>2</c:v>
                </c:pt>
                <c:pt idx="2307">
                  <c:v>8</c:v>
                </c:pt>
                <c:pt idx="2308">
                  <c:v>2</c:v>
                </c:pt>
                <c:pt idx="2309">
                  <c:v>4</c:v>
                </c:pt>
                <c:pt idx="2310">
                  <c:v>2</c:v>
                </c:pt>
                <c:pt idx="2311">
                  <c:v>16</c:v>
                </c:pt>
                <c:pt idx="2312">
                  <c:v>2</c:v>
                </c:pt>
                <c:pt idx="2313">
                  <c:v>4</c:v>
                </c:pt>
                <c:pt idx="2314">
                  <c:v>2</c:v>
                </c:pt>
                <c:pt idx="2315">
                  <c:v>8</c:v>
                </c:pt>
                <c:pt idx="2316">
                  <c:v>2</c:v>
                </c:pt>
                <c:pt idx="2317">
                  <c:v>4</c:v>
                </c:pt>
                <c:pt idx="2318">
                  <c:v>2</c:v>
                </c:pt>
                <c:pt idx="2319">
                  <c:v>64</c:v>
                </c:pt>
                <c:pt idx="2320">
                  <c:v>2</c:v>
                </c:pt>
                <c:pt idx="2321">
                  <c:v>4</c:v>
                </c:pt>
                <c:pt idx="2322">
                  <c:v>2</c:v>
                </c:pt>
                <c:pt idx="2323">
                  <c:v>8</c:v>
                </c:pt>
                <c:pt idx="2324">
                  <c:v>2</c:v>
                </c:pt>
                <c:pt idx="2325">
                  <c:v>4</c:v>
                </c:pt>
                <c:pt idx="2326">
                  <c:v>2</c:v>
                </c:pt>
                <c:pt idx="2327">
                  <c:v>16</c:v>
                </c:pt>
                <c:pt idx="2328">
                  <c:v>2</c:v>
                </c:pt>
                <c:pt idx="2329">
                  <c:v>4</c:v>
                </c:pt>
                <c:pt idx="2330">
                  <c:v>2</c:v>
                </c:pt>
                <c:pt idx="2331">
                  <c:v>8</c:v>
                </c:pt>
                <c:pt idx="2332">
                  <c:v>2</c:v>
                </c:pt>
                <c:pt idx="2333">
                  <c:v>4</c:v>
                </c:pt>
                <c:pt idx="2334">
                  <c:v>2</c:v>
                </c:pt>
                <c:pt idx="2335">
                  <c:v>32</c:v>
                </c:pt>
                <c:pt idx="2336">
                  <c:v>2</c:v>
                </c:pt>
                <c:pt idx="2337">
                  <c:v>4</c:v>
                </c:pt>
                <c:pt idx="2338">
                  <c:v>2</c:v>
                </c:pt>
                <c:pt idx="2339">
                  <c:v>8</c:v>
                </c:pt>
                <c:pt idx="2340">
                  <c:v>2</c:v>
                </c:pt>
                <c:pt idx="2341">
                  <c:v>4</c:v>
                </c:pt>
                <c:pt idx="2342">
                  <c:v>2</c:v>
                </c:pt>
                <c:pt idx="2343">
                  <c:v>16</c:v>
                </c:pt>
                <c:pt idx="2344">
                  <c:v>2</c:v>
                </c:pt>
                <c:pt idx="2345">
                  <c:v>4</c:v>
                </c:pt>
                <c:pt idx="2346">
                  <c:v>2</c:v>
                </c:pt>
                <c:pt idx="2347">
                  <c:v>8</c:v>
                </c:pt>
                <c:pt idx="2348">
                  <c:v>2</c:v>
                </c:pt>
                <c:pt idx="2349">
                  <c:v>4</c:v>
                </c:pt>
                <c:pt idx="2350">
                  <c:v>2</c:v>
                </c:pt>
                <c:pt idx="2351">
                  <c:v>256</c:v>
                </c:pt>
                <c:pt idx="2352">
                  <c:v>2</c:v>
                </c:pt>
                <c:pt idx="2353">
                  <c:v>4</c:v>
                </c:pt>
                <c:pt idx="2354">
                  <c:v>2</c:v>
                </c:pt>
                <c:pt idx="2355">
                  <c:v>8</c:v>
                </c:pt>
                <c:pt idx="2356">
                  <c:v>2</c:v>
                </c:pt>
                <c:pt idx="2357">
                  <c:v>4</c:v>
                </c:pt>
                <c:pt idx="2358">
                  <c:v>2</c:v>
                </c:pt>
                <c:pt idx="2359">
                  <c:v>16</c:v>
                </c:pt>
                <c:pt idx="2360">
                  <c:v>2</c:v>
                </c:pt>
                <c:pt idx="2361">
                  <c:v>4</c:v>
                </c:pt>
                <c:pt idx="2362">
                  <c:v>2</c:v>
                </c:pt>
                <c:pt idx="2363">
                  <c:v>8</c:v>
                </c:pt>
                <c:pt idx="2364">
                  <c:v>2</c:v>
                </c:pt>
                <c:pt idx="2365">
                  <c:v>4</c:v>
                </c:pt>
                <c:pt idx="2366">
                  <c:v>2</c:v>
                </c:pt>
                <c:pt idx="2367">
                  <c:v>32</c:v>
                </c:pt>
                <c:pt idx="2368">
                  <c:v>2</c:v>
                </c:pt>
                <c:pt idx="2369">
                  <c:v>4</c:v>
                </c:pt>
                <c:pt idx="2370">
                  <c:v>2</c:v>
                </c:pt>
                <c:pt idx="2371">
                  <c:v>8</c:v>
                </c:pt>
                <c:pt idx="2372">
                  <c:v>2</c:v>
                </c:pt>
                <c:pt idx="2373">
                  <c:v>4</c:v>
                </c:pt>
                <c:pt idx="2374">
                  <c:v>2</c:v>
                </c:pt>
                <c:pt idx="2375">
                  <c:v>16</c:v>
                </c:pt>
                <c:pt idx="2376">
                  <c:v>2</c:v>
                </c:pt>
                <c:pt idx="2377">
                  <c:v>4</c:v>
                </c:pt>
                <c:pt idx="2378">
                  <c:v>2</c:v>
                </c:pt>
                <c:pt idx="2379">
                  <c:v>8</c:v>
                </c:pt>
                <c:pt idx="2380">
                  <c:v>2</c:v>
                </c:pt>
                <c:pt idx="2381">
                  <c:v>4</c:v>
                </c:pt>
                <c:pt idx="2382">
                  <c:v>2</c:v>
                </c:pt>
                <c:pt idx="2383">
                  <c:v>64</c:v>
                </c:pt>
                <c:pt idx="2384">
                  <c:v>2</c:v>
                </c:pt>
                <c:pt idx="2385">
                  <c:v>4</c:v>
                </c:pt>
                <c:pt idx="2386">
                  <c:v>2</c:v>
                </c:pt>
                <c:pt idx="2387">
                  <c:v>8</c:v>
                </c:pt>
                <c:pt idx="2388">
                  <c:v>2</c:v>
                </c:pt>
                <c:pt idx="2389">
                  <c:v>4</c:v>
                </c:pt>
                <c:pt idx="2390">
                  <c:v>2</c:v>
                </c:pt>
                <c:pt idx="2391">
                  <c:v>16</c:v>
                </c:pt>
                <c:pt idx="2392">
                  <c:v>2</c:v>
                </c:pt>
                <c:pt idx="2393">
                  <c:v>4</c:v>
                </c:pt>
                <c:pt idx="2394">
                  <c:v>2</c:v>
                </c:pt>
                <c:pt idx="2395">
                  <c:v>8</c:v>
                </c:pt>
                <c:pt idx="2396">
                  <c:v>2</c:v>
                </c:pt>
                <c:pt idx="2397">
                  <c:v>4</c:v>
                </c:pt>
                <c:pt idx="2398">
                  <c:v>2</c:v>
                </c:pt>
                <c:pt idx="2399">
                  <c:v>32</c:v>
                </c:pt>
                <c:pt idx="2400">
                  <c:v>2</c:v>
                </c:pt>
                <c:pt idx="2401">
                  <c:v>4</c:v>
                </c:pt>
                <c:pt idx="2402">
                  <c:v>2</c:v>
                </c:pt>
                <c:pt idx="2403">
                  <c:v>8</c:v>
                </c:pt>
                <c:pt idx="2404">
                  <c:v>2</c:v>
                </c:pt>
                <c:pt idx="2405">
                  <c:v>4</c:v>
                </c:pt>
                <c:pt idx="2406">
                  <c:v>2</c:v>
                </c:pt>
                <c:pt idx="2407">
                  <c:v>16</c:v>
                </c:pt>
                <c:pt idx="2408">
                  <c:v>2</c:v>
                </c:pt>
                <c:pt idx="2409">
                  <c:v>4</c:v>
                </c:pt>
                <c:pt idx="2410">
                  <c:v>2</c:v>
                </c:pt>
                <c:pt idx="2411">
                  <c:v>8</c:v>
                </c:pt>
                <c:pt idx="2412">
                  <c:v>2</c:v>
                </c:pt>
                <c:pt idx="2413">
                  <c:v>4</c:v>
                </c:pt>
                <c:pt idx="2414">
                  <c:v>2</c:v>
                </c:pt>
                <c:pt idx="2415">
                  <c:v>128</c:v>
                </c:pt>
                <c:pt idx="2416">
                  <c:v>2</c:v>
                </c:pt>
                <c:pt idx="2417">
                  <c:v>4</c:v>
                </c:pt>
                <c:pt idx="2418">
                  <c:v>2</c:v>
                </c:pt>
                <c:pt idx="2419">
                  <c:v>8</c:v>
                </c:pt>
                <c:pt idx="2420">
                  <c:v>2</c:v>
                </c:pt>
                <c:pt idx="2421">
                  <c:v>4</c:v>
                </c:pt>
                <c:pt idx="2422">
                  <c:v>2</c:v>
                </c:pt>
                <c:pt idx="2423">
                  <c:v>16</c:v>
                </c:pt>
                <c:pt idx="2424">
                  <c:v>2</c:v>
                </c:pt>
                <c:pt idx="2425">
                  <c:v>4</c:v>
                </c:pt>
                <c:pt idx="2426">
                  <c:v>2</c:v>
                </c:pt>
                <c:pt idx="2427">
                  <c:v>8</c:v>
                </c:pt>
                <c:pt idx="2428">
                  <c:v>2</c:v>
                </c:pt>
                <c:pt idx="2429">
                  <c:v>4</c:v>
                </c:pt>
                <c:pt idx="2430">
                  <c:v>2</c:v>
                </c:pt>
                <c:pt idx="2431">
                  <c:v>32</c:v>
                </c:pt>
                <c:pt idx="2432">
                  <c:v>2</c:v>
                </c:pt>
                <c:pt idx="2433">
                  <c:v>4</c:v>
                </c:pt>
                <c:pt idx="2434">
                  <c:v>2</c:v>
                </c:pt>
                <c:pt idx="2435">
                  <c:v>8</c:v>
                </c:pt>
                <c:pt idx="2436">
                  <c:v>2</c:v>
                </c:pt>
                <c:pt idx="2437">
                  <c:v>4</c:v>
                </c:pt>
                <c:pt idx="2438">
                  <c:v>2</c:v>
                </c:pt>
                <c:pt idx="2439">
                  <c:v>16</c:v>
                </c:pt>
                <c:pt idx="2440">
                  <c:v>2</c:v>
                </c:pt>
                <c:pt idx="2441">
                  <c:v>4</c:v>
                </c:pt>
                <c:pt idx="2442">
                  <c:v>2</c:v>
                </c:pt>
                <c:pt idx="2443">
                  <c:v>8</c:v>
                </c:pt>
                <c:pt idx="2444">
                  <c:v>2</c:v>
                </c:pt>
                <c:pt idx="2445">
                  <c:v>4</c:v>
                </c:pt>
                <c:pt idx="2446">
                  <c:v>2</c:v>
                </c:pt>
                <c:pt idx="2447">
                  <c:v>64</c:v>
                </c:pt>
                <c:pt idx="2448">
                  <c:v>2</c:v>
                </c:pt>
                <c:pt idx="2449">
                  <c:v>4</c:v>
                </c:pt>
                <c:pt idx="2450">
                  <c:v>2</c:v>
                </c:pt>
                <c:pt idx="2451">
                  <c:v>8</c:v>
                </c:pt>
                <c:pt idx="2452">
                  <c:v>2</c:v>
                </c:pt>
                <c:pt idx="2453">
                  <c:v>4</c:v>
                </c:pt>
                <c:pt idx="2454">
                  <c:v>2</c:v>
                </c:pt>
                <c:pt idx="2455">
                  <c:v>16</c:v>
                </c:pt>
                <c:pt idx="2456">
                  <c:v>2</c:v>
                </c:pt>
                <c:pt idx="2457">
                  <c:v>4</c:v>
                </c:pt>
                <c:pt idx="2458">
                  <c:v>2</c:v>
                </c:pt>
                <c:pt idx="2459">
                  <c:v>8</c:v>
                </c:pt>
                <c:pt idx="2460">
                  <c:v>2</c:v>
                </c:pt>
                <c:pt idx="2461">
                  <c:v>4</c:v>
                </c:pt>
                <c:pt idx="2462">
                  <c:v>2</c:v>
                </c:pt>
                <c:pt idx="2463">
                  <c:v>32</c:v>
                </c:pt>
                <c:pt idx="2464">
                  <c:v>2</c:v>
                </c:pt>
                <c:pt idx="2465">
                  <c:v>4</c:v>
                </c:pt>
                <c:pt idx="2466">
                  <c:v>2</c:v>
                </c:pt>
                <c:pt idx="2467">
                  <c:v>8</c:v>
                </c:pt>
                <c:pt idx="2468">
                  <c:v>2</c:v>
                </c:pt>
                <c:pt idx="2469">
                  <c:v>4</c:v>
                </c:pt>
                <c:pt idx="2470">
                  <c:v>2</c:v>
                </c:pt>
                <c:pt idx="2471">
                  <c:v>16</c:v>
                </c:pt>
                <c:pt idx="2472">
                  <c:v>2</c:v>
                </c:pt>
                <c:pt idx="2473">
                  <c:v>4</c:v>
                </c:pt>
                <c:pt idx="2474">
                  <c:v>2</c:v>
                </c:pt>
                <c:pt idx="2475">
                  <c:v>8</c:v>
                </c:pt>
                <c:pt idx="2476">
                  <c:v>2</c:v>
                </c:pt>
                <c:pt idx="2477">
                  <c:v>4</c:v>
                </c:pt>
                <c:pt idx="2478">
                  <c:v>2</c:v>
                </c:pt>
                <c:pt idx="2479">
                  <c:v>512</c:v>
                </c:pt>
                <c:pt idx="2480">
                  <c:v>2</c:v>
                </c:pt>
                <c:pt idx="2481">
                  <c:v>4</c:v>
                </c:pt>
                <c:pt idx="2482">
                  <c:v>2</c:v>
                </c:pt>
                <c:pt idx="2483">
                  <c:v>8</c:v>
                </c:pt>
                <c:pt idx="2484">
                  <c:v>2</c:v>
                </c:pt>
                <c:pt idx="2485">
                  <c:v>4</c:v>
                </c:pt>
                <c:pt idx="2486">
                  <c:v>2</c:v>
                </c:pt>
                <c:pt idx="2487">
                  <c:v>16</c:v>
                </c:pt>
                <c:pt idx="2488">
                  <c:v>2</c:v>
                </c:pt>
                <c:pt idx="2489">
                  <c:v>4</c:v>
                </c:pt>
                <c:pt idx="2490">
                  <c:v>2</c:v>
                </c:pt>
                <c:pt idx="2491">
                  <c:v>8</c:v>
                </c:pt>
                <c:pt idx="2492">
                  <c:v>2</c:v>
                </c:pt>
                <c:pt idx="2493">
                  <c:v>4</c:v>
                </c:pt>
                <c:pt idx="2494">
                  <c:v>2</c:v>
                </c:pt>
                <c:pt idx="2495">
                  <c:v>32</c:v>
                </c:pt>
                <c:pt idx="2496">
                  <c:v>2</c:v>
                </c:pt>
                <c:pt idx="2497">
                  <c:v>4</c:v>
                </c:pt>
                <c:pt idx="2498">
                  <c:v>2</c:v>
                </c:pt>
                <c:pt idx="2499">
                  <c:v>8</c:v>
                </c:pt>
                <c:pt idx="2500">
                  <c:v>2</c:v>
                </c:pt>
                <c:pt idx="2501">
                  <c:v>4</c:v>
                </c:pt>
                <c:pt idx="2502">
                  <c:v>2</c:v>
                </c:pt>
                <c:pt idx="2503">
                  <c:v>16</c:v>
                </c:pt>
                <c:pt idx="2504">
                  <c:v>2</c:v>
                </c:pt>
                <c:pt idx="2505">
                  <c:v>4</c:v>
                </c:pt>
                <c:pt idx="2506">
                  <c:v>2</c:v>
                </c:pt>
                <c:pt idx="2507">
                  <c:v>8</c:v>
                </c:pt>
                <c:pt idx="2508">
                  <c:v>2</c:v>
                </c:pt>
                <c:pt idx="2509">
                  <c:v>4</c:v>
                </c:pt>
                <c:pt idx="2510">
                  <c:v>2</c:v>
                </c:pt>
                <c:pt idx="2511">
                  <c:v>64</c:v>
                </c:pt>
                <c:pt idx="2512">
                  <c:v>2</c:v>
                </c:pt>
                <c:pt idx="2513">
                  <c:v>4</c:v>
                </c:pt>
                <c:pt idx="2514">
                  <c:v>2</c:v>
                </c:pt>
                <c:pt idx="2515">
                  <c:v>8</c:v>
                </c:pt>
                <c:pt idx="2516">
                  <c:v>2</c:v>
                </c:pt>
                <c:pt idx="2517">
                  <c:v>4</c:v>
                </c:pt>
                <c:pt idx="2518">
                  <c:v>2</c:v>
                </c:pt>
                <c:pt idx="2519">
                  <c:v>16</c:v>
                </c:pt>
                <c:pt idx="2520">
                  <c:v>2</c:v>
                </c:pt>
                <c:pt idx="2521">
                  <c:v>4</c:v>
                </c:pt>
                <c:pt idx="2522">
                  <c:v>2</c:v>
                </c:pt>
                <c:pt idx="2523">
                  <c:v>8</c:v>
                </c:pt>
                <c:pt idx="2524">
                  <c:v>2</c:v>
                </c:pt>
                <c:pt idx="2525">
                  <c:v>4</c:v>
                </c:pt>
                <c:pt idx="2526">
                  <c:v>2</c:v>
                </c:pt>
                <c:pt idx="2527">
                  <c:v>32</c:v>
                </c:pt>
                <c:pt idx="2528">
                  <c:v>2</c:v>
                </c:pt>
                <c:pt idx="2529">
                  <c:v>4</c:v>
                </c:pt>
                <c:pt idx="2530">
                  <c:v>2</c:v>
                </c:pt>
                <c:pt idx="2531">
                  <c:v>8</c:v>
                </c:pt>
                <c:pt idx="2532">
                  <c:v>2</c:v>
                </c:pt>
                <c:pt idx="2533">
                  <c:v>4</c:v>
                </c:pt>
                <c:pt idx="2534">
                  <c:v>2</c:v>
                </c:pt>
                <c:pt idx="2535">
                  <c:v>16</c:v>
                </c:pt>
                <c:pt idx="2536">
                  <c:v>2</c:v>
                </c:pt>
                <c:pt idx="2537">
                  <c:v>4</c:v>
                </c:pt>
                <c:pt idx="2538">
                  <c:v>2</c:v>
                </c:pt>
                <c:pt idx="2539">
                  <c:v>8</c:v>
                </c:pt>
                <c:pt idx="2540">
                  <c:v>2</c:v>
                </c:pt>
                <c:pt idx="2541">
                  <c:v>4</c:v>
                </c:pt>
                <c:pt idx="2542">
                  <c:v>2</c:v>
                </c:pt>
                <c:pt idx="2543">
                  <c:v>128</c:v>
                </c:pt>
                <c:pt idx="2544">
                  <c:v>2</c:v>
                </c:pt>
                <c:pt idx="2545">
                  <c:v>4</c:v>
                </c:pt>
                <c:pt idx="2546">
                  <c:v>2</c:v>
                </c:pt>
                <c:pt idx="2547">
                  <c:v>8</c:v>
                </c:pt>
                <c:pt idx="2548">
                  <c:v>2</c:v>
                </c:pt>
                <c:pt idx="2549">
                  <c:v>4</c:v>
                </c:pt>
                <c:pt idx="2550">
                  <c:v>2</c:v>
                </c:pt>
                <c:pt idx="2551">
                  <c:v>16</c:v>
                </c:pt>
                <c:pt idx="2552">
                  <c:v>2</c:v>
                </c:pt>
                <c:pt idx="2553">
                  <c:v>4</c:v>
                </c:pt>
                <c:pt idx="2554">
                  <c:v>2</c:v>
                </c:pt>
                <c:pt idx="2555">
                  <c:v>8</c:v>
                </c:pt>
                <c:pt idx="2556">
                  <c:v>2</c:v>
                </c:pt>
                <c:pt idx="2557">
                  <c:v>4</c:v>
                </c:pt>
                <c:pt idx="2558">
                  <c:v>2</c:v>
                </c:pt>
                <c:pt idx="2559">
                  <c:v>32</c:v>
                </c:pt>
                <c:pt idx="2560">
                  <c:v>2</c:v>
                </c:pt>
                <c:pt idx="2561">
                  <c:v>4</c:v>
                </c:pt>
                <c:pt idx="2562">
                  <c:v>2</c:v>
                </c:pt>
                <c:pt idx="2563">
                  <c:v>8</c:v>
                </c:pt>
                <c:pt idx="2564">
                  <c:v>2</c:v>
                </c:pt>
                <c:pt idx="2565">
                  <c:v>4</c:v>
                </c:pt>
                <c:pt idx="2566">
                  <c:v>2</c:v>
                </c:pt>
                <c:pt idx="2567">
                  <c:v>16</c:v>
                </c:pt>
                <c:pt idx="2568">
                  <c:v>2</c:v>
                </c:pt>
                <c:pt idx="2569">
                  <c:v>4</c:v>
                </c:pt>
                <c:pt idx="2570">
                  <c:v>2</c:v>
                </c:pt>
                <c:pt idx="2571">
                  <c:v>8</c:v>
                </c:pt>
                <c:pt idx="2572">
                  <c:v>2</c:v>
                </c:pt>
                <c:pt idx="2573">
                  <c:v>4</c:v>
                </c:pt>
                <c:pt idx="2574">
                  <c:v>2</c:v>
                </c:pt>
                <c:pt idx="2575">
                  <c:v>64</c:v>
                </c:pt>
                <c:pt idx="2576">
                  <c:v>2</c:v>
                </c:pt>
                <c:pt idx="2577">
                  <c:v>4</c:v>
                </c:pt>
                <c:pt idx="2578">
                  <c:v>2</c:v>
                </c:pt>
                <c:pt idx="2579">
                  <c:v>8</c:v>
                </c:pt>
                <c:pt idx="2580">
                  <c:v>2</c:v>
                </c:pt>
                <c:pt idx="2581">
                  <c:v>4</c:v>
                </c:pt>
                <c:pt idx="2582">
                  <c:v>2</c:v>
                </c:pt>
                <c:pt idx="2583">
                  <c:v>16</c:v>
                </c:pt>
                <c:pt idx="2584">
                  <c:v>2</c:v>
                </c:pt>
                <c:pt idx="2585">
                  <c:v>4</c:v>
                </c:pt>
                <c:pt idx="2586">
                  <c:v>2</c:v>
                </c:pt>
                <c:pt idx="2587">
                  <c:v>8</c:v>
                </c:pt>
                <c:pt idx="2588">
                  <c:v>2</c:v>
                </c:pt>
                <c:pt idx="2589">
                  <c:v>4</c:v>
                </c:pt>
                <c:pt idx="2590">
                  <c:v>2</c:v>
                </c:pt>
                <c:pt idx="2591">
                  <c:v>32</c:v>
                </c:pt>
                <c:pt idx="2592">
                  <c:v>2</c:v>
                </c:pt>
                <c:pt idx="2593">
                  <c:v>4</c:v>
                </c:pt>
                <c:pt idx="2594">
                  <c:v>2</c:v>
                </c:pt>
                <c:pt idx="2595">
                  <c:v>8</c:v>
                </c:pt>
                <c:pt idx="2596">
                  <c:v>2</c:v>
                </c:pt>
                <c:pt idx="2597">
                  <c:v>4</c:v>
                </c:pt>
                <c:pt idx="2598">
                  <c:v>2</c:v>
                </c:pt>
                <c:pt idx="2599">
                  <c:v>16</c:v>
                </c:pt>
                <c:pt idx="2600">
                  <c:v>2</c:v>
                </c:pt>
                <c:pt idx="2601">
                  <c:v>4</c:v>
                </c:pt>
                <c:pt idx="2602">
                  <c:v>2</c:v>
                </c:pt>
                <c:pt idx="2603">
                  <c:v>8</c:v>
                </c:pt>
                <c:pt idx="2604">
                  <c:v>2</c:v>
                </c:pt>
                <c:pt idx="2605">
                  <c:v>4</c:v>
                </c:pt>
                <c:pt idx="2606">
                  <c:v>2</c:v>
                </c:pt>
                <c:pt idx="2607">
                  <c:v>256</c:v>
                </c:pt>
                <c:pt idx="2608">
                  <c:v>2</c:v>
                </c:pt>
                <c:pt idx="2609">
                  <c:v>4</c:v>
                </c:pt>
                <c:pt idx="2610">
                  <c:v>2</c:v>
                </c:pt>
                <c:pt idx="2611">
                  <c:v>8</c:v>
                </c:pt>
                <c:pt idx="2612">
                  <c:v>2</c:v>
                </c:pt>
                <c:pt idx="2613">
                  <c:v>4</c:v>
                </c:pt>
                <c:pt idx="2614">
                  <c:v>2</c:v>
                </c:pt>
                <c:pt idx="2615">
                  <c:v>16</c:v>
                </c:pt>
                <c:pt idx="2616">
                  <c:v>2</c:v>
                </c:pt>
                <c:pt idx="2617">
                  <c:v>4</c:v>
                </c:pt>
                <c:pt idx="2618">
                  <c:v>2</c:v>
                </c:pt>
                <c:pt idx="2619">
                  <c:v>8</c:v>
                </c:pt>
                <c:pt idx="2620">
                  <c:v>2</c:v>
                </c:pt>
                <c:pt idx="2621">
                  <c:v>4</c:v>
                </c:pt>
                <c:pt idx="2622">
                  <c:v>2</c:v>
                </c:pt>
                <c:pt idx="2623">
                  <c:v>32</c:v>
                </c:pt>
                <c:pt idx="2624">
                  <c:v>2</c:v>
                </c:pt>
                <c:pt idx="2625">
                  <c:v>4</c:v>
                </c:pt>
                <c:pt idx="2626">
                  <c:v>2</c:v>
                </c:pt>
                <c:pt idx="2627">
                  <c:v>8</c:v>
                </c:pt>
                <c:pt idx="2628">
                  <c:v>2</c:v>
                </c:pt>
                <c:pt idx="2629">
                  <c:v>4</c:v>
                </c:pt>
                <c:pt idx="2630">
                  <c:v>2</c:v>
                </c:pt>
                <c:pt idx="2631">
                  <c:v>16</c:v>
                </c:pt>
                <c:pt idx="2632">
                  <c:v>2</c:v>
                </c:pt>
                <c:pt idx="2633">
                  <c:v>4</c:v>
                </c:pt>
                <c:pt idx="2634">
                  <c:v>2</c:v>
                </c:pt>
                <c:pt idx="2635">
                  <c:v>8</c:v>
                </c:pt>
                <c:pt idx="2636">
                  <c:v>2</c:v>
                </c:pt>
                <c:pt idx="2637">
                  <c:v>4</c:v>
                </c:pt>
                <c:pt idx="2638">
                  <c:v>2</c:v>
                </c:pt>
                <c:pt idx="2639">
                  <c:v>64</c:v>
                </c:pt>
                <c:pt idx="2640">
                  <c:v>2</c:v>
                </c:pt>
                <c:pt idx="2641">
                  <c:v>4</c:v>
                </c:pt>
                <c:pt idx="2642">
                  <c:v>2</c:v>
                </c:pt>
                <c:pt idx="2643">
                  <c:v>8</c:v>
                </c:pt>
                <c:pt idx="2644">
                  <c:v>2</c:v>
                </c:pt>
                <c:pt idx="2645">
                  <c:v>4</c:v>
                </c:pt>
                <c:pt idx="2646">
                  <c:v>2</c:v>
                </c:pt>
                <c:pt idx="2647">
                  <c:v>16</c:v>
                </c:pt>
                <c:pt idx="2648">
                  <c:v>2</c:v>
                </c:pt>
                <c:pt idx="2649">
                  <c:v>4</c:v>
                </c:pt>
                <c:pt idx="2650">
                  <c:v>2</c:v>
                </c:pt>
                <c:pt idx="2651">
                  <c:v>8</c:v>
                </c:pt>
                <c:pt idx="2652">
                  <c:v>2</c:v>
                </c:pt>
                <c:pt idx="2653">
                  <c:v>4</c:v>
                </c:pt>
                <c:pt idx="2654">
                  <c:v>2</c:v>
                </c:pt>
                <c:pt idx="2655">
                  <c:v>32</c:v>
                </c:pt>
                <c:pt idx="2656">
                  <c:v>2</c:v>
                </c:pt>
                <c:pt idx="2657">
                  <c:v>4</c:v>
                </c:pt>
                <c:pt idx="2658">
                  <c:v>2</c:v>
                </c:pt>
                <c:pt idx="2659">
                  <c:v>8</c:v>
                </c:pt>
                <c:pt idx="2660">
                  <c:v>2</c:v>
                </c:pt>
                <c:pt idx="2661">
                  <c:v>4</c:v>
                </c:pt>
                <c:pt idx="2662">
                  <c:v>2</c:v>
                </c:pt>
                <c:pt idx="2663">
                  <c:v>16</c:v>
                </c:pt>
                <c:pt idx="2664">
                  <c:v>2</c:v>
                </c:pt>
                <c:pt idx="2665">
                  <c:v>4</c:v>
                </c:pt>
                <c:pt idx="2666">
                  <c:v>2</c:v>
                </c:pt>
                <c:pt idx="2667">
                  <c:v>8</c:v>
                </c:pt>
                <c:pt idx="2668">
                  <c:v>2</c:v>
                </c:pt>
                <c:pt idx="2669">
                  <c:v>4</c:v>
                </c:pt>
                <c:pt idx="2670">
                  <c:v>2</c:v>
                </c:pt>
                <c:pt idx="2671">
                  <c:v>128</c:v>
                </c:pt>
                <c:pt idx="2672">
                  <c:v>2</c:v>
                </c:pt>
                <c:pt idx="2673">
                  <c:v>4</c:v>
                </c:pt>
                <c:pt idx="2674">
                  <c:v>2</c:v>
                </c:pt>
                <c:pt idx="2675">
                  <c:v>8</c:v>
                </c:pt>
                <c:pt idx="2676">
                  <c:v>2</c:v>
                </c:pt>
                <c:pt idx="2677">
                  <c:v>4</c:v>
                </c:pt>
                <c:pt idx="2678">
                  <c:v>2</c:v>
                </c:pt>
                <c:pt idx="2679">
                  <c:v>16</c:v>
                </c:pt>
                <c:pt idx="2680">
                  <c:v>2</c:v>
                </c:pt>
                <c:pt idx="2681">
                  <c:v>4</c:v>
                </c:pt>
                <c:pt idx="2682">
                  <c:v>2</c:v>
                </c:pt>
                <c:pt idx="2683">
                  <c:v>8</c:v>
                </c:pt>
                <c:pt idx="2684">
                  <c:v>2</c:v>
                </c:pt>
                <c:pt idx="2685">
                  <c:v>4</c:v>
                </c:pt>
                <c:pt idx="2686">
                  <c:v>2</c:v>
                </c:pt>
                <c:pt idx="2687">
                  <c:v>32</c:v>
                </c:pt>
                <c:pt idx="2688">
                  <c:v>2</c:v>
                </c:pt>
                <c:pt idx="2689">
                  <c:v>4</c:v>
                </c:pt>
                <c:pt idx="2690">
                  <c:v>2</c:v>
                </c:pt>
                <c:pt idx="2691">
                  <c:v>8</c:v>
                </c:pt>
                <c:pt idx="2692">
                  <c:v>2</c:v>
                </c:pt>
                <c:pt idx="2693">
                  <c:v>4</c:v>
                </c:pt>
                <c:pt idx="2694">
                  <c:v>2</c:v>
                </c:pt>
                <c:pt idx="2695">
                  <c:v>16</c:v>
                </c:pt>
                <c:pt idx="2696">
                  <c:v>2</c:v>
                </c:pt>
                <c:pt idx="2697">
                  <c:v>4</c:v>
                </c:pt>
                <c:pt idx="2698">
                  <c:v>2</c:v>
                </c:pt>
                <c:pt idx="2699">
                  <c:v>8</c:v>
                </c:pt>
                <c:pt idx="2700">
                  <c:v>2</c:v>
                </c:pt>
                <c:pt idx="2701">
                  <c:v>4</c:v>
                </c:pt>
                <c:pt idx="2702">
                  <c:v>2</c:v>
                </c:pt>
                <c:pt idx="2703">
                  <c:v>64</c:v>
                </c:pt>
                <c:pt idx="2704">
                  <c:v>2</c:v>
                </c:pt>
                <c:pt idx="2705">
                  <c:v>4</c:v>
                </c:pt>
                <c:pt idx="2706">
                  <c:v>2</c:v>
                </c:pt>
                <c:pt idx="2707">
                  <c:v>8</c:v>
                </c:pt>
                <c:pt idx="2708">
                  <c:v>2</c:v>
                </c:pt>
                <c:pt idx="2709">
                  <c:v>4</c:v>
                </c:pt>
                <c:pt idx="2710">
                  <c:v>2</c:v>
                </c:pt>
                <c:pt idx="2711">
                  <c:v>16</c:v>
                </c:pt>
                <c:pt idx="2712">
                  <c:v>2</c:v>
                </c:pt>
                <c:pt idx="2713">
                  <c:v>4</c:v>
                </c:pt>
                <c:pt idx="2714">
                  <c:v>2</c:v>
                </c:pt>
                <c:pt idx="2715">
                  <c:v>8</c:v>
                </c:pt>
                <c:pt idx="2716">
                  <c:v>2</c:v>
                </c:pt>
                <c:pt idx="2717">
                  <c:v>4</c:v>
                </c:pt>
                <c:pt idx="2718">
                  <c:v>2</c:v>
                </c:pt>
                <c:pt idx="2719">
                  <c:v>32</c:v>
                </c:pt>
                <c:pt idx="2720">
                  <c:v>2</c:v>
                </c:pt>
                <c:pt idx="2721">
                  <c:v>4</c:v>
                </c:pt>
                <c:pt idx="2722">
                  <c:v>2</c:v>
                </c:pt>
                <c:pt idx="2723">
                  <c:v>8</c:v>
                </c:pt>
                <c:pt idx="2724">
                  <c:v>2</c:v>
                </c:pt>
                <c:pt idx="2725">
                  <c:v>4</c:v>
                </c:pt>
                <c:pt idx="2726">
                  <c:v>2</c:v>
                </c:pt>
                <c:pt idx="2727">
                  <c:v>16</c:v>
                </c:pt>
                <c:pt idx="2728">
                  <c:v>2</c:v>
                </c:pt>
                <c:pt idx="2729">
                  <c:v>4</c:v>
                </c:pt>
                <c:pt idx="2730">
                  <c:v>2</c:v>
                </c:pt>
                <c:pt idx="2731">
                  <c:v>8</c:v>
                </c:pt>
                <c:pt idx="2732">
                  <c:v>2</c:v>
                </c:pt>
                <c:pt idx="2733">
                  <c:v>4</c:v>
                </c:pt>
                <c:pt idx="2734">
                  <c:v>2</c:v>
                </c:pt>
                <c:pt idx="2735">
                  <c:v>16384</c:v>
                </c:pt>
              </c:numCache>
            </c:numRef>
          </c:val>
          <c:smooth val="0"/>
          <c:extLst>
            <c:ext xmlns:c16="http://schemas.microsoft.com/office/drawing/2014/chart" uri="{C3380CC4-5D6E-409C-BE32-E72D297353CC}">
              <c16:uniqueId val="{00000000-1007-41FB-B911-73672E375C7F}"/>
            </c:ext>
          </c:extLst>
        </c:ser>
        <c:dLbls>
          <c:showLegendKey val="0"/>
          <c:showVal val="0"/>
          <c:showCatName val="0"/>
          <c:showSerName val="0"/>
          <c:showPercent val="0"/>
          <c:showBubbleSize val="0"/>
        </c:dLbls>
        <c:smooth val="0"/>
        <c:axId val="1213501871"/>
        <c:axId val="1213502351"/>
      </c:lineChart>
      <c:catAx>
        <c:axId val="1213501871"/>
        <c:scaling>
          <c:orientation val="minMax"/>
        </c:scaling>
        <c:delete val="1"/>
        <c:axPos val="b"/>
        <c:numFmt formatCode="General" sourceLinked="1"/>
        <c:majorTickMark val="none"/>
        <c:minorTickMark val="none"/>
        <c:tickLblPos val="nextTo"/>
        <c:crossAx val="1213502351"/>
        <c:crosses val="autoZero"/>
        <c:auto val="1"/>
        <c:lblAlgn val="ctr"/>
        <c:lblOffset val="100"/>
        <c:noMultiLvlLbl val="0"/>
      </c:catAx>
      <c:valAx>
        <c:axId val="121350235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3501871"/>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400" b="0" i="0" u="none" strike="noStrike" kern="1200" spc="0" baseline="0">
                <a:solidFill>
                  <a:sysClr val="windowText" lastClr="000000">
                    <a:lumMod val="65000"/>
                    <a:lumOff val="35000"/>
                  </a:sysClr>
                </a:solidFill>
              </a:rPr>
              <a:t>RULER FUNCTION SEQUENCE between ROWS with </a:t>
            </a:r>
            <a:r>
              <a:rPr lang="en-US" sz="1400" b="1" i="1" u="none" strike="noStrike" kern="1200" spc="0" baseline="0">
                <a:solidFill>
                  <a:srgbClr val="FF0000"/>
                </a:solidFill>
              </a:rPr>
              <a:t>m </a:t>
            </a:r>
            <a:r>
              <a:rPr lang="en-US" sz="1400" b="1" i="0" u="none" strike="noStrike" kern="1200" spc="0" baseline="0">
                <a:solidFill>
                  <a:srgbClr val="FF0000"/>
                </a:solidFill>
              </a:rPr>
              <a:t>=</a:t>
            </a:r>
            <a:r>
              <a:rPr lang="en-US" sz="1400" b="1" i="0" u="none" strike="noStrike" kern="1200" spc="0" baseline="0">
                <a:solidFill>
                  <a:sysClr val="windowText" lastClr="000000">
                    <a:lumMod val="65000"/>
                    <a:lumOff val="35000"/>
                  </a:sysClr>
                </a:solidFill>
              </a:rPr>
              <a:t> </a:t>
            </a:r>
            <a:r>
              <a:rPr lang="en-US" sz="1400" b="1" i="0" u="none" strike="noStrike" kern="1200" spc="0" baseline="0">
                <a:solidFill>
                  <a:srgbClr val="FF0000"/>
                </a:solidFill>
              </a:rPr>
              <a:t>1</a:t>
            </a:r>
            <a:r>
              <a:rPr lang="en-US" sz="1400" b="1" i="0" u="none" strike="noStrike" kern="1200" spc="0" baseline="0">
                <a:solidFill>
                  <a:sysClr val="windowText" lastClr="000000">
                    <a:lumMod val="65000"/>
                    <a:lumOff val="35000"/>
                  </a:sysClr>
                </a:solidFill>
              </a:rPr>
              <a:t> </a:t>
            </a:r>
          </a:p>
        </c:rich>
      </c:tx>
      <c:layout>
        <c:manualLayout>
          <c:xMode val="edge"/>
          <c:yMode val="edge"/>
          <c:x val="4.0980238281785507E-2"/>
          <c:y val="2.0833318686736955E-2"/>
        </c:manualLayout>
      </c:layout>
      <c:overlay val="0"/>
      <c:spPr>
        <a:solidFill>
          <a:srgbClr val="FFFF00"/>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2.0838723471666562E-3"/>
          <c:y val="0.11038682715586769"/>
          <c:w val="0.99708020918129148"/>
          <c:h val="0.85687510062211714"/>
        </c:manualLayout>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yVal>
            <c:numRef>
              <c:f>Sheet4!$J$9:$J$2738</c:f>
              <c:numCache>
                <c:formatCode>General</c:formatCode>
                <c:ptCount val="2730"/>
                <c:pt idx="0">
                  <c:v>1</c:v>
                </c:pt>
                <c:pt idx="1">
                  <c:v>4</c:v>
                </c:pt>
                <c:pt idx="2">
                  <c:v>1</c:v>
                </c:pt>
                <c:pt idx="3">
                  <c:v>2</c:v>
                </c:pt>
                <c:pt idx="4">
                  <c:v>1</c:v>
                </c:pt>
                <c:pt idx="5">
                  <c:v>3</c:v>
                </c:pt>
                <c:pt idx="6">
                  <c:v>1</c:v>
                </c:pt>
                <c:pt idx="7">
                  <c:v>2</c:v>
                </c:pt>
                <c:pt idx="8">
                  <c:v>1</c:v>
                </c:pt>
                <c:pt idx="9">
                  <c:v>6</c:v>
                </c:pt>
                <c:pt idx="10">
                  <c:v>1</c:v>
                </c:pt>
                <c:pt idx="11">
                  <c:v>2</c:v>
                </c:pt>
                <c:pt idx="12">
                  <c:v>1</c:v>
                </c:pt>
                <c:pt idx="13">
                  <c:v>3</c:v>
                </c:pt>
                <c:pt idx="14">
                  <c:v>1</c:v>
                </c:pt>
                <c:pt idx="15">
                  <c:v>2</c:v>
                </c:pt>
                <c:pt idx="16">
                  <c:v>1</c:v>
                </c:pt>
                <c:pt idx="17">
                  <c:v>4</c:v>
                </c:pt>
                <c:pt idx="18">
                  <c:v>1</c:v>
                </c:pt>
                <c:pt idx="19">
                  <c:v>2</c:v>
                </c:pt>
                <c:pt idx="20">
                  <c:v>1</c:v>
                </c:pt>
                <c:pt idx="21">
                  <c:v>3</c:v>
                </c:pt>
                <c:pt idx="22">
                  <c:v>1</c:v>
                </c:pt>
                <c:pt idx="23">
                  <c:v>2</c:v>
                </c:pt>
                <c:pt idx="24">
                  <c:v>1</c:v>
                </c:pt>
                <c:pt idx="25">
                  <c:v>5</c:v>
                </c:pt>
                <c:pt idx="26">
                  <c:v>1</c:v>
                </c:pt>
                <c:pt idx="27">
                  <c:v>2</c:v>
                </c:pt>
                <c:pt idx="28">
                  <c:v>1</c:v>
                </c:pt>
                <c:pt idx="29">
                  <c:v>3</c:v>
                </c:pt>
                <c:pt idx="30">
                  <c:v>1</c:v>
                </c:pt>
                <c:pt idx="31">
                  <c:v>2</c:v>
                </c:pt>
                <c:pt idx="32">
                  <c:v>1</c:v>
                </c:pt>
                <c:pt idx="33">
                  <c:v>4</c:v>
                </c:pt>
                <c:pt idx="34">
                  <c:v>1</c:v>
                </c:pt>
                <c:pt idx="35">
                  <c:v>2</c:v>
                </c:pt>
                <c:pt idx="36">
                  <c:v>1</c:v>
                </c:pt>
                <c:pt idx="37">
                  <c:v>3</c:v>
                </c:pt>
                <c:pt idx="38">
                  <c:v>1</c:v>
                </c:pt>
                <c:pt idx="39">
                  <c:v>2</c:v>
                </c:pt>
                <c:pt idx="40">
                  <c:v>1</c:v>
                </c:pt>
                <c:pt idx="41">
                  <c:v>8</c:v>
                </c:pt>
                <c:pt idx="42">
                  <c:v>1</c:v>
                </c:pt>
                <c:pt idx="43">
                  <c:v>2</c:v>
                </c:pt>
                <c:pt idx="44">
                  <c:v>1</c:v>
                </c:pt>
                <c:pt idx="45">
                  <c:v>3</c:v>
                </c:pt>
                <c:pt idx="46">
                  <c:v>1</c:v>
                </c:pt>
                <c:pt idx="47">
                  <c:v>2</c:v>
                </c:pt>
                <c:pt idx="48">
                  <c:v>1</c:v>
                </c:pt>
                <c:pt idx="49">
                  <c:v>4</c:v>
                </c:pt>
                <c:pt idx="50">
                  <c:v>1</c:v>
                </c:pt>
                <c:pt idx="51">
                  <c:v>2</c:v>
                </c:pt>
                <c:pt idx="52">
                  <c:v>1</c:v>
                </c:pt>
                <c:pt idx="53">
                  <c:v>3</c:v>
                </c:pt>
                <c:pt idx="54">
                  <c:v>1</c:v>
                </c:pt>
                <c:pt idx="55">
                  <c:v>2</c:v>
                </c:pt>
                <c:pt idx="56">
                  <c:v>1</c:v>
                </c:pt>
                <c:pt idx="57">
                  <c:v>5</c:v>
                </c:pt>
                <c:pt idx="58">
                  <c:v>1</c:v>
                </c:pt>
                <c:pt idx="59">
                  <c:v>2</c:v>
                </c:pt>
                <c:pt idx="60">
                  <c:v>1</c:v>
                </c:pt>
                <c:pt idx="61">
                  <c:v>3</c:v>
                </c:pt>
                <c:pt idx="62">
                  <c:v>1</c:v>
                </c:pt>
                <c:pt idx="63">
                  <c:v>2</c:v>
                </c:pt>
                <c:pt idx="64">
                  <c:v>1</c:v>
                </c:pt>
                <c:pt idx="65">
                  <c:v>4</c:v>
                </c:pt>
                <c:pt idx="66">
                  <c:v>1</c:v>
                </c:pt>
                <c:pt idx="67">
                  <c:v>2</c:v>
                </c:pt>
                <c:pt idx="68">
                  <c:v>1</c:v>
                </c:pt>
                <c:pt idx="69">
                  <c:v>3</c:v>
                </c:pt>
                <c:pt idx="70">
                  <c:v>1</c:v>
                </c:pt>
                <c:pt idx="71">
                  <c:v>2</c:v>
                </c:pt>
                <c:pt idx="72">
                  <c:v>1</c:v>
                </c:pt>
                <c:pt idx="73">
                  <c:v>6</c:v>
                </c:pt>
                <c:pt idx="74">
                  <c:v>1</c:v>
                </c:pt>
                <c:pt idx="75">
                  <c:v>2</c:v>
                </c:pt>
                <c:pt idx="76">
                  <c:v>1</c:v>
                </c:pt>
                <c:pt idx="77">
                  <c:v>3</c:v>
                </c:pt>
                <c:pt idx="78">
                  <c:v>1</c:v>
                </c:pt>
                <c:pt idx="79">
                  <c:v>2</c:v>
                </c:pt>
                <c:pt idx="80">
                  <c:v>1</c:v>
                </c:pt>
                <c:pt idx="81">
                  <c:v>4</c:v>
                </c:pt>
                <c:pt idx="82">
                  <c:v>1</c:v>
                </c:pt>
                <c:pt idx="83">
                  <c:v>2</c:v>
                </c:pt>
                <c:pt idx="84">
                  <c:v>1</c:v>
                </c:pt>
                <c:pt idx="85">
                  <c:v>3</c:v>
                </c:pt>
                <c:pt idx="86">
                  <c:v>1</c:v>
                </c:pt>
                <c:pt idx="87">
                  <c:v>2</c:v>
                </c:pt>
                <c:pt idx="88">
                  <c:v>1</c:v>
                </c:pt>
                <c:pt idx="89">
                  <c:v>5</c:v>
                </c:pt>
                <c:pt idx="90">
                  <c:v>1</c:v>
                </c:pt>
                <c:pt idx="91">
                  <c:v>2</c:v>
                </c:pt>
                <c:pt idx="92">
                  <c:v>1</c:v>
                </c:pt>
                <c:pt idx="93">
                  <c:v>3</c:v>
                </c:pt>
                <c:pt idx="94">
                  <c:v>1</c:v>
                </c:pt>
                <c:pt idx="95">
                  <c:v>2</c:v>
                </c:pt>
                <c:pt idx="96">
                  <c:v>1</c:v>
                </c:pt>
                <c:pt idx="97">
                  <c:v>4</c:v>
                </c:pt>
                <c:pt idx="98">
                  <c:v>1</c:v>
                </c:pt>
                <c:pt idx="99">
                  <c:v>2</c:v>
                </c:pt>
                <c:pt idx="100">
                  <c:v>1</c:v>
                </c:pt>
                <c:pt idx="101">
                  <c:v>3</c:v>
                </c:pt>
                <c:pt idx="102">
                  <c:v>1</c:v>
                </c:pt>
                <c:pt idx="103">
                  <c:v>2</c:v>
                </c:pt>
                <c:pt idx="104">
                  <c:v>1</c:v>
                </c:pt>
                <c:pt idx="105">
                  <c:v>7</c:v>
                </c:pt>
                <c:pt idx="106">
                  <c:v>1</c:v>
                </c:pt>
                <c:pt idx="107">
                  <c:v>2</c:v>
                </c:pt>
                <c:pt idx="108">
                  <c:v>1</c:v>
                </c:pt>
                <c:pt idx="109">
                  <c:v>3</c:v>
                </c:pt>
                <c:pt idx="110">
                  <c:v>1</c:v>
                </c:pt>
                <c:pt idx="111">
                  <c:v>2</c:v>
                </c:pt>
                <c:pt idx="112">
                  <c:v>1</c:v>
                </c:pt>
                <c:pt idx="113">
                  <c:v>4</c:v>
                </c:pt>
                <c:pt idx="114">
                  <c:v>1</c:v>
                </c:pt>
                <c:pt idx="115">
                  <c:v>2</c:v>
                </c:pt>
                <c:pt idx="116">
                  <c:v>1</c:v>
                </c:pt>
                <c:pt idx="117">
                  <c:v>3</c:v>
                </c:pt>
                <c:pt idx="118">
                  <c:v>1</c:v>
                </c:pt>
                <c:pt idx="119">
                  <c:v>2</c:v>
                </c:pt>
                <c:pt idx="120">
                  <c:v>1</c:v>
                </c:pt>
                <c:pt idx="121">
                  <c:v>5</c:v>
                </c:pt>
                <c:pt idx="122">
                  <c:v>1</c:v>
                </c:pt>
                <c:pt idx="123">
                  <c:v>2</c:v>
                </c:pt>
                <c:pt idx="124">
                  <c:v>1</c:v>
                </c:pt>
                <c:pt idx="125">
                  <c:v>3</c:v>
                </c:pt>
                <c:pt idx="126">
                  <c:v>1</c:v>
                </c:pt>
                <c:pt idx="127">
                  <c:v>2</c:v>
                </c:pt>
                <c:pt idx="128">
                  <c:v>1</c:v>
                </c:pt>
                <c:pt idx="129">
                  <c:v>4</c:v>
                </c:pt>
                <c:pt idx="130">
                  <c:v>1</c:v>
                </c:pt>
                <c:pt idx="131">
                  <c:v>2</c:v>
                </c:pt>
                <c:pt idx="132">
                  <c:v>1</c:v>
                </c:pt>
                <c:pt idx="133">
                  <c:v>3</c:v>
                </c:pt>
                <c:pt idx="134">
                  <c:v>1</c:v>
                </c:pt>
                <c:pt idx="135">
                  <c:v>2</c:v>
                </c:pt>
                <c:pt idx="136">
                  <c:v>1</c:v>
                </c:pt>
                <c:pt idx="137">
                  <c:v>6</c:v>
                </c:pt>
                <c:pt idx="138">
                  <c:v>1</c:v>
                </c:pt>
                <c:pt idx="139">
                  <c:v>2</c:v>
                </c:pt>
                <c:pt idx="140">
                  <c:v>1</c:v>
                </c:pt>
                <c:pt idx="141">
                  <c:v>3</c:v>
                </c:pt>
                <c:pt idx="142">
                  <c:v>1</c:v>
                </c:pt>
                <c:pt idx="143">
                  <c:v>2</c:v>
                </c:pt>
                <c:pt idx="144">
                  <c:v>1</c:v>
                </c:pt>
                <c:pt idx="145">
                  <c:v>4</c:v>
                </c:pt>
                <c:pt idx="146">
                  <c:v>1</c:v>
                </c:pt>
                <c:pt idx="147">
                  <c:v>2</c:v>
                </c:pt>
                <c:pt idx="148">
                  <c:v>1</c:v>
                </c:pt>
                <c:pt idx="149">
                  <c:v>3</c:v>
                </c:pt>
                <c:pt idx="150">
                  <c:v>1</c:v>
                </c:pt>
                <c:pt idx="151">
                  <c:v>2</c:v>
                </c:pt>
                <c:pt idx="152">
                  <c:v>1</c:v>
                </c:pt>
                <c:pt idx="153">
                  <c:v>5</c:v>
                </c:pt>
                <c:pt idx="154">
                  <c:v>1</c:v>
                </c:pt>
                <c:pt idx="155">
                  <c:v>2</c:v>
                </c:pt>
                <c:pt idx="156">
                  <c:v>1</c:v>
                </c:pt>
                <c:pt idx="157">
                  <c:v>3</c:v>
                </c:pt>
                <c:pt idx="158">
                  <c:v>1</c:v>
                </c:pt>
                <c:pt idx="159">
                  <c:v>2</c:v>
                </c:pt>
                <c:pt idx="160">
                  <c:v>1</c:v>
                </c:pt>
                <c:pt idx="161">
                  <c:v>4</c:v>
                </c:pt>
                <c:pt idx="162">
                  <c:v>1</c:v>
                </c:pt>
                <c:pt idx="163">
                  <c:v>2</c:v>
                </c:pt>
                <c:pt idx="164">
                  <c:v>1</c:v>
                </c:pt>
                <c:pt idx="165">
                  <c:v>3</c:v>
                </c:pt>
                <c:pt idx="166">
                  <c:v>1</c:v>
                </c:pt>
                <c:pt idx="167">
                  <c:v>2</c:v>
                </c:pt>
                <c:pt idx="168">
                  <c:v>1</c:v>
                </c:pt>
                <c:pt idx="169">
                  <c:v>10</c:v>
                </c:pt>
                <c:pt idx="170">
                  <c:v>1</c:v>
                </c:pt>
                <c:pt idx="171">
                  <c:v>2</c:v>
                </c:pt>
                <c:pt idx="172">
                  <c:v>1</c:v>
                </c:pt>
                <c:pt idx="173">
                  <c:v>3</c:v>
                </c:pt>
                <c:pt idx="174">
                  <c:v>1</c:v>
                </c:pt>
                <c:pt idx="175">
                  <c:v>2</c:v>
                </c:pt>
                <c:pt idx="176">
                  <c:v>1</c:v>
                </c:pt>
                <c:pt idx="177">
                  <c:v>4</c:v>
                </c:pt>
                <c:pt idx="178">
                  <c:v>1</c:v>
                </c:pt>
                <c:pt idx="179">
                  <c:v>2</c:v>
                </c:pt>
                <c:pt idx="180">
                  <c:v>1</c:v>
                </c:pt>
                <c:pt idx="181">
                  <c:v>3</c:v>
                </c:pt>
                <c:pt idx="182">
                  <c:v>1</c:v>
                </c:pt>
                <c:pt idx="183">
                  <c:v>2</c:v>
                </c:pt>
                <c:pt idx="184">
                  <c:v>1</c:v>
                </c:pt>
                <c:pt idx="185">
                  <c:v>5</c:v>
                </c:pt>
                <c:pt idx="186">
                  <c:v>1</c:v>
                </c:pt>
                <c:pt idx="187">
                  <c:v>2</c:v>
                </c:pt>
                <c:pt idx="188">
                  <c:v>1</c:v>
                </c:pt>
                <c:pt idx="189">
                  <c:v>3</c:v>
                </c:pt>
                <c:pt idx="190">
                  <c:v>1</c:v>
                </c:pt>
                <c:pt idx="191">
                  <c:v>2</c:v>
                </c:pt>
                <c:pt idx="192">
                  <c:v>1</c:v>
                </c:pt>
                <c:pt idx="193">
                  <c:v>4</c:v>
                </c:pt>
                <c:pt idx="194">
                  <c:v>1</c:v>
                </c:pt>
                <c:pt idx="195">
                  <c:v>2</c:v>
                </c:pt>
                <c:pt idx="196">
                  <c:v>1</c:v>
                </c:pt>
                <c:pt idx="197">
                  <c:v>3</c:v>
                </c:pt>
                <c:pt idx="198">
                  <c:v>1</c:v>
                </c:pt>
                <c:pt idx="199">
                  <c:v>2</c:v>
                </c:pt>
                <c:pt idx="200">
                  <c:v>1</c:v>
                </c:pt>
                <c:pt idx="201">
                  <c:v>6</c:v>
                </c:pt>
                <c:pt idx="202">
                  <c:v>1</c:v>
                </c:pt>
                <c:pt idx="203">
                  <c:v>2</c:v>
                </c:pt>
                <c:pt idx="204">
                  <c:v>1</c:v>
                </c:pt>
                <c:pt idx="205">
                  <c:v>3</c:v>
                </c:pt>
                <c:pt idx="206">
                  <c:v>1</c:v>
                </c:pt>
                <c:pt idx="207">
                  <c:v>2</c:v>
                </c:pt>
                <c:pt idx="208">
                  <c:v>1</c:v>
                </c:pt>
                <c:pt idx="209">
                  <c:v>4</c:v>
                </c:pt>
                <c:pt idx="210">
                  <c:v>1</c:v>
                </c:pt>
                <c:pt idx="211">
                  <c:v>2</c:v>
                </c:pt>
                <c:pt idx="212">
                  <c:v>1</c:v>
                </c:pt>
                <c:pt idx="213">
                  <c:v>3</c:v>
                </c:pt>
                <c:pt idx="214">
                  <c:v>1</c:v>
                </c:pt>
                <c:pt idx="215">
                  <c:v>2</c:v>
                </c:pt>
                <c:pt idx="216">
                  <c:v>1</c:v>
                </c:pt>
                <c:pt idx="217">
                  <c:v>5</c:v>
                </c:pt>
                <c:pt idx="218">
                  <c:v>1</c:v>
                </c:pt>
                <c:pt idx="219">
                  <c:v>2</c:v>
                </c:pt>
                <c:pt idx="220">
                  <c:v>1</c:v>
                </c:pt>
                <c:pt idx="221">
                  <c:v>3</c:v>
                </c:pt>
                <c:pt idx="222">
                  <c:v>1</c:v>
                </c:pt>
                <c:pt idx="223">
                  <c:v>2</c:v>
                </c:pt>
                <c:pt idx="224">
                  <c:v>1</c:v>
                </c:pt>
                <c:pt idx="225">
                  <c:v>4</c:v>
                </c:pt>
                <c:pt idx="226">
                  <c:v>1</c:v>
                </c:pt>
                <c:pt idx="227">
                  <c:v>2</c:v>
                </c:pt>
                <c:pt idx="228">
                  <c:v>1</c:v>
                </c:pt>
                <c:pt idx="229">
                  <c:v>3</c:v>
                </c:pt>
                <c:pt idx="230">
                  <c:v>1</c:v>
                </c:pt>
                <c:pt idx="231">
                  <c:v>2</c:v>
                </c:pt>
                <c:pt idx="232">
                  <c:v>1</c:v>
                </c:pt>
                <c:pt idx="233">
                  <c:v>7</c:v>
                </c:pt>
                <c:pt idx="234">
                  <c:v>1</c:v>
                </c:pt>
                <c:pt idx="235">
                  <c:v>2</c:v>
                </c:pt>
                <c:pt idx="236">
                  <c:v>1</c:v>
                </c:pt>
                <c:pt idx="237">
                  <c:v>3</c:v>
                </c:pt>
                <c:pt idx="238">
                  <c:v>1</c:v>
                </c:pt>
                <c:pt idx="239">
                  <c:v>2</c:v>
                </c:pt>
                <c:pt idx="240">
                  <c:v>1</c:v>
                </c:pt>
                <c:pt idx="241">
                  <c:v>4</c:v>
                </c:pt>
                <c:pt idx="242">
                  <c:v>1</c:v>
                </c:pt>
                <c:pt idx="243">
                  <c:v>2</c:v>
                </c:pt>
                <c:pt idx="244">
                  <c:v>1</c:v>
                </c:pt>
                <c:pt idx="245">
                  <c:v>3</c:v>
                </c:pt>
                <c:pt idx="246">
                  <c:v>1</c:v>
                </c:pt>
                <c:pt idx="247">
                  <c:v>2</c:v>
                </c:pt>
                <c:pt idx="248">
                  <c:v>1</c:v>
                </c:pt>
                <c:pt idx="249">
                  <c:v>5</c:v>
                </c:pt>
                <c:pt idx="250">
                  <c:v>1</c:v>
                </c:pt>
                <c:pt idx="251">
                  <c:v>2</c:v>
                </c:pt>
                <c:pt idx="252">
                  <c:v>1</c:v>
                </c:pt>
                <c:pt idx="253">
                  <c:v>3</c:v>
                </c:pt>
                <c:pt idx="254">
                  <c:v>1</c:v>
                </c:pt>
                <c:pt idx="255">
                  <c:v>2</c:v>
                </c:pt>
                <c:pt idx="256">
                  <c:v>1</c:v>
                </c:pt>
                <c:pt idx="257">
                  <c:v>4</c:v>
                </c:pt>
                <c:pt idx="258">
                  <c:v>1</c:v>
                </c:pt>
                <c:pt idx="259">
                  <c:v>2</c:v>
                </c:pt>
                <c:pt idx="260">
                  <c:v>1</c:v>
                </c:pt>
                <c:pt idx="261">
                  <c:v>3</c:v>
                </c:pt>
                <c:pt idx="262">
                  <c:v>1</c:v>
                </c:pt>
                <c:pt idx="263">
                  <c:v>2</c:v>
                </c:pt>
                <c:pt idx="264">
                  <c:v>1</c:v>
                </c:pt>
                <c:pt idx="265">
                  <c:v>6</c:v>
                </c:pt>
                <c:pt idx="266">
                  <c:v>1</c:v>
                </c:pt>
                <c:pt idx="267">
                  <c:v>2</c:v>
                </c:pt>
                <c:pt idx="268">
                  <c:v>1</c:v>
                </c:pt>
                <c:pt idx="269">
                  <c:v>3</c:v>
                </c:pt>
                <c:pt idx="270">
                  <c:v>1</c:v>
                </c:pt>
                <c:pt idx="271">
                  <c:v>2</c:v>
                </c:pt>
                <c:pt idx="272">
                  <c:v>1</c:v>
                </c:pt>
                <c:pt idx="273">
                  <c:v>4</c:v>
                </c:pt>
                <c:pt idx="274">
                  <c:v>1</c:v>
                </c:pt>
                <c:pt idx="275">
                  <c:v>2</c:v>
                </c:pt>
                <c:pt idx="276">
                  <c:v>1</c:v>
                </c:pt>
                <c:pt idx="277">
                  <c:v>3</c:v>
                </c:pt>
                <c:pt idx="278">
                  <c:v>1</c:v>
                </c:pt>
                <c:pt idx="279">
                  <c:v>2</c:v>
                </c:pt>
                <c:pt idx="280">
                  <c:v>1</c:v>
                </c:pt>
                <c:pt idx="281">
                  <c:v>5</c:v>
                </c:pt>
                <c:pt idx="282">
                  <c:v>1</c:v>
                </c:pt>
                <c:pt idx="283">
                  <c:v>2</c:v>
                </c:pt>
                <c:pt idx="284">
                  <c:v>1</c:v>
                </c:pt>
                <c:pt idx="285">
                  <c:v>3</c:v>
                </c:pt>
                <c:pt idx="286">
                  <c:v>1</c:v>
                </c:pt>
                <c:pt idx="287">
                  <c:v>2</c:v>
                </c:pt>
                <c:pt idx="288">
                  <c:v>1</c:v>
                </c:pt>
                <c:pt idx="289">
                  <c:v>4</c:v>
                </c:pt>
                <c:pt idx="290">
                  <c:v>1</c:v>
                </c:pt>
                <c:pt idx="291">
                  <c:v>2</c:v>
                </c:pt>
                <c:pt idx="292">
                  <c:v>1</c:v>
                </c:pt>
                <c:pt idx="293">
                  <c:v>3</c:v>
                </c:pt>
                <c:pt idx="294">
                  <c:v>1</c:v>
                </c:pt>
                <c:pt idx="295">
                  <c:v>2</c:v>
                </c:pt>
                <c:pt idx="296">
                  <c:v>1</c:v>
                </c:pt>
                <c:pt idx="297">
                  <c:v>8</c:v>
                </c:pt>
                <c:pt idx="298">
                  <c:v>1</c:v>
                </c:pt>
                <c:pt idx="299">
                  <c:v>2</c:v>
                </c:pt>
                <c:pt idx="300">
                  <c:v>1</c:v>
                </c:pt>
                <c:pt idx="301">
                  <c:v>3</c:v>
                </c:pt>
                <c:pt idx="302">
                  <c:v>1</c:v>
                </c:pt>
                <c:pt idx="303">
                  <c:v>2</c:v>
                </c:pt>
                <c:pt idx="304">
                  <c:v>1</c:v>
                </c:pt>
                <c:pt idx="305">
                  <c:v>4</c:v>
                </c:pt>
                <c:pt idx="306">
                  <c:v>1</c:v>
                </c:pt>
                <c:pt idx="307">
                  <c:v>2</c:v>
                </c:pt>
                <c:pt idx="308">
                  <c:v>1</c:v>
                </c:pt>
                <c:pt idx="309">
                  <c:v>3</c:v>
                </c:pt>
                <c:pt idx="310">
                  <c:v>1</c:v>
                </c:pt>
                <c:pt idx="311">
                  <c:v>2</c:v>
                </c:pt>
                <c:pt idx="312">
                  <c:v>1</c:v>
                </c:pt>
                <c:pt idx="313">
                  <c:v>5</c:v>
                </c:pt>
                <c:pt idx="314">
                  <c:v>1</c:v>
                </c:pt>
                <c:pt idx="315">
                  <c:v>2</c:v>
                </c:pt>
                <c:pt idx="316">
                  <c:v>1</c:v>
                </c:pt>
                <c:pt idx="317">
                  <c:v>3</c:v>
                </c:pt>
                <c:pt idx="318">
                  <c:v>1</c:v>
                </c:pt>
                <c:pt idx="319">
                  <c:v>2</c:v>
                </c:pt>
                <c:pt idx="320">
                  <c:v>1</c:v>
                </c:pt>
                <c:pt idx="321">
                  <c:v>4</c:v>
                </c:pt>
                <c:pt idx="322">
                  <c:v>1</c:v>
                </c:pt>
                <c:pt idx="323">
                  <c:v>2</c:v>
                </c:pt>
                <c:pt idx="324">
                  <c:v>1</c:v>
                </c:pt>
                <c:pt idx="325">
                  <c:v>3</c:v>
                </c:pt>
                <c:pt idx="326">
                  <c:v>1</c:v>
                </c:pt>
                <c:pt idx="327">
                  <c:v>2</c:v>
                </c:pt>
                <c:pt idx="328">
                  <c:v>1</c:v>
                </c:pt>
                <c:pt idx="329">
                  <c:v>6</c:v>
                </c:pt>
                <c:pt idx="330">
                  <c:v>1</c:v>
                </c:pt>
                <c:pt idx="331">
                  <c:v>2</c:v>
                </c:pt>
                <c:pt idx="332">
                  <c:v>1</c:v>
                </c:pt>
                <c:pt idx="333">
                  <c:v>3</c:v>
                </c:pt>
                <c:pt idx="334">
                  <c:v>1</c:v>
                </c:pt>
                <c:pt idx="335">
                  <c:v>2</c:v>
                </c:pt>
                <c:pt idx="336">
                  <c:v>1</c:v>
                </c:pt>
                <c:pt idx="337">
                  <c:v>4</c:v>
                </c:pt>
                <c:pt idx="338">
                  <c:v>1</c:v>
                </c:pt>
                <c:pt idx="339">
                  <c:v>2</c:v>
                </c:pt>
                <c:pt idx="340">
                  <c:v>1</c:v>
                </c:pt>
                <c:pt idx="341">
                  <c:v>3</c:v>
                </c:pt>
                <c:pt idx="342">
                  <c:v>1</c:v>
                </c:pt>
                <c:pt idx="343">
                  <c:v>2</c:v>
                </c:pt>
                <c:pt idx="344">
                  <c:v>1</c:v>
                </c:pt>
                <c:pt idx="345">
                  <c:v>5</c:v>
                </c:pt>
                <c:pt idx="346">
                  <c:v>1</c:v>
                </c:pt>
                <c:pt idx="347">
                  <c:v>2</c:v>
                </c:pt>
                <c:pt idx="348">
                  <c:v>1</c:v>
                </c:pt>
                <c:pt idx="349">
                  <c:v>3</c:v>
                </c:pt>
                <c:pt idx="350">
                  <c:v>1</c:v>
                </c:pt>
                <c:pt idx="351">
                  <c:v>2</c:v>
                </c:pt>
                <c:pt idx="352">
                  <c:v>1</c:v>
                </c:pt>
                <c:pt idx="353">
                  <c:v>4</c:v>
                </c:pt>
                <c:pt idx="354">
                  <c:v>1</c:v>
                </c:pt>
                <c:pt idx="355">
                  <c:v>2</c:v>
                </c:pt>
                <c:pt idx="356">
                  <c:v>1</c:v>
                </c:pt>
                <c:pt idx="357">
                  <c:v>3</c:v>
                </c:pt>
                <c:pt idx="358">
                  <c:v>1</c:v>
                </c:pt>
                <c:pt idx="359">
                  <c:v>2</c:v>
                </c:pt>
                <c:pt idx="360">
                  <c:v>1</c:v>
                </c:pt>
                <c:pt idx="361">
                  <c:v>7</c:v>
                </c:pt>
                <c:pt idx="362">
                  <c:v>1</c:v>
                </c:pt>
                <c:pt idx="363">
                  <c:v>2</c:v>
                </c:pt>
                <c:pt idx="364">
                  <c:v>1</c:v>
                </c:pt>
                <c:pt idx="365">
                  <c:v>3</c:v>
                </c:pt>
                <c:pt idx="366">
                  <c:v>1</c:v>
                </c:pt>
                <c:pt idx="367">
                  <c:v>2</c:v>
                </c:pt>
                <c:pt idx="368">
                  <c:v>1</c:v>
                </c:pt>
                <c:pt idx="369">
                  <c:v>4</c:v>
                </c:pt>
                <c:pt idx="370">
                  <c:v>1</c:v>
                </c:pt>
                <c:pt idx="371">
                  <c:v>2</c:v>
                </c:pt>
                <c:pt idx="372">
                  <c:v>1</c:v>
                </c:pt>
                <c:pt idx="373">
                  <c:v>3</c:v>
                </c:pt>
                <c:pt idx="374">
                  <c:v>1</c:v>
                </c:pt>
                <c:pt idx="375">
                  <c:v>2</c:v>
                </c:pt>
                <c:pt idx="376">
                  <c:v>1</c:v>
                </c:pt>
                <c:pt idx="377">
                  <c:v>5</c:v>
                </c:pt>
                <c:pt idx="378">
                  <c:v>1</c:v>
                </c:pt>
                <c:pt idx="379">
                  <c:v>2</c:v>
                </c:pt>
                <c:pt idx="380">
                  <c:v>1</c:v>
                </c:pt>
                <c:pt idx="381">
                  <c:v>3</c:v>
                </c:pt>
                <c:pt idx="382">
                  <c:v>1</c:v>
                </c:pt>
                <c:pt idx="383">
                  <c:v>2</c:v>
                </c:pt>
                <c:pt idx="384">
                  <c:v>1</c:v>
                </c:pt>
                <c:pt idx="385">
                  <c:v>4</c:v>
                </c:pt>
                <c:pt idx="386">
                  <c:v>1</c:v>
                </c:pt>
                <c:pt idx="387">
                  <c:v>2</c:v>
                </c:pt>
                <c:pt idx="388">
                  <c:v>1</c:v>
                </c:pt>
                <c:pt idx="389">
                  <c:v>3</c:v>
                </c:pt>
                <c:pt idx="390">
                  <c:v>1</c:v>
                </c:pt>
                <c:pt idx="391">
                  <c:v>2</c:v>
                </c:pt>
                <c:pt idx="392">
                  <c:v>1</c:v>
                </c:pt>
                <c:pt idx="393">
                  <c:v>6</c:v>
                </c:pt>
                <c:pt idx="394">
                  <c:v>1</c:v>
                </c:pt>
                <c:pt idx="395">
                  <c:v>2</c:v>
                </c:pt>
                <c:pt idx="396">
                  <c:v>1</c:v>
                </c:pt>
                <c:pt idx="397">
                  <c:v>3</c:v>
                </c:pt>
                <c:pt idx="398">
                  <c:v>1</c:v>
                </c:pt>
                <c:pt idx="399">
                  <c:v>2</c:v>
                </c:pt>
                <c:pt idx="400">
                  <c:v>1</c:v>
                </c:pt>
                <c:pt idx="401">
                  <c:v>4</c:v>
                </c:pt>
                <c:pt idx="402">
                  <c:v>1</c:v>
                </c:pt>
                <c:pt idx="403">
                  <c:v>2</c:v>
                </c:pt>
                <c:pt idx="404">
                  <c:v>1</c:v>
                </c:pt>
                <c:pt idx="405">
                  <c:v>3</c:v>
                </c:pt>
                <c:pt idx="406">
                  <c:v>1</c:v>
                </c:pt>
                <c:pt idx="407">
                  <c:v>2</c:v>
                </c:pt>
                <c:pt idx="408">
                  <c:v>1</c:v>
                </c:pt>
                <c:pt idx="409">
                  <c:v>5</c:v>
                </c:pt>
                <c:pt idx="410">
                  <c:v>1</c:v>
                </c:pt>
                <c:pt idx="411">
                  <c:v>2</c:v>
                </c:pt>
                <c:pt idx="412">
                  <c:v>1</c:v>
                </c:pt>
                <c:pt idx="413">
                  <c:v>3</c:v>
                </c:pt>
                <c:pt idx="414">
                  <c:v>1</c:v>
                </c:pt>
                <c:pt idx="415">
                  <c:v>2</c:v>
                </c:pt>
                <c:pt idx="416">
                  <c:v>1</c:v>
                </c:pt>
                <c:pt idx="417">
                  <c:v>4</c:v>
                </c:pt>
                <c:pt idx="418">
                  <c:v>1</c:v>
                </c:pt>
                <c:pt idx="419">
                  <c:v>2</c:v>
                </c:pt>
                <c:pt idx="420">
                  <c:v>1</c:v>
                </c:pt>
                <c:pt idx="421">
                  <c:v>3</c:v>
                </c:pt>
                <c:pt idx="422">
                  <c:v>1</c:v>
                </c:pt>
                <c:pt idx="423">
                  <c:v>2</c:v>
                </c:pt>
                <c:pt idx="424">
                  <c:v>1</c:v>
                </c:pt>
                <c:pt idx="425">
                  <c:v>9</c:v>
                </c:pt>
                <c:pt idx="426">
                  <c:v>1</c:v>
                </c:pt>
                <c:pt idx="427">
                  <c:v>2</c:v>
                </c:pt>
                <c:pt idx="428">
                  <c:v>1</c:v>
                </c:pt>
                <c:pt idx="429">
                  <c:v>3</c:v>
                </c:pt>
                <c:pt idx="430">
                  <c:v>1</c:v>
                </c:pt>
                <c:pt idx="431">
                  <c:v>2</c:v>
                </c:pt>
                <c:pt idx="432">
                  <c:v>1</c:v>
                </c:pt>
                <c:pt idx="433">
                  <c:v>4</c:v>
                </c:pt>
                <c:pt idx="434">
                  <c:v>1</c:v>
                </c:pt>
                <c:pt idx="435">
                  <c:v>2</c:v>
                </c:pt>
                <c:pt idx="436">
                  <c:v>1</c:v>
                </c:pt>
                <c:pt idx="437">
                  <c:v>3</c:v>
                </c:pt>
                <c:pt idx="438">
                  <c:v>1</c:v>
                </c:pt>
                <c:pt idx="439">
                  <c:v>2</c:v>
                </c:pt>
                <c:pt idx="440">
                  <c:v>1</c:v>
                </c:pt>
                <c:pt idx="441">
                  <c:v>5</c:v>
                </c:pt>
                <c:pt idx="442">
                  <c:v>1</c:v>
                </c:pt>
                <c:pt idx="443">
                  <c:v>2</c:v>
                </c:pt>
                <c:pt idx="444">
                  <c:v>1</c:v>
                </c:pt>
                <c:pt idx="445">
                  <c:v>3</c:v>
                </c:pt>
                <c:pt idx="446">
                  <c:v>1</c:v>
                </c:pt>
                <c:pt idx="447">
                  <c:v>2</c:v>
                </c:pt>
                <c:pt idx="448">
                  <c:v>1</c:v>
                </c:pt>
                <c:pt idx="449">
                  <c:v>4</c:v>
                </c:pt>
                <c:pt idx="450">
                  <c:v>1</c:v>
                </c:pt>
                <c:pt idx="451">
                  <c:v>2</c:v>
                </c:pt>
                <c:pt idx="452">
                  <c:v>1</c:v>
                </c:pt>
                <c:pt idx="453">
                  <c:v>3</c:v>
                </c:pt>
                <c:pt idx="454">
                  <c:v>1</c:v>
                </c:pt>
                <c:pt idx="455">
                  <c:v>2</c:v>
                </c:pt>
                <c:pt idx="456">
                  <c:v>1</c:v>
                </c:pt>
                <c:pt idx="457">
                  <c:v>6</c:v>
                </c:pt>
                <c:pt idx="458">
                  <c:v>1</c:v>
                </c:pt>
                <c:pt idx="459">
                  <c:v>2</c:v>
                </c:pt>
                <c:pt idx="460">
                  <c:v>1</c:v>
                </c:pt>
                <c:pt idx="461">
                  <c:v>3</c:v>
                </c:pt>
                <c:pt idx="462">
                  <c:v>1</c:v>
                </c:pt>
                <c:pt idx="463">
                  <c:v>2</c:v>
                </c:pt>
                <c:pt idx="464">
                  <c:v>1</c:v>
                </c:pt>
                <c:pt idx="465">
                  <c:v>4</c:v>
                </c:pt>
                <c:pt idx="466">
                  <c:v>1</c:v>
                </c:pt>
                <c:pt idx="467">
                  <c:v>2</c:v>
                </c:pt>
                <c:pt idx="468">
                  <c:v>1</c:v>
                </c:pt>
                <c:pt idx="469">
                  <c:v>3</c:v>
                </c:pt>
                <c:pt idx="470">
                  <c:v>1</c:v>
                </c:pt>
                <c:pt idx="471">
                  <c:v>2</c:v>
                </c:pt>
                <c:pt idx="472">
                  <c:v>1</c:v>
                </c:pt>
                <c:pt idx="473">
                  <c:v>5</c:v>
                </c:pt>
                <c:pt idx="474">
                  <c:v>1</c:v>
                </c:pt>
                <c:pt idx="475">
                  <c:v>2</c:v>
                </c:pt>
                <c:pt idx="476">
                  <c:v>1</c:v>
                </c:pt>
                <c:pt idx="477">
                  <c:v>3</c:v>
                </c:pt>
                <c:pt idx="478">
                  <c:v>1</c:v>
                </c:pt>
                <c:pt idx="479">
                  <c:v>2</c:v>
                </c:pt>
                <c:pt idx="480">
                  <c:v>1</c:v>
                </c:pt>
                <c:pt idx="481">
                  <c:v>4</c:v>
                </c:pt>
                <c:pt idx="482">
                  <c:v>1</c:v>
                </c:pt>
                <c:pt idx="483">
                  <c:v>2</c:v>
                </c:pt>
                <c:pt idx="484">
                  <c:v>1</c:v>
                </c:pt>
                <c:pt idx="485">
                  <c:v>3</c:v>
                </c:pt>
                <c:pt idx="486">
                  <c:v>1</c:v>
                </c:pt>
                <c:pt idx="487">
                  <c:v>2</c:v>
                </c:pt>
                <c:pt idx="488">
                  <c:v>1</c:v>
                </c:pt>
                <c:pt idx="489">
                  <c:v>7</c:v>
                </c:pt>
                <c:pt idx="490">
                  <c:v>1</c:v>
                </c:pt>
                <c:pt idx="491">
                  <c:v>2</c:v>
                </c:pt>
                <c:pt idx="492">
                  <c:v>1</c:v>
                </c:pt>
                <c:pt idx="493">
                  <c:v>3</c:v>
                </c:pt>
                <c:pt idx="494">
                  <c:v>1</c:v>
                </c:pt>
                <c:pt idx="495">
                  <c:v>2</c:v>
                </c:pt>
                <c:pt idx="496">
                  <c:v>1</c:v>
                </c:pt>
                <c:pt idx="497">
                  <c:v>4</c:v>
                </c:pt>
                <c:pt idx="498">
                  <c:v>1</c:v>
                </c:pt>
                <c:pt idx="499">
                  <c:v>2</c:v>
                </c:pt>
                <c:pt idx="500">
                  <c:v>1</c:v>
                </c:pt>
                <c:pt idx="501">
                  <c:v>3</c:v>
                </c:pt>
                <c:pt idx="502">
                  <c:v>1</c:v>
                </c:pt>
                <c:pt idx="503">
                  <c:v>2</c:v>
                </c:pt>
                <c:pt idx="504">
                  <c:v>1</c:v>
                </c:pt>
                <c:pt idx="505">
                  <c:v>5</c:v>
                </c:pt>
                <c:pt idx="506">
                  <c:v>1</c:v>
                </c:pt>
                <c:pt idx="507">
                  <c:v>2</c:v>
                </c:pt>
                <c:pt idx="508">
                  <c:v>1</c:v>
                </c:pt>
                <c:pt idx="509">
                  <c:v>3</c:v>
                </c:pt>
                <c:pt idx="510">
                  <c:v>1</c:v>
                </c:pt>
                <c:pt idx="511">
                  <c:v>2</c:v>
                </c:pt>
                <c:pt idx="512">
                  <c:v>1</c:v>
                </c:pt>
                <c:pt idx="513">
                  <c:v>4</c:v>
                </c:pt>
                <c:pt idx="514">
                  <c:v>1</c:v>
                </c:pt>
                <c:pt idx="515">
                  <c:v>2</c:v>
                </c:pt>
                <c:pt idx="516">
                  <c:v>1</c:v>
                </c:pt>
                <c:pt idx="517">
                  <c:v>3</c:v>
                </c:pt>
                <c:pt idx="518">
                  <c:v>1</c:v>
                </c:pt>
                <c:pt idx="519">
                  <c:v>2</c:v>
                </c:pt>
                <c:pt idx="520">
                  <c:v>1</c:v>
                </c:pt>
                <c:pt idx="521">
                  <c:v>6</c:v>
                </c:pt>
                <c:pt idx="522">
                  <c:v>1</c:v>
                </c:pt>
                <c:pt idx="523">
                  <c:v>2</c:v>
                </c:pt>
                <c:pt idx="524">
                  <c:v>1</c:v>
                </c:pt>
                <c:pt idx="525">
                  <c:v>3</c:v>
                </c:pt>
                <c:pt idx="526">
                  <c:v>1</c:v>
                </c:pt>
                <c:pt idx="527">
                  <c:v>2</c:v>
                </c:pt>
                <c:pt idx="528">
                  <c:v>1</c:v>
                </c:pt>
                <c:pt idx="529">
                  <c:v>4</c:v>
                </c:pt>
                <c:pt idx="530">
                  <c:v>1</c:v>
                </c:pt>
                <c:pt idx="531">
                  <c:v>2</c:v>
                </c:pt>
                <c:pt idx="532">
                  <c:v>1</c:v>
                </c:pt>
                <c:pt idx="533">
                  <c:v>3</c:v>
                </c:pt>
                <c:pt idx="534">
                  <c:v>1</c:v>
                </c:pt>
                <c:pt idx="535">
                  <c:v>2</c:v>
                </c:pt>
                <c:pt idx="536">
                  <c:v>1</c:v>
                </c:pt>
                <c:pt idx="537">
                  <c:v>5</c:v>
                </c:pt>
                <c:pt idx="538">
                  <c:v>1</c:v>
                </c:pt>
                <c:pt idx="539">
                  <c:v>2</c:v>
                </c:pt>
                <c:pt idx="540">
                  <c:v>1</c:v>
                </c:pt>
                <c:pt idx="541">
                  <c:v>3</c:v>
                </c:pt>
                <c:pt idx="542">
                  <c:v>1</c:v>
                </c:pt>
                <c:pt idx="543">
                  <c:v>2</c:v>
                </c:pt>
                <c:pt idx="544">
                  <c:v>1</c:v>
                </c:pt>
                <c:pt idx="545">
                  <c:v>4</c:v>
                </c:pt>
                <c:pt idx="546">
                  <c:v>1</c:v>
                </c:pt>
                <c:pt idx="547">
                  <c:v>2</c:v>
                </c:pt>
                <c:pt idx="548">
                  <c:v>1</c:v>
                </c:pt>
                <c:pt idx="549">
                  <c:v>3</c:v>
                </c:pt>
                <c:pt idx="550">
                  <c:v>1</c:v>
                </c:pt>
                <c:pt idx="551">
                  <c:v>2</c:v>
                </c:pt>
                <c:pt idx="552">
                  <c:v>1</c:v>
                </c:pt>
                <c:pt idx="553">
                  <c:v>8</c:v>
                </c:pt>
                <c:pt idx="554">
                  <c:v>1</c:v>
                </c:pt>
                <c:pt idx="555">
                  <c:v>2</c:v>
                </c:pt>
                <c:pt idx="556">
                  <c:v>1</c:v>
                </c:pt>
                <c:pt idx="557">
                  <c:v>3</c:v>
                </c:pt>
                <c:pt idx="558">
                  <c:v>1</c:v>
                </c:pt>
                <c:pt idx="559">
                  <c:v>2</c:v>
                </c:pt>
                <c:pt idx="560">
                  <c:v>1</c:v>
                </c:pt>
                <c:pt idx="561">
                  <c:v>4</c:v>
                </c:pt>
                <c:pt idx="562">
                  <c:v>1</c:v>
                </c:pt>
                <c:pt idx="563">
                  <c:v>2</c:v>
                </c:pt>
                <c:pt idx="564">
                  <c:v>1</c:v>
                </c:pt>
                <c:pt idx="565">
                  <c:v>3</c:v>
                </c:pt>
                <c:pt idx="566">
                  <c:v>1</c:v>
                </c:pt>
                <c:pt idx="567">
                  <c:v>2</c:v>
                </c:pt>
                <c:pt idx="568">
                  <c:v>1</c:v>
                </c:pt>
                <c:pt idx="569">
                  <c:v>5</c:v>
                </c:pt>
                <c:pt idx="570">
                  <c:v>1</c:v>
                </c:pt>
                <c:pt idx="571">
                  <c:v>2</c:v>
                </c:pt>
                <c:pt idx="572">
                  <c:v>1</c:v>
                </c:pt>
                <c:pt idx="573">
                  <c:v>3</c:v>
                </c:pt>
                <c:pt idx="574">
                  <c:v>1</c:v>
                </c:pt>
                <c:pt idx="575">
                  <c:v>2</c:v>
                </c:pt>
                <c:pt idx="576">
                  <c:v>1</c:v>
                </c:pt>
                <c:pt idx="577">
                  <c:v>4</c:v>
                </c:pt>
                <c:pt idx="578">
                  <c:v>1</c:v>
                </c:pt>
                <c:pt idx="579">
                  <c:v>2</c:v>
                </c:pt>
                <c:pt idx="580">
                  <c:v>1</c:v>
                </c:pt>
                <c:pt idx="581">
                  <c:v>3</c:v>
                </c:pt>
                <c:pt idx="582">
                  <c:v>1</c:v>
                </c:pt>
                <c:pt idx="583">
                  <c:v>2</c:v>
                </c:pt>
                <c:pt idx="584">
                  <c:v>1</c:v>
                </c:pt>
                <c:pt idx="585">
                  <c:v>6</c:v>
                </c:pt>
                <c:pt idx="586">
                  <c:v>1</c:v>
                </c:pt>
                <c:pt idx="587">
                  <c:v>2</c:v>
                </c:pt>
                <c:pt idx="588">
                  <c:v>1</c:v>
                </c:pt>
                <c:pt idx="589">
                  <c:v>3</c:v>
                </c:pt>
                <c:pt idx="590">
                  <c:v>1</c:v>
                </c:pt>
                <c:pt idx="591">
                  <c:v>2</c:v>
                </c:pt>
                <c:pt idx="592">
                  <c:v>1</c:v>
                </c:pt>
                <c:pt idx="593">
                  <c:v>4</c:v>
                </c:pt>
                <c:pt idx="594">
                  <c:v>1</c:v>
                </c:pt>
                <c:pt idx="595">
                  <c:v>2</c:v>
                </c:pt>
                <c:pt idx="596">
                  <c:v>1</c:v>
                </c:pt>
                <c:pt idx="597">
                  <c:v>3</c:v>
                </c:pt>
                <c:pt idx="598">
                  <c:v>1</c:v>
                </c:pt>
                <c:pt idx="599">
                  <c:v>2</c:v>
                </c:pt>
                <c:pt idx="600">
                  <c:v>1</c:v>
                </c:pt>
                <c:pt idx="601">
                  <c:v>5</c:v>
                </c:pt>
                <c:pt idx="602">
                  <c:v>1</c:v>
                </c:pt>
                <c:pt idx="603">
                  <c:v>2</c:v>
                </c:pt>
                <c:pt idx="604">
                  <c:v>1</c:v>
                </c:pt>
                <c:pt idx="605">
                  <c:v>3</c:v>
                </c:pt>
                <c:pt idx="606">
                  <c:v>1</c:v>
                </c:pt>
                <c:pt idx="607">
                  <c:v>2</c:v>
                </c:pt>
                <c:pt idx="608">
                  <c:v>1</c:v>
                </c:pt>
                <c:pt idx="609">
                  <c:v>4</c:v>
                </c:pt>
                <c:pt idx="610">
                  <c:v>1</c:v>
                </c:pt>
                <c:pt idx="611">
                  <c:v>2</c:v>
                </c:pt>
                <c:pt idx="612">
                  <c:v>1</c:v>
                </c:pt>
                <c:pt idx="613">
                  <c:v>3</c:v>
                </c:pt>
                <c:pt idx="614">
                  <c:v>1</c:v>
                </c:pt>
                <c:pt idx="615">
                  <c:v>2</c:v>
                </c:pt>
                <c:pt idx="616">
                  <c:v>1</c:v>
                </c:pt>
                <c:pt idx="617">
                  <c:v>7</c:v>
                </c:pt>
                <c:pt idx="618">
                  <c:v>1</c:v>
                </c:pt>
                <c:pt idx="619">
                  <c:v>2</c:v>
                </c:pt>
                <c:pt idx="620">
                  <c:v>1</c:v>
                </c:pt>
                <c:pt idx="621">
                  <c:v>3</c:v>
                </c:pt>
                <c:pt idx="622">
                  <c:v>1</c:v>
                </c:pt>
                <c:pt idx="623">
                  <c:v>2</c:v>
                </c:pt>
                <c:pt idx="624">
                  <c:v>1</c:v>
                </c:pt>
                <c:pt idx="625">
                  <c:v>4</c:v>
                </c:pt>
                <c:pt idx="626">
                  <c:v>1</c:v>
                </c:pt>
                <c:pt idx="627">
                  <c:v>2</c:v>
                </c:pt>
                <c:pt idx="628">
                  <c:v>1</c:v>
                </c:pt>
                <c:pt idx="629">
                  <c:v>3</c:v>
                </c:pt>
                <c:pt idx="630">
                  <c:v>1</c:v>
                </c:pt>
                <c:pt idx="631">
                  <c:v>2</c:v>
                </c:pt>
                <c:pt idx="632">
                  <c:v>1</c:v>
                </c:pt>
                <c:pt idx="633">
                  <c:v>5</c:v>
                </c:pt>
                <c:pt idx="634">
                  <c:v>1</c:v>
                </c:pt>
                <c:pt idx="635">
                  <c:v>2</c:v>
                </c:pt>
                <c:pt idx="636">
                  <c:v>1</c:v>
                </c:pt>
                <c:pt idx="637">
                  <c:v>3</c:v>
                </c:pt>
                <c:pt idx="638">
                  <c:v>1</c:v>
                </c:pt>
                <c:pt idx="639">
                  <c:v>2</c:v>
                </c:pt>
                <c:pt idx="640">
                  <c:v>1</c:v>
                </c:pt>
                <c:pt idx="641">
                  <c:v>4</c:v>
                </c:pt>
                <c:pt idx="642">
                  <c:v>1</c:v>
                </c:pt>
                <c:pt idx="643">
                  <c:v>2</c:v>
                </c:pt>
                <c:pt idx="644">
                  <c:v>1</c:v>
                </c:pt>
                <c:pt idx="645">
                  <c:v>3</c:v>
                </c:pt>
                <c:pt idx="646">
                  <c:v>1</c:v>
                </c:pt>
                <c:pt idx="647">
                  <c:v>2</c:v>
                </c:pt>
                <c:pt idx="648">
                  <c:v>1</c:v>
                </c:pt>
                <c:pt idx="649">
                  <c:v>6</c:v>
                </c:pt>
                <c:pt idx="650">
                  <c:v>1</c:v>
                </c:pt>
                <c:pt idx="651">
                  <c:v>2</c:v>
                </c:pt>
                <c:pt idx="652">
                  <c:v>1</c:v>
                </c:pt>
                <c:pt idx="653">
                  <c:v>3</c:v>
                </c:pt>
                <c:pt idx="654">
                  <c:v>1</c:v>
                </c:pt>
                <c:pt idx="655">
                  <c:v>2</c:v>
                </c:pt>
                <c:pt idx="656">
                  <c:v>1</c:v>
                </c:pt>
                <c:pt idx="657">
                  <c:v>4</c:v>
                </c:pt>
                <c:pt idx="658">
                  <c:v>1</c:v>
                </c:pt>
                <c:pt idx="659">
                  <c:v>2</c:v>
                </c:pt>
                <c:pt idx="660">
                  <c:v>1</c:v>
                </c:pt>
                <c:pt idx="661">
                  <c:v>3</c:v>
                </c:pt>
                <c:pt idx="662">
                  <c:v>1</c:v>
                </c:pt>
                <c:pt idx="663">
                  <c:v>2</c:v>
                </c:pt>
                <c:pt idx="664">
                  <c:v>1</c:v>
                </c:pt>
                <c:pt idx="665">
                  <c:v>5</c:v>
                </c:pt>
                <c:pt idx="666">
                  <c:v>1</c:v>
                </c:pt>
                <c:pt idx="667">
                  <c:v>2</c:v>
                </c:pt>
                <c:pt idx="668">
                  <c:v>1</c:v>
                </c:pt>
                <c:pt idx="669">
                  <c:v>3</c:v>
                </c:pt>
                <c:pt idx="670">
                  <c:v>1</c:v>
                </c:pt>
                <c:pt idx="671">
                  <c:v>2</c:v>
                </c:pt>
                <c:pt idx="672">
                  <c:v>1</c:v>
                </c:pt>
                <c:pt idx="673">
                  <c:v>4</c:v>
                </c:pt>
                <c:pt idx="674">
                  <c:v>1</c:v>
                </c:pt>
                <c:pt idx="675">
                  <c:v>2</c:v>
                </c:pt>
                <c:pt idx="676">
                  <c:v>1</c:v>
                </c:pt>
                <c:pt idx="677">
                  <c:v>3</c:v>
                </c:pt>
                <c:pt idx="678">
                  <c:v>1</c:v>
                </c:pt>
                <c:pt idx="679">
                  <c:v>2</c:v>
                </c:pt>
                <c:pt idx="680">
                  <c:v>1</c:v>
                </c:pt>
                <c:pt idx="681">
                  <c:v>12</c:v>
                </c:pt>
                <c:pt idx="682">
                  <c:v>1</c:v>
                </c:pt>
                <c:pt idx="683">
                  <c:v>2</c:v>
                </c:pt>
                <c:pt idx="684">
                  <c:v>1</c:v>
                </c:pt>
                <c:pt idx="685">
                  <c:v>3</c:v>
                </c:pt>
                <c:pt idx="686">
                  <c:v>1</c:v>
                </c:pt>
                <c:pt idx="687">
                  <c:v>2</c:v>
                </c:pt>
                <c:pt idx="688">
                  <c:v>1</c:v>
                </c:pt>
                <c:pt idx="689">
                  <c:v>4</c:v>
                </c:pt>
                <c:pt idx="690">
                  <c:v>1</c:v>
                </c:pt>
                <c:pt idx="691">
                  <c:v>2</c:v>
                </c:pt>
                <c:pt idx="692">
                  <c:v>1</c:v>
                </c:pt>
                <c:pt idx="693">
                  <c:v>3</c:v>
                </c:pt>
                <c:pt idx="694">
                  <c:v>1</c:v>
                </c:pt>
                <c:pt idx="695">
                  <c:v>2</c:v>
                </c:pt>
                <c:pt idx="696">
                  <c:v>1</c:v>
                </c:pt>
                <c:pt idx="697">
                  <c:v>5</c:v>
                </c:pt>
                <c:pt idx="698">
                  <c:v>1</c:v>
                </c:pt>
                <c:pt idx="699">
                  <c:v>2</c:v>
                </c:pt>
                <c:pt idx="700">
                  <c:v>1</c:v>
                </c:pt>
                <c:pt idx="701">
                  <c:v>3</c:v>
                </c:pt>
                <c:pt idx="702">
                  <c:v>1</c:v>
                </c:pt>
                <c:pt idx="703">
                  <c:v>2</c:v>
                </c:pt>
                <c:pt idx="704">
                  <c:v>1</c:v>
                </c:pt>
                <c:pt idx="705">
                  <c:v>4</c:v>
                </c:pt>
                <c:pt idx="706">
                  <c:v>1</c:v>
                </c:pt>
                <c:pt idx="707">
                  <c:v>2</c:v>
                </c:pt>
                <c:pt idx="708">
                  <c:v>1</c:v>
                </c:pt>
                <c:pt idx="709">
                  <c:v>3</c:v>
                </c:pt>
                <c:pt idx="710">
                  <c:v>1</c:v>
                </c:pt>
                <c:pt idx="711">
                  <c:v>2</c:v>
                </c:pt>
                <c:pt idx="712">
                  <c:v>1</c:v>
                </c:pt>
                <c:pt idx="713">
                  <c:v>6</c:v>
                </c:pt>
                <c:pt idx="714">
                  <c:v>1</c:v>
                </c:pt>
                <c:pt idx="715">
                  <c:v>2</c:v>
                </c:pt>
                <c:pt idx="716">
                  <c:v>1</c:v>
                </c:pt>
                <c:pt idx="717">
                  <c:v>3</c:v>
                </c:pt>
                <c:pt idx="718">
                  <c:v>1</c:v>
                </c:pt>
                <c:pt idx="719">
                  <c:v>2</c:v>
                </c:pt>
                <c:pt idx="720">
                  <c:v>1</c:v>
                </c:pt>
                <c:pt idx="721">
                  <c:v>4</c:v>
                </c:pt>
                <c:pt idx="722">
                  <c:v>1</c:v>
                </c:pt>
                <c:pt idx="723">
                  <c:v>2</c:v>
                </c:pt>
                <c:pt idx="724">
                  <c:v>1</c:v>
                </c:pt>
                <c:pt idx="725">
                  <c:v>3</c:v>
                </c:pt>
                <c:pt idx="726">
                  <c:v>1</c:v>
                </c:pt>
                <c:pt idx="727">
                  <c:v>2</c:v>
                </c:pt>
                <c:pt idx="728">
                  <c:v>1</c:v>
                </c:pt>
                <c:pt idx="729">
                  <c:v>5</c:v>
                </c:pt>
                <c:pt idx="730">
                  <c:v>1</c:v>
                </c:pt>
                <c:pt idx="731">
                  <c:v>2</c:v>
                </c:pt>
                <c:pt idx="732">
                  <c:v>1</c:v>
                </c:pt>
                <c:pt idx="733">
                  <c:v>3</c:v>
                </c:pt>
                <c:pt idx="734">
                  <c:v>1</c:v>
                </c:pt>
                <c:pt idx="735">
                  <c:v>2</c:v>
                </c:pt>
                <c:pt idx="736">
                  <c:v>1</c:v>
                </c:pt>
                <c:pt idx="737">
                  <c:v>4</c:v>
                </c:pt>
                <c:pt idx="738">
                  <c:v>1</c:v>
                </c:pt>
                <c:pt idx="739">
                  <c:v>2</c:v>
                </c:pt>
                <c:pt idx="740">
                  <c:v>1</c:v>
                </c:pt>
                <c:pt idx="741">
                  <c:v>3</c:v>
                </c:pt>
                <c:pt idx="742">
                  <c:v>1</c:v>
                </c:pt>
                <c:pt idx="743">
                  <c:v>2</c:v>
                </c:pt>
                <c:pt idx="744">
                  <c:v>1</c:v>
                </c:pt>
                <c:pt idx="745">
                  <c:v>7</c:v>
                </c:pt>
                <c:pt idx="746">
                  <c:v>1</c:v>
                </c:pt>
                <c:pt idx="747">
                  <c:v>2</c:v>
                </c:pt>
                <c:pt idx="748">
                  <c:v>1</c:v>
                </c:pt>
                <c:pt idx="749">
                  <c:v>3</c:v>
                </c:pt>
                <c:pt idx="750">
                  <c:v>1</c:v>
                </c:pt>
                <c:pt idx="751">
                  <c:v>2</c:v>
                </c:pt>
                <c:pt idx="752">
                  <c:v>1</c:v>
                </c:pt>
                <c:pt idx="753">
                  <c:v>4</c:v>
                </c:pt>
                <c:pt idx="754">
                  <c:v>1</c:v>
                </c:pt>
                <c:pt idx="755">
                  <c:v>2</c:v>
                </c:pt>
                <c:pt idx="756">
                  <c:v>1</c:v>
                </c:pt>
                <c:pt idx="757">
                  <c:v>3</c:v>
                </c:pt>
                <c:pt idx="758">
                  <c:v>1</c:v>
                </c:pt>
                <c:pt idx="759">
                  <c:v>2</c:v>
                </c:pt>
                <c:pt idx="760">
                  <c:v>1</c:v>
                </c:pt>
                <c:pt idx="761">
                  <c:v>5</c:v>
                </c:pt>
                <c:pt idx="762">
                  <c:v>1</c:v>
                </c:pt>
                <c:pt idx="763">
                  <c:v>2</c:v>
                </c:pt>
                <c:pt idx="764">
                  <c:v>1</c:v>
                </c:pt>
                <c:pt idx="765">
                  <c:v>3</c:v>
                </c:pt>
                <c:pt idx="766">
                  <c:v>1</c:v>
                </c:pt>
                <c:pt idx="767">
                  <c:v>2</c:v>
                </c:pt>
                <c:pt idx="768">
                  <c:v>1</c:v>
                </c:pt>
                <c:pt idx="769">
                  <c:v>4</c:v>
                </c:pt>
                <c:pt idx="770">
                  <c:v>1</c:v>
                </c:pt>
                <c:pt idx="771">
                  <c:v>2</c:v>
                </c:pt>
                <c:pt idx="772">
                  <c:v>1</c:v>
                </c:pt>
                <c:pt idx="773">
                  <c:v>3</c:v>
                </c:pt>
                <c:pt idx="774">
                  <c:v>1</c:v>
                </c:pt>
                <c:pt idx="775">
                  <c:v>2</c:v>
                </c:pt>
                <c:pt idx="776">
                  <c:v>1</c:v>
                </c:pt>
                <c:pt idx="777">
                  <c:v>6</c:v>
                </c:pt>
                <c:pt idx="778">
                  <c:v>1</c:v>
                </c:pt>
                <c:pt idx="779">
                  <c:v>2</c:v>
                </c:pt>
                <c:pt idx="780">
                  <c:v>1</c:v>
                </c:pt>
                <c:pt idx="781">
                  <c:v>3</c:v>
                </c:pt>
                <c:pt idx="782">
                  <c:v>1</c:v>
                </c:pt>
                <c:pt idx="783">
                  <c:v>2</c:v>
                </c:pt>
                <c:pt idx="784">
                  <c:v>1</c:v>
                </c:pt>
                <c:pt idx="785">
                  <c:v>4</c:v>
                </c:pt>
                <c:pt idx="786">
                  <c:v>1</c:v>
                </c:pt>
                <c:pt idx="787">
                  <c:v>2</c:v>
                </c:pt>
                <c:pt idx="788">
                  <c:v>1</c:v>
                </c:pt>
                <c:pt idx="789">
                  <c:v>3</c:v>
                </c:pt>
                <c:pt idx="790">
                  <c:v>1</c:v>
                </c:pt>
                <c:pt idx="791">
                  <c:v>2</c:v>
                </c:pt>
                <c:pt idx="792">
                  <c:v>1</c:v>
                </c:pt>
                <c:pt idx="793">
                  <c:v>5</c:v>
                </c:pt>
                <c:pt idx="794">
                  <c:v>1</c:v>
                </c:pt>
                <c:pt idx="795">
                  <c:v>2</c:v>
                </c:pt>
                <c:pt idx="796">
                  <c:v>1</c:v>
                </c:pt>
                <c:pt idx="797">
                  <c:v>3</c:v>
                </c:pt>
                <c:pt idx="798">
                  <c:v>1</c:v>
                </c:pt>
                <c:pt idx="799">
                  <c:v>2</c:v>
                </c:pt>
                <c:pt idx="800">
                  <c:v>1</c:v>
                </c:pt>
                <c:pt idx="801">
                  <c:v>4</c:v>
                </c:pt>
                <c:pt idx="802">
                  <c:v>1</c:v>
                </c:pt>
                <c:pt idx="803">
                  <c:v>2</c:v>
                </c:pt>
                <c:pt idx="804">
                  <c:v>1</c:v>
                </c:pt>
                <c:pt idx="805">
                  <c:v>3</c:v>
                </c:pt>
                <c:pt idx="806">
                  <c:v>1</c:v>
                </c:pt>
                <c:pt idx="807">
                  <c:v>2</c:v>
                </c:pt>
                <c:pt idx="808">
                  <c:v>1</c:v>
                </c:pt>
                <c:pt idx="809">
                  <c:v>8</c:v>
                </c:pt>
                <c:pt idx="810">
                  <c:v>1</c:v>
                </c:pt>
                <c:pt idx="811">
                  <c:v>2</c:v>
                </c:pt>
                <c:pt idx="812">
                  <c:v>1</c:v>
                </c:pt>
                <c:pt idx="813">
                  <c:v>3</c:v>
                </c:pt>
                <c:pt idx="814">
                  <c:v>1</c:v>
                </c:pt>
                <c:pt idx="815">
                  <c:v>2</c:v>
                </c:pt>
                <c:pt idx="816">
                  <c:v>1</c:v>
                </c:pt>
                <c:pt idx="817">
                  <c:v>4</c:v>
                </c:pt>
                <c:pt idx="818">
                  <c:v>1</c:v>
                </c:pt>
                <c:pt idx="819">
                  <c:v>2</c:v>
                </c:pt>
                <c:pt idx="820">
                  <c:v>1</c:v>
                </c:pt>
                <c:pt idx="821">
                  <c:v>3</c:v>
                </c:pt>
                <c:pt idx="822">
                  <c:v>1</c:v>
                </c:pt>
                <c:pt idx="823">
                  <c:v>2</c:v>
                </c:pt>
                <c:pt idx="824">
                  <c:v>1</c:v>
                </c:pt>
                <c:pt idx="825">
                  <c:v>5</c:v>
                </c:pt>
                <c:pt idx="826">
                  <c:v>1</c:v>
                </c:pt>
                <c:pt idx="827">
                  <c:v>2</c:v>
                </c:pt>
                <c:pt idx="828">
                  <c:v>1</c:v>
                </c:pt>
                <c:pt idx="829">
                  <c:v>3</c:v>
                </c:pt>
                <c:pt idx="830">
                  <c:v>1</c:v>
                </c:pt>
                <c:pt idx="831">
                  <c:v>2</c:v>
                </c:pt>
                <c:pt idx="832">
                  <c:v>1</c:v>
                </c:pt>
                <c:pt idx="833">
                  <c:v>4</c:v>
                </c:pt>
                <c:pt idx="834">
                  <c:v>1</c:v>
                </c:pt>
                <c:pt idx="835">
                  <c:v>2</c:v>
                </c:pt>
                <c:pt idx="836">
                  <c:v>1</c:v>
                </c:pt>
                <c:pt idx="837">
                  <c:v>3</c:v>
                </c:pt>
                <c:pt idx="838">
                  <c:v>1</c:v>
                </c:pt>
                <c:pt idx="839">
                  <c:v>2</c:v>
                </c:pt>
                <c:pt idx="840">
                  <c:v>1</c:v>
                </c:pt>
                <c:pt idx="841">
                  <c:v>6</c:v>
                </c:pt>
                <c:pt idx="842">
                  <c:v>1</c:v>
                </c:pt>
                <c:pt idx="843">
                  <c:v>2</c:v>
                </c:pt>
                <c:pt idx="844">
                  <c:v>1</c:v>
                </c:pt>
                <c:pt idx="845">
                  <c:v>3</c:v>
                </c:pt>
                <c:pt idx="846">
                  <c:v>1</c:v>
                </c:pt>
                <c:pt idx="847">
                  <c:v>2</c:v>
                </c:pt>
                <c:pt idx="848">
                  <c:v>1</c:v>
                </c:pt>
                <c:pt idx="849">
                  <c:v>4</c:v>
                </c:pt>
                <c:pt idx="850">
                  <c:v>1</c:v>
                </c:pt>
                <c:pt idx="851">
                  <c:v>2</c:v>
                </c:pt>
                <c:pt idx="852">
                  <c:v>1</c:v>
                </c:pt>
                <c:pt idx="853">
                  <c:v>3</c:v>
                </c:pt>
                <c:pt idx="854">
                  <c:v>1</c:v>
                </c:pt>
                <c:pt idx="855">
                  <c:v>2</c:v>
                </c:pt>
                <c:pt idx="856">
                  <c:v>1</c:v>
                </c:pt>
                <c:pt idx="857">
                  <c:v>5</c:v>
                </c:pt>
                <c:pt idx="858">
                  <c:v>1</c:v>
                </c:pt>
                <c:pt idx="859">
                  <c:v>2</c:v>
                </c:pt>
                <c:pt idx="860">
                  <c:v>1</c:v>
                </c:pt>
                <c:pt idx="861">
                  <c:v>3</c:v>
                </c:pt>
                <c:pt idx="862">
                  <c:v>1</c:v>
                </c:pt>
                <c:pt idx="863">
                  <c:v>2</c:v>
                </c:pt>
                <c:pt idx="864">
                  <c:v>1</c:v>
                </c:pt>
                <c:pt idx="865">
                  <c:v>4</c:v>
                </c:pt>
                <c:pt idx="866">
                  <c:v>1</c:v>
                </c:pt>
                <c:pt idx="867">
                  <c:v>2</c:v>
                </c:pt>
                <c:pt idx="868">
                  <c:v>1</c:v>
                </c:pt>
                <c:pt idx="869">
                  <c:v>3</c:v>
                </c:pt>
                <c:pt idx="870">
                  <c:v>1</c:v>
                </c:pt>
                <c:pt idx="871">
                  <c:v>2</c:v>
                </c:pt>
                <c:pt idx="872">
                  <c:v>1</c:v>
                </c:pt>
                <c:pt idx="873">
                  <c:v>7</c:v>
                </c:pt>
                <c:pt idx="874">
                  <c:v>1</c:v>
                </c:pt>
                <c:pt idx="875">
                  <c:v>2</c:v>
                </c:pt>
                <c:pt idx="876">
                  <c:v>1</c:v>
                </c:pt>
                <c:pt idx="877">
                  <c:v>3</c:v>
                </c:pt>
                <c:pt idx="878">
                  <c:v>1</c:v>
                </c:pt>
                <c:pt idx="879">
                  <c:v>2</c:v>
                </c:pt>
                <c:pt idx="880">
                  <c:v>1</c:v>
                </c:pt>
                <c:pt idx="881">
                  <c:v>4</c:v>
                </c:pt>
                <c:pt idx="882">
                  <c:v>1</c:v>
                </c:pt>
                <c:pt idx="883">
                  <c:v>2</c:v>
                </c:pt>
                <c:pt idx="884">
                  <c:v>1</c:v>
                </c:pt>
                <c:pt idx="885">
                  <c:v>3</c:v>
                </c:pt>
                <c:pt idx="886">
                  <c:v>1</c:v>
                </c:pt>
                <c:pt idx="887">
                  <c:v>2</c:v>
                </c:pt>
                <c:pt idx="888">
                  <c:v>1</c:v>
                </c:pt>
                <c:pt idx="889">
                  <c:v>5</c:v>
                </c:pt>
                <c:pt idx="890">
                  <c:v>1</c:v>
                </c:pt>
                <c:pt idx="891">
                  <c:v>2</c:v>
                </c:pt>
                <c:pt idx="892">
                  <c:v>1</c:v>
                </c:pt>
                <c:pt idx="893">
                  <c:v>3</c:v>
                </c:pt>
                <c:pt idx="894">
                  <c:v>1</c:v>
                </c:pt>
                <c:pt idx="895">
                  <c:v>2</c:v>
                </c:pt>
                <c:pt idx="896">
                  <c:v>1</c:v>
                </c:pt>
                <c:pt idx="897">
                  <c:v>4</c:v>
                </c:pt>
                <c:pt idx="898">
                  <c:v>1</c:v>
                </c:pt>
                <c:pt idx="899">
                  <c:v>2</c:v>
                </c:pt>
                <c:pt idx="900">
                  <c:v>1</c:v>
                </c:pt>
                <c:pt idx="901">
                  <c:v>3</c:v>
                </c:pt>
                <c:pt idx="902">
                  <c:v>1</c:v>
                </c:pt>
                <c:pt idx="903">
                  <c:v>2</c:v>
                </c:pt>
                <c:pt idx="904">
                  <c:v>1</c:v>
                </c:pt>
                <c:pt idx="905">
                  <c:v>6</c:v>
                </c:pt>
                <c:pt idx="906">
                  <c:v>1</c:v>
                </c:pt>
                <c:pt idx="907">
                  <c:v>2</c:v>
                </c:pt>
                <c:pt idx="908">
                  <c:v>1</c:v>
                </c:pt>
                <c:pt idx="909">
                  <c:v>3</c:v>
                </c:pt>
                <c:pt idx="910">
                  <c:v>1</c:v>
                </c:pt>
                <c:pt idx="911">
                  <c:v>2</c:v>
                </c:pt>
                <c:pt idx="912">
                  <c:v>1</c:v>
                </c:pt>
                <c:pt idx="913">
                  <c:v>4</c:v>
                </c:pt>
                <c:pt idx="914">
                  <c:v>1</c:v>
                </c:pt>
                <c:pt idx="915">
                  <c:v>2</c:v>
                </c:pt>
                <c:pt idx="916">
                  <c:v>1</c:v>
                </c:pt>
                <c:pt idx="917">
                  <c:v>3</c:v>
                </c:pt>
                <c:pt idx="918">
                  <c:v>1</c:v>
                </c:pt>
                <c:pt idx="919">
                  <c:v>2</c:v>
                </c:pt>
                <c:pt idx="920">
                  <c:v>1</c:v>
                </c:pt>
                <c:pt idx="921">
                  <c:v>5</c:v>
                </c:pt>
                <c:pt idx="922">
                  <c:v>1</c:v>
                </c:pt>
                <c:pt idx="923">
                  <c:v>2</c:v>
                </c:pt>
                <c:pt idx="924">
                  <c:v>1</c:v>
                </c:pt>
                <c:pt idx="925">
                  <c:v>3</c:v>
                </c:pt>
                <c:pt idx="926">
                  <c:v>1</c:v>
                </c:pt>
                <c:pt idx="927">
                  <c:v>2</c:v>
                </c:pt>
                <c:pt idx="928">
                  <c:v>1</c:v>
                </c:pt>
                <c:pt idx="929">
                  <c:v>4</c:v>
                </c:pt>
                <c:pt idx="930">
                  <c:v>1</c:v>
                </c:pt>
                <c:pt idx="931">
                  <c:v>2</c:v>
                </c:pt>
                <c:pt idx="932">
                  <c:v>1</c:v>
                </c:pt>
                <c:pt idx="933">
                  <c:v>3</c:v>
                </c:pt>
                <c:pt idx="934">
                  <c:v>1</c:v>
                </c:pt>
                <c:pt idx="935">
                  <c:v>2</c:v>
                </c:pt>
                <c:pt idx="936">
                  <c:v>1</c:v>
                </c:pt>
                <c:pt idx="937">
                  <c:v>9</c:v>
                </c:pt>
                <c:pt idx="938">
                  <c:v>1</c:v>
                </c:pt>
                <c:pt idx="939">
                  <c:v>2</c:v>
                </c:pt>
                <c:pt idx="940">
                  <c:v>1</c:v>
                </c:pt>
                <c:pt idx="941">
                  <c:v>3</c:v>
                </c:pt>
                <c:pt idx="942">
                  <c:v>1</c:v>
                </c:pt>
                <c:pt idx="943">
                  <c:v>2</c:v>
                </c:pt>
                <c:pt idx="944">
                  <c:v>1</c:v>
                </c:pt>
                <c:pt idx="945">
                  <c:v>4</c:v>
                </c:pt>
                <c:pt idx="946">
                  <c:v>1</c:v>
                </c:pt>
                <c:pt idx="947">
                  <c:v>2</c:v>
                </c:pt>
                <c:pt idx="948">
                  <c:v>1</c:v>
                </c:pt>
                <c:pt idx="949">
                  <c:v>3</c:v>
                </c:pt>
                <c:pt idx="950">
                  <c:v>1</c:v>
                </c:pt>
                <c:pt idx="951">
                  <c:v>2</c:v>
                </c:pt>
                <c:pt idx="952">
                  <c:v>1</c:v>
                </c:pt>
                <c:pt idx="953">
                  <c:v>5</c:v>
                </c:pt>
                <c:pt idx="954">
                  <c:v>1</c:v>
                </c:pt>
                <c:pt idx="955">
                  <c:v>2</c:v>
                </c:pt>
                <c:pt idx="956">
                  <c:v>1</c:v>
                </c:pt>
                <c:pt idx="957">
                  <c:v>3</c:v>
                </c:pt>
                <c:pt idx="958">
                  <c:v>1</c:v>
                </c:pt>
                <c:pt idx="959">
                  <c:v>2</c:v>
                </c:pt>
                <c:pt idx="960">
                  <c:v>1</c:v>
                </c:pt>
                <c:pt idx="961">
                  <c:v>4</c:v>
                </c:pt>
                <c:pt idx="962">
                  <c:v>1</c:v>
                </c:pt>
                <c:pt idx="963">
                  <c:v>2</c:v>
                </c:pt>
                <c:pt idx="964">
                  <c:v>1</c:v>
                </c:pt>
                <c:pt idx="965">
                  <c:v>3</c:v>
                </c:pt>
                <c:pt idx="966">
                  <c:v>1</c:v>
                </c:pt>
                <c:pt idx="967">
                  <c:v>2</c:v>
                </c:pt>
                <c:pt idx="968">
                  <c:v>1</c:v>
                </c:pt>
                <c:pt idx="969">
                  <c:v>6</c:v>
                </c:pt>
                <c:pt idx="970">
                  <c:v>1</c:v>
                </c:pt>
                <c:pt idx="971">
                  <c:v>2</c:v>
                </c:pt>
                <c:pt idx="972">
                  <c:v>1</c:v>
                </c:pt>
                <c:pt idx="973">
                  <c:v>3</c:v>
                </c:pt>
                <c:pt idx="974">
                  <c:v>1</c:v>
                </c:pt>
                <c:pt idx="975">
                  <c:v>2</c:v>
                </c:pt>
                <c:pt idx="976">
                  <c:v>1</c:v>
                </c:pt>
                <c:pt idx="977">
                  <c:v>4</c:v>
                </c:pt>
                <c:pt idx="978">
                  <c:v>1</c:v>
                </c:pt>
                <c:pt idx="979">
                  <c:v>2</c:v>
                </c:pt>
                <c:pt idx="980">
                  <c:v>1</c:v>
                </c:pt>
                <c:pt idx="981">
                  <c:v>3</c:v>
                </c:pt>
                <c:pt idx="982">
                  <c:v>1</c:v>
                </c:pt>
                <c:pt idx="983">
                  <c:v>2</c:v>
                </c:pt>
                <c:pt idx="984">
                  <c:v>1</c:v>
                </c:pt>
                <c:pt idx="985">
                  <c:v>5</c:v>
                </c:pt>
                <c:pt idx="986">
                  <c:v>1</c:v>
                </c:pt>
                <c:pt idx="987">
                  <c:v>2</c:v>
                </c:pt>
                <c:pt idx="988">
                  <c:v>1</c:v>
                </c:pt>
                <c:pt idx="989">
                  <c:v>3</c:v>
                </c:pt>
                <c:pt idx="990">
                  <c:v>1</c:v>
                </c:pt>
                <c:pt idx="991">
                  <c:v>2</c:v>
                </c:pt>
                <c:pt idx="992">
                  <c:v>1</c:v>
                </c:pt>
                <c:pt idx="993">
                  <c:v>4</c:v>
                </c:pt>
                <c:pt idx="994">
                  <c:v>1</c:v>
                </c:pt>
                <c:pt idx="995">
                  <c:v>2</c:v>
                </c:pt>
                <c:pt idx="996">
                  <c:v>1</c:v>
                </c:pt>
                <c:pt idx="997">
                  <c:v>3</c:v>
                </c:pt>
                <c:pt idx="998">
                  <c:v>1</c:v>
                </c:pt>
                <c:pt idx="999">
                  <c:v>2</c:v>
                </c:pt>
                <c:pt idx="1000">
                  <c:v>1</c:v>
                </c:pt>
                <c:pt idx="1001">
                  <c:v>7</c:v>
                </c:pt>
                <c:pt idx="1002">
                  <c:v>1</c:v>
                </c:pt>
                <c:pt idx="1003">
                  <c:v>2</c:v>
                </c:pt>
                <c:pt idx="1004">
                  <c:v>1</c:v>
                </c:pt>
                <c:pt idx="1005">
                  <c:v>3</c:v>
                </c:pt>
                <c:pt idx="1006">
                  <c:v>1</c:v>
                </c:pt>
                <c:pt idx="1007">
                  <c:v>2</c:v>
                </c:pt>
                <c:pt idx="1008">
                  <c:v>1</c:v>
                </c:pt>
                <c:pt idx="1009">
                  <c:v>4</c:v>
                </c:pt>
                <c:pt idx="1010">
                  <c:v>1</c:v>
                </c:pt>
                <c:pt idx="1011">
                  <c:v>2</c:v>
                </c:pt>
                <c:pt idx="1012">
                  <c:v>1</c:v>
                </c:pt>
                <c:pt idx="1013">
                  <c:v>3</c:v>
                </c:pt>
                <c:pt idx="1014">
                  <c:v>1</c:v>
                </c:pt>
                <c:pt idx="1015">
                  <c:v>2</c:v>
                </c:pt>
                <c:pt idx="1016">
                  <c:v>1</c:v>
                </c:pt>
                <c:pt idx="1017">
                  <c:v>5</c:v>
                </c:pt>
                <c:pt idx="1018">
                  <c:v>1</c:v>
                </c:pt>
                <c:pt idx="1019">
                  <c:v>2</c:v>
                </c:pt>
                <c:pt idx="1020">
                  <c:v>1</c:v>
                </c:pt>
                <c:pt idx="1021">
                  <c:v>3</c:v>
                </c:pt>
                <c:pt idx="1022">
                  <c:v>1</c:v>
                </c:pt>
                <c:pt idx="1023">
                  <c:v>2</c:v>
                </c:pt>
                <c:pt idx="1024">
                  <c:v>1</c:v>
                </c:pt>
                <c:pt idx="1025">
                  <c:v>4</c:v>
                </c:pt>
                <c:pt idx="1026">
                  <c:v>1</c:v>
                </c:pt>
                <c:pt idx="1027">
                  <c:v>2</c:v>
                </c:pt>
                <c:pt idx="1028">
                  <c:v>1</c:v>
                </c:pt>
                <c:pt idx="1029">
                  <c:v>3</c:v>
                </c:pt>
                <c:pt idx="1030">
                  <c:v>1</c:v>
                </c:pt>
                <c:pt idx="1031">
                  <c:v>2</c:v>
                </c:pt>
                <c:pt idx="1032">
                  <c:v>1</c:v>
                </c:pt>
                <c:pt idx="1033">
                  <c:v>6</c:v>
                </c:pt>
                <c:pt idx="1034">
                  <c:v>1</c:v>
                </c:pt>
                <c:pt idx="1035">
                  <c:v>2</c:v>
                </c:pt>
                <c:pt idx="1036">
                  <c:v>1</c:v>
                </c:pt>
                <c:pt idx="1037">
                  <c:v>3</c:v>
                </c:pt>
                <c:pt idx="1038">
                  <c:v>1</c:v>
                </c:pt>
                <c:pt idx="1039">
                  <c:v>2</c:v>
                </c:pt>
                <c:pt idx="1040">
                  <c:v>1</c:v>
                </c:pt>
                <c:pt idx="1041">
                  <c:v>4</c:v>
                </c:pt>
                <c:pt idx="1042">
                  <c:v>1</c:v>
                </c:pt>
                <c:pt idx="1043">
                  <c:v>2</c:v>
                </c:pt>
                <c:pt idx="1044">
                  <c:v>1</c:v>
                </c:pt>
                <c:pt idx="1045">
                  <c:v>3</c:v>
                </c:pt>
                <c:pt idx="1046">
                  <c:v>1</c:v>
                </c:pt>
                <c:pt idx="1047">
                  <c:v>2</c:v>
                </c:pt>
                <c:pt idx="1048">
                  <c:v>1</c:v>
                </c:pt>
                <c:pt idx="1049">
                  <c:v>5</c:v>
                </c:pt>
                <c:pt idx="1050">
                  <c:v>1</c:v>
                </c:pt>
                <c:pt idx="1051">
                  <c:v>2</c:v>
                </c:pt>
                <c:pt idx="1052">
                  <c:v>1</c:v>
                </c:pt>
                <c:pt idx="1053">
                  <c:v>3</c:v>
                </c:pt>
                <c:pt idx="1054">
                  <c:v>1</c:v>
                </c:pt>
                <c:pt idx="1055">
                  <c:v>2</c:v>
                </c:pt>
                <c:pt idx="1056">
                  <c:v>1</c:v>
                </c:pt>
                <c:pt idx="1057">
                  <c:v>4</c:v>
                </c:pt>
                <c:pt idx="1058">
                  <c:v>1</c:v>
                </c:pt>
                <c:pt idx="1059">
                  <c:v>2</c:v>
                </c:pt>
                <c:pt idx="1060">
                  <c:v>1</c:v>
                </c:pt>
                <c:pt idx="1061">
                  <c:v>3</c:v>
                </c:pt>
                <c:pt idx="1062">
                  <c:v>1</c:v>
                </c:pt>
                <c:pt idx="1063">
                  <c:v>2</c:v>
                </c:pt>
                <c:pt idx="1064">
                  <c:v>1</c:v>
                </c:pt>
                <c:pt idx="1065">
                  <c:v>8</c:v>
                </c:pt>
                <c:pt idx="1066">
                  <c:v>1</c:v>
                </c:pt>
                <c:pt idx="1067">
                  <c:v>2</c:v>
                </c:pt>
                <c:pt idx="1068">
                  <c:v>1</c:v>
                </c:pt>
                <c:pt idx="1069">
                  <c:v>3</c:v>
                </c:pt>
                <c:pt idx="1070">
                  <c:v>1</c:v>
                </c:pt>
                <c:pt idx="1071">
                  <c:v>2</c:v>
                </c:pt>
                <c:pt idx="1072">
                  <c:v>1</c:v>
                </c:pt>
                <c:pt idx="1073">
                  <c:v>4</c:v>
                </c:pt>
                <c:pt idx="1074">
                  <c:v>1</c:v>
                </c:pt>
                <c:pt idx="1075">
                  <c:v>2</c:v>
                </c:pt>
                <c:pt idx="1076">
                  <c:v>1</c:v>
                </c:pt>
                <c:pt idx="1077">
                  <c:v>3</c:v>
                </c:pt>
                <c:pt idx="1078">
                  <c:v>1</c:v>
                </c:pt>
                <c:pt idx="1079">
                  <c:v>2</c:v>
                </c:pt>
                <c:pt idx="1080">
                  <c:v>1</c:v>
                </c:pt>
                <c:pt idx="1081">
                  <c:v>5</c:v>
                </c:pt>
                <c:pt idx="1082">
                  <c:v>1</c:v>
                </c:pt>
                <c:pt idx="1083">
                  <c:v>2</c:v>
                </c:pt>
                <c:pt idx="1084">
                  <c:v>1</c:v>
                </c:pt>
                <c:pt idx="1085">
                  <c:v>3</c:v>
                </c:pt>
                <c:pt idx="1086">
                  <c:v>1</c:v>
                </c:pt>
                <c:pt idx="1087">
                  <c:v>2</c:v>
                </c:pt>
                <c:pt idx="1088">
                  <c:v>1</c:v>
                </c:pt>
                <c:pt idx="1089">
                  <c:v>4</c:v>
                </c:pt>
                <c:pt idx="1090">
                  <c:v>1</c:v>
                </c:pt>
                <c:pt idx="1091">
                  <c:v>2</c:v>
                </c:pt>
                <c:pt idx="1092">
                  <c:v>1</c:v>
                </c:pt>
                <c:pt idx="1093">
                  <c:v>3</c:v>
                </c:pt>
                <c:pt idx="1094">
                  <c:v>1</c:v>
                </c:pt>
                <c:pt idx="1095">
                  <c:v>2</c:v>
                </c:pt>
                <c:pt idx="1096">
                  <c:v>1</c:v>
                </c:pt>
                <c:pt idx="1097">
                  <c:v>6</c:v>
                </c:pt>
                <c:pt idx="1098">
                  <c:v>1</c:v>
                </c:pt>
                <c:pt idx="1099">
                  <c:v>2</c:v>
                </c:pt>
                <c:pt idx="1100">
                  <c:v>1</c:v>
                </c:pt>
                <c:pt idx="1101">
                  <c:v>3</c:v>
                </c:pt>
                <c:pt idx="1102">
                  <c:v>1</c:v>
                </c:pt>
                <c:pt idx="1103">
                  <c:v>2</c:v>
                </c:pt>
                <c:pt idx="1104">
                  <c:v>1</c:v>
                </c:pt>
                <c:pt idx="1105">
                  <c:v>4</c:v>
                </c:pt>
                <c:pt idx="1106">
                  <c:v>1</c:v>
                </c:pt>
                <c:pt idx="1107">
                  <c:v>2</c:v>
                </c:pt>
                <c:pt idx="1108">
                  <c:v>1</c:v>
                </c:pt>
                <c:pt idx="1109">
                  <c:v>3</c:v>
                </c:pt>
                <c:pt idx="1110">
                  <c:v>1</c:v>
                </c:pt>
                <c:pt idx="1111">
                  <c:v>2</c:v>
                </c:pt>
                <c:pt idx="1112">
                  <c:v>1</c:v>
                </c:pt>
                <c:pt idx="1113">
                  <c:v>5</c:v>
                </c:pt>
                <c:pt idx="1114">
                  <c:v>1</c:v>
                </c:pt>
                <c:pt idx="1115">
                  <c:v>2</c:v>
                </c:pt>
                <c:pt idx="1116">
                  <c:v>1</c:v>
                </c:pt>
                <c:pt idx="1117">
                  <c:v>3</c:v>
                </c:pt>
                <c:pt idx="1118">
                  <c:v>1</c:v>
                </c:pt>
                <c:pt idx="1119">
                  <c:v>2</c:v>
                </c:pt>
                <c:pt idx="1120">
                  <c:v>1</c:v>
                </c:pt>
                <c:pt idx="1121">
                  <c:v>4</c:v>
                </c:pt>
                <c:pt idx="1122">
                  <c:v>1</c:v>
                </c:pt>
                <c:pt idx="1123">
                  <c:v>2</c:v>
                </c:pt>
                <c:pt idx="1124">
                  <c:v>1</c:v>
                </c:pt>
                <c:pt idx="1125">
                  <c:v>3</c:v>
                </c:pt>
                <c:pt idx="1126">
                  <c:v>1</c:v>
                </c:pt>
                <c:pt idx="1127">
                  <c:v>2</c:v>
                </c:pt>
                <c:pt idx="1128">
                  <c:v>1</c:v>
                </c:pt>
                <c:pt idx="1129">
                  <c:v>7</c:v>
                </c:pt>
                <c:pt idx="1130">
                  <c:v>1</c:v>
                </c:pt>
                <c:pt idx="1131">
                  <c:v>2</c:v>
                </c:pt>
                <c:pt idx="1132">
                  <c:v>1</c:v>
                </c:pt>
                <c:pt idx="1133">
                  <c:v>3</c:v>
                </c:pt>
                <c:pt idx="1134">
                  <c:v>1</c:v>
                </c:pt>
                <c:pt idx="1135">
                  <c:v>2</c:v>
                </c:pt>
                <c:pt idx="1136">
                  <c:v>1</c:v>
                </c:pt>
                <c:pt idx="1137">
                  <c:v>4</c:v>
                </c:pt>
                <c:pt idx="1138">
                  <c:v>1</c:v>
                </c:pt>
                <c:pt idx="1139">
                  <c:v>2</c:v>
                </c:pt>
                <c:pt idx="1140">
                  <c:v>1</c:v>
                </c:pt>
                <c:pt idx="1141">
                  <c:v>3</c:v>
                </c:pt>
                <c:pt idx="1142">
                  <c:v>1</c:v>
                </c:pt>
                <c:pt idx="1143">
                  <c:v>2</c:v>
                </c:pt>
                <c:pt idx="1144">
                  <c:v>1</c:v>
                </c:pt>
                <c:pt idx="1145">
                  <c:v>5</c:v>
                </c:pt>
                <c:pt idx="1146">
                  <c:v>1</c:v>
                </c:pt>
                <c:pt idx="1147">
                  <c:v>2</c:v>
                </c:pt>
                <c:pt idx="1148">
                  <c:v>1</c:v>
                </c:pt>
                <c:pt idx="1149">
                  <c:v>3</c:v>
                </c:pt>
                <c:pt idx="1150">
                  <c:v>1</c:v>
                </c:pt>
                <c:pt idx="1151">
                  <c:v>2</c:v>
                </c:pt>
                <c:pt idx="1152">
                  <c:v>1</c:v>
                </c:pt>
                <c:pt idx="1153">
                  <c:v>4</c:v>
                </c:pt>
                <c:pt idx="1154">
                  <c:v>1</c:v>
                </c:pt>
                <c:pt idx="1155">
                  <c:v>2</c:v>
                </c:pt>
                <c:pt idx="1156">
                  <c:v>1</c:v>
                </c:pt>
                <c:pt idx="1157">
                  <c:v>3</c:v>
                </c:pt>
                <c:pt idx="1158">
                  <c:v>1</c:v>
                </c:pt>
                <c:pt idx="1159">
                  <c:v>2</c:v>
                </c:pt>
                <c:pt idx="1160">
                  <c:v>1</c:v>
                </c:pt>
                <c:pt idx="1161">
                  <c:v>6</c:v>
                </c:pt>
                <c:pt idx="1162">
                  <c:v>1</c:v>
                </c:pt>
                <c:pt idx="1163">
                  <c:v>2</c:v>
                </c:pt>
                <c:pt idx="1164">
                  <c:v>1</c:v>
                </c:pt>
                <c:pt idx="1165">
                  <c:v>3</c:v>
                </c:pt>
                <c:pt idx="1166">
                  <c:v>1</c:v>
                </c:pt>
                <c:pt idx="1167">
                  <c:v>2</c:v>
                </c:pt>
                <c:pt idx="1168">
                  <c:v>1</c:v>
                </c:pt>
                <c:pt idx="1169">
                  <c:v>4</c:v>
                </c:pt>
                <c:pt idx="1170">
                  <c:v>1</c:v>
                </c:pt>
                <c:pt idx="1171">
                  <c:v>2</c:v>
                </c:pt>
                <c:pt idx="1172">
                  <c:v>1</c:v>
                </c:pt>
                <c:pt idx="1173">
                  <c:v>3</c:v>
                </c:pt>
                <c:pt idx="1174">
                  <c:v>1</c:v>
                </c:pt>
                <c:pt idx="1175">
                  <c:v>2</c:v>
                </c:pt>
                <c:pt idx="1176">
                  <c:v>1</c:v>
                </c:pt>
                <c:pt idx="1177">
                  <c:v>5</c:v>
                </c:pt>
                <c:pt idx="1178">
                  <c:v>1</c:v>
                </c:pt>
                <c:pt idx="1179">
                  <c:v>2</c:v>
                </c:pt>
                <c:pt idx="1180">
                  <c:v>1</c:v>
                </c:pt>
                <c:pt idx="1181">
                  <c:v>3</c:v>
                </c:pt>
                <c:pt idx="1182">
                  <c:v>1</c:v>
                </c:pt>
                <c:pt idx="1183">
                  <c:v>2</c:v>
                </c:pt>
                <c:pt idx="1184">
                  <c:v>1</c:v>
                </c:pt>
                <c:pt idx="1185">
                  <c:v>4</c:v>
                </c:pt>
                <c:pt idx="1186">
                  <c:v>1</c:v>
                </c:pt>
                <c:pt idx="1187">
                  <c:v>2</c:v>
                </c:pt>
                <c:pt idx="1188">
                  <c:v>1</c:v>
                </c:pt>
                <c:pt idx="1189">
                  <c:v>3</c:v>
                </c:pt>
                <c:pt idx="1190">
                  <c:v>1</c:v>
                </c:pt>
                <c:pt idx="1191">
                  <c:v>2</c:v>
                </c:pt>
                <c:pt idx="1192">
                  <c:v>1</c:v>
                </c:pt>
                <c:pt idx="1193">
                  <c:v>10</c:v>
                </c:pt>
                <c:pt idx="1194">
                  <c:v>1</c:v>
                </c:pt>
                <c:pt idx="1195">
                  <c:v>2</c:v>
                </c:pt>
                <c:pt idx="1196">
                  <c:v>1</c:v>
                </c:pt>
                <c:pt idx="1197">
                  <c:v>3</c:v>
                </c:pt>
                <c:pt idx="1198">
                  <c:v>1</c:v>
                </c:pt>
                <c:pt idx="1199">
                  <c:v>2</c:v>
                </c:pt>
                <c:pt idx="1200">
                  <c:v>1</c:v>
                </c:pt>
                <c:pt idx="1201">
                  <c:v>4</c:v>
                </c:pt>
                <c:pt idx="1202">
                  <c:v>1</c:v>
                </c:pt>
                <c:pt idx="1203">
                  <c:v>2</c:v>
                </c:pt>
                <c:pt idx="1204">
                  <c:v>1</c:v>
                </c:pt>
                <c:pt idx="1205">
                  <c:v>3</c:v>
                </c:pt>
                <c:pt idx="1206">
                  <c:v>1</c:v>
                </c:pt>
                <c:pt idx="1207">
                  <c:v>2</c:v>
                </c:pt>
                <c:pt idx="1208">
                  <c:v>1</c:v>
                </c:pt>
                <c:pt idx="1209">
                  <c:v>5</c:v>
                </c:pt>
                <c:pt idx="1210">
                  <c:v>1</c:v>
                </c:pt>
                <c:pt idx="1211">
                  <c:v>2</c:v>
                </c:pt>
                <c:pt idx="1212">
                  <c:v>1</c:v>
                </c:pt>
                <c:pt idx="1213">
                  <c:v>3</c:v>
                </c:pt>
                <c:pt idx="1214">
                  <c:v>1</c:v>
                </c:pt>
                <c:pt idx="1215">
                  <c:v>2</c:v>
                </c:pt>
                <c:pt idx="1216">
                  <c:v>1</c:v>
                </c:pt>
                <c:pt idx="1217">
                  <c:v>4</c:v>
                </c:pt>
                <c:pt idx="1218">
                  <c:v>1</c:v>
                </c:pt>
                <c:pt idx="1219">
                  <c:v>2</c:v>
                </c:pt>
                <c:pt idx="1220">
                  <c:v>1</c:v>
                </c:pt>
                <c:pt idx="1221">
                  <c:v>3</c:v>
                </c:pt>
                <c:pt idx="1222">
                  <c:v>1</c:v>
                </c:pt>
                <c:pt idx="1223">
                  <c:v>2</c:v>
                </c:pt>
                <c:pt idx="1224">
                  <c:v>1</c:v>
                </c:pt>
                <c:pt idx="1225">
                  <c:v>6</c:v>
                </c:pt>
                <c:pt idx="1226">
                  <c:v>1</c:v>
                </c:pt>
                <c:pt idx="1227">
                  <c:v>2</c:v>
                </c:pt>
                <c:pt idx="1228">
                  <c:v>1</c:v>
                </c:pt>
                <c:pt idx="1229">
                  <c:v>3</c:v>
                </c:pt>
                <c:pt idx="1230">
                  <c:v>1</c:v>
                </c:pt>
                <c:pt idx="1231">
                  <c:v>2</c:v>
                </c:pt>
                <c:pt idx="1232">
                  <c:v>1</c:v>
                </c:pt>
                <c:pt idx="1233">
                  <c:v>4</c:v>
                </c:pt>
                <c:pt idx="1234">
                  <c:v>1</c:v>
                </c:pt>
                <c:pt idx="1235">
                  <c:v>2</c:v>
                </c:pt>
                <c:pt idx="1236">
                  <c:v>1</c:v>
                </c:pt>
                <c:pt idx="1237">
                  <c:v>3</c:v>
                </c:pt>
                <c:pt idx="1238">
                  <c:v>1</c:v>
                </c:pt>
                <c:pt idx="1239">
                  <c:v>2</c:v>
                </c:pt>
                <c:pt idx="1240">
                  <c:v>1</c:v>
                </c:pt>
                <c:pt idx="1241">
                  <c:v>5</c:v>
                </c:pt>
                <c:pt idx="1242">
                  <c:v>1</c:v>
                </c:pt>
                <c:pt idx="1243">
                  <c:v>2</c:v>
                </c:pt>
                <c:pt idx="1244">
                  <c:v>1</c:v>
                </c:pt>
                <c:pt idx="1245">
                  <c:v>3</c:v>
                </c:pt>
                <c:pt idx="1246">
                  <c:v>1</c:v>
                </c:pt>
                <c:pt idx="1247">
                  <c:v>2</c:v>
                </c:pt>
                <c:pt idx="1248">
                  <c:v>1</c:v>
                </c:pt>
                <c:pt idx="1249">
                  <c:v>4</c:v>
                </c:pt>
                <c:pt idx="1250">
                  <c:v>1</c:v>
                </c:pt>
                <c:pt idx="1251">
                  <c:v>2</c:v>
                </c:pt>
                <c:pt idx="1252">
                  <c:v>1</c:v>
                </c:pt>
                <c:pt idx="1253">
                  <c:v>3</c:v>
                </c:pt>
                <c:pt idx="1254">
                  <c:v>1</c:v>
                </c:pt>
                <c:pt idx="1255">
                  <c:v>2</c:v>
                </c:pt>
                <c:pt idx="1256">
                  <c:v>1</c:v>
                </c:pt>
                <c:pt idx="1257">
                  <c:v>7</c:v>
                </c:pt>
                <c:pt idx="1258">
                  <c:v>1</c:v>
                </c:pt>
                <c:pt idx="1259">
                  <c:v>2</c:v>
                </c:pt>
                <c:pt idx="1260">
                  <c:v>1</c:v>
                </c:pt>
                <c:pt idx="1261">
                  <c:v>3</c:v>
                </c:pt>
                <c:pt idx="1262">
                  <c:v>1</c:v>
                </c:pt>
                <c:pt idx="1263">
                  <c:v>2</c:v>
                </c:pt>
                <c:pt idx="1264">
                  <c:v>1</c:v>
                </c:pt>
                <c:pt idx="1265">
                  <c:v>4</c:v>
                </c:pt>
                <c:pt idx="1266">
                  <c:v>1</c:v>
                </c:pt>
                <c:pt idx="1267">
                  <c:v>2</c:v>
                </c:pt>
                <c:pt idx="1268">
                  <c:v>1</c:v>
                </c:pt>
                <c:pt idx="1269">
                  <c:v>3</c:v>
                </c:pt>
                <c:pt idx="1270">
                  <c:v>1</c:v>
                </c:pt>
                <c:pt idx="1271">
                  <c:v>2</c:v>
                </c:pt>
                <c:pt idx="1272">
                  <c:v>1</c:v>
                </c:pt>
                <c:pt idx="1273">
                  <c:v>5</c:v>
                </c:pt>
                <c:pt idx="1274">
                  <c:v>1</c:v>
                </c:pt>
                <c:pt idx="1275">
                  <c:v>2</c:v>
                </c:pt>
                <c:pt idx="1276">
                  <c:v>1</c:v>
                </c:pt>
                <c:pt idx="1277">
                  <c:v>3</c:v>
                </c:pt>
                <c:pt idx="1278">
                  <c:v>1</c:v>
                </c:pt>
                <c:pt idx="1279">
                  <c:v>2</c:v>
                </c:pt>
                <c:pt idx="1280">
                  <c:v>1</c:v>
                </c:pt>
                <c:pt idx="1281">
                  <c:v>4</c:v>
                </c:pt>
                <c:pt idx="1282">
                  <c:v>1</c:v>
                </c:pt>
                <c:pt idx="1283">
                  <c:v>2</c:v>
                </c:pt>
                <c:pt idx="1284">
                  <c:v>1</c:v>
                </c:pt>
                <c:pt idx="1285">
                  <c:v>3</c:v>
                </c:pt>
                <c:pt idx="1286">
                  <c:v>1</c:v>
                </c:pt>
                <c:pt idx="1287">
                  <c:v>2</c:v>
                </c:pt>
                <c:pt idx="1288">
                  <c:v>1</c:v>
                </c:pt>
                <c:pt idx="1289">
                  <c:v>6</c:v>
                </c:pt>
                <c:pt idx="1290">
                  <c:v>1</c:v>
                </c:pt>
                <c:pt idx="1291">
                  <c:v>2</c:v>
                </c:pt>
                <c:pt idx="1292">
                  <c:v>1</c:v>
                </c:pt>
                <c:pt idx="1293">
                  <c:v>3</c:v>
                </c:pt>
                <c:pt idx="1294">
                  <c:v>1</c:v>
                </c:pt>
                <c:pt idx="1295">
                  <c:v>2</c:v>
                </c:pt>
                <c:pt idx="1296">
                  <c:v>1</c:v>
                </c:pt>
                <c:pt idx="1297">
                  <c:v>4</c:v>
                </c:pt>
                <c:pt idx="1298">
                  <c:v>1</c:v>
                </c:pt>
                <c:pt idx="1299">
                  <c:v>2</c:v>
                </c:pt>
                <c:pt idx="1300">
                  <c:v>1</c:v>
                </c:pt>
                <c:pt idx="1301">
                  <c:v>3</c:v>
                </c:pt>
                <c:pt idx="1302">
                  <c:v>1</c:v>
                </c:pt>
                <c:pt idx="1303">
                  <c:v>2</c:v>
                </c:pt>
                <c:pt idx="1304">
                  <c:v>1</c:v>
                </c:pt>
                <c:pt idx="1305">
                  <c:v>5</c:v>
                </c:pt>
                <c:pt idx="1306">
                  <c:v>1</c:v>
                </c:pt>
                <c:pt idx="1307">
                  <c:v>2</c:v>
                </c:pt>
                <c:pt idx="1308">
                  <c:v>1</c:v>
                </c:pt>
                <c:pt idx="1309">
                  <c:v>3</c:v>
                </c:pt>
                <c:pt idx="1310">
                  <c:v>1</c:v>
                </c:pt>
                <c:pt idx="1311">
                  <c:v>2</c:v>
                </c:pt>
                <c:pt idx="1312">
                  <c:v>1</c:v>
                </c:pt>
                <c:pt idx="1313">
                  <c:v>4</c:v>
                </c:pt>
                <c:pt idx="1314">
                  <c:v>1</c:v>
                </c:pt>
                <c:pt idx="1315">
                  <c:v>2</c:v>
                </c:pt>
                <c:pt idx="1316">
                  <c:v>1</c:v>
                </c:pt>
                <c:pt idx="1317">
                  <c:v>3</c:v>
                </c:pt>
                <c:pt idx="1318">
                  <c:v>1</c:v>
                </c:pt>
                <c:pt idx="1319">
                  <c:v>2</c:v>
                </c:pt>
                <c:pt idx="1320">
                  <c:v>1</c:v>
                </c:pt>
                <c:pt idx="1321">
                  <c:v>8</c:v>
                </c:pt>
                <c:pt idx="1322">
                  <c:v>1</c:v>
                </c:pt>
                <c:pt idx="1323">
                  <c:v>2</c:v>
                </c:pt>
                <c:pt idx="1324">
                  <c:v>1</c:v>
                </c:pt>
                <c:pt idx="1325">
                  <c:v>3</c:v>
                </c:pt>
                <c:pt idx="1326">
                  <c:v>1</c:v>
                </c:pt>
                <c:pt idx="1327">
                  <c:v>2</c:v>
                </c:pt>
                <c:pt idx="1328">
                  <c:v>1</c:v>
                </c:pt>
                <c:pt idx="1329">
                  <c:v>4</c:v>
                </c:pt>
                <c:pt idx="1330">
                  <c:v>1</c:v>
                </c:pt>
                <c:pt idx="1331">
                  <c:v>2</c:v>
                </c:pt>
                <c:pt idx="1332">
                  <c:v>1</c:v>
                </c:pt>
                <c:pt idx="1333">
                  <c:v>3</c:v>
                </c:pt>
                <c:pt idx="1334">
                  <c:v>1</c:v>
                </c:pt>
                <c:pt idx="1335">
                  <c:v>2</c:v>
                </c:pt>
                <c:pt idx="1336">
                  <c:v>1</c:v>
                </c:pt>
                <c:pt idx="1337">
                  <c:v>5</c:v>
                </c:pt>
                <c:pt idx="1338">
                  <c:v>1</c:v>
                </c:pt>
                <c:pt idx="1339">
                  <c:v>2</c:v>
                </c:pt>
                <c:pt idx="1340">
                  <c:v>1</c:v>
                </c:pt>
                <c:pt idx="1341">
                  <c:v>3</c:v>
                </c:pt>
                <c:pt idx="1342">
                  <c:v>1</c:v>
                </c:pt>
                <c:pt idx="1343">
                  <c:v>2</c:v>
                </c:pt>
                <c:pt idx="1344">
                  <c:v>1</c:v>
                </c:pt>
                <c:pt idx="1345">
                  <c:v>4</c:v>
                </c:pt>
                <c:pt idx="1346">
                  <c:v>1</c:v>
                </c:pt>
                <c:pt idx="1347">
                  <c:v>2</c:v>
                </c:pt>
                <c:pt idx="1348">
                  <c:v>1</c:v>
                </c:pt>
                <c:pt idx="1349">
                  <c:v>3</c:v>
                </c:pt>
                <c:pt idx="1350">
                  <c:v>1</c:v>
                </c:pt>
                <c:pt idx="1351">
                  <c:v>2</c:v>
                </c:pt>
                <c:pt idx="1352">
                  <c:v>1</c:v>
                </c:pt>
                <c:pt idx="1353">
                  <c:v>6</c:v>
                </c:pt>
                <c:pt idx="1354">
                  <c:v>1</c:v>
                </c:pt>
                <c:pt idx="1355">
                  <c:v>2</c:v>
                </c:pt>
                <c:pt idx="1356">
                  <c:v>1</c:v>
                </c:pt>
                <c:pt idx="1357">
                  <c:v>3</c:v>
                </c:pt>
                <c:pt idx="1358">
                  <c:v>1</c:v>
                </c:pt>
                <c:pt idx="1359">
                  <c:v>2</c:v>
                </c:pt>
                <c:pt idx="1360">
                  <c:v>1</c:v>
                </c:pt>
                <c:pt idx="1361">
                  <c:v>4</c:v>
                </c:pt>
                <c:pt idx="1362">
                  <c:v>1</c:v>
                </c:pt>
                <c:pt idx="1363">
                  <c:v>2</c:v>
                </c:pt>
                <c:pt idx="1364">
                  <c:v>1</c:v>
                </c:pt>
                <c:pt idx="1365">
                  <c:v>3</c:v>
                </c:pt>
                <c:pt idx="1366">
                  <c:v>1</c:v>
                </c:pt>
                <c:pt idx="1367">
                  <c:v>2</c:v>
                </c:pt>
                <c:pt idx="1368">
                  <c:v>1</c:v>
                </c:pt>
                <c:pt idx="1369">
                  <c:v>5</c:v>
                </c:pt>
                <c:pt idx="1370">
                  <c:v>1</c:v>
                </c:pt>
                <c:pt idx="1371">
                  <c:v>2</c:v>
                </c:pt>
                <c:pt idx="1372">
                  <c:v>1</c:v>
                </c:pt>
                <c:pt idx="1373">
                  <c:v>3</c:v>
                </c:pt>
                <c:pt idx="1374">
                  <c:v>1</c:v>
                </c:pt>
                <c:pt idx="1375">
                  <c:v>2</c:v>
                </c:pt>
                <c:pt idx="1376">
                  <c:v>1</c:v>
                </c:pt>
                <c:pt idx="1377">
                  <c:v>4</c:v>
                </c:pt>
                <c:pt idx="1378">
                  <c:v>1</c:v>
                </c:pt>
                <c:pt idx="1379">
                  <c:v>2</c:v>
                </c:pt>
                <c:pt idx="1380">
                  <c:v>1</c:v>
                </c:pt>
                <c:pt idx="1381">
                  <c:v>3</c:v>
                </c:pt>
                <c:pt idx="1382">
                  <c:v>1</c:v>
                </c:pt>
                <c:pt idx="1383">
                  <c:v>2</c:v>
                </c:pt>
                <c:pt idx="1384">
                  <c:v>1</c:v>
                </c:pt>
                <c:pt idx="1385">
                  <c:v>7</c:v>
                </c:pt>
                <c:pt idx="1386">
                  <c:v>1</c:v>
                </c:pt>
                <c:pt idx="1387">
                  <c:v>2</c:v>
                </c:pt>
                <c:pt idx="1388">
                  <c:v>1</c:v>
                </c:pt>
                <c:pt idx="1389">
                  <c:v>3</c:v>
                </c:pt>
                <c:pt idx="1390">
                  <c:v>1</c:v>
                </c:pt>
                <c:pt idx="1391">
                  <c:v>2</c:v>
                </c:pt>
                <c:pt idx="1392">
                  <c:v>1</c:v>
                </c:pt>
                <c:pt idx="1393">
                  <c:v>4</c:v>
                </c:pt>
                <c:pt idx="1394">
                  <c:v>1</c:v>
                </c:pt>
                <c:pt idx="1395">
                  <c:v>2</c:v>
                </c:pt>
                <c:pt idx="1396">
                  <c:v>1</c:v>
                </c:pt>
                <c:pt idx="1397">
                  <c:v>3</c:v>
                </c:pt>
                <c:pt idx="1398">
                  <c:v>1</c:v>
                </c:pt>
                <c:pt idx="1399">
                  <c:v>2</c:v>
                </c:pt>
                <c:pt idx="1400">
                  <c:v>1</c:v>
                </c:pt>
                <c:pt idx="1401">
                  <c:v>5</c:v>
                </c:pt>
                <c:pt idx="1402">
                  <c:v>1</c:v>
                </c:pt>
                <c:pt idx="1403">
                  <c:v>2</c:v>
                </c:pt>
                <c:pt idx="1404">
                  <c:v>1</c:v>
                </c:pt>
                <c:pt idx="1405">
                  <c:v>3</c:v>
                </c:pt>
                <c:pt idx="1406">
                  <c:v>1</c:v>
                </c:pt>
                <c:pt idx="1407">
                  <c:v>2</c:v>
                </c:pt>
                <c:pt idx="1408">
                  <c:v>1</c:v>
                </c:pt>
                <c:pt idx="1409">
                  <c:v>4</c:v>
                </c:pt>
                <c:pt idx="1410">
                  <c:v>1</c:v>
                </c:pt>
                <c:pt idx="1411">
                  <c:v>2</c:v>
                </c:pt>
                <c:pt idx="1412">
                  <c:v>1</c:v>
                </c:pt>
                <c:pt idx="1413">
                  <c:v>3</c:v>
                </c:pt>
                <c:pt idx="1414">
                  <c:v>1</c:v>
                </c:pt>
                <c:pt idx="1415">
                  <c:v>2</c:v>
                </c:pt>
                <c:pt idx="1416">
                  <c:v>1</c:v>
                </c:pt>
                <c:pt idx="1417">
                  <c:v>6</c:v>
                </c:pt>
                <c:pt idx="1418">
                  <c:v>1</c:v>
                </c:pt>
                <c:pt idx="1419">
                  <c:v>2</c:v>
                </c:pt>
                <c:pt idx="1420">
                  <c:v>1</c:v>
                </c:pt>
                <c:pt idx="1421">
                  <c:v>3</c:v>
                </c:pt>
                <c:pt idx="1422">
                  <c:v>1</c:v>
                </c:pt>
                <c:pt idx="1423">
                  <c:v>2</c:v>
                </c:pt>
                <c:pt idx="1424">
                  <c:v>1</c:v>
                </c:pt>
                <c:pt idx="1425">
                  <c:v>4</c:v>
                </c:pt>
                <c:pt idx="1426">
                  <c:v>1</c:v>
                </c:pt>
                <c:pt idx="1427">
                  <c:v>2</c:v>
                </c:pt>
                <c:pt idx="1428">
                  <c:v>1</c:v>
                </c:pt>
                <c:pt idx="1429">
                  <c:v>3</c:v>
                </c:pt>
                <c:pt idx="1430">
                  <c:v>1</c:v>
                </c:pt>
                <c:pt idx="1431">
                  <c:v>2</c:v>
                </c:pt>
                <c:pt idx="1432">
                  <c:v>1</c:v>
                </c:pt>
                <c:pt idx="1433">
                  <c:v>5</c:v>
                </c:pt>
                <c:pt idx="1434">
                  <c:v>1</c:v>
                </c:pt>
                <c:pt idx="1435">
                  <c:v>2</c:v>
                </c:pt>
                <c:pt idx="1436">
                  <c:v>1</c:v>
                </c:pt>
                <c:pt idx="1437">
                  <c:v>3</c:v>
                </c:pt>
                <c:pt idx="1438">
                  <c:v>1</c:v>
                </c:pt>
                <c:pt idx="1439">
                  <c:v>2</c:v>
                </c:pt>
                <c:pt idx="1440">
                  <c:v>1</c:v>
                </c:pt>
                <c:pt idx="1441">
                  <c:v>4</c:v>
                </c:pt>
                <c:pt idx="1442">
                  <c:v>1</c:v>
                </c:pt>
                <c:pt idx="1443">
                  <c:v>2</c:v>
                </c:pt>
                <c:pt idx="1444">
                  <c:v>1</c:v>
                </c:pt>
                <c:pt idx="1445">
                  <c:v>3</c:v>
                </c:pt>
                <c:pt idx="1446">
                  <c:v>1</c:v>
                </c:pt>
                <c:pt idx="1447">
                  <c:v>2</c:v>
                </c:pt>
                <c:pt idx="1448">
                  <c:v>1</c:v>
                </c:pt>
                <c:pt idx="1449">
                  <c:v>9</c:v>
                </c:pt>
                <c:pt idx="1450">
                  <c:v>1</c:v>
                </c:pt>
                <c:pt idx="1451">
                  <c:v>2</c:v>
                </c:pt>
                <c:pt idx="1452">
                  <c:v>1</c:v>
                </c:pt>
                <c:pt idx="1453">
                  <c:v>3</c:v>
                </c:pt>
                <c:pt idx="1454">
                  <c:v>1</c:v>
                </c:pt>
                <c:pt idx="1455">
                  <c:v>2</c:v>
                </c:pt>
                <c:pt idx="1456">
                  <c:v>1</c:v>
                </c:pt>
                <c:pt idx="1457">
                  <c:v>4</c:v>
                </c:pt>
                <c:pt idx="1458">
                  <c:v>1</c:v>
                </c:pt>
                <c:pt idx="1459">
                  <c:v>2</c:v>
                </c:pt>
                <c:pt idx="1460">
                  <c:v>1</c:v>
                </c:pt>
                <c:pt idx="1461">
                  <c:v>3</c:v>
                </c:pt>
                <c:pt idx="1462">
                  <c:v>1</c:v>
                </c:pt>
                <c:pt idx="1463">
                  <c:v>2</c:v>
                </c:pt>
                <c:pt idx="1464">
                  <c:v>1</c:v>
                </c:pt>
                <c:pt idx="1465">
                  <c:v>5</c:v>
                </c:pt>
                <c:pt idx="1466">
                  <c:v>1</c:v>
                </c:pt>
                <c:pt idx="1467">
                  <c:v>2</c:v>
                </c:pt>
                <c:pt idx="1468">
                  <c:v>1</c:v>
                </c:pt>
                <c:pt idx="1469">
                  <c:v>3</c:v>
                </c:pt>
                <c:pt idx="1470">
                  <c:v>1</c:v>
                </c:pt>
                <c:pt idx="1471">
                  <c:v>2</c:v>
                </c:pt>
                <c:pt idx="1472">
                  <c:v>1</c:v>
                </c:pt>
                <c:pt idx="1473">
                  <c:v>4</c:v>
                </c:pt>
                <c:pt idx="1474">
                  <c:v>1</c:v>
                </c:pt>
                <c:pt idx="1475">
                  <c:v>2</c:v>
                </c:pt>
                <c:pt idx="1476">
                  <c:v>1</c:v>
                </c:pt>
                <c:pt idx="1477">
                  <c:v>3</c:v>
                </c:pt>
                <c:pt idx="1478">
                  <c:v>1</c:v>
                </c:pt>
                <c:pt idx="1479">
                  <c:v>2</c:v>
                </c:pt>
                <c:pt idx="1480">
                  <c:v>1</c:v>
                </c:pt>
                <c:pt idx="1481">
                  <c:v>6</c:v>
                </c:pt>
                <c:pt idx="1482">
                  <c:v>1</c:v>
                </c:pt>
                <c:pt idx="1483">
                  <c:v>2</c:v>
                </c:pt>
                <c:pt idx="1484">
                  <c:v>1</c:v>
                </c:pt>
                <c:pt idx="1485">
                  <c:v>3</c:v>
                </c:pt>
                <c:pt idx="1486">
                  <c:v>1</c:v>
                </c:pt>
                <c:pt idx="1487">
                  <c:v>2</c:v>
                </c:pt>
                <c:pt idx="1488">
                  <c:v>1</c:v>
                </c:pt>
                <c:pt idx="1489">
                  <c:v>4</c:v>
                </c:pt>
                <c:pt idx="1490">
                  <c:v>1</c:v>
                </c:pt>
                <c:pt idx="1491">
                  <c:v>2</c:v>
                </c:pt>
                <c:pt idx="1492">
                  <c:v>1</c:v>
                </c:pt>
                <c:pt idx="1493">
                  <c:v>3</c:v>
                </c:pt>
                <c:pt idx="1494">
                  <c:v>1</c:v>
                </c:pt>
                <c:pt idx="1495">
                  <c:v>2</c:v>
                </c:pt>
                <c:pt idx="1496">
                  <c:v>1</c:v>
                </c:pt>
                <c:pt idx="1497">
                  <c:v>5</c:v>
                </c:pt>
                <c:pt idx="1498">
                  <c:v>1</c:v>
                </c:pt>
                <c:pt idx="1499">
                  <c:v>2</c:v>
                </c:pt>
                <c:pt idx="1500">
                  <c:v>1</c:v>
                </c:pt>
                <c:pt idx="1501">
                  <c:v>3</c:v>
                </c:pt>
                <c:pt idx="1502">
                  <c:v>1</c:v>
                </c:pt>
                <c:pt idx="1503">
                  <c:v>2</c:v>
                </c:pt>
                <c:pt idx="1504">
                  <c:v>1</c:v>
                </c:pt>
                <c:pt idx="1505">
                  <c:v>4</c:v>
                </c:pt>
                <c:pt idx="1506">
                  <c:v>1</c:v>
                </c:pt>
                <c:pt idx="1507">
                  <c:v>2</c:v>
                </c:pt>
                <c:pt idx="1508">
                  <c:v>1</c:v>
                </c:pt>
                <c:pt idx="1509">
                  <c:v>3</c:v>
                </c:pt>
                <c:pt idx="1510">
                  <c:v>1</c:v>
                </c:pt>
                <c:pt idx="1511">
                  <c:v>2</c:v>
                </c:pt>
                <c:pt idx="1512">
                  <c:v>1</c:v>
                </c:pt>
                <c:pt idx="1513">
                  <c:v>7</c:v>
                </c:pt>
                <c:pt idx="1514">
                  <c:v>1</c:v>
                </c:pt>
                <c:pt idx="1515">
                  <c:v>2</c:v>
                </c:pt>
                <c:pt idx="1516">
                  <c:v>1</c:v>
                </c:pt>
                <c:pt idx="1517">
                  <c:v>3</c:v>
                </c:pt>
                <c:pt idx="1518">
                  <c:v>1</c:v>
                </c:pt>
                <c:pt idx="1519">
                  <c:v>2</c:v>
                </c:pt>
                <c:pt idx="1520">
                  <c:v>1</c:v>
                </c:pt>
                <c:pt idx="1521">
                  <c:v>4</c:v>
                </c:pt>
                <c:pt idx="1522">
                  <c:v>1</c:v>
                </c:pt>
                <c:pt idx="1523">
                  <c:v>2</c:v>
                </c:pt>
                <c:pt idx="1524">
                  <c:v>1</c:v>
                </c:pt>
                <c:pt idx="1525">
                  <c:v>3</c:v>
                </c:pt>
                <c:pt idx="1526">
                  <c:v>1</c:v>
                </c:pt>
                <c:pt idx="1527">
                  <c:v>2</c:v>
                </c:pt>
                <c:pt idx="1528">
                  <c:v>1</c:v>
                </c:pt>
                <c:pt idx="1529">
                  <c:v>5</c:v>
                </c:pt>
                <c:pt idx="1530">
                  <c:v>1</c:v>
                </c:pt>
                <c:pt idx="1531">
                  <c:v>2</c:v>
                </c:pt>
                <c:pt idx="1532">
                  <c:v>1</c:v>
                </c:pt>
                <c:pt idx="1533">
                  <c:v>3</c:v>
                </c:pt>
                <c:pt idx="1534">
                  <c:v>1</c:v>
                </c:pt>
                <c:pt idx="1535">
                  <c:v>2</c:v>
                </c:pt>
                <c:pt idx="1536">
                  <c:v>1</c:v>
                </c:pt>
                <c:pt idx="1537">
                  <c:v>4</c:v>
                </c:pt>
                <c:pt idx="1538">
                  <c:v>1</c:v>
                </c:pt>
                <c:pt idx="1539">
                  <c:v>2</c:v>
                </c:pt>
                <c:pt idx="1540">
                  <c:v>1</c:v>
                </c:pt>
                <c:pt idx="1541">
                  <c:v>3</c:v>
                </c:pt>
                <c:pt idx="1542">
                  <c:v>1</c:v>
                </c:pt>
                <c:pt idx="1543">
                  <c:v>2</c:v>
                </c:pt>
                <c:pt idx="1544">
                  <c:v>1</c:v>
                </c:pt>
                <c:pt idx="1545">
                  <c:v>6</c:v>
                </c:pt>
                <c:pt idx="1546">
                  <c:v>1</c:v>
                </c:pt>
                <c:pt idx="1547">
                  <c:v>2</c:v>
                </c:pt>
                <c:pt idx="1548">
                  <c:v>1</c:v>
                </c:pt>
                <c:pt idx="1549">
                  <c:v>3</c:v>
                </c:pt>
                <c:pt idx="1550">
                  <c:v>1</c:v>
                </c:pt>
                <c:pt idx="1551">
                  <c:v>2</c:v>
                </c:pt>
                <c:pt idx="1552">
                  <c:v>1</c:v>
                </c:pt>
                <c:pt idx="1553">
                  <c:v>4</c:v>
                </c:pt>
                <c:pt idx="1554">
                  <c:v>1</c:v>
                </c:pt>
                <c:pt idx="1555">
                  <c:v>2</c:v>
                </c:pt>
                <c:pt idx="1556">
                  <c:v>1</c:v>
                </c:pt>
                <c:pt idx="1557">
                  <c:v>3</c:v>
                </c:pt>
                <c:pt idx="1558">
                  <c:v>1</c:v>
                </c:pt>
                <c:pt idx="1559">
                  <c:v>2</c:v>
                </c:pt>
                <c:pt idx="1560">
                  <c:v>1</c:v>
                </c:pt>
                <c:pt idx="1561">
                  <c:v>5</c:v>
                </c:pt>
                <c:pt idx="1562">
                  <c:v>1</c:v>
                </c:pt>
                <c:pt idx="1563">
                  <c:v>2</c:v>
                </c:pt>
                <c:pt idx="1564">
                  <c:v>1</c:v>
                </c:pt>
                <c:pt idx="1565">
                  <c:v>3</c:v>
                </c:pt>
                <c:pt idx="1566">
                  <c:v>1</c:v>
                </c:pt>
                <c:pt idx="1567">
                  <c:v>2</c:v>
                </c:pt>
                <c:pt idx="1568">
                  <c:v>1</c:v>
                </c:pt>
                <c:pt idx="1569">
                  <c:v>4</c:v>
                </c:pt>
                <c:pt idx="1570">
                  <c:v>1</c:v>
                </c:pt>
                <c:pt idx="1571">
                  <c:v>2</c:v>
                </c:pt>
                <c:pt idx="1572">
                  <c:v>1</c:v>
                </c:pt>
                <c:pt idx="1573">
                  <c:v>3</c:v>
                </c:pt>
                <c:pt idx="1574">
                  <c:v>1</c:v>
                </c:pt>
                <c:pt idx="1575">
                  <c:v>2</c:v>
                </c:pt>
                <c:pt idx="1576">
                  <c:v>1</c:v>
                </c:pt>
                <c:pt idx="1577">
                  <c:v>8</c:v>
                </c:pt>
                <c:pt idx="1578">
                  <c:v>1</c:v>
                </c:pt>
                <c:pt idx="1579">
                  <c:v>2</c:v>
                </c:pt>
                <c:pt idx="1580">
                  <c:v>1</c:v>
                </c:pt>
                <c:pt idx="1581">
                  <c:v>3</c:v>
                </c:pt>
                <c:pt idx="1582">
                  <c:v>1</c:v>
                </c:pt>
                <c:pt idx="1583">
                  <c:v>2</c:v>
                </c:pt>
                <c:pt idx="1584">
                  <c:v>1</c:v>
                </c:pt>
                <c:pt idx="1585">
                  <c:v>4</c:v>
                </c:pt>
                <c:pt idx="1586">
                  <c:v>1</c:v>
                </c:pt>
                <c:pt idx="1587">
                  <c:v>2</c:v>
                </c:pt>
                <c:pt idx="1588">
                  <c:v>1</c:v>
                </c:pt>
                <c:pt idx="1589">
                  <c:v>3</c:v>
                </c:pt>
                <c:pt idx="1590">
                  <c:v>1</c:v>
                </c:pt>
                <c:pt idx="1591">
                  <c:v>2</c:v>
                </c:pt>
                <c:pt idx="1592">
                  <c:v>1</c:v>
                </c:pt>
                <c:pt idx="1593">
                  <c:v>5</c:v>
                </c:pt>
                <c:pt idx="1594">
                  <c:v>1</c:v>
                </c:pt>
                <c:pt idx="1595">
                  <c:v>2</c:v>
                </c:pt>
                <c:pt idx="1596">
                  <c:v>1</c:v>
                </c:pt>
                <c:pt idx="1597">
                  <c:v>3</c:v>
                </c:pt>
                <c:pt idx="1598">
                  <c:v>1</c:v>
                </c:pt>
                <c:pt idx="1599">
                  <c:v>2</c:v>
                </c:pt>
                <c:pt idx="1600">
                  <c:v>1</c:v>
                </c:pt>
                <c:pt idx="1601">
                  <c:v>4</c:v>
                </c:pt>
                <c:pt idx="1602">
                  <c:v>1</c:v>
                </c:pt>
                <c:pt idx="1603">
                  <c:v>2</c:v>
                </c:pt>
                <c:pt idx="1604">
                  <c:v>1</c:v>
                </c:pt>
                <c:pt idx="1605">
                  <c:v>3</c:v>
                </c:pt>
                <c:pt idx="1606">
                  <c:v>1</c:v>
                </c:pt>
                <c:pt idx="1607">
                  <c:v>2</c:v>
                </c:pt>
                <c:pt idx="1608">
                  <c:v>1</c:v>
                </c:pt>
                <c:pt idx="1609">
                  <c:v>6</c:v>
                </c:pt>
                <c:pt idx="1610">
                  <c:v>1</c:v>
                </c:pt>
                <c:pt idx="1611">
                  <c:v>2</c:v>
                </c:pt>
                <c:pt idx="1612">
                  <c:v>1</c:v>
                </c:pt>
                <c:pt idx="1613">
                  <c:v>3</c:v>
                </c:pt>
                <c:pt idx="1614">
                  <c:v>1</c:v>
                </c:pt>
                <c:pt idx="1615">
                  <c:v>2</c:v>
                </c:pt>
                <c:pt idx="1616">
                  <c:v>1</c:v>
                </c:pt>
                <c:pt idx="1617">
                  <c:v>4</c:v>
                </c:pt>
                <c:pt idx="1618">
                  <c:v>1</c:v>
                </c:pt>
                <c:pt idx="1619">
                  <c:v>2</c:v>
                </c:pt>
                <c:pt idx="1620">
                  <c:v>1</c:v>
                </c:pt>
                <c:pt idx="1621">
                  <c:v>3</c:v>
                </c:pt>
                <c:pt idx="1622">
                  <c:v>1</c:v>
                </c:pt>
                <c:pt idx="1623">
                  <c:v>2</c:v>
                </c:pt>
                <c:pt idx="1624">
                  <c:v>1</c:v>
                </c:pt>
                <c:pt idx="1625">
                  <c:v>5</c:v>
                </c:pt>
                <c:pt idx="1626">
                  <c:v>1</c:v>
                </c:pt>
                <c:pt idx="1627">
                  <c:v>2</c:v>
                </c:pt>
                <c:pt idx="1628">
                  <c:v>1</c:v>
                </c:pt>
                <c:pt idx="1629">
                  <c:v>3</c:v>
                </c:pt>
                <c:pt idx="1630">
                  <c:v>1</c:v>
                </c:pt>
                <c:pt idx="1631">
                  <c:v>2</c:v>
                </c:pt>
                <c:pt idx="1632">
                  <c:v>1</c:v>
                </c:pt>
                <c:pt idx="1633">
                  <c:v>4</c:v>
                </c:pt>
                <c:pt idx="1634">
                  <c:v>1</c:v>
                </c:pt>
                <c:pt idx="1635">
                  <c:v>2</c:v>
                </c:pt>
                <c:pt idx="1636">
                  <c:v>1</c:v>
                </c:pt>
                <c:pt idx="1637">
                  <c:v>3</c:v>
                </c:pt>
                <c:pt idx="1638">
                  <c:v>1</c:v>
                </c:pt>
                <c:pt idx="1639">
                  <c:v>2</c:v>
                </c:pt>
                <c:pt idx="1640">
                  <c:v>1</c:v>
                </c:pt>
                <c:pt idx="1641">
                  <c:v>7</c:v>
                </c:pt>
                <c:pt idx="1642">
                  <c:v>1</c:v>
                </c:pt>
                <c:pt idx="1643">
                  <c:v>2</c:v>
                </c:pt>
                <c:pt idx="1644">
                  <c:v>1</c:v>
                </c:pt>
                <c:pt idx="1645">
                  <c:v>3</c:v>
                </c:pt>
                <c:pt idx="1646">
                  <c:v>1</c:v>
                </c:pt>
                <c:pt idx="1647">
                  <c:v>2</c:v>
                </c:pt>
                <c:pt idx="1648">
                  <c:v>1</c:v>
                </c:pt>
                <c:pt idx="1649">
                  <c:v>4</c:v>
                </c:pt>
                <c:pt idx="1650">
                  <c:v>1</c:v>
                </c:pt>
                <c:pt idx="1651">
                  <c:v>2</c:v>
                </c:pt>
                <c:pt idx="1652">
                  <c:v>1</c:v>
                </c:pt>
                <c:pt idx="1653">
                  <c:v>3</c:v>
                </c:pt>
                <c:pt idx="1654">
                  <c:v>1</c:v>
                </c:pt>
                <c:pt idx="1655">
                  <c:v>2</c:v>
                </c:pt>
                <c:pt idx="1656">
                  <c:v>1</c:v>
                </c:pt>
                <c:pt idx="1657">
                  <c:v>5</c:v>
                </c:pt>
                <c:pt idx="1658">
                  <c:v>1</c:v>
                </c:pt>
                <c:pt idx="1659">
                  <c:v>2</c:v>
                </c:pt>
                <c:pt idx="1660">
                  <c:v>1</c:v>
                </c:pt>
                <c:pt idx="1661">
                  <c:v>3</c:v>
                </c:pt>
                <c:pt idx="1662">
                  <c:v>1</c:v>
                </c:pt>
                <c:pt idx="1663">
                  <c:v>2</c:v>
                </c:pt>
                <c:pt idx="1664">
                  <c:v>1</c:v>
                </c:pt>
                <c:pt idx="1665">
                  <c:v>4</c:v>
                </c:pt>
                <c:pt idx="1666">
                  <c:v>1</c:v>
                </c:pt>
                <c:pt idx="1667">
                  <c:v>2</c:v>
                </c:pt>
                <c:pt idx="1668">
                  <c:v>1</c:v>
                </c:pt>
                <c:pt idx="1669">
                  <c:v>3</c:v>
                </c:pt>
                <c:pt idx="1670">
                  <c:v>1</c:v>
                </c:pt>
                <c:pt idx="1671">
                  <c:v>2</c:v>
                </c:pt>
                <c:pt idx="1672">
                  <c:v>1</c:v>
                </c:pt>
                <c:pt idx="1673">
                  <c:v>6</c:v>
                </c:pt>
                <c:pt idx="1674">
                  <c:v>1</c:v>
                </c:pt>
                <c:pt idx="1675">
                  <c:v>2</c:v>
                </c:pt>
                <c:pt idx="1676">
                  <c:v>1</c:v>
                </c:pt>
                <c:pt idx="1677">
                  <c:v>3</c:v>
                </c:pt>
                <c:pt idx="1678">
                  <c:v>1</c:v>
                </c:pt>
                <c:pt idx="1679">
                  <c:v>2</c:v>
                </c:pt>
                <c:pt idx="1680">
                  <c:v>1</c:v>
                </c:pt>
                <c:pt idx="1681">
                  <c:v>4</c:v>
                </c:pt>
                <c:pt idx="1682">
                  <c:v>1</c:v>
                </c:pt>
                <c:pt idx="1683">
                  <c:v>2</c:v>
                </c:pt>
                <c:pt idx="1684">
                  <c:v>1</c:v>
                </c:pt>
                <c:pt idx="1685">
                  <c:v>3</c:v>
                </c:pt>
                <c:pt idx="1686">
                  <c:v>1</c:v>
                </c:pt>
                <c:pt idx="1687">
                  <c:v>2</c:v>
                </c:pt>
                <c:pt idx="1688">
                  <c:v>1</c:v>
                </c:pt>
                <c:pt idx="1689">
                  <c:v>5</c:v>
                </c:pt>
                <c:pt idx="1690">
                  <c:v>1</c:v>
                </c:pt>
                <c:pt idx="1691">
                  <c:v>2</c:v>
                </c:pt>
                <c:pt idx="1692">
                  <c:v>1</c:v>
                </c:pt>
                <c:pt idx="1693">
                  <c:v>3</c:v>
                </c:pt>
                <c:pt idx="1694">
                  <c:v>1</c:v>
                </c:pt>
                <c:pt idx="1695">
                  <c:v>2</c:v>
                </c:pt>
                <c:pt idx="1696">
                  <c:v>1</c:v>
                </c:pt>
                <c:pt idx="1697">
                  <c:v>4</c:v>
                </c:pt>
                <c:pt idx="1698">
                  <c:v>1</c:v>
                </c:pt>
                <c:pt idx="1699">
                  <c:v>2</c:v>
                </c:pt>
                <c:pt idx="1700">
                  <c:v>1</c:v>
                </c:pt>
                <c:pt idx="1701">
                  <c:v>3</c:v>
                </c:pt>
                <c:pt idx="1702">
                  <c:v>1</c:v>
                </c:pt>
                <c:pt idx="1703">
                  <c:v>2</c:v>
                </c:pt>
                <c:pt idx="1704">
                  <c:v>1</c:v>
                </c:pt>
                <c:pt idx="1705">
                  <c:v>11</c:v>
                </c:pt>
                <c:pt idx="1706">
                  <c:v>1</c:v>
                </c:pt>
                <c:pt idx="1707">
                  <c:v>2</c:v>
                </c:pt>
                <c:pt idx="1708">
                  <c:v>1</c:v>
                </c:pt>
                <c:pt idx="1709">
                  <c:v>3</c:v>
                </c:pt>
                <c:pt idx="1710">
                  <c:v>1</c:v>
                </c:pt>
                <c:pt idx="1711">
                  <c:v>2</c:v>
                </c:pt>
                <c:pt idx="1712">
                  <c:v>1</c:v>
                </c:pt>
                <c:pt idx="1713">
                  <c:v>4</c:v>
                </c:pt>
                <c:pt idx="1714">
                  <c:v>1</c:v>
                </c:pt>
                <c:pt idx="1715">
                  <c:v>2</c:v>
                </c:pt>
                <c:pt idx="1716">
                  <c:v>1</c:v>
                </c:pt>
                <c:pt idx="1717">
                  <c:v>3</c:v>
                </c:pt>
                <c:pt idx="1718">
                  <c:v>1</c:v>
                </c:pt>
                <c:pt idx="1719">
                  <c:v>2</c:v>
                </c:pt>
                <c:pt idx="1720">
                  <c:v>1</c:v>
                </c:pt>
                <c:pt idx="1721">
                  <c:v>5</c:v>
                </c:pt>
                <c:pt idx="1722">
                  <c:v>1</c:v>
                </c:pt>
                <c:pt idx="1723">
                  <c:v>2</c:v>
                </c:pt>
                <c:pt idx="1724">
                  <c:v>1</c:v>
                </c:pt>
                <c:pt idx="1725">
                  <c:v>3</c:v>
                </c:pt>
                <c:pt idx="1726">
                  <c:v>1</c:v>
                </c:pt>
                <c:pt idx="1727">
                  <c:v>2</c:v>
                </c:pt>
                <c:pt idx="1728">
                  <c:v>1</c:v>
                </c:pt>
                <c:pt idx="1729">
                  <c:v>4</c:v>
                </c:pt>
                <c:pt idx="1730">
                  <c:v>1</c:v>
                </c:pt>
                <c:pt idx="1731">
                  <c:v>2</c:v>
                </c:pt>
                <c:pt idx="1732">
                  <c:v>1</c:v>
                </c:pt>
                <c:pt idx="1733">
                  <c:v>3</c:v>
                </c:pt>
                <c:pt idx="1734">
                  <c:v>1</c:v>
                </c:pt>
                <c:pt idx="1735">
                  <c:v>2</c:v>
                </c:pt>
                <c:pt idx="1736">
                  <c:v>1</c:v>
                </c:pt>
                <c:pt idx="1737">
                  <c:v>6</c:v>
                </c:pt>
                <c:pt idx="1738">
                  <c:v>1</c:v>
                </c:pt>
                <c:pt idx="1739">
                  <c:v>2</c:v>
                </c:pt>
                <c:pt idx="1740">
                  <c:v>1</c:v>
                </c:pt>
                <c:pt idx="1741">
                  <c:v>3</c:v>
                </c:pt>
                <c:pt idx="1742">
                  <c:v>1</c:v>
                </c:pt>
                <c:pt idx="1743">
                  <c:v>2</c:v>
                </c:pt>
                <c:pt idx="1744">
                  <c:v>1</c:v>
                </c:pt>
                <c:pt idx="1745">
                  <c:v>4</c:v>
                </c:pt>
                <c:pt idx="1746">
                  <c:v>1</c:v>
                </c:pt>
                <c:pt idx="1747">
                  <c:v>2</c:v>
                </c:pt>
                <c:pt idx="1748">
                  <c:v>1</c:v>
                </c:pt>
                <c:pt idx="1749">
                  <c:v>3</c:v>
                </c:pt>
                <c:pt idx="1750">
                  <c:v>1</c:v>
                </c:pt>
                <c:pt idx="1751">
                  <c:v>2</c:v>
                </c:pt>
                <c:pt idx="1752">
                  <c:v>1</c:v>
                </c:pt>
                <c:pt idx="1753">
                  <c:v>5</c:v>
                </c:pt>
                <c:pt idx="1754">
                  <c:v>1</c:v>
                </c:pt>
                <c:pt idx="1755">
                  <c:v>2</c:v>
                </c:pt>
                <c:pt idx="1756">
                  <c:v>1</c:v>
                </c:pt>
                <c:pt idx="1757">
                  <c:v>3</c:v>
                </c:pt>
                <c:pt idx="1758">
                  <c:v>1</c:v>
                </c:pt>
                <c:pt idx="1759">
                  <c:v>2</c:v>
                </c:pt>
                <c:pt idx="1760">
                  <c:v>1</c:v>
                </c:pt>
                <c:pt idx="1761">
                  <c:v>4</c:v>
                </c:pt>
                <c:pt idx="1762">
                  <c:v>1</c:v>
                </c:pt>
                <c:pt idx="1763">
                  <c:v>2</c:v>
                </c:pt>
                <c:pt idx="1764">
                  <c:v>1</c:v>
                </c:pt>
                <c:pt idx="1765">
                  <c:v>3</c:v>
                </c:pt>
                <c:pt idx="1766">
                  <c:v>1</c:v>
                </c:pt>
                <c:pt idx="1767">
                  <c:v>2</c:v>
                </c:pt>
                <c:pt idx="1768">
                  <c:v>1</c:v>
                </c:pt>
                <c:pt idx="1769">
                  <c:v>7</c:v>
                </c:pt>
                <c:pt idx="1770">
                  <c:v>1</c:v>
                </c:pt>
                <c:pt idx="1771">
                  <c:v>2</c:v>
                </c:pt>
                <c:pt idx="1772">
                  <c:v>1</c:v>
                </c:pt>
                <c:pt idx="1773">
                  <c:v>3</c:v>
                </c:pt>
                <c:pt idx="1774">
                  <c:v>1</c:v>
                </c:pt>
                <c:pt idx="1775">
                  <c:v>2</c:v>
                </c:pt>
                <c:pt idx="1776">
                  <c:v>1</c:v>
                </c:pt>
                <c:pt idx="1777">
                  <c:v>4</c:v>
                </c:pt>
                <c:pt idx="1778">
                  <c:v>1</c:v>
                </c:pt>
                <c:pt idx="1779">
                  <c:v>2</c:v>
                </c:pt>
                <c:pt idx="1780">
                  <c:v>1</c:v>
                </c:pt>
                <c:pt idx="1781">
                  <c:v>3</c:v>
                </c:pt>
                <c:pt idx="1782">
                  <c:v>1</c:v>
                </c:pt>
                <c:pt idx="1783">
                  <c:v>2</c:v>
                </c:pt>
                <c:pt idx="1784">
                  <c:v>1</c:v>
                </c:pt>
                <c:pt idx="1785">
                  <c:v>5</c:v>
                </c:pt>
                <c:pt idx="1786">
                  <c:v>1</c:v>
                </c:pt>
                <c:pt idx="1787">
                  <c:v>2</c:v>
                </c:pt>
                <c:pt idx="1788">
                  <c:v>1</c:v>
                </c:pt>
                <c:pt idx="1789">
                  <c:v>3</c:v>
                </c:pt>
                <c:pt idx="1790">
                  <c:v>1</c:v>
                </c:pt>
                <c:pt idx="1791">
                  <c:v>2</c:v>
                </c:pt>
                <c:pt idx="1792">
                  <c:v>1</c:v>
                </c:pt>
                <c:pt idx="1793">
                  <c:v>4</c:v>
                </c:pt>
                <c:pt idx="1794">
                  <c:v>1</c:v>
                </c:pt>
                <c:pt idx="1795">
                  <c:v>2</c:v>
                </c:pt>
                <c:pt idx="1796">
                  <c:v>1</c:v>
                </c:pt>
                <c:pt idx="1797">
                  <c:v>3</c:v>
                </c:pt>
                <c:pt idx="1798">
                  <c:v>1</c:v>
                </c:pt>
                <c:pt idx="1799">
                  <c:v>2</c:v>
                </c:pt>
                <c:pt idx="1800">
                  <c:v>1</c:v>
                </c:pt>
                <c:pt idx="1801">
                  <c:v>6</c:v>
                </c:pt>
                <c:pt idx="1802">
                  <c:v>1</c:v>
                </c:pt>
                <c:pt idx="1803">
                  <c:v>2</c:v>
                </c:pt>
                <c:pt idx="1804">
                  <c:v>1</c:v>
                </c:pt>
                <c:pt idx="1805">
                  <c:v>3</c:v>
                </c:pt>
                <c:pt idx="1806">
                  <c:v>1</c:v>
                </c:pt>
                <c:pt idx="1807">
                  <c:v>2</c:v>
                </c:pt>
                <c:pt idx="1808">
                  <c:v>1</c:v>
                </c:pt>
                <c:pt idx="1809">
                  <c:v>4</c:v>
                </c:pt>
                <c:pt idx="1810">
                  <c:v>1</c:v>
                </c:pt>
                <c:pt idx="1811">
                  <c:v>2</c:v>
                </c:pt>
                <c:pt idx="1812">
                  <c:v>1</c:v>
                </c:pt>
                <c:pt idx="1813">
                  <c:v>3</c:v>
                </c:pt>
                <c:pt idx="1814">
                  <c:v>1</c:v>
                </c:pt>
                <c:pt idx="1815">
                  <c:v>2</c:v>
                </c:pt>
                <c:pt idx="1816">
                  <c:v>1</c:v>
                </c:pt>
                <c:pt idx="1817">
                  <c:v>5</c:v>
                </c:pt>
                <c:pt idx="1818">
                  <c:v>1</c:v>
                </c:pt>
                <c:pt idx="1819">
                  <c:v>2</c:v>
                </c:pt>
                <c:pt idx="1820">
                  <c:v>1</c:v>
                </c:pt>
                <c:pt idx="1821">
                  <c:v>3</c:v>
                </c:pt>
                <c:pt idx="1822">
                  <c:v>1</c:v>
                </c:pt>
                <c:pt idx="1823">
                  <c:v>2</c:v>
                </c:pt>
                <c:pt idx="1824">
                  <c:v>1</c:v>
                </c:pt>
                <c:pt idx="1825">
                  <c:v>4</c:v>
                </c:pt>
                <c:pt idx="1826">
                  <c:v>1</c:v>
                </c:pt>
                <c:pt idx="1827">
                  <c:v>2</c:v>
                </c:pt>
                <c:pt idx="1828">
                  <c:v>1</c:v>
                </c:pt>
                <c:pt idx="1829">
                  <c:v>3</c:v>
                </c:pt>
                <c:pt idx="1830">
                  <c:v>1</c:v>
                </c:pt>
                <c:pt idx="1831">
                  <c:v>2</c:v>
                </c:pt>
                <c:pt idx="1832">
                  <c:v>1</c:v>
                </c:pt>
                <c:pt idx="1833">
                  <c:v>8</c:v>
                </c:pt>
                <c:pt idx="1834">
                  <c:v>1</c:v>
                </c:pt>
                <c:pt idx="1835">
                  <c:v>2</c:v>
                </c:pt>
                <c:pt idx="1836">
                  <c:v>1</c:v>
                </c:pt>
                <c:pt idx="1837">
                  <c:v>3</c:v>
                </c:pt>
                <c:pt idx="1838">
                  <c:v>1</c:v>
                </c:pt>
                <c:pt idx="1839">
                  <c:v>2</c:v>
                </c:pt>
                <c:pt idx="1840">
                  <c:v>1</c:v>
                </c:pt>
                <c:pt idx="1841">
                  <c:v>4</c:v>
                </c:pt>
                <c:pt idx="1842">
                  <c:v>1</c:v>
                </c:pt>
                <c:pt idx="1843">
                  <c:v>2</c:v>
                </c:pt>
                <c:pt idx="1844">
                  <c:v>1</c:v>
                </c:pt>
                <c:pt idx="1845">
                  <c:v>3</c:v>
                </c:pt>
                <c:pt idx="1846">
                  <c:v>1</c:v>
                </c:pt>
                <c:pt idx="1847">
                  <c:v>2</c:v>
                </c:pt>
                <c:pt idx="1848">
                  <c:v>1</c:v>
                </c:pt>
                <c:pt idx="1849">
                  <c:v>5</c:v>
                </c:pt>
                <c:pt idx="1850">
                  <c:v>1</c:v>
                </c:pt>
                <c:pt idx="1851">
                  <c:v>2</c:v>
                </c:pt>
                <c:pt idx="1852">
                  <c:v>1</c:v>
                </c:pt>
                <c:pt idx="1853">
                  <c:v>3</c:v>
                </c:pt>
                <c:pt idx="1854">
                  <c:v>1</c:v>
                </c:pt>
                <c:pt idx="1855">
                  <c:v>2</c:v>
                </c:pt>
                <c:pt idx="1856">
                  <c:v>1</c:v>
                </c:pt>
                <c:pt idx="1857">
                  <c:v>4</c:v>
                </c:pt>
                <c:pt idx="1858">
                  <c:v>1</c:v>
                </c:pt>
                <c:pt idx="1859">
                  <c:v>2</c:v>
                </c:pt>
                <c:pt idx="1860">
                  <c:v>1</c:v>
                </c:pt>
                <c:pt idx="1861">
                  <c:v>3</c:v>
                </c:pt>
                <c:pt idx="1862">
                  <c:v>1</c:v>
                </c:pt>
                <c:pt idx="1863">
                  <c:v>2</c:v>
                </c:pt>
                <c:pt idx="1864">
                  <c:v>1</c:v>
                </c:pt>
                <c:pt idx="1865">
                  <c:v>6</c:v>
                </c:pt>
                <c:pt idx="1866">
                  <c:v>1</c:v>
                </c:pt>
                <c:pt idx="1867">
                  <c:v>2</c:v>
                </c:pt>
                <c:pt idx="1868">
                  <c:v>1</c:v>
                </c:pt>
                <c:pt idx="1869">
                  <c:v>3</c:v>
                </c:pt>
                <c:pt idx="1870">
                  <c:v>1</c:v>
                </c:pt>
                <c:pt idx="1871">
                  <c:v>2</c:v>
                </c:pt>
                <c:pt idx="1872">
                  <c:v>1</c:v>
                </c:pt>
                <c:pt idx="1873">
                  <c:v>4</c:v>
                </c:pt>
                <c:pt idx="1874">
                  <c:v>1</c:v>
                </c:pt>
                <c:pt idx="1875">
                  <c:v>2</c:v>
                </c:pt>
                <c:pt idx="1876">
                  <c:v>1</c:v>
                </c:pt>
                <c:pt idx="1877">
                  <c:v>3</c:v>
                </c:pt>
                <c:pt idx="1878">
                  <c:v>1</c:v>
                </c:pt>
                <c:pt idx="1879">
                  <c:v>2</c:v>
                </c:pt>
                <c:pt idx="1880">
                  <c:v>1</c:v>
                </c:pt>
                <c:pt idx="1881">
                  <c:v>5</c:v>
                </c:pt>
                <c:pt idx="1882">
                  <c:v>1</c:v>
                </c:pt>
                <c:pt idx="1883">
                  <c:v>2</c:v>
                </c:pt>
                <c:pt idx="1884">
                  <c:v>1</c:v>
                </c:pt>
                <c:pt idx="1885">
                  <c:v>3</c:v>
                </c:pt>
                <c:pt idx="1886">
                  <c:v>1</c:v>
                </c:pt>
                <c:pt idx="1887">
                  <c:v>2</c:v>
                </c:pt>
                <c:pt idx="1888">
                  <c:v>1</c:v>
                </c:pt>
                <c:pt idx="1889">
                  <c:v>4</c:v>
                </c:pt>
                <c:pt idx="1890">
                  <c:v>1</c:v>
                </c:pt>
                <c:pt idx="1891">
                  <c:v>2</c:v>
                </c:pt>
                <c:pt idx="1892">
                  <c:v>1</c:v>
                </c:pt>
                <c:pt idx="1893">
                  <c:v>3</c:v>
                </c:pt>
                <c:pt idx="1894">
                  <c:v>1</c:v>
                </c:pt>
                <c:pt idx="1895">
                  <c:v>2</c:v>
                </c:pt>
                <c:pt idx="1896">
                  <c:v>1</c:v>
                </c:pt>
                <c:pt idx="1897">
                  <c:v>7</c:v>
                </c:pt>
                <c:pt idx="1898">
                  <c:v>1</c:v>
                </c:pt>
                <c:pt idx="1899">
                  <c:v>2</c:v>
                </c:pt>
                <c:pt idx="1900">
                  <c:v>1</c:v>
                </c:pt>
                <c:pt idx="1901">
                  <c:v>3</c:v>
                </c:pt>
                <c:pt idx="1902">
                  <c:v>1</c:v>
                </c:pt>
                <c:pt idx="1903">
                  <c:v>2</c:v>
                </c:pt>
                <c:pt idx="1904">
                  <c:v>1</c:v>
                </c:pt>
                <c:pt idx="1905">
                  <c:v>4</c:v>
                </c:pt>
                <c:pt idx="1906">
                  <c:v>1</c:v>
                </c:pt>
                <c:pt idx="1907">
                  <c:v>2</c:v>
                </c:pt>
                <c:pt idx="1908">
                  <c:v>1</c:v>
                </c:pt>
                <c:pt idx="1909">
                  <c:v>3</c:v>
                </c:pt>
                <c:pt idx="1910">
                  <c:v>1</c:v>
                </c:pt>
                <c:pt idx="1911">
                  <c:v>2</c:v>
                </c:pt>
                <c:pt idx="1912">
                  <c:v>1</c:v>
                </c:pt>
                <c:pt idx="1913">
                  <c:v>5</c:v>
                </c:pt>
                <c:pt idx="1914">
                  <c:v>1</c:v>
                </c:pt>
                <c:pt idx="1915">
                  <c:v>2</c:v>
                </c:pt>
                <c:pt idx="1916">
                  <c:v>1</c:v>
                </c:pt>
                <c:pt idx="1917">
                  <c:v>3</c:v>
                </c:pt>
                <c:pt idx="1918">
                  <c:v>1</c:v>
                </c:pt>
                <c:pt idx="1919">
                  <c:v>2</c:v>
                </c:pt>
                <c:pt idx="1920">
                  <c:v>1</c:v>
                </c:pt>
                <c:pt idx="1921">
                  <c:v>4</c:v>
                </c:pt>
                <c:pt idx="1922">
                  <c:v>1</c:v>
                </c:pt>
                <c:pt idx="1923">
                  <c:v>2</c:v>
                </c:pt>
                <c:pt idx="1924">
                  <c:v>1</c:v>
                </c:pt>
                <c:pt idx="1925">
                  <c:v>3</c:v>
                </c:pt>
                <c:pt idx="1926">
                  <c:v>1</c:v>
                </c:pt>
                <c:pt idx="1927">
                  <c:v>2</c:v>
                </c:pt>
                <c:pt idx="1928">
                  <c:v>1</c:v>
                </c:pt>
                <c:pt idx="1929">
                  <c:v>6</c:v>
                </c:pt>
                <c:pt idx="1930">
                  <c:v>1</c:v>
                </c:pt>
                <c:pt idx="1931">
                  <c:v>2</c:v>
                </c:pt>
                <c:pt idx="1932">
                  <c:v>1</c:v>
                </c:pt>
                <c:pt idx="1933">
                  <c:v>3</c:v>
                </c:pt>
                <c:pt idx="1934">
                  <c:v>1</c:v>
                </c:pt>
                <c:pt idx="1935">
                  <c:v>2</c:v>
                </c:pt>
                <c:pt idx="1936">
                  <c:v>1</c:v>
                </c:pt>
                <c:pt idx="1937">
                  <c:v>4</c:v>
                </c:pt>
                <c:pt idx="1938">
                  <c:v>1</c:v>
                </c:pt>
                <c:pt idx="1939">
                  <c:v>2</c:v>
                </c:pt>
                <c:pt idx="1940">
                  <c:v>1</c:v>
                </c:pt>
                <c:pt idx="1941">
                  <c:v>3</c:v>
                </c:pt>
                <c:pt idx="1942">
                  <c:v>1</c:v>
                </c:pt>
                <c:pt idx="1943">
                  <c:v>2</c:v>
                </c:pt>
                <c:pt idx="1944">
                  <c:v>1</c:v>
                </c:pt>
                <c:pt idx="1945">
                  <c:v>5</c:v>
                </c:pt>
                <c:pt idx="1946">
                  <c:v>1</c:v>
                </c:pt>
                <c:pt idx="1947">
                  <c:v>2</c:v>
                </c:pt>
                <c:pt idx="1948">
                  <c:v>1</c:v>
                </c:pt>
                <c:pt idx="1949">
                  <c:v>3</c:v>
                </c:pt>
                <c:pt idx="1950">
                  <c:v>1</c:v>
                </c:pt>
                <c:pt idx="1951">
                  <c:v>2</c:v>
                </c:pt>
                <c:pt idx="1952">
                  <c:v>1</c:v>
                </c:pt>
                <c:pt idx="1953">
                  <c:v>4</c:v>
                </c:pt>
                <c:pt idx="1954">
                  <c:v>1</c:v>
                </c:pt>
                <c:pt idx="1955">
                  <c:v>2</c:v>
                </c:pt>
                <c:pt idx="1956">
                  <c:v>1</c:v>
                </c:pt>
                <c:pt idx="1957">
                  <c:v>3</c:v>
                </c:pt>
                <c:pt idx="1958">
                  <c:v>1</c:v>
                </c:pt>
                <c:pt idx="1959">
                  <c:v>2</c:v>
                </c:pt>
                <c:pt idx="1960">
                  <c:v>1</c:v>
                </c:pt>
                <c:pt idx="1961">
                  <c:v>9</c:v>
                </c:pt>
                <c:pt idx="1962">
                  <c:v>1</c:v>
                </c:pt>
                <c:pt idx="1963">
                  <c:v>2</c:v>
                </c:pt>
                <c:pt idx="1964">
                  <c:v>1</c:v>
                </c:pt>
                <c:pt idx="1965">
                  <c:v>3</c:v>
                </c:pt>
                <c:pt idx="1966">
                  <c:v>1</c:v>
                </c:pt>
                <c:pt idx="1967">
                  <c:v>2</c:v>
                </c:pt>
                <c:pt idx="1968">
                  <c:v>1</c:v>
                </c:pt>
                <c:pt idx="1969">
                  <c:v>4</c:v>
                </c:pt>
                <c:pt idx="1970">
                  <c:v>1</c:v>
                </c:pt>
                <c:pt idx="1971">
                  <c:v>2</c:v>
                </c:pt>
                <c:pt idx="1972">
                  <c:v>1</c:v>
                </c:pt>
                <c:pt idx="1973">
                  <c:v>3</c:v>
                </c:pt>
                <c:pt idx="1974">
                  <c:v>1</c:v>
                </c:pt>
                <c:pt idx="1975">
                  <c:v>2</c:v>
                </c:pt>
                <c:pt idx="1976">
                  <c:v>1</c:v>
                </c:pt>
                <c:pt idx="1977">
                  <c:v>5</c:v>
                </c:pt>
                <c:pt idx="1978">
                  <c:v>1</c:v>
                </c:pt>
                <c:pt idx="1979">
                  <c:v>2</c:v>
                </c:pt>
                <c:pt idx="1980">
                  <c:v>1</c:v>
                </c:pt>
                <c:pt idx="1981">
                  <c:v>3</c:v>
                </c:pt>
                <c:pt idx="1982">
                  <c:v>1</c:v>
                </c:pt>
                <c:pt idx="1983">
                  <c:v>2</c:v>
                </c:pt>
                <c:pt idx="1984">
                  <c:v>1</c:v>
                </c:pt>
                <c:pt idx="1985">
                  <c:v>4</c:v>
                </c:pt>
                <c:pt idx="1986">
                  <c:v>1</c:v>
                </c:pt>
                <c:pt idx="1987">
                  <c:v>2</c:v>
                </c:pt>
                <c:pt idx="1988">
                  <c:v>1</c:v>
                </c:pt>
                <c:pt idx="1989">
                  <c:v>3</c:v>
                </c:pt>
                <c:pt idx="1990">
                  <c:v>1</c:v>
                </c:pt>
                <c:pt idx="1991">
                  <c:v>2</c:v>
                </c:pt>
                <c:pt idx="1992">
                  <c:v>1</c:v>
                </c:pt>
                <c:pt idx="1993">
                  <c:v>6</c:v>
                </c:pt>
                <c:pt idx="1994">
                  <c:v>1</c:v>
                </c:pt>
                <c:pt idx="1995">
                  <c:v>2</c:v>
                </c:pt>
                <c:pt idx="1996">
                  <c:v>1</c:v>
                </c:pt>
                <c:pt idx="1997">
                  <c:v>3</c:v>
                </c:pt>
                <c:pt idx="1998">
                  <c:v>1</c:v>
                </c:pt>
                <c:pt idx="1999">
                  <c:v>2</c:v>
                </c:pt>
                <c:pt idx="2000">
                  <c:v>1</c:v>
                </c:pt>
                <c:pt idx="2001">
                  <c:v>4</c:v>
                </c:pt>
                <c:pt idx="2002">
                  <c:v>1</c:v>
                </c:pt>
                <c:pt idx="2003">
                  <c:v>2</c:v>
                </c:pt>
                <c:pt idx="2004">
                  <c:v>1</c:v>
                </c:pt>
                <c:pt idx="2005">
                  <c:v>3</c:v>
                </c:pt>
                <c:pt idx="2006">
                  <c:v>1</c:v>
                </c:pt>
                <c:pt idx="2007">
                  <c:v>2</c:v>
                </c:pt>
                <c:pt idx="2008">
                  <c:v>1</c:v>
                </c:pt>
                <c:pt idx="2009">
                  <c:v>5</c:v>
                </c:pt>
                <c:pt idx="2010">
                  <c:v>1</c:v>
                </c:pt>
                <c:pt idx="2011">
                  <c:v>2</c:v>
                </c:pt>
                <c:pt idx="2012">
                  <c:v>1</c:v>
                </c:pt>
                <c:pt idx="2013">
                  <c:v>3</c:v>
                </c:pt>
                <c:pt idx="2014">
                  <c:v>1</c:v>
                </c:pt>
                <c:pt idx="2015">
                  <c:v>2</c:v>
                </c:pt>
                <c:pt idx="2016">
                  <c:v>1</c:v>
                </c:pt>
                <c:pt idx="2017">
                  <c:v>4</c:v>
                </c:pt>
                <c:pt idx="2018">
                  <c:v>1</c:v>
                </c:pt>
                <c:pt idx="2019">
                  <c:v>2</c:v>
                </c:pt>
                <c:pt idx="2020">
                  <c:v>1</c:v>
                </c:pt>
                <c:pt idx="2021">
                  <c:v>3</c:v>
                </c:pt>
                <c:pt idx="2022">
                  <c:v>1</c:v>
                </c:pt>
                <c:pt idx="2023">
                  <c:v>2</c:v>
                </c:pt>
                <c:pt idx="2024">
                  <c:v>1</c:v>
                </c:pt>
                <c:pt idx="2025">
                  <c:v>7</c:v>
                </c:pt>
                <c:pt idx="2026">
                  <c:v>1</c:v>
                </c:pt>
                <c:pt idx="2027">
                  <c:v>2</c:v>
                </c:pt>
                <c:pt idx="2028">
                  <c:v>1</c:v>
                </c:pt>
                <c:pt idx="2029">
                  <c:v>3</c:v>
                </c:pt>
                <c:pt idx="2030">
                  <c:v>1</c:v>
                </c:pt>
                <c:pt idx="2031">
                  <c:v>2</c:v>
                </c:pt>
                <c:pt idx="2032">
                  <c:v>1</c:v>
                </c:pt>
                <c:pt idx="2033">
                  <c:v>4</c:v>
                </c:pt>
                <c:pt idx="2034">
                  <c:v>1</c:v>
                </c:pt>
                <c:pt idx="2035">
                  <c:v>2</c:v>
                </c:pt>
                <c:pt idx="2036">
                  <c:v>1</c:v>
                </c:pt>
                <c:pt idx="2037">
                  <c:v>3</c:v>
                </c:pt>
                <c:pt idx="2038">
                  <c:v>1</c:v>
                </c:pt>
                <c:pt idx="2039">
                  <c:v>2</c:v>
                </c:pt>
                <c:pt idx="2040">
                  <c:v>1</c:v>
                </c:pt>
                <c:pt idx="2041">
                  <c:v>5</c:v>
                </c:pt>
                <c:pt idx="2042">
                  <c:v>1</c:v>
                </c:pt>
                <c:pt idx="2043">
                  <c:v>2</c:v>
                </c:pt>
                <c:pt idx="2044">
                  <c:v>1</c:v>
                </c:pt>
                <c:pt idx="2045">
                  <c:v>3</c:v>
                </c:pt>
                <c:pt idx="2046">
                  <c:v>1</c:v>
                </c:pt>
                <c:pt idx="2047">
                  <c:v>2</c:v>
                </c:pt>
                <c:pt idx="2048">
                  <c:v>1</c:v>
                </c:pt>
                <c:pt idx="2049">
                  <c:v>4</c:v>
                </c:pt>
                <c:pt idx="2050">
                  <c:v>1</c:v>
                </c:pt>
                <c:pt idx="2051">
                  <c:v>2</c:v>
                </c:pt>
                <c:pt idx="2052">
                  <c:v>1</c:v>
                </c:pt>
                <c:pt idx="2053">
                  <c:v>3</c:v>
                </c:pt>
                <c:pt idx="2054">
                  <c:v>1</c:v>
                </c:pt>
                <c:pt idx="2055">
                  <c:v>2</c:v>
                </c:pt>
                <c:pt idx="2056">
                  <c:v>1</c:v>
                </c:pt>
                <c:pt idx="2057">
                  <c:v>6</c:v>
                </c:pt>
                <c:pt idx="2058">
                  <c:v>1</c:v>
                </c:pt>
                <c:pt idx="2059">
                  <c:v>2</c:v>
                </c:pt>
                <c:pt idx="2060">
                  <c:v>1</c:v>
                </c:pt>
                <c:pt idx="2061">
                  <c:v>3</c:v>
                </c:pt>
                <c:pt idx="2062">
                  <c:v>1</c:v>
                </c:pt>
                <c:pt idx="2063">
                  <c:v>2</c:v>
                </c:pt>
                <c:pt idx="2064">
                  <c:v>1</c:v>
                </c:pt>
                <c:pt idx="2065">
                  <c:v>4</c:v>
                </c:pt>
                <c:pt idx="2066">
                  <c:v>1</c:v>
                </c:pt>
                <c:pt idx="2067">
                  <c:v>2</c:v>
                </c:pt>
                <c:pt idx="2068">
                  <c:v>1</c:v>
                </c:pt>
                <c:pt idx="2069">
                  <c:v>3</c:v>
                </c:pt>
                <c:pt idx="2070">
                  <c:v>1</c:v>
                </c:pt>
                <c:pt idx="2071">
                  <c:v>2</c:v>
                </c:pt>
                <c:pt idx="2072">
                  <c:v>1</c:v>
                </c:pt>
                <c:pt idx="2073">
                  <c:v>5</c:v>
                </c:pt>
                <c:pt idx="2074">
                  <c:v>1</c:v>
                </c:pt>
                <c:pt idx="2075">
                  <c:v>2</c:v>
                </c:pt>
                <c:pt idx="2076">
                  <c:v>1</c:v>
                </c:pt>
                <c:pt idx="2077">
                  <c:v>3</c:v>
                </c:pt>
                <c:pt idx="2078">
                  <c:v>1</c:v>
                </c:pt>
                <c:pt idx="2079">
                  <c:v>2</c:v>
                </c:pt>
                <c:pt idx="2080">
                  <c:v>1</c:v>
                </c:pt>
                <c:pt idx="2081">
                  <c:v>4</c:v>
                </c:pt>
                <c:pt idx="2082">
                  <c:v>1</c:v>
                </c:pt>
                <c:pt idx="2083">
                  <c:v>2</c:v>
                </c:pt>
                <c:pt idx="2084">
                  <c:v>1</c:v>
                </c:pt>
                <c:pt idx="2085">
                  <c:v>3</c:v>
                </c:pt>
                <c:pt idx="2086">
                  <c:v>1</c:v>
                </c:pt>
                <c:pt idx="2087">
                  <c:v>2</c:v>
                </c:pt>
                <c:pt idx="2088">
                  <c:v>1</c:v>
                </c:pt>
                <c:pt idx="2089">
                  <c:v>8</c:v>
                </c:pt>
                <c:pt idx="2090">
                  <c:v>1</c:v>
                </c:pt>
                <c:pt idx="2091">
                  <c:v>2</c:v>
                </c:pt>
                <c:pt idx="2092">
                  <c:v>1</c:v>
                </c:pt>
                <c:pt idx="2093">
                  <c:v>3</c:v>
                </c:pt>
                <c:pt idx="2094">
                  <c:v>1</c:v>
                </c:pt>
                <c:pt idx="2095">
                  <c:v>2</c:v>
                </c:pt>
                <c:pt idx="2096">
                  <c:v>1</c:v>
                </c:pt>
                <c:pt idx="2097">
                  <c:v>4</c:v>
                </c:pt>
                <c:pt idx="2098">
                  <c:v>1</c:v>
                </c:pt>
                <c:pt idx="2099">
                  <c:v>2</c:v>
                </c:pt>
                <c:pt idx="2100">
                  <c:v>1</c:v>
                </c:pt>
                <c:pt idx="2101">
                  <c:v>3</c:v>
                </c:pt>
                <c:pt idx="2102">
                  <c:v>1</c:v>
                </c:pt>
                <c:pt idx="2103">
                  <c:v>2</c:v>
                </c:pt>
                <c:pt idx="2104">
                  <c:v>1</c:v>
                </c:pt>
                <c:pt idx="2105">
                  <c:v>5</c:v>
                </c:pt>
                <c:pt idx="2106">
                  <c:v>1</c:v>
                </c:pt>
                <c:pt idx="2107">
                  <c:v>2</c:v>
                </c:pt>
                <c:pt idx="2108">
                  <c:v>1</c:v>
                </c:pt>
                <c:pt idx="2109">
                  <c:v>3</c:v>
                </c:pt>
                <c:pt idx="2110">
                  <c:v>1</c:v>
                </c:pt>
                <c:pt idx="2111">
                  <c:v>2</c:v>
                </c:pt>
                <c:pt idx="2112">
                  <c:v>1</c:v>
                </c:pt>
                <c:pt idx="2113">
                  <c:v>4</c:v>
                </c:pt>
                <c:pt idx="2114">
                  <c:v>1</c:v>
                </c:pt>
                <c:pt idx="2115">
                  <c:v>2</c:v>
                </c:pt>
                <c:pt idx="2116">
                  <c:v>1</c:v>
                </c:pt>
                <c:pt idx="2117">
                  <c:v>3</c:v>
                </c:pt>
                <c:pt idx="2118">
                  <c:v>1</c:v>
                </c:pt>
                <c:pt idx="2119">
                  <c:v>2</c:v>
                </c:pt>
                <c:pt idx="2120">
                  <c:v>1</c:v>
                </c:pt>
                <c:pt idx="2121">
                  <c:v>6</c:v>
                </c:pt>
                <c:pt idx="2122">
                  <c:v>1</c:v>
                </c:pt>
                <c:pt idx="2123">
                  <c:v>2</c:v>
                </c:pt>
                <c:pt idx="2124">
                  <c:v>1</c:v>
                </c:pt>
                <c:pt idx="2125">
                  <c:v>3</c:v>
                </c:pt>
                <c:pt idx="2126">
                  <c:v>1</c:v>
                </c:pt>
                <c:pt idx="2127">
                  <c:v>2</c:v>
                </c:pt>
                <c:pt idx="2128">
                  <c:v>1</c:v>
                </c:pt>
                <c:pt idx="2129">
                  <c:v>4</c:v>
                </c:pt>
                <c:pt idx="2130">
                  <c:v>1</c:v>
                </c:pt>
                <c:pt idx="2131">
                  <c:v>2</c:v>
                </c:pt>
                <c:pt idx="2132">
                  <c:v>1</c:v>
                </c:pt>
                <c:pt idx="2133">
                  <c:v>3</c:v>
                </c:pt>
                <c:pt idx="2134">
                  <c:v>1</c:v>
                </c:pt>
                <c:pt idx="2135">
                  <c:v>2</c:v>
                </c:pt>
                <c:pt idx="2136">
                  <c:v>1</c:v>
                </c:pt>
                <c:pt idx="2137">
                  <c:v>5</c:v>
                </c:pt>
                <c:pt idx="2138">
                  <c:v>1</c:v>
                </c:pt>
                <c:pt idx="2139">
                  <c:v>2</c:v>
                </c:pt>
                <c:pt idx="2140">
                  <c:v>1</c:v>
                </c:pt>
                <c:pt idx="2141">
                  <c:v>3</c:v>
                </c:pt>
                <c:pt idx="2142">
                  <c:v>1</c:v>
                </c:pt>
                <c:pt idx="2143">
                  <c:v>2</c:v>
                </c:pt>
                <c:pt idx="2144">
                  <c:v>1</c:v>
                </c:pt>
                <c:pt idx="2145">
                  <c:v>4</c:v>
                </c:pt>
                <c:pt idx="2146">
                  <c:v>1</c:v>
                </c:pt>
                <c:pt idx="2147">
                  <c:v>2</c:v>
                </c:pt>
                <c:pt idx="2148">
                  <c:v>1</c:v>
                </c:pt>
                <c:pt idx="2149">
                  <c:v>3</c:v>
                </c:pt>
                <c:pt idx="2150">
                  <c:v>1</c:v>
                </c:pt>
                <c:pt idx="2151">
                  <c:v>2</c:v>
                </c:pt>
                <c:pt idx="2152">
                  <c:v>1</c:v>
                </c:pt>
                <c:pt idx="2153">
                  <c:v>7</c:v>
                </c:pt>
                <c:pt idx="2154">
                  <c:v>1</c:v>
                </c:pt>
                <c:pt idx="2155">
                  <c:v>2</c:v>
                </c:pt>
                <c:pt idx="2156">
                  <c:v>1</c:v>
                </c:pt>
                <c:pt idx="2157">
                  <c:v>3</c:v>
                </c:pt>
                <c:pt idx="2158">
                  <c:v>1</c:v>
                </c:pt>
                <c:pt idx="2159">
                  <c:v>2</c:v>
                </c:pt>
                <c:pt idx="2160">
                  <c:v>1</c:v>
                </c:pt>
                <c:pt idx="2161">
                  <c:v>4</c:v>
                </c:pt>
                <c:pt idx="2162">
                  <c:v>1</c:v>
                </c:pt>
                <c:pt idx="2163">
                  <c:v>2</c:v>
                </c:pt>
                <c:pt idx="2164">
                  <c:v>1</c:v>
                </c:pt>
                <c:pt idx="2165">
                  <c:v>3</c:v>
                </c:pt>
                <c:pt idx="2166">
                  <c:v>1</c:v>
                </c:pt>
                <c:pt idx="2167">
                  <c:v>2</c:v>
                </c:pt>
                <c:pt idx="2168">
                  <c:v>1</c:v>
                </c:pt>
                <c:pt idx="2169">
                  <c:v>5</c:v>
                </c:pt>
                <c:pt idx="2170">
                  <c:v>1</c:v>
                </c:pt>
                <c:pt idx="2171">
                  <c:v>2</c:v>
                </c:pt>
                <c:pt idx="2172">
                  <c:v>1</c:v>
                </c:pt>
                <c:pt idx="2173">
                  <c:v>3</c:v>
                </c:pt>
                <c:pt idx="2174">
                  <c:v>1</c:v>
                </c:pt>
                <c:pt idx="2175">
                  <c:v>2</c:v>
                </c:pt>
                <c:pt idx="2176">
                  <c:v>1</c:v>
                </c:pt>
                <c:pt idx="2177">
                  <c:v>4</c:v>
                </c:pt>
                <c:pt idx="2178">
                  <c:v>1</c:v>
                </c:pt>
                <c:pt idx="2179">
                  <c:v>2</c:v>
                </c:pt>
                <c:pt idx="2180">
                  <c:v>1</c:v>
                </c:pt>
                <c:pt idx="2181">
                  <c:v>3</c:v>
                </c:pt>
                <c:pt idx="2182">
                  <c:v>1</c:v>
                </c:pt>
                <c:pt idx="2183">
                  <c:v>2</c:v>
                </c:pt>
                <c:pt idx="2184">
                  <c:v>1</c:v>
                </c:pt>
                <c:pt idx="2185">
                  <c:v>6</c:v>
                </c:pt>
                <c:pt idx="2186">
                  <c:v>1</c:v>
                </c:pt>
                <c:pt idx="2187">
                  <c:v>2</c:v>
                </c:pt>
                <c:pt idx="2188">
                  <c:v>1</c:v>
                </c:pt>
                <c:pt idx="2189">
                  <c:v>3</c:v>
                </c:pt>
                <c:pt idx="2190">
                  <c:v>1</c:v>
                </c:pt>
                <c:pt idx="2191">
                  <c:v>2</c:v>
                </c:pt>
                <c:pt idx="2192">
                  <c:v>1</c:v>
                </c:pt>
                <c:pt idx="2193">
                  <c:v>4</c:v>
                </c:pt>
                <c:pt idx="2194">
                  <c:v>1</c:v>
                </c:pt>
                <c:pt idx="2195">
                  <c:v>2</c:v>
                </c:pt>
                <c:pt idx="2196">
                  <c:v>1</c:v>
                </c:pt>
                <c:pt idx="2197">
                  <c:v>3</c:v>
                </c:pt>
                <c:pt idx="2198">
                  <c:v>1</c:v>
                </c:pt>
                <c:pt idx="2199">
                  <c:v>2</c:v>
                </c:pt>
                <c:pt idx="2200">
                  <c:v>1</c:v>
                </c:pt>
                <c:pt idx="2201">
                  <c:v>5</c:v>
                </c:pt>
                <c:pt idx="2202">
                  <c:v>1</c:v>
                </c:pt>
                <c:pt idx="2203">
                  <c:v>2</c:v>
                </c:pt>
                <c:pt idx="2204">
                  <c:v>1</c:v>
                </c:pt>
                <c:pt idx="2205">
                  <c:v>3</c:v>
                </c:pt>
                <c:pt idx="2206">
                  <c:v>1</c:v>
                </c:pt>
                <c:pt idx="2207">
                  <c:v>2</c:v>
                </c:pt>
                <c:pt idx="2208">
                  <c:v>1</c:v>
                </c:pt>
                <c:pt idx="2209">
                  <c:v>4</c:v>
                </c:pt>
                <c:pt idx="2210">
                  <c:v>1</c:v>
                </c:pt>
                <c:pt idx="2211">
                  <c:v>2</c:v>
                </c:pt>
                <c:pt idx="2212">
                  <c:v>1</c:v>
                </c:pt>
                <c:pt idx="2213">
                  <c:v>3</c:v>
                </c:pt>
                <c:pt idx="2214">
                  <c:v>1</c:v>
                </c:pt>
                <c:pt idx="2215">
                  <c:v>2</c:v>
                </c:pt>
                <c:pt idx="2216">
                  <c:v>1</c:v>
                </c:pt>
                <c:pt idx="2217">
                  <c:v>10</c:v>
                </c:pt>
                <c:pt idx="2218">
                  <c:v>1</c:v>
                </c:pt>
                <c:pt idx="2219">
                  <c:v>2</c:v>
                </c:pt>
                <c:pt idx="2220">
                  <c:v>1</c:v>
                </c:pt>
                <c:pt idx="2221">
                  <c:v>3</c:v>
                </c:pt>
                <c:pt idx="2222">
                  <c:v>1</c:v>
                </c:pt>
                <c:pt idx="2223">
                  <c:v>2</c:v>
                </c:pt>
                <c:pt idx="2224">
                  <c:v>1</c:v>
                </c:pt>
                <c:pt idx="2225">
                  <c:v>4</c:v>
                </c:pt>
                <c:pt idx="2226">
                  <c:v>1</c:v>
                </c:pt>
                <c:pt idx="2227">
                  <c:v>2</c:v>
                </c:pt>
                <c:pt idx="2228">
                  <c:v>1</c:v>
                </c:pt>
                <c:pt idx="2229">
                  <c:v>3</c:v>
                </c:pt>
                <c:pt idx="2230">
                  <c:v>1</c:v>
                </c:pt>
                <c:pt idx="2231">
                  <c:v>2</c:v>
                </c:pt>
                <c:pt idx="2232">
                  <c:v>1</c:v>
                </c:pt>
                <c:pt idx="2233">
                  <c:v>5</c:v>
                </c:pt>
                <c:pt idx="2234">
                  <c:v>1</c:v>
                </c:pt>
                <c:pt idx="2235">
                  <c:v>2</c:v>
                </c:pt>
                <c:pt idx="2236">
                  <c:v>1</c:v>
                </c:pt>
                <c:pt idx="2237">
                  <c:v>3</c:v>
                </c:pt>
                <c:pt idx="2238">
                  <c:v>1</c:v>
                </c:pt>
                <c:pt idx="2239">
                  <c:v>2</c:v>
                </c:pt>
                <c:pt idx="2240">
                  <c:v>1</c:v>
                </c:pt>
                <c:pt idx="2241">
                  <c:v>4</c:v>
                </c:pt>
                <c:pt idx="2242">
                  <c:v>1</c:v>
                </c:pt>
                <c:pt idx="2243">
                  <c:v>2</c:v>
                </c:pt>
                <c:pt idx="2244">
                  <c:v>1</c:v>
                </c:pt>
                <c:pt idx="2245">
                  <c:v>3</c:v>
                </c:pt>
                <c:pt idx="2246">
                  <c:v>1</c:v>
                </c:pt>
                <c:pt idx="2247">
                  <c:v>2</c:v>
                </c:pt>
                <c:pt idx="2248">
                  <c:v>1</c:v>
                </c:pt>
                <c:pt idx="2249">
                  <c:v>6</c:v>
                </c:pt>
                <c:pt idx="2250">
                  <c:v>1</c:v>
                </c:pt>
                <c:pt idx="2251">
                  <c:v>2</c:v>
                </c:pt>
                <c:pt idx="2252">
                  <c:v>1</c:v>
                </c:pt>
                <c:pt idx="2253">
                  <c:v>3</c:v>
                </c:pt>
                <c:pt idx="2254">
                  <c:v>1</c:v>
                </c:pt>
                <c:pt idx="2255">
                  <c:v>2</c:v>
                </c:pt>
                <c:pt idx="2256">
                  <c:v>1</c:v>
                </c:pt>
                <c:pt idx="2257">
                  <c:v>4</c:v>
                </c:pt>
                <c:pt idx="2258">
                  <c:v>1</c:v>
                </c:pt>
                <c:pt idx="2259">
                  <c:v>2</c:v>
                </c:pt>
                <c:pt idx="2260">
                  <c:v>1</c:v>
                </c:pt>
                <c:pt idx="2261">
                  <c:v>3</c:v>
                </c:pt>
                <c:pt idx="2262">
                  <c:v>1</c:v>
                </c:pt>
                <c:pt idx="2263">
                  <c:v>2</c:v>
                </c:pt>
                <c:pt idx="2264">
                  <c:v>1</c:v>
                </c:pt>
                <c:pt idx="2265">
                  <c:v>5</c:v>
                </c:pt>
                <c:pt idx="2266">
                  <c:v>1</c:v>
                </c:pt>
                <c:pt idx="2267">
                  <c:v>2</c:v>
                </c:pt>
                <c:pt idx="2268">
                  <c:v>1</c:v>
                </c:pt>
                <c:pt idx="2269">
                  <c:v>3</c:v>
                </c:pt>
                <c:pt idx="2270">
                  <c:v>1</c:v>
                </c:pt>
                <c:pt idx="2271">
                  <c:v>2</c:v>
                </c:pt>
                <c:pt idx="2272">
                  <c:v>1</c:v>
                </c:pt>
                <c:pt idx="2273">
                  <c:v>4</c:v>
                </c:pt>
                <c:pt idx="2274">
                  <c:v>1</c:v>
                </c:pt>
                <c:pt idx="2275">
                  <c:v>2</c:v>
                </c:pt>
                <c:pt idx="2276">
                  <c:v>1</c:v>
                </c:pt>
                <c:pt idx="2277">
                  <c:v>3</c:v>
                </c:pt>
                <c:pt idx="2278">
                  <c:v>1</c:v>
                </c:pt>
                <c:pt idx="2279">
                  <c:v>2</c:v>
                </c:pt>
                <c:pt idx="2280">
                  <c:v>1</c:v>
                </c:pt>
                <c:pt idx="2281">
                  <c:v>7</c:v>
                </c:pt>
                <c:pt idx="2282">
                  <c:v>1</c:v>
                </c:pt>
                <c:pt idx="2283">
                  <c:v>2</c:v>
                </c:pt>
                <c:pt idx="2284">
                  <c:v>1</c:v>
                </c:pt>
                <c:pt idx="2285">
                  <c:v>3</c:v>
                </c:pt>
                <c:pt idx="2286">
                  <c:v>1</c:v>
                </c:pt>
                <c:pt idx="2287">
                  <c:v>2</c:v>
                </c:pt>
                <c:pt idx="2288">
                  <c:v>1</c:v>
                </c:pt>
                <c:pt idx="2289">
                  <c:v>4</c:v>
                </c:pt>
                <c:pt idx="2290">
                  <c:v>1</c:v>
                </c:pt>
                <c:pt idx="2291">
                  <c:v>2</c:v>
                </c:pt>
                <c:pt idx="2292">
                  <c:v>1</c:v>
                </c:pt>
                <c:pt idx="2293">
                  <c:v>3</c:v>
                </c:pt>
                <c:pt idx="2294">
                  <c:v>1</c:v>
                </c:pt>
                <c:pt idx="2295">
                  <c:v>2</c:v>
                </c:pt>
                <c:pt idx="2296">
                  <c:v>1</c:v>
                </c:pt>
                <c:pt idx="2297">
                  <c:v>5</c:v>
                </c:pt>
                <c:pt idx="2298">
                  <c:v>1</c:v>
                </c:pt>
                <c:pt idx="2299">
                  <c:v>2</c:v>
                </c:pt>
                <c:pt idx="2300">
                  <c:v>1</c:v>
                </c:pt>
                <c:pt idx="2301">
                  <c:v>3</c:v>
                </c:pt>
                <c:pt idx="2302">
                  <c:v>1</c:v>
                </c:pt>
                <c:pt idx="2303">
                  <c:v>2</c:v>
                </c:pt>
                <c:pt idx="2304">
                  <c:v>1</c:v>
                </c:pt>
                <c:pt idx="2305">
                  <c:v>4</c:v>
                </c:pt>
                <c:pt idx="2306">
                  <c:v>1</c:v>
                </c:pt>
                <c:pt idx="2307">
                  <c:v>2</c:v>
                </c:pt>
                <c:pt idx="2308">
                  <c:v>1</c:v>
                </c:pt>
                <c:pt idx="2309">
                  <c:v>3</c:v>
                </c:pt>
                <c:pt idx="2310">
                  <c:v>1</c:v>
                </c:pt>
                <c:pt idx="2311">
                  <c:v>2</c:v>
                </c:pt>
                <c:pt idx="2312">
                  <c:v>1</c:v>
                </c:pt>
                <c:pt idx="2313">
                  <c:v>6</c:v>
                </c:pt>
                <c:pt idx="2314">
                  <c:v>1</c:v>
                </c:pt>
                <c:pt idx="2315">
                  <c:v>2</c:v>
                </c:pt>
                <c:pt idx="2316">
                  <c:v>1</c:v>
                </c:pt>
                <c:pt idx="2317">
                  <c:v>3</c:v>
                </c:pt>
                <c:pt idx="2318">
                  <c:v>1</c:v>
                </c:pt>
                <c:pt idx="2319">
                  <c:v>2</c:v>
                </c:pt>
                <c:pt idx="2320">
                  <c:v>1</c:v>
                </c:pt>
                <c:pt idx="2321">
                  <c:v>4</c:v>
                </c:pt>
                <c:pt idx="2322">
                  <c:v>1</c:v>
                </c:pt>
                <c:pt idx="2323">
                  <c:v>2</c:v>
                </c:pt>
                <c:pt idx="2324">
                  <c:v>1</c:v>
                </c:pt>
                <c:pt idx="2325">
                  <c:v>3</c:v>
                </c:pt>
                <c:pt idx="2326">
                  <c:v>1</c:v>
                </c:pt>
                <c:pt idx="2327">
                  <c:v>2</c:v>
                </c:pt>
                <c:pt idx="2328">
                  <c:v>1</c:v>
                </c:pt>
                <c:pt idx="2329">
                  <c:v>5</c:v>
                </c:pt>
                <c:pt idx="2330">
                  <c:v>1</c:v>
                </c:pt>
                <c:pt idx="2331">
                  <c:v>2</c:v>
                </c:pt>
                <c:pt idx="2332">
                  <c:v>1</c:v>
                </c:pt>
                <c:pt idx="2333">
                  <c:v>3</c:v>
                </c:pt>
                <c:pt idx="2334">
                  <c:v>1</c:v>
                </c:pt>
                <c:pt idx="2335">
                  <c:v>2</c:v>
                </c:pt>
                <c:pt idx="2336">
                  <c:v>1</c:v>
                </c:pt>
                <c:pt idx="2337">
                  <c:v>4</c:v>
                </c:pt>
                <c:pt idx="2338">
                  <c:v>1</c:v>
                </c:pt>
                <c:pt idx="2339">
                  <c:v>2</c:v>
                </c:pt>
                <c:pt idx="2340">
                  <c:v>1</c:v>
                </c:pt>
                <c:pt idx="2341">
                  <c:v>3</c:v>
                </c:pt>
                <c:pt idx="2342">
                  <c:v>1</c:v>
                </c:pt>
                <c:pt idx="2343">
                  <c:v>2</c:v>
                </c:pt>
                <c:pt idx="2344">
                  <c:v>1</c:v>
                </c:pt>
                <c:pt idx="2345">
                  <c:v>8</c:v>
                </c:pt>
                <c:pt idx="2346">
                  <c:v>1</c:v>
                </c:pt>
                <c:pt idx="2347">
                  <c:v>2</c:v>
                </c:pt>
                <c:pt idx="2348">
                  <c:v>1</c:v>
                </c:pt>
                <c:pt idx="2349">
                  <c:v>3</c:v>
                </c:pt>
                <c:pt idx="2350">
                  <c:v>1</c:v>
                </c:pt>
                <c:pt idx="2351">
                  <c:v>2</c:v>
                </c:pt>
                <c:pt idx="2352">
                  <c:v>1</c:v>
                </c:pt>
                <c:pt idx="2353">
                  <c:v>4</c:v>
                </c:pt>
                <c:pt idx="2354">
                  <c:v>1</c:v>
                </c:pt>
                <c:pt idx="2355">
                  <c:v>2</c:v>
                </c:pt>
                <c:pt idx="2356">
                  <c:v>1</c:v>
                </c:pt>
                <c:pt idx="2357">
                  <c:v>3</c:v>
                </c:pt>
                <c:pt idx="2358">
                  <c:v>1</c:v>
                </c:pt>
                <c:pt idx="2359">
                  <c:v>2</c:v>
                </c:pt>
                <c:pt idx="2360">
                  <c:v>1</c:v>
                </c:pt>
                <c:pt idx="2361">
                  <c:v>5</c:v>
                </c:pt>
                <c:pt idx="2362">
                  <c:v>1</c:v>
                </c:pt>
                <c:pt idx="2363">
                  <c:v>2</c:v>
                </c:pt>
                <c:pt idx="2364">
                  <c:v>1</c:v>
                </c:pt>
                <c:pt idx="2365">
                  <c:v>3</c:v>
                </c:pt>
                <c:pt idx="2366">
                  <c:v>1</c:v>
                </c:pt>
                <c:pt idx="2367">
                  <c:v>2</c:v>
                </c:pt>
                <c:pt idx="2368">
                  <c:v>1</c:v>
                </c:pt>
                <c:pt idx="2369">
                  <c:v>4</c:v>
                </c:pt>
                <c:pt idx="2370">
                  <c:v>1</c:v>
                </c:pt>
                <c:pt idx="2371">
                  <c:v>2</c:v>
                </c:pt>
                <c:pt idx="2372">
                  <c:v>1</c:v>
                </c:pt>
                <c:pt idx="2373">
                  <c:v>3</c:v>
                </c:pt>
                <c:pt idx="2374">
                  <c:v>1</c:v>
                </c:pt>
                <c:pt idx="2375">
                  <c:v>2</c:v>
                </c:pt>
                <c:pt idx="2376">
                  <c:v>1</c:v>
                </c:pt>
                <c:pt idx="2377">
                  <c:v>6</c:v>
                </c:pt>
                <c:pt idx="2378">
                  <c:v>1</c:v>
                </c:pt>
                <c:pt idx="2379">
                  <c:v>2</c:v>
                </c:pt>
                <c:pt idx="2380">
                  <c:v>1</c:v>
                </c:pt>
                <c:pt idx="2381">
                  <c:v>3</c:v>
                </c:pt>
                <c:pt idx="2382">
                  <c:v>1</c:v>
                </c:pt>
                <c:pt idx="2383">
                  <c:v>2</c:v>
                </c:pt>
                <c:pt idx="2384">
                  <c:v>1</c:v>
                </c:pt>
                <c:pt idx="2385">
                  <c:v>4</c:v>
                </c:pt>
                <c:pt idx="2386">
                  <c:v>1</c:v>
                </c:pt>
                <c:pt idx="2387">
                  <c:v>2</c:v>
                </c:pt>
                <c:pt idx="2388">
                  <c:v>1</c:v>
                </c:pt>
                <c:pt idx="2389">
                  <c:v>3</c:v>
                </c:pt>
                <c:pt idx="2390">
                  <c:v>1</c:v>
                </c:pt>
                <c:pt idx="2391">
                  <c:v>2</c:v>
                </c:pt>
                <c:pt idx="2392">
                  <c:v>1</c:v>
                </c:pt>
                <c:pt idx="2393">
                  <c:v>5</c:v>
                </c:pt>
                <c:pt idx="2394">
                  <c:v>1</c:v>
                </c:pt>
                <c:pt idx="2395">
                  <c:v>2</c:v>
                </c:pt>
                <c:pt idx="2396">
                  <c:v>1</c:v>
                </c:pt>
                <c:pt idx="2397">
                  <c:v>3</c:v>
                </c:pt>
                <c:pt idx="2398">
                  <c:v>1</c:v>
                </c:pt>
                <c:pt idx="2399">
                  <c:v>2</c:v>
                </c:pt>
                <c:pt idx="2400">
                  <c:v>1</c:v>
                </c:pt>
                <c:pt idx="2401">
                  <c:v>4</c:v>
                </c:pt>
                <c:pt idx="2402">
                  <c:v>1</c:v>
                </c:pt>
                <c:pt idx="2403">
                  <c:v>2</c:v>
                </c:pt>
                <c:pt idx="2404">
                  <c:v>1</c:v>
                </c:pt>
                <c:pt idx="2405">
                  <c:v>3</c:v>
                </c:pt>
                <c:pt idx="2406">
                  <c:v>1</c:v>
                </c:pt>
                <c:pt idx="2407">
                  <c:v>2</c:v>
                </c:pt>
                <c:pt idx="2408">
                  <c:v>1</c:v>
                </c:pt>
                <c:pt idx="2409">
                  <c:v>7</c:v>
                </c:pt>
                <c:pt idx="2410">
                  <c:v>1</c:v>
                </c:pt>
                <c:pt idx="2411">
                  <c:v>2</c:v>
                </c:pt>
                <c:pt idx="2412">
                  <c:v>1</c:v>
                </c:pt>
                <c:pt idx="2413">
                  <c:v>3</c:v>
                </c:pt>
                <c:pt idx="2414">
                  <c:v>1</c:v>
                </c:pt>
                <c:pt idx="2415">
                  <c:v>2</c:v>
                </c:pt>
                <c:pt idx="2416">
                  <c:v>1</c:v>
                </c:pt>
                <c:pt idx="2417">
                  <c:v>4</c:v>
                </c:pt>
                <c:pt idx="2418">
                  <c:v>1</c:v>
                </c:pt>
                <c:pt idx="2419">
                  <c:v>2</c:v>
                </c:pt>
                <c:pt idx="2420">
                  <c:v>1</c:v>
                </c:pt>
                <c:pt idx="2421">
                  <c:v>3</c:v>
                </c:pt>
                <c:pt idx="2422">
                  <c:v>1</c:v>
                </c:pt>
                <c:pt idx="2423">
                  <c:v>2</c:v>
                </c:pt>
                <c:pt idx="2424">
                  <c:v>1</c:v>
                </c:pt>
                <c:pt idx="2425">
                  <c:v>5</c:v>
                </c:pt>
                <c:pt idx="2426">
                  <c:v>1</c:v>
                </c:pt>
                <c:pt idx="2427">
                  <c:v>2</c:v>
                </c:pt>
                <c:pt idx="2428">
                  <c:v>1</c:v>
                </c:pt>
                <c:pt idx="2429">
                  <c:v>3</c:v>
                </c:pt>
                <c:pt idx="2430">
                  <c:v>1</c:v>
                </c:pt>
                <c:pt idx="2431">
                  <c:v>2</c:v>
                </c:pt>
                <c:pt idx="2432">
                  <c:v>1</c:v>
                </c:pt>
                <c:pt idx="2433">
                  <c:v>4</c:v>
                </c:pt>
                <c:pt idx="2434">
                  <c:v>1</c:v>
                </c:pt>
                <c:pt idx="2435">
                  <c:v>2</c:v>
                </c:pt>
                <c:pt idx="2436">
                  <c:v>1</c:v>
                </c:pt>
                <c:pt idx="2437">
                  <c:v>3</c:v>
                </c:pt>
                <c:pt idx="2438">
                  <c:v>1</c:v>
                </c:pt>
                <c:pt idx="2439">
                  <c:v>2</c:v>
                </c:pt>
                <c:pt idx="2440">
                  <c:v>1</c:v>
                </c:pt>
                <c:pt idx="2441">
                  <c:v>6</c:v>
                </c:pt>
                <c:pt idx="2442">
                  <c:v>1</c:v>
                </c:pt>
                <c:pt idx="2443">
                  <c:v>2</c:v>
                </c:pt>
                <c:pt idx="2444">
                  <c:v>1</c:v>
                </c:pt>
                <c:pt idx="2445">
                  <c:v>3</c:v>
                </c:pt>
                <c:pt idx="2446">
                  <c:v>1</c:v>
                </c:pt>
                <c:pt idx="2447">
                  <c:v>2</c:v>
                </c:pt>
                <c:pt idx="2448">
                  <c:v>1</c:v>
                </c:pt>
                <c:pt idx="2449">
                  <c:v>4</c:v>
                </c:pt>
                <c:pt idx="2450">
                  <c:v>1</c:v>
                </c:pt>
                <c:pt idx="2451">
                  <c:v>2</c:v>
                </c:pt>
                <c:pt idx="2452">
                  <c:v>1</c:v>
                </c:pt>
                <c:pt idx="2453">
                  <c:v>3</c:v>
                </c:pt>
                <c:pt idx="2454">
                  <c:v>1</c:v>
                </c:pt>
                <c:pt idx="2455">
                  <c:v>2</c:v>
                </c:pt>
                <c:pt idx="2456">
                  <c:v>1</c:v>
                </c:pt>
                <c:pt idx="2457">
                  <c:v>5</c:v>
                </c:pt>
                <c:pt idx="2458">
                  <c:v>1</c:v>
                </c:pt>
                <c:pt idx="2459">
                  <c:v>2</c:v>
                </c:pt>
                <c:pt idx="2460">
                  <c:v>1</c:v>
                </c:pt>
                <c:pt idx="2461">
                  <c:v>3</c:v>
                </c:pt>
                <c:pt idx="2462">
                  <c:v>1</c:v>
                </c:pt>
                <c:pt idx="2463">
                  <c:v>2</c:v>
                </c:pt>
                <c:pt idx="2464">
                  <c:v>1</c:v>
                </c:pt>
                <c:pt idx="2465">
                  <c:v>4</c:v>
                </c:pt>
                <c:pt idx="2466">
                  <c:v>1</c:v>
                </c:pt>
                <c:pt idx="2467">
                  <c:v>2</c:v>
                </c:pt>
                <c:pt idx="2468">
                  <c:v>1</c:v>
                </c:pt>
                <c:pt idx="2469">
                  <c:v>3</c:v>
                </c:pt>
                <c:pt idx="2470">
                  <c:v>1</c:v>
                </c:pt>
                <c:pt idx="2471">
                  <c:v>2</c:v>
                </c:pt>
                <c:pt idx="2472">
                  <c:v>1</c:v>
                </c:pt>
                <c:pt idx="2473">
                  <c:v>9</c:v>
                </c:pt>
                <c:pt idx="2474">
                  <c:v>1</c:v>
                </c:pt>
                <c:pt idx="2475">
                  <c:v>2</c:v>
                </c:pt>
                <c:pt idx="2476">
                  <c:v>1</c:v>
                </c:pt>
                <c:pt idx="2477">
                  <c:v>3</c:v>
                </c:pt>
                <c:pt idx="2478">
                  <c:v>1</c:v>
                </c:pt>
                <c:pt idx="2479">
                  <c:v>2</c:v>
                </c:pt>
                <c:pt idx="2480">
                  <c:v>1</c:v>
                </c:pt>
                <c:pt idx="2481">
                  <c:v>4</c:v>
                </c:pt>
                <c:pt idx="2482">
                  <c:v>1</c:v>
                </c:pt>
                <c:pt idx="2483">
                  <c:v>2</c:v>
                </c:pt>
                <c:pt idx="2484">
                  <c:v>1</c:v>
                </c:pt>
                <c:pt idx="2485">
                  <c:v>3</c:v>
                </c:pt>
                <c:pt idx="2486">
                  <c:v>1</c:v>
                </c:pt>
                <c:pt idx="2487">
                  <c:v>2</c:v>
                </c:pt>
                <c:pt idx="2488">
                  <c:v>1</c:v>
                </c:pt>
                <c:pt idx="2489">
                  <c:v>5</c:v>
                </c:pt>
                <c:pt idx="2490">
                  <c:v>1</c:v>
                </c:pt>
                <c:pt idx="2491">
                  <c:v>2</c:v>
                </c:pt>
                <c:pt idx="2492">
                  <c:v>1</c:v>
                </c:pt>
                <c:pt idx="2493">
                  <c:v>3</c:v>
                </c:pt>
                <c:pt idx="2494">
                  <c:v>1</c:v>
                </c:pt>
                <c:pt idx="2495">
                  <c:v>2</c:v>
                </c:pt>
                <c:pt idx="2496">
                  <c:v>1</c:v>
                </c:pt>
                <c:pt idx="2497">
                  <c:v>4</c:v>
                </c:pt>
                <c:pt idx="2498">
                  <c:v>1</c:v>
                </c:pt>
                <c:pt idx="2499">
                  <c:v>2</c:v>
                </c:pt>
                <c:pt idx="2500">
                  <c:v>1</c:v>
                </c:pt>
                <c:pt idx="2501">
                  <c:v>3</c:v>
                </c:pt>
                <c:pt idx="2502">
                  <c:v>1</c:v>
                </c:pt>
                <c:pt idx="2503">
                  <c:v>2</c:v>
                </c:pt>
                <c:pt idx="2504">
                  <c:v>1</c:v>
                </c:pt>
                <c:pt idx="2505">
                  <c:v>6</c:v>
                </c:pt>
                <c:pt idx="2506">
                  <c:v>1</c:v>
                </c:pt>
                <c:pt idx="2507">
                  <c:v>2</c:v>
                </c:pt>
                <c:pt idx="2508">
                  <c:v>1</c:v>
                </c:pt>
                <c:pt idx="2509">
                  <c:v>3</c:v>
                </c:pt>
                <c:pt idx="2510">
                  <c:v>1</c:v>
                </c:pt>
                <c:pt idx="2511">
                  <c:v>2</c:v>
                </c:pt>
                <c:pt idx="2512">
                  <c:v>1</c:v>
                </c:pt>
                <c:pt idx="2513">
                  <c:v>4</c:v>
                </c:pt>
                <c:pt idx="2514">
                  <c:v>1</c:v>
                </c:pt>
                <c:pt idx="2515">
                  <c:v>2</c:v>
                </c:pt>
                <c:pt idx="2516">
                  <c:v>1</c:v>
                </c:pt>
                <c:pt idx="2517">
                  <c:v>3</c:v>
                </c:pt>
                <c:pt idx="2518">
                  <c:v>1</c:v>
                </c:pt>
                <c:pt idx="2519">
                  <c:v>2</c:v>
                </c:pt>
                <c:pt idx="2520">
                  <c:v>1</c:v>
                </c:pt>
                <c:pt idx="2521">
                  <c:v>5</c:v>
                </c:pt>
                <c:pt idx="2522">
                  <c:v>1</c:v>
                </c:pt>
                <c:pt idx="2523">
                  <c:v>2</c:v>
                </c:pt>
                <c:pt idx="2524">
                  <c:v>1</c:v>
                </c:pt>
                <c:pt idx="2525">
                  <c:v>3</c:v>
                </c:pt>
                <c:pt idx="2526">
                  <c:v>1</c:v>
                </c:pt>
                <c:pt idx="2527">
                  <c:v>2</c:v>
                </c:pt>
                <c:pt idx="2528">
                  <c:v>1</c:v>
                </c:pt>
                <c:pt idx="2529">
                  <c:v>4</c:v>
                </c:pt>
                <c:pt idx="2530">
                  <c:v>1</c:v>
                </c:pt>
                <c:pt idx="2531">
                  <c:v>2</c:v>
                </c:pt>
                <c:pt idx="2532">
                  <c:v>1</c:v>
                </c:pt>
                <c:pt idx="2533">
                  <c:v>3</c:v>
                </c:pt>
                <c:pt idx="2534">
                  <c:v>1</c:v>
                </c:pt>
                <c:pt idx="2535">
                  <c:v>2</c:v>
                </c:pt>
                <c:pt idx="2536">
                  <c:v>1</c:v>
                </c:pt>
                <c:pt idx="2537">
                  <c:v>7</c:v>
                </c:pt>
                <c:pt idx="2538">
                  <c:v>1</c:v>
                </c:pt>
                <c:pt idx="2539">
                  <c:v>2</c:v>
                </c:pt>
                <c:pt idx="2540">
                  <c:v>1</c:v>
                </c:pt>
                <c:pt idx="2541">
                  <c:v>3</c:v>
                </c:pt>
                <c:pt idx="2542">
                  <c:v>1</c:v>
                </c:pt>
                <c:pt idx="2543">
                  <c:v>2</c:v>
                </c:pt>
                <c:pt idx="2544">
                  <c:v>1</c:v>
                </c:pt>
                <c:pt idx="2545">
                  <c:v>4</c:v>
                </c:pt>
                <c:pt idx="2546">
                  <c:v>1</c:v>
                </c:pt>
                <c:pt idx="2547">
                  <c:v>2</c:v>
                </c:pt>
                <c:pt idx="2548">
                  <c:v>1</c:v>
                </c:pt>
                <c:pt idx="2549">
                  <c:v>3</c:v>
                </c:pt>
                <c:pt idx="2550">
                  <c:v>1</c:v>
                </c:pt>
                <c:pt idx="2551">
                  <c:v>2</c:v>
                </c:pt>
                <c:pt idx="2552">
                  <c:v>1</c:v>
                </c:pt>
                <c:pt idx="2553">
                  <c:v>5</c:v>
                </c:pt>
                <c:pt idx="2554">
                  <c:v>1</c:v>
                </c:pt>
                <c:pt idx="2555">
                  <c:v>2</c:v>
                </c:pt>
                <c:pt idx="2556">
                  <c:v>1</c:v>
                </c:pt>
                <c:pt idx="2557">
                  <c:v>3</c:v>
                </c:pt>
                <c:pt idx="2558">
                  <c:v>1</c:v>
                </c:pt>
                <c:pt idx="2559">
                  <c:v>2</c:v>
                </c:pt>
                <c:pt idx="2560">
                  <c:v>1</c:v>
                </c:pt>
                <c:pt idx="2561">
                  <c:v>4</c:v>
                </c:pt>
                <c:pt idx="2562">
                  <c:v>1</c:v>
                </c:pt>
                <c:pt idx="2563">
                  <c:v>2</c:v>
                </c:pt>
                <c:pt idx="2564">
                  <c:v>1</c:v>
                </c:pt>
                <c:pt idx="2565">
                  <c:v>3</c:v>
                </c:pt>
                <c:pt idx="2566">
                  <c:v>1</c:v>
                </c:pt>
                <c:pt idx="2567">
                  <c:v>2</c:v>
                </c:pt>
                <c:pt idx="2568">
                  <c:v>1</c:v>
                </c:pt>
                <c:pt idx="2569">
                  <c:v>6</c:v>
                </c:pt>
                <c:pt idx="2570">
                  <c:v>1</c:v>
                </c:pt>
                <c:pt idx="2571">
                  <c:v>2</c:v>
                </c:pt>
                <c:pt idx="2572">
                  <c:v>1</c:v>
                </c:pt>
                <c:pt idx="2573">
                  <c:v>3</c:v>
                </c:pt>
                <c:pt idx="2574">
                  <c:v>1</c:v>
                </c:pt>
                <c:pt idx="2575">
                  <c:v>2</c:v>
                </c:pt>
                <c:pt idx="2576">
                  <c:v>1</c:v>
                </c:pt>
                <c:pt idx="2577">
                  <c:v>4</c:v>
                </c:pt>
                <c:pt idx="2578">
                  <c:v>1</c:v>
                </c:pt>
                <c:pt idx="2579">
                  <c:v>2</c:v>
                </c:pt>
                <c:pt idx="2580">
                  <c:v>1</c:v>
                </c:pt>
                <c:pt idx="2581">
                  <c:v>3</c:v>
                </c:pt>
                <c:pt idx="2582">
                  <c:v>1</c:v>
                </c:pt>
                <c:pt idx="2583">
                  <c:v>2</c:v>
                </c:pt>
                <c:pt idx="2584">
                  <c:v>1</c:v>
                </c:pt>
                <c:pt idx="2585">
                  <c:v>5</c:v>
                </c:pt>
                <c:pt idx="2586">
                  <c:v>1</c:v>
                </c:pt>
                <c:pt idx="2587">
                  <c:v>2</c:v>
                </c:pt>
                <c:pt idx="2588">
                  <c:v>1</c:v>
                </c:pt>
                <c:pt idx="2589">
                  <c:v>3</c:v>
                </c:pt>
                <c:pt idx="2590">
                  <c:v>1</c:v>
                </c:pt>
                <c:pt idx="2591">
                  <c:v>2</c:v>
                </c:pt>
                <c:pt idx="2592">
                  <c:v>1</c:v>
                </c:pt>
                <c:pt idx="2593">
                  <c:v>4</c:v>
                </c:pt>
                <c:pt idx="2594">
                  <c:v>1</c:v>
                </c:pt>
                <c:pt idx="2595">
                  <c:v>2</c:v>
                </c:pt>
                <c:pt idx="2596">
                  <c:v>1</c:v>
                </c:pt>
                <c:pt idx="2597">
                  <c:v>3</c:v>
                </c:pt>
                <c:pt idx="2598">
                  <c:v>1</c:v>
                </c:pt>
                <c:pt idx="2599">
                  <c:v>2</c:v>
                </c:pt>
                <c:pt idx="2600">
                  <c:v>1</c:v>
                </c:pt>
                <c:pt idx="2601">
                  <c:v>8</c:v>
                </c:pt>
                <c:pt idx="2602">
                  <c:v>1</c:v>
                </c:pt>
                <c:pt idx="2603">
                  <c:v>2</c:v>
                </c:pt>
                <c:pt idx="2604">
                  <c:v>1</c:v>
                </c:pt>
                <c:pt idx="2605">
                  <c:v>3</c:v>
                </c:pt>
                <c:pt idx="2606">
                  <c:v>1</c:v>
                </c:pt>
                <c:pt idx="2607">
                  <c:v>2</c:v>
                </c:pt>
                <c:pt idx="2608">
                  <c:v>1</c:v>
                </c:pt>
                <c:pt idx="2609">
                  <c:v>4</c:v>
                </c:pt>
                <c:pt idx="2610">
                  <c:v>1</c:v>
                </c:pt>
                <c:pt idx="2611">
                  <c:v>2</c:v>
                </c:pt>
                <c:pt idx="2612">
                  <c:v>1</c:v>
                </c:pt>
                <c:pt idx="2613">
                  <c:v>3</c:v>
                </c:pt>
                <c:pt idx="2614">
                  <c:v>1</c:v>
                </c:pt>
                <c:pt idx="2615">
                  <c:v>2</c:v>
                </c:pt>
                <c:pt idx="2616">
                  <c:v>1</c:v>
                </c:pt>
                <c:pt idx="2617">
                  <c:v>5</c:v>
                </c:pt>
                <c:pt idx="2618">
                  <c:v>1</c:v>
                </c:pt>
                <c:pt idx="2619">
                  <c:v>2</c:v>
                </c:pt>
                <c:pt idx="2620">
                  <c:v>1</c:v>
                </c:pt>
                <c:pt idx="2621">
                  <c:v>3</c:v>
                </c:pt>
                <c:pt idx="2622">
                  <c:v>1</c:v>
                </c:pt>
                <c:pt idx="2623">
                  <c:v>2</c:v>
                </c:pt>
                <c:pt idx="2624">
                  <c:v>1</c:v>
                </c:pt>
                <c:pt idx="2625">
                  <c:v>4</c:v>
                </c:pt>
                <c:pt idx="2626">
                  <c:v>1</c:v>
                </c:pt>
                <c:pt idx="2627">
                  <c:v>2</c:v>
                </c:pt>
                <c:pt idx="2628">
                  <c:v>1</c:v>
                </c:pt>
                <c:pt idx="2629">
                  <c:v>3</c:v>
                </c:pt>
                <c:pt idx="2630">
                  <c:v>1</c:v>
                </c:pt>
                <c:pt idx="2631">
                  <c:v>2</c:v>
                </c:pt>
                <c:pt idx="2632">
                  <c:v>1</c:v>
                </c:pt>
                <c:pt idx="2633">
                  <c:v>6</c:v>
                </c:pt>
                <c:pt idx="2634">
                  <c:v>1</c:v>
                </c:pt>
                <c:pt idx="2635">
                  <c:v>2</c:v>
                </c:pt>
                <c:pt idx="2636">
                  <c:v>1</c:v>
                </c:pt>
                <c:pt idx="2637">
                  <c:v>3</c:v>
                </c:pt>
                <c:pt idx="2638">
                  <c:v>1</c:v>
                </c:pt>
                <c:pt idx="2639">
                  <c:v>2</c:v>
                </c:pt>
                <c:pt idx="2640">
                  <c:v>1</c:v>
                </c:pt>
                <c:pt idx="2641">
                  <c:v>4</c:v>
                </c:pt>
                <c:pt idx="2642">
                  <c:v>1</c:v>
                </c:pt>
                <c:pt idx="2643">
                  <c:v>2</c:v>
                </c:pt>
                <c:pt idx="2644">
                  <c:v>1</c:v>
                </c:pt>
                <c:pt idx="2645">
                  <c:v>3</c:v>
                </c:pt>
                <c:pt idx="2646">
                  <c:v>1</c:v>
                </c:pt>
                <c:pt idx="2647">
                  <c:v>2</c:v>
                </c:pt>
                <c:pt idx="2648">
                  <c:v>1</c:v>
                </c:pt>
                <c:pt idx="2649">
                  <c:v>5</c:v>
                </c:pt>
                <c:pt idx="2650">
                  <c:v>1</c:v>
                </c:pt>
                <c:pt idx="2651">
                  <c:v>2</c:v>
                </c:pt>
                <c:pt idx="2652">
                  <c:v>1</c:v>
                </c:pt>
                <c:pt idx="2653">
                  <c:v>3</c:v>
                </c:pt>
                <c:pt idx="2654">
                  <c:v>1</c:v>
                </c:pt>
                <c:pt idx="2655">
                  <c:v>2</c:v>
                </c:pt>
                <c:pt idx="2656">
                  <c:v>1</c:v>
                </c:pt>
                <c:pt idx="2657">
                  <c:v>4</c:v>
                </c:pt>
                <c:pt idx="2658">
                  <c:v>1</c:v>
                </c:pt>
                <c:pt idx="2659">
                  <c:v>2</c:v>
                </c:pt>
                <c:pt idx="2660">
                  <c:v>1</c:v>
                </c:pt>
                <c:pt idx="2661">
                  <c:v>3</c:v>
                </c:pt>
                <c:pt idx="2662">
                  <c:v>1</c:v>
                </c:pt>
                <c:pt idx="2663">
                  <c:v>2</c:v>
                </c:pt>
                <c:pt idx="2664">
                  <c:v>1</c:v>
                </c:pt>
                <c:pt idx="2665">
                  <c:v>7</c:v>
                </c:pt>
                <c:pt idx="2666">
                  <c:v>1</c:v>
                </c:pt>
                <c:pt idx="2667">
                  <c:v>2</c:v>
                </c:pt>
                <c:pt idx="2668">
                  <c:v>1</c:v>
                </c:pt>
                <c:pt idx="2669">
                  <c:v>3</c:v>
                </c:pt>
                <c:pt idx="2670">
                  <c:v>1</c:v>
                </c:pt>
                <c:pt idx="2671">
                  <c:v>2</c:v>
                </c:pt>
                <c:pt idx="2672">
                  <c:v>1</c:v>
                </c:pt>
                <c:pt idx="2673">
                  <c:v>4</c:v>
                </c:pt>
                <c:pt idx="2674">
                  <c:v>1</c:v>
                </c:pt>
                <c:pt idx="2675">
                  <c:v>2</c:v>
                </c:pt>
                <c:pt idx="2676">
                  <c:v>1</c:v>
                </c:pt>
                <c:pt idx="2677">
                  <c:v>3</c:v>
                </c:pt>
                <c:pt idx="2678">
                  <c:v>1</c:v>
                </c:pt>
                <c:pt idx="2679">
                  <c:v>2</c:v>
                </c:pt>
                <c:pt idx="2680">
                  <c:v>1</c:v>
                </c:pt>
                <c:pt idx="2681">
                  <c:v>5</c:v>
                </c:pt>
                <c:pt idx="2682">
                  <c:v>1</c:v>
                </c:pt>
                <c:pt idx="2683">
                  <c:v>2</c:v>
                </c:pt>
                <c:pt idx="2684">
                  <c:v>1</c:v>
                </c:pt>
                <c:pt idx="2685">
                  <c:v>3</c:v>
                </c:pt>
                <c:pt idx="2686">
                  <c:v>1</c:v>
                </c:pt>
                <c:pt idx="2687">
                  <c:v>2</c:v>
                </c:pt>
                <c:pt idx="2688">
                  <c:v>1</c:v>
                </c:pt>
                <c:pt idx="2689">
                  <c:v>4</c:v>
                </c:pt>
                <c:pt idx="2690">
                  <c:v>1</c:v>
                </c:pt>
                <c:pt idx="2691">
                  <c:v>2</c:v>
                </c:pt>
                <c:pt idx="2692">
                  <c:v>1</c:v>
                </c:pt>
                <c:pt idx="2693">
                  <c:v>3</c:v>
                </c:pt>
                <c:pt idx="2694">
                  <c:v>1</c:v>
                </c:pt>
                <c:pt idx="2695">
                  <c:v>2</c:v>
                </c:pt>
                <c:pt idx="2696">
                  <c:v>1</c:v>
                </c:pt>
                <c:pt idx="2697">
                  <c:v>6</c:v>
                </c:pt>
                <c:pt idx="2698">
                  <c:v>1</c:v>
                </c:pt>
                <c:pt idx="2699">
                  <c:v>2</c:v>
                </c:pt>
                <c:pt idx="2700">
                  <c:v>1</c:v>
                </c:pt>
                <c:pt idx="2701">
                  <c:v>3</c:v>
                </c:pt>
                <c:pt idx="2702">
                  <c:v>1</c:v>
                </c:pt>
                <c:pt idx="2703">
                  <c:v>2</c:v>
                </c:pt>
                <c:pt idx="2704">
                  <c:v>1</c:v>
                </c:pt>
                <c:pt idx="2705">
                  <c:v>4</c:v>
                </c:pt>
                <c:pt idx="2706">
                  <c:v>1</c:v>
                </c:pt>
                <c:pt idx="2707">
                  <c:v>2</c:v>
                </c:pt>
                <c:pt idx="2708">
                  <c:v>1</c:v>
                </c:pt>
                <c:pt idx="2709">
                  <c:v>3</c:v>
                </c:pt>
                <c:pt idx="2710">
                  <c:v>1</c:v>
                </c:pt>
                <c:pt idx="2711">
                  <c:v>2</c:v>
                </c:pt>
                <c:pt idx="2712">
                  <c:v>1</c:v>
                </c:pt>
                <c:pt idx="2713">
                  <c:v>5</c:v>
                </c:pt>
                <c:pt idx="2714">
                  <c:v>1</c:v>
                </c:pt>
                <c:pt idx="2715">
                  <c:v>2</c:v>
                </c:pt>
                <c:pt idx="2716">
                  <c:v>1</c:v>
                </c:pt>
                <c:pt idx="2717">
                  <c:v>3</c:v>
                </c:pt>
                <c:pt idx="2718">
                  <c:v>1</c:v>
                </c:pt>
                <c:pt idx="2719">
                  <c:v>2</c:v>
                </c:pt>
                <c:pt idx="2720">
                  <c:v>1</c:v>
                </c:pt>
                <c:pt idx="2721">
                  <c:v>4</c:v>
                </c:pt>
                <c:pt idx="2722">
                  <c:v>1</c:v>
                </c:pt>
                <c:pt idx="2723">
                  <c:v>2</c:v>
                </c:pt>
                <c:pt idx="2724">
                  <c:v>1</c:v>
                </c:pt>
                <c:pt idx="2725">
                  <c:v>3</c:v>
                </c:pt>
                <c:pt idx="2726">
                  <c:v>1</c:v>
                </c:pt>
                <c:pt idx="2727">
                  <c:v>2</c:v>
                </c:pt>
                <c:pt idx="2728">
                  <c:v>1</c:v>
                </c:pt>
                <c:pt idx="2729">
                  <c:v>14</c:v>
                </c:pt>
              </c:numCache>
            </c:numRef>
          </c:yVal>
          <c:smooth val="0"/>
          <c:extLst>
            <c:ext xmlns:c16="http://schemas.microsoft.com/office/drawing/2014/chart" uri="{C3380CC4-5D6E-409C-BE32-E72D297353CC}">
              <c16:uniqueId val="{00000000-2888-485B-8C28-2C5E4023703D}"/>
            </c:ext>
          </c:extLst>
        </c:ser>
        <c:dLbls>
          <c:showLegendKey val="0"/>
          <c:showVal val="0"/>
          <c:showCatName val="0"/>
          <c:showSerName val="0"/>
          <c:showPercent val="0"/>
          <c:showBubbleSize val="0"/>
        </c:dLbls>
        <c:axId val="1219889695"/>
        <c:axId val="1219890175"/>
      </c:scatterChart>
      <c:valAx>
        <c:axId val="1219889695"/>
        <c:scaling>
          <c:orientation val="minMax"/>
        </c:scaling>
        <c:delete val="1"/>
        <c:axPos val="b"/>
        <c:numFmt formatCode="General" sourceLinked="1"/>
        <c:majorTickMark val="none"/>
        <c:minorTickMark val="none"/>
        <c:tickLblPos val="nextTo"/>
        <c:crossAx val="1219890175"/>
        <c:crosses val="autoZero"/>
        <c:crossBetween val="midCat"/>
      </c:valAx>
      <c:valAx>
        <c:axId val="121989017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9889695"/>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30.png"/><Relationship Id="rId1" Type="http://schemas.openxmlformats.org/officeDocument/2006/relationships/customXml" Target="../ink/ink1.xml"/></Relationships>
</file>

<file path=xl/drawings/_rels/drawing6.xml.rels><?xml version="1.0" encoding="UTF-8" standalone="yes"?>
<Relationships xmlns="http://schemas.openxmlformats.org/package/2006/relationships"><Relationship Id="rId1" Type="http://schemas.openxmlformats.org/officeDocument/2006/relationships/image" Target="../media/image10.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2.png"/><Relationship Id="rId1" Type="http://schemas.openxmlformats.org/officeDocument/2006/relationships/image" Target="../media/image11.png"/><Relationship Id="rId5" Type="http://schemas.openxmlformats.org/officeDocument/2006/relationships/image" Target="../media/image8.png"/><Relationship Id="rId4"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39</xdr:col>
      <xdr:colOff>29633</xdr:colOff>
      <xdr:row>27</xdr:row>
      <xdr:rowOff>131233</xdr:rowOff>
    </xdr:from>
    <xdr:to>
      <xdr:col>40</xdr:col>
      <xdr:colOff>207433</xdr:colOff>
      <xdr:row>28</xdr:row>
      <xdr:rowOff>110066</xdr:rowOff>
    </xdr:to>
    <xdr:cxnSp macro="">
      <xdr:nvCxnSpPr>
        <xdr:cNvPr id="5" name="Straight Arrow Connector 4">
          <a:extLst>
            <a:ext uri="{FF2B5EF4-FFF2-40B4-BE49-F238E27FC236}">
              <a16:creationId xmlns:a16="http://schemas.microsoft.com/office/drawing/2014/main" id="{70C529DC-1F14-5683-D2C1-A806A7A253B6}"/>
            </a:ext>
          </a:extLst>
        </xdr:cNvPr>
        <xdr:cNvCxnSpPr/>
      </xdr:nvCxnSpPr>
      <xdr:spPr>
        <a:xfrm flipV="1">
          <a:off x="16399933" y="1447800"/>
          <a:ext cx="584200" cy="232833"/>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39</xdr:col>
      <xdr:colOff>16933</xdr:colOff>
      <xdr:row>28</xdr:row>
      <xdr:rowOff>110066</xdr:rowOff>
    </xdr:from>
    <xdr:to>
      <xdr:col>40</xdr:col>
      <xdr:colOff>224367</xdr:colOff>
      <xdr:row>28</xdr:row>
      <xdr:rowOff>110066</xdr:rowOff>
    </xdr:to>
    <xdr:cxnSp macro="">
      <xdr:nvCxnSpPr>
        <xdr:cNvPr id="8" name="Straight Arrow Connector 7">
          <a:extLst>
            <a:ext uri="{FF2B5EF4-FFF2-40B4-BE49-F238E27FC236}">
              <a16:creationId xmlns:a16="http://schemas.microsoft.com/office/drawing/2014/main" id="{62BA7C9C-2054-5C61-4630-F27CC120F52F}"/>
            </a:ext>
          </a:extLst>
        </xdr:cNvPr>
        <xdr:cNvCxnSpPr/>
      </xdr:nvCxnSpPr>
      <xdr:spPr>
        <a:xfrm>
          <a:off x="16387233" y="1680633"/>
          <a:ext cx="613834" cy="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39</xdr:col>
      <xdr:colOff>63500</xdr:colOff>
      <xdr:row>28</xdr:row>
      <xdr:rowOff>118533</xdr:rowOff>
    </xdr:from>
    <xdr:to>
      <xdr:col>40</xdr:col>
      <xdr:colOff>215900</xdr:colOff>
      <xdr:row>29</xdr:row>
      <xdr:rowOff>122766</xdr:rowOff>
    </xdr:to>
    <xdr:cxnSp macro="">
      <xdr:nvCxnSpPr>
        <xdr:cNvPr id="11" name="Straight Arrow Connector 10">
          <a:extLst>
            <a:ext uri="{FF2B5EF4-FFF2-40B4-BE49-F238E27FC236}">
              <a16:creationId xmlns:a16="http://schemas.microsoft.com/office/drawing/2014/main" id="{627CE9BA-4AE3-95F0-9324-6409EAC64C4D}"/>
            </a:ext>
          </a:extLst>
        </xdr:cNvPr>
        <xdr:cNvCxnSpPr/>
      </xdr:nvCxnSpPr>
      <xdr:spPr>
        <a:xfrm>
          <a:off x="16433800" y="1689100"/>
          <a:ext cx="558800" cy="207433"/>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5</xdr:col>
      <xdr:colOff>119944</xdr:colOff>
      <xdr:row>32</xdr:row>
      <xdr:rowOff>108857</xdr:rowOff>
    </xdr:from>
    <xdr:to>
      <xdr:col>8</xdr:col>
      <xdr:colOff>66523</xdr:colOff>
      <xdr:row>33</xdr:row>
      <xdr:rowOff>162278</xdr:rowOff>
    </xdr:to>
    <xdr:cxnSp macro="">
      <xdr:nvCxnSpPr>
        <xdr:cNvPr id="14" name="Straight Arrow Connector 13">
          <a:extLst>
            <a:ext uri="{FF2B5EF4-FFF2-40B4-BE49-F238E27FC236}">
              <a16:creationId xmlns:a16="http://schemas.microsoft.com/office/drawing/2014/main" id="{53B25B7B-D884-F6F1-D073-1784CB3801B3}"/>
            </a:ext>
          </a:extLst>
        </xdr:cNvPr>
        <xdr:cNvCxnSpPr/>
      </xdr:nvCxnSpPr>
      <xdr:spPr>
        <a:xfrm flipV="1">
          <a:off x="1425222" y="7594802"/>
          <a:ext cx="518079" cy="258031"/>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5</xdr:col>
      <xdr:colOff>108856</xdr:colOff>
      <xdr:row>33</xdr:row>
      <xdr:rowOff>145142</xdr:rowOff>
    </xdr:from>
    <xdr:to>
      <xdr:col>8</xdr:col>
      <xdr:colOff>108857</xdr:colOff>
      <xdr:row>34</xdr:row>
      <xdr:rowOff>139096</xdr:rowOff>
    </xdr:to>
    <xdr:cxnSp macro="">
      <xdr:nvCxnSpPr>
        <xdr:cNvPr id="16" name="Straight Arrow Connector 15">
          <a:extLst>
            <a:ext uri="{FF2B5EF4-FFF2-40B4-BE49-F238E27FC236}">
              <a16:creationId xmlns:a16="http://schemas.microsoft.com/office/drawing/2014/main" id="{CF0AE432-A879-3653-9B9B-8CD76A4925FA}"/>
            </a:ext>
          </a:extLst>
        </xdr:cNvPr>
        <xdr:cNvCxnSpPr/>
      </xdr:nvCxnSpPr>
      <xdr:spPr>
        <a:xfrm>
          <a:off x="1282095" y="8158238"/>
          <a:ext cx="580572" cy="199572"/>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54428</xdr:colOff>
      <xdr:row>28</xdr:row>
      <xdr:rowOff>151191</xdr:rowOff>
    </xdr:from>
    <xdr:to>
      <xdr:col>10</xdr:col>
      <xdr:colOff>102810</xdr:colOff>
      <xdr:row>29</xdr:row>
      <xdr:rowOff>120953</xdr:rowOff>
    </xdr:to>
    <xdr:cxnSp macro="">
      <xdr:nvCxnSpPr>
        <xdr:cNvPr id="17" name="Straight Arrow Connector 16">
          <a:extLst>
            <a:ext uri="{FF2B5EF4-FFF2-40B4-BE49-F238E27FC236}">
              <a16:creationId xmlns:a16="http://schemas.microsoft.com/office/drawing/2014/main" id="{51401B68-7994-4FC8-A855-86204F430AF4}"/>
            </a:ext>
          </a:extLst>
        </xdr:cNvPr>
        <xdr:cNvCxnSpPr/>
      </xdr:nvCxnSpPr>
      <xdr:spPr>
        <a:xfrm>
          <a:off x="1808238" y="6991048"/>
          <a:ext cx="435429" cy="223762"/>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36285</xdr:colOff>
      <xdr:row>28</xdr:row>
      <xdr:rowOff>127000</xdr:rowOff>
    </xdr:from>
    <xdr:to>
      <xdr:col>10</xdr:col>
      <xdr:colOff>108857</xdr:colOff>
      <xdr:row>28</xdr:row>
      <xdr:rowOff>127000</xdr:rowOff>
    </xdr:to>
    <xdr:cxnSp macro="">
      <xdr:nvCxnSpPr>
        <xdr:cNvPr id="19" name="Straight Arrow Connector 18">
          <a:extLst>
            <a:ext uri="{FF2B5EF4-FFF2-40B4-BE49-F238E27FC236}">
              <a16:creationId xmlns:a16="http://schemas.microsoft.com/office/drawing/2014/main" id="{FF6EAC65-D6CF-4495-A752-3FDD6A568E11}"/>
            </a:ext>
          </a:extLst>
        </xdr:cNvPr>
        <xdr:cNvCxnSpPr/>
      </xdr:nvCxnSpPr>
      <xdr:spPr>
        <a:xfrm>
          <a:off x="1790095" y="6966857"/>
          <a:ext cx="459619" cy="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24190</xdr:colOff>
      <xdr:row>27</xdr:row>
      <xdr:rowOff>127000</xdr:rowOff>
    </xdr:from>
    <xdr:to>
      <xdr:col>10</xdr:col>
      <xdr:colOff>120953</xdr:colOff>
      <xdr:row>28</xdr:row>
      <xdr:rowOff>145143</xdr:rowOff>
    </xdr:to>
    <xdr:cxnSp macro="">
      <xdr:nvCxnSpPr>
        <xdr:cNvPr id="20" name="Straight Arrow Connector 19">
          <a:extLst>
            <a:ext uri="{FF2B5EF4-FFF2-40B4-BE49-F238E27FC236}">
              <a16:creationId xmlns:a16="http://schemas.microsoft.com/office/drawing/2014/main" id="{6844CF0D-B9EB-4F01-AD64-D7569E6CFDBD}"/>
            </a:ext>
          </a:extLst>
        </xdr:cNvPr>
        <xdr:cNvCxnSpPr/>
      </xdr:nvCxnSpPr>
      <xdr:spPr>
        <a:xfrm flipV="1">
          <a:off x="1778000" y="6712857"/>
          <a:ext cx="483810" cy="272143"/>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17</xdr:col>
      <xdr:colOff>290286</xdr:colOff>
      <xdr:row>28</xdr:row>
      <xdr:rowOff>193524</xdr:rowOff>
    </xdr:from>
    <xdr:to>
      <xdr:col>18</xdr:col>
      <xdr:colOff>148166</xdr:colOff>
      <xdr:row>29</xdr:row>
      <xdr:rowOff>84667</xdr:rowOff>
    </xdr:to>
    <xdr:sp macro="" textlink="">
      <xdr:nvSpPr>
        <xdr:cNvPr id="30" name="Arrow: Right 29">
          <a:extLst>
            <a:ext uri="{FF2B5EF4-FFF2-40B4-BE49-F238E27FC236}">
              <a16:creationId xmlns:a16="http://schemas.microsoft.com/office/drawing/2014/main" id="{B2786DDC-D267-A1B8-9919-AAAE57BA2F1D}"/>
            </a:ext>
          </a:extLst>
        </xdr:cNvPr>
        <xdr:cNvSpPr/>
      </xdr:nvSpPr>
      <xdr:spPr>
        <a:xfrm>
          <a:off x="4777619" y="7033381"/>
          <a:ext cx="335643" cy="145143"/>
        </a:xfrm>
        <a:prstGeom prst="rightArrow">
          <a:avLst/>
        </a:prstGeom>
        <a:solidFill>
          <a:schemeClr val="bg2">
            <a:lumMod val="9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13</xdr:col>
      <xdr:colOff>313266</xdr:colOff>
      <xdr:row>52</xdr:row>
      <xdr:rowOff>173565</xdr:rowOff>
    </xdr:from>
    <xdr:ext cx="314638" cy="405432"/>
    <xdr:sp macro="" textlink="">
      <xdr:nvSpPr>
        <xdr:cNvPr id="3" name="TextBox 2">
          <a:extLst>
            <a:ext uri="{FF2B5EF4-FFF2-40B4-BE49-F238E27FC236}">
              <a16:creationId xmlns:a16="http://schemas.microsoft.com/office/drawing/2014/main" id="{2C0536D7-33C6-429A-A143-0C4DC77E74D6}"/>
            </a:ext>
          </a:extLst>
        </xdr:cNvPr>
        <xdr:cNvSpPr txBox="1"/>
      </xdr:nvSpPr>
      <xdr:spPr>
        <a:xfrm>
          <a:off x="3005666" y="8928098"/>
          <a:ext cx="314638"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000" b="1">
              <a:solidFill>
                <a:srgbClr val="FF0000"/>
              </a:solidFill>
            </a:rPr>
            <a:t>4</a:t>
          </a:r>
        </a:p>
      </xdr:txBody>
    </xdr:sp>
    <xdr:clientData/>
  </xdr:oneCellAnchor>
  <xdr:twoCellAnchor>
    <xdr:from>
      <xdr:col>14</xdr:col>
      <xdr:colOff>4234</xdr:colOff>
      <xdr:row>51</xdr:row>
      <xdr:rowOff>101600</xdr:rowOff>
    </xdr:from>
    <xdr:to>
      <xdr:col>14</xdr:col>
      <xdr:colOff>185420</xdr:colOff>
      <xdr:row>55</xdr:row>
      <xdr:rowOff>165099</xdr:rowOff>
    </xdr:to>
    <xdr:sp macro="" textlink="">
      <xdr:nvSpPr>
        <xdr:cNvPr id="7" name="Arrow: Curved Right 6">
          <a:extLst>
            <a:ext uri="{FF2B5EF4-FFF2-40B4-BE49-F238E27FC236}">
              <a16:creationId xmlns:a16="http://schemas.microsoft.com/office/drawing/2014/main" id="{7B30D44A-D7E1-3D01-9280-DBDC865FE3EC}"/>
            </a:ext>
          </a:extLst>
        </xdr:cNvPr>
        <xdr:cNvSpPr/>
      </xdr:nvSpPr>
      <xdr:spPr>
        <a:xfrm>
          <a:off x="3031067" y="8602133"/>
          <a:ext cx="181186" cy="1079499"/>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ln>
              <a:solidFill>
                <a:srgbClr val="FF0000"/>
              </a:solidFill>
            </a:ln>
            <a:solidFill>
              <a:srgbClr val="FF0000"/>
            </a:solidFill>
          </a:endParaRPr>
        </a:p>
      </xdr:txBody>
    </xdr:sp>
    <xdr:clientData/>
  </xdr:twoCellAnchor>
  <xdr:twoCellAnchor>
    <xdr:from>
      <xdr:col>14</xdr:col>
      <xdr:colOff>342900</xdr:colOff>
      <xdr:row>52</xdr:row>
      <xdr:rowOff>70554</xdr:rowOff>
    </xdr:from>
    <xdr:to>
      <xdr:col>15</xdr:col>
      <xdr:colOff>33866</xdr:colOff>
      <xdr:row>56</xdr:row>
      <xdr:rowOff>150989</xdr:rowOff>
    </xdr:to>
    <xdr:sp macro="" textlink="">
      <xdr:nvSpPr>
        <xdr:cNvPr id="13" name="Arrow: Curved Left 12">
          <a:extLst>
            <a:ext uri="{FF2B5EF4-FFF2-40B4-BE49-F238E27FC236}">
              <a16:creationId xmlns:a16="http://schemas.microsoft.com/office/drawing/2014/main" id="{4BF2E193-CD5A-D5FF-3BCF-C4851FFF8E4C}"/>
            </a:ext>
          </a:extLst>
        </xdr:cNvPr>
        <xdr:cNvSpPr/>
      </xdr:nvSpPr>
      <xdr:spPr>
        <a:xfrm>
          <a:off x="3503788" y="12438942"/>
          <a:ext cx="170745" cy="1096435"/>
        </a:xfrm>
        <a:prstGeom prst="curvedLef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14</xdr:col>
      <xdr:colOff>258233</xdr:colOff>
      <xdr:row>53</xdr:row>
      <xdr:rowOff>210256</xdr:rowOff>
    </xdr:from>
    <xdr:ext cx="314638" cy="405432"/>
    <xdr:sp macro="" textlink="">
      <xdr:nvSpPr>
        <xdr:cNvPr id="15" name="TextBox 14">
          <a:extLst>
            <a:ext uri="{FF2B5EF4-FFF2-40B4-BE49-F238E27FC236}">
              <a16:creationId xmlns:a16="http://schemas.microsoft.com/office/drawing/2014/main" id="{4888D2FB-9909-94C5-A2ED-AC1A9064E22B}"/>
            </a:ext>
          </a:extLst>
        </xdr:cNvPr>
        <xdr:cNvSpPr txBox="1"/>
      </xdr:nvSpPr>
      <xdr:spPr>
        <a:xfrm>
          <a:off x="3419121" y="12832644"/>
          <a:ext cx="314638"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000" b="1">
              <a:solidFill>
                <a:srgbClr val="00B0F0"/>
              </a:solidFill>
            </a:rPr>
            <a:t>8</a:t>
          </a:r>
        </a:p>
      </xdr:txBody>
    </xdr:sp>
    <xdr:clientData/>
  </xdr:oneCellAnchor>
  <xdr:twoCellAnchor>
    <xdr:from>
      <xdr:col>39</xdr:col>
      <xdr:colOff>309033</xdr:colOff>
      <xdr:row>59</xdr:row>
      <xdr:rowOff>110067</xdr:rowOff>
    </xdr:from>
    <xdr:to>
      <xdr:col>40</xdr:col>
      <xdr:colOff>114299</xdr:colOff>
      <xdr:row>61</xdr:row>
      <xdr:rowOff>131234</xdr:rowOff>
    </xdr:to>
    <xdr:sp macro="" textlink="">
      <xdr:nvSpPr>
        <xdr:cNvPr id="18" name="Arrow: Curved Right 17">
          <a:extLst>
            <a:ext uri="{FF2B5EF4-FFF2-40B4-BE49-F238E27FC236}">
              <a16:creationId xmlns:a16="http://schemas.microsoft.com/office/drawing/2014/main" id="{929706B9-BD80-4B1D-950F-AF77A09E6805}"/>
            </a:ext>
          </a:extLst>
        </xdr:cNvPr>
        <xdr:cNvSpPr/>
      </xdr:nvSpPr>
      <xdr:spPr>
        <a:xfrm>
          <a:off x="10680700" y="10117667"/>
          <a:ext cx="139699" cy="461434"/>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ln>
              <a:solidFill>
                <a:srgbClr val="FF0000"/>
              </a:solidFill>
            </a:ln>
            <a:solidFill>
              <a:srgbClr val="FF0000"/>
            </a:solidFill>
          </a:endParaRPr>
        </a:p>
      </xdr:txBody>
    </xdr:sp>
    <xdr:clientData/>
  </xdr:twoCellAnchor>
  <xdr:twoCellAnchor>
    <xdr:from>
      <xdr:col>39</xdr:col>
      <xdr:colOff>245532</xdr:colOff>
      <xdr:row>62</xdr:row>
      <xdr:rowOff>80433</xdr:rowOff>
    </xdr:from>
    <xdr:to>
      <xdr:col>40</xdr:col>
      <xdr:colOff>80433</xdr:colOff>
      <xdr:row>66</xdr:row>
      <xdr:rowOff>110067</xdr:rowOff>
    </xdr:to>
    <xdr:sp macro="" textlink="">
      <xdr:nvSpPr>
        <xdr:cNvPr id="22" name="Arrow: Curved Right 21">
          <a:extLst>
            <a:ext uri="{FF2B5EF4-FFF2-40B4-BE49-F238E27FC236}">
              <a16:creationId xmlns:a16="http://schemas.microsoft.com/office/drawing/2014/main" id="{D9FC9DC3-6BEB-5F69-3B91-CBE65E404730}"/>
            </a:ext>
          </a:extLst>
        </xdr:cNvPr>
        <xdr:cNvSpPr/>
      </xdr:nvSpPr>
      <xdr:spPr>
        <a:xfrm>
          <a:off x="10617199" y="10710333"/>
          <a:ext cx="169334" cy="757767"/>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39</xdr:col>
      <xdr:colOff>88900</xdr:colOff>
      <xdr:row>59</xdr:row>
      <xdr:rowOff>207433</xdr:rowOff>
    </xdr:from>
    <xdr:ext cx="288669" cy="342851"/>
    <xdr:sp macro="" textlink="">
      <xdr:nvSpPr>
        <xdr:cNvPr id="25" name="TextBox 24">
          <a:extLst>
            <a:ext uri="{FF2B5EF4-FFF2-40B4-BE49-F238E27FC236}">
              <a16:creationId xmlns:a16="http://schemas.microsoft.com/office/drawing/2014/main" id="{EDE4F439-34FC-7065-EE0E-43475EDB20A6}"/>
            </a:ext>
          </a:extLst>
        </xdr:cNvPr>
        <xdr:cNvSpPr txBox="1"/>
      </xdr:nvSpPr>
      <xdr:spPr>
        <a:xfrm>
          <a:off x="10460567" y="10215033"/>
          <a:ext cx="28866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4</a:t>
          </a:r>
        </a:p>
      </xdr:txBody>
    </xdr:sp>
    <xdr:clientData/>
  </xdr:oneCellAnchor>
  <xdr:oneCellAnchor>
    <xdr:from>
      <xdr:col>39</xdr:col>
      <xdr:colOff>8466</xdr:colOff>
      <xdr:row>63</xdr:row>
      <xdr:rowOff>139700</xdr:rowOff>
    </xdr:from>
    <xdr:ext cx="288669" cy="342851"/>
    <xdr:sp macro="" textlink="">
      <xdr:nvSpPr>
        <xdr:cNvPr id="26" name="TextBox 25">
          <a:extLst>
            <a:ext uri="{FF2B5EF4-FFF2-40B4-BE49-F238E27FC236}">
              <a16:creationId xmlns:a16="http://schemas.microsoft.com/office/drawing/2014/main" id="{2FB264A8-7C78-9850-81D6-8BC07F6E3CBA}"/>
            </a:ext>
          </a:extLst>
        </xdr:cNvPr>
        <xdr:cNvSpPr txBox="1"/>
      </xdr:nvSpPr>
      <xdr:spPr>
        <a:xfrm>
          <a:off x="10380133" y="10951633"/>
          <a:ext cx="28866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00B0F0"/>
              </a:solidFill>
            </a:rPr>
            <a:t>8</a:t>
          </a:r>
        </a:p>
      </xdr:txBody>
    </xdr:sp>
    <xdr:clientData/>
  </xdr:oneCellAnchor>
  <xdr:twoCellAnchor>
    <xdr:from>
      <xdr:col>59</xdr:col>
      <xdr:colOff>368300</xdr:colOff>
      <xdr:row>129</xdr:row>
      <xdr:rowOff>63500</xdr:rowOff>
    </xdr:from>
    <xdr:to>
      <xdr:col>60</xdr:col>
      <xdr:colOff>93133</xdr:colOff>
      <xdr:row>131</xdr:row>
      <xdr:rowOff>122767</xdr:rowOff>
    </xdr:to>
    <xdr:sp macro="" textlink="">
      <xdr:nvSpPr>
        <xdr:cNvPr id="2" name="Arrow: Curved Right 1">
          <a:extLst>
            <a:ext uri="{FF2B5EF4-FFF2-40B4-BE49-F238E27FC236}">
              <a16:creationId xmlns:a16="http://schemas.microsoft.com/office/drawing/2014/main" id="{4F1A1BA0-1E75-CA12-23C0-AD432DCB4A1F}"/>
            </a:ext>
          </a:extLst>
        </xdr:cNvPr>
        <xdr:cNvSpPr/>
      </xdr:nvSpPr>
      <xdr:spPr>
        <a:xfrm>
          <a:off x="22834600" y="25378833"/>
          <a:ext cx="131233" cy="423334"/>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59</xdr:col>
      <xdr:colOff>338666</xdr:colOff>
      <xdr:row>130</xdr:row>
      <xdr:rowOff>76200</xdr:rowOff>
    </xdr:from>
    <xdr:to>
      <xdr:col>60</xdr:col>
      <xdr:colOff>105833</xdr:colOff>
      <xdr:row>134</xdr:row>
      <xdr:rowOff>131233</xdr:rowOff>
    </xdr:to>
    <xdr:sp macro="" textlink="">
      <xdr:nvSpPr>
        <xdr:cNvPr id="21" name="Arrow: Curved Right 20">
          <a:extLst>
            <a:ext uri="{FF2B5EF4-FFF2-40B4-BE49-F238E27FC236}">
              <a16:creationId xmlns:a16="http://schemas.microsoft.com/office/drawing/2014/main" id="{CA1FF7EF-5CFD-B42D-5FA3-7FC33223DAAB}"/>
            </a:ext>
          </a:extLst>
        </xdr:cNvPr>
        <xdr:cNvSpPr/>
      </xdr:nvSpPr>
      <xdr:spPr>
        <a:xfrm>
          <a:off x="22804966" y="25573567"/>
          <a:ext cx="173567" cy="791633"/>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64</xdr:col>
      <xdr:colOff>309033</xdr:colOff>
      <xdr:row>130</xdr:row>
      <xdr:rowOff>67733</xdr:rowOff>
    </xdr:from>
    <xdr:to>
      <xdr:col>65</xdr:col>
      <xdr:colOff>76200</xdr:colOff>
      <xdr:row>134</xdr:row>
      <xdr:rowOff>122766</xdr:rowOff>
    </xdr:to>
    <xdr:sp macro="" textlink="">
      <xdr:nvSpPr>
        <xdr:cNvPr id="23" name="Arrow: Curved Right 22">
          <a:extLst>
            <a:ext uri="{FF2B5EF4-FFF2-40B4-BE49-F238E27FC236}">
              <a16:creationId xmlns:a16="http://schemas.microsoft.com/office/drawing/2014/main" id="{F61150CA-6B2F-4943-809D-08715D46F643}"/>
            </a:ext>
          </a:extLst>
        </xdr:cNvPr>
        <xdr:cNvSpPr/>
      </xdr:nvSpPr>
      <xdr:spPr>
        <a:xfrm>
          <a:off x="24807333" y="25565100"/>
          <a:ext cx="173567" cy="791633"/>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63</xdr:col>
      <xdr:colOff>63500</xdr:colOff>
      <xdr:row>129</xdr:row>
      <xdr:rowOff>63500</xdr:rowOff>
    </xdr:from>
    <xdr:to>
      <xdr:col>63</xdr:col>
      <xdr:colOff>194733</xdr:colOff>
      <xdr:row>131</xdr:row>
      <xdr:rowOff>122767</xdr:rowOff>
    </xdr:to>
    <xdr:sp macro="" textlink="">
      <xdr:nvSpPr>
        <xdr:cNvPr id="24" name="Arrow: Curved Right 23">
          <a:extLst>
            <a:ext uri="{FF2B5EF4-FFF2-40B4-BE49-F238E27FC236}">
              <a16:creationId xmlns:a16="http://schemas.microsoft.com/office/drawing/2014/main" id="{565E9420-7887-4036-8936-F3D701C0D8FD}"/>
            </a:ext>
          </a:extLst>
        </xdr:cNvPr>
        <xdr:cNvSpPr/>
      </xdr:nvSpPr>
      <xdr:spPr>
        <a:xfrm>
          <a:off x="24155400" y="25378833"/>
          <a:ext cx="131233" cy="423334"/>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59</xdr:col>
      <xdr:colOff>122766</xdr:colOff>
      <xdr:row>129</xdr:row>
      <xdr:rowOff>33867</xdr:rowOff>
    </xdr:from>
    <xdr:ext cx="288669" cy="342851"/>
    <xdr:sp macro="" textlink="">
      <xdr:nvSpPr>
        <xdr:cNvPr id="27" name="TextBox 26">
          <a:extLst>
            <a:ext uri="{FF2B5EF4-FFF2-40B4-BE49-F238E27FC236}">
              <a16:creationId xmlns:a16="http://schemas.microsoft.com/office/drawing/2014/main" id="{24701520-280A-3BCA-00CF-81AC335ED9BD}"/>
            </a:ext>
          </a:extLst>
        </xdr:cNvPr>
        <xdr:cNvSpPr txBox="1"/>
      </xdr:nvSpPr>
      <xdr:spPr>
        <a:xfrm>
          <a:off x="22589066" y="25349200"/>
          <a:ext cx="28866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2</a:t>
          </a:r>
        </a:p>
      </xdr:txBody>
    </xdr:sp>
    <xdr:clientData/>
  </xdr:oneCellAnchor>
  <xdr:oneCellAnchor>
    <xdr:from>
      <xdr:col>59</xdr:col>
      <xdr:colOff>101600</xdr:colOff>
      <xdr:row>131</xdr:row>
      <xdr:rowOff>143933</xdr:rowOff>
    </xdr:from>
    <xdr:ext cx="288669" cy="342851"/>
    <xdr:sp macro="" textlink="">
      <xdr:nvSpPr>
        <xdr:cNvPr id="28" name="TextBox 27">
          <a:extLst>
            <a:ext uri="{FF2B5EF4-FFF2-40B4-BE49-F238E27FC236}">
              <a16:creationId xmlns:a16="http://schemas.microsoft.com/office/drawing/2014/main" id="{B7F6F09F-7279-152D-2D47-6A914D0EB5F6}"/>
            </a:ext>
          </a:extLst>
        </xdr:cNvPr>
        <xdr:cNvSpPr txBox="1"/>
      </xdr:nvSpPr>
      <xdr:spPr>
        <a:xfrm>
          <a:off x="22567900" y="25823333"/>
          <a:ext cx="28866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00B0F0"/>
              </a:solidFill>
            </a:rPr>
            <a:t>4</a:t>
          </a:r>
        </a:p>
      </xdr:txBody>
    </xdr:sp>
    <xdr:clientData/>
  </xdr:oneCellAnchor>
  <xdr:twoCellAnchor>
    <xdr:from>
      <xdr:col>14</xdr:col>
      <xdr:colOff>154215</xdr:colOff>
      <xdr:row>33</xdr:row>
      <xdr:rowOff>42335</xdr:rowOff>
    </xdr:from>
    <xdr:to>
      <xdr:col>15</xdr:col>
      <xdr:colOff>54427</xdr:colOff>
      <xdr:row>33</xdr:row>
      <xdr:rowOff>187475</xdr:rowOff>
    </xdr:to>
    <xdr:sp macro="" textlink="">
      <xdr:nvSpPr>
        <xdr:cNvPr id="40" name="Arrow: Right 39">
          <a:extLst>
            <a:ext uri="{FF2B5EF4-FFF2-40B4-BE49-F238E27FC236}">
              <a16:creationId xmlns:a16="http://schemas.microsoft.com/office/drawing/2014/main" id="{0D9C3474-858B-4C2D-BE2E-01B4E5594E63}"/>
            </a:ext>
          </a:extLst>
        </xdr:cNvPr>
        <xdr:cNvSpPr/>
      </xdr:nvSpPr>
      <xdr:spPr>
        <a:xfrm>
          <a:off x="3208262" y="8055431"/>
          <a:ext cx="377975" cy="145140"/>
        </a:xfrm>
        <a:prstGeom prst="rightArrow">
          <a:avLst/>
        </a:prstGeom>
        <a:solidFill>
          <a:schemeClr val="bg2">
            <a:lumMod val="9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24</xdr:col>
      <xdr:colOff>318441</xdr:colOff>
      <xdr:row>1</xdr:row>
      <xdr:rowOff>70556</xdr:rowOff>
    </xdr:from>
    <xdr:to>
      <xdr:col>34</xdr:col>
      <xdr:colOff>283381</xdr:colOff>
      <xdr:row>4</xdr:row>
      <xdr:rowOff>182100</xdr:rowOff>
    </xdr:to>
    <xdr:pic>
      <xdr:nvPicPr>
        <xdr:cNvPr id="9" name="Picture 8">
          <a:extLst>
            <a:ext uri="{FF2B5EF4-FFF2-40B4-BE49-F238E27FC236}">
              <a16:creationId xmlns:a16="http://schemas.microsoft.com/office/drawing/2014/main" id="{9CB3F20C-4366-4748-D5D5-B835CC141CBE}"/>
            </a:ext>
          </a:extLst>
        </xdr:cNvPr>
        <xdr:cNvPicPr>
          <a:picLocks noChangeAspect="1"/>
        </xdr:cNvPicPr>
      </xdr:nvPicPr>
      <xdr:blipFill>
        <a:blip xmlns:r="http://schemas.openxmlformats.org/officeDocument/2006/relationships" r:embed="rId1"/>
        <a:stretch>
          <a:fillRect/>
        </a:stretch>
      </xdr:blipFill>
      <xdr:spPr>
        <a:xfrm>
          <a:off x="8912108" y="1192389"/>
          <a:ext cx="3791874" cy="725378"/>
        </a:xfrm>
        <a:prstGeom prst="rect">
          <a:avLst/>
        </a:prstGeom>
      </xdr:spPr>
    </xdr:pic>
    <xdr:clientData/>
  </xdr:twoCellAnchor>
  <xdr:twoCellAnchor>
    <xdr:from>
      <xdr:col>64</xdr:col>
      <xdr:colOff>47327</xdr:colOff>
      <xdr:row>30</xdr:row>
      <xdr:rowOff>90668</xdr:rowOff>
    </xdr:from>
    <xdr:to>
      <xdr:col>78</xdr:col>
      <xdr:colOff>23137</xdr:colOff>
      <xdr:row>32</xdr:row>
      <xdr:rowOff>111031</xdr:rowOff>
    </xdr:to>
    <xdr:pic>
      <xdr:nvPicPr>
        <xdr:cNvPr id="37" name="Picture 36">
          <a:extLst>
            <a:ext uri="{FF2B5EF4-FFF2-40B4-BE49-F238E27FC236}">
              <a16:creationId xmlns:a16="http://schemas.microsoft.com/office/drawing/2014/main" id="{E545A6C0-A359-1C31-A978-90EA2EF968CB}"/>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4233772" y="8867780"/>
          <a:ext cx="5316865" cy="4789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64</xdr:col>
      <xdr:colOff>79973</xdr:colOff>
      <xdr:row>22</xdr:row>
      <xdr:rowOff>132865</xdr:rowOff>
    </xdr:from>
    <xdr:to>
      <xdr:col>80</xdr:col>
      <xdr:colOff>58808</xdr:colOff>
      <xdr:row>27</xdr:row>
      <xdr:rowOff>206390</xdr:rowOff>
    </xdr:to>
    <xdr:pic>
      <xdr:nvPicPr>
        <xdr:cNvPr id="38" name="Picture 37">
          <a:extLst>
            <a:ext uri="{FF2B5EF4-FFF2-40B4-BE49-F238E27FC236}">
              <a16:creationId xmlns:a16="http://schemas.microsoft.com/office/drawing/2014/main" id="{82AB5A14-AC97-CECE-6503-560315F97633}"/>
            </a:ext>
          </a:extLst>
        </xdr:cNvPr>
        <xdr:cNvPicPr>
          <a:picLocks noChangeAspect="1" noChangeArrowheads="1"/>
        </xdr:cNvPicPr>
      </xdr:nvPicPr>
      <xdr:blipFill>
        <a:blip xmlns:r="http://schemas.openxmlformats.org/officeDocument/2006/relationships" r:embed="rId3">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4266418" y="7075532"/>
          <a:ext cx="5983112" cy="11459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67</xdr:col>
      <xdr:colOff>116722</xdr:colOff>
      <xdr:row>28</xdr:row>
      <xdr:rowOff>156710</xdr:rowOff>
    </xdr:from>
    <xdr:to>
      <xdr:col>71</xdr:col>
      <xdr:colOff>198568</xdr:colOff>
      <xdr:row>29</xdr:row>
      <xdr:rowOff>202014</xdr:rowOff>
    </xdr:to>
    <xdr:pic>
      <xdr:nvPicPr>
        <xdr:cNvPr id="41" name="Picture 40">
          <a:extLst>
            <a:ext uri="{FF2B5EF4-FFF2-40B4-BE49-F238E27FC236}">
              <a16:creationId xmlns:a16="http://schemas.microsoft.com/office/drawing/2014/main" id="{8A6416B4-D645-20FC-EEB9-65F2CB784DE3}"/>
            </a:ext>
          </a:extLst>
        </xdr:cNvPr>
        <xdr:cNvPicPr>
          <a:picLocks noChangeAspect="1" noChangeArrowheads="1"/>
        </xdr:cNvPicPr>
      </xdr:nvPicPr>
      <xdr:blipFill>
        <a:blip xmlns:r="http://schemas.openxmlformats.org/officeDocument/2006/relationships" r:embed="rId4">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5530834" y="8425822"/>
          <a:ext cx="1641122" cy="299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66</xdr:col>
      <xdr:colOff>0</xdr:colOff>
      <xdr:row>21</xdr:row>
      <xdr:rowOff>37223</xdr:rowOff>
    </xdr:from>
    <xdr:to>
      <xdr:col>66</xdr:col>
      <xdr:colOff>268111</xdr:colOff>
      <xdr:row>22</xdr:row>
      <xdr:rowOff>4233</xdr:rowOff>
    </xdr:to>
    <xdr:pic>
      <xdr:nvPicPr>
        <xdr:cNvPr id="29" name="Picture 28">
          <a:extLst>
            <a:ext uri="{FF2B5EF4-FFF2-40B4-BE49-F238E27FC236}">
              <a16:creationId xmlns:a16="http://schemas.microsoft.com/office/drawing/2014/main" id="{581A32D4-A796-612F-995F-7DB921145795}"/>
            </a:ext>
          </a:extLst>
        </xdr:cNvPr>
        <xdr:cNvPicPr>
          <a:picLocks noChangeAspect="1" noChangeArrowheads="1"/>
        </xdr:cNvPicPr>
      </xdr:nvPicPr>
      <xdr:blipFill>
        <a:blip xmlns:r="http://schemas.openxmlformats.org/officeDocument/2006/relationships" r:embed="rId5">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2805833" y="404111"/>
          <a:ext cx="268111" cy="2210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69</xdr:col>
      <xdr:colOff>14112</xdr:colOff>
      <xdr:row>21</xdr:row>
      <xdr:rowOff>43633</xdr:rowOff>
    </xdr:from>
    <xdr:to>
      <xdr:col>69</xdr:col>
      <xdr:colOff>106035</xdr:colOff>
      <xdr:row>22</xdr:row>
      <xdr:rowOff>56647</xdr:rowOff>
    </xdr:to>
    <xdr:pic>
      <xdr:nvPicPr>
        <xdr:cNvPr id="31" name="Picture 30">
          <a:extLst>
            <a:ext uri="{FF2B5EF4-FFF2-40B4-BE49-F238E27FC236}">
              <a16:creationId xmlns:a16="http://schemas.microsoft.com/office/drawing/2014/main" id="{D27D2ADA-2DEE-A06B-8941-D05E167ACB3B}"/>
            </a:ext>
          </a:extLst>
        </xdr:cNvPr>
        <xdr:cNvPicPr>
          <a:picLocks noChangeAspect="1" noChangeArrowheads="1"/>
        </xdr:cNvPicPr>
      </xdr:nvPicPr>
      <xdr:blipFill>
        <a:blip xmlns:r="http://schemas.openxmlformats.org/officeDocument/2006/relationships" r:embed="rId6"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970000" y="410521"/>
          <a:ext cx="91923" cy="2670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57</xdr:col>
      <xdr:colOff>168126</xdr:colOff>
      <xdr:row>43</xdr:row>
      <xdr:rowOff>71363</xdr:rowOff>
    </xdr:from>
    <xdr:to>
      <xdr:col>128</xdr:col>
      <xdr:colOff>523661</xdr:colOff>
      <xdr:row>113</xdr:row>
      <xdr:rowOff>169818</xdr:rowOff>
    </xdr:to>
    <xdr:pic>
      <xdr:nvPicPr>
        <xdr:cNvPr id="33" name="Picture 32">
          <a:extLst>
            <a:ext uri="{FF2B5EF4-FFF2-40B4-BE49-F238E27FC236}">
              <a16:creationId xmlns:a16="http://schemas.microsoft.com/office/drawing/2014/main" id="{8669D7D7-C3F6-9F36-951C-4A17C79FE230}"/>
            </a:ext>
          </a:extLst>
        </xdr:cNvPr>
        <xdr:cNvPicPr>
          <a:picLocks noChangeAspect="1"/>
        </xdr:cNvPicPr>
      </xdr:nvPicPr>
      <xdr:blipFill>
        <a:blip xmlns:r="http://schemas.openxmlformats.org/officeDocument/2006/relationships" r:embed="rId7"/>
        <a:stretch>
          <a:fillRect/>
        </a:stretch>
      </xdr:blipFill>
      <xdr:spPr>
        <a:xfrm>
          <a:off x="21941569" y="10033806"/>
          <a:ext cx="28140315" cy="14176054"/>
        </a:xfrm>
        <a:prstGeom prst="rect">
          <a:avLst/>
        </a:prstGeom>
      </xdr:spPr>
    </xdr:pic>
    <xdr:clientData/>
  </xdr:twoCellAnchor>
  <xdr:twoCellAnchor editAs="oneCell">
    <xdr:from>
      <xdr:col>55</xdr:col>
      <xdr:colOff>14111</xdr:colOff>
      <xdr:row>15</xdr:row>
      <xdr:rowOff>98779</xdr:rowOff>
    </xdr:from>
    <xdr:to>
      <xdr:col>64</xdr:col>
      <xdr:colOff>77611</xdr:colOff>
      <xdr:row>36</xdr:row>
      <xdr:rowOff>152304</xdr:rowOff>
    </xdr:to>
    <xdr:pic>
      <xdr:nvPicPr>
        <xdr:cNvPr id="36" name="Picture 35">
          <a:extLst>
            <a:ext uri="{FF2B5EF4-FFF2-40B4-BE49-F238E27FC236}">
              <a16:creationId xmlns:a16="http://schemas.microsoft.com/office/drawing/2014/main" id="{2138CBAB-FD66-27FD-9C54-FBFAB218F13B}"/>
            </a:ext>
          </a:extLst>
        </xdr:cNvPr>
        <xdr:cNvPicPr>
          <a:picLocks noChangeAspect="1"/>
        </xdr:cNvPicPr>
      </xdr:nvPicPr>
      <xdr:blipFill>
        <a:blip xmlns:r="http://schemas.openxmlformats.org/officeDocument/2006/relationships" r:embed="rId8"/>
        <a:stretch>
          <a:fillRect/>
        </a:stretch>
      </xdr:blipFill>
      <xdr:spPr>
        <a:xfrm>
          <a:off x="20799778" y="3563057"/>
          <a:ext cx="3746500" cy="4943025"/>
        </a:xfrm>
        <a:prstGeom prst="rect">
          <a:avLst/>
        </a:prstGeom>
      </xdr:spPr>
    </xdr:pic>
    <xdr:clientData/>
  </xdr:twoCellAnchor>
  <xdr:twoCellAnchor>
    <xdr:from>
      <xdr:col>28</xdr:col>
      <xdr:colOff>274625</xdr:colOff>
      <xdr:row>42</xdr:row>
      <xdr:rowOff>87107</xdr:rowOff>
    </xdr:from>
    <xdr:to>
      <xdr:col>29</xdr:col>
      <xdr:colOff>154313</xdr:colOff>
      <xdr:row>44</xdr:row>
      <xdr:rowOff>174153</xdr:rowOff>
    </xdr:to>
    <xdr:sp macro="" textlink="">
      <xdr:nvSpPr>
        <xdr:cNvPr id="49" name="Arrow: Curved Left 48">
          <a:extLst>
            <a:ext uri="{FF2B5EF4-FFF2-40B4-BE49-F238E27FC236}">
              <a16:creationId xmlns:a16="http://schemas.microsoft.com/office/drawing/2014/main" id="{E86EC4EC-223B-0FB0-8D9A-4A2DD26DD8E8}"/>
            </a:ext>
          </a:extLst>
        </xdr:cNvPr>
        <xdr:cNvSpPr/>
      </xdr:nvSpPr>
      <xdr:spPr>
        <a:xfrm rot="11163122">
          <a:off x="10632180" y="9915495"/>
          <a:ext cx="211300" cy="595046"/>
        </a:xfrm>
        <a:prstGeom prst="curvedLeftArrow">
          <a:avLst/>
        </a:prstGeom>
        <a:solidFill>
          <a:schemeClr val="accent2"/>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15</xdr:col>
      <xdr:colOff>324554</xdr:colOff>
      <xdr:row>51</xdr:row>
      <xdr:rowOff>98778</xdr:rowOff>
    </xdr:from>
    <xdr:to>
      <xdr:col>16</xdr:col>
      <xdr:colOff>84666</xdr:colOff>
      <xdr:row>55</xdr:row>
      <xdr:rowOff>197556</xdr:rowOff>
    </xdr:to>
    <xdr:sp macro="" textlink="">
      <xdr:nvSpPr>
        <xdr:cNvPr id="52" name="Arrow: Curved Left 51">
          <a:extLst>
            <a:ext uri="{FF2B5EF4-FFF2-40B4-BE49-F238E27FC236}">
              <a16:creationId xmlns:a16="http://schemas.microsoft.com/office/drawing/2014/main" id="{49DF3047-B8B6-71BA-F913-1E96CFB099F8}"/>
            </a:ext>
          </a:extLst>
        </xdr:cNvPr>
        <xdr:cNvSpPr/>
      </xdr:nvSpPr>
      <xdr:spPr>
        <a:xfrm>
          <a:off x="3965221" y="12213166"/>
          <a:ext cx="239890" cy="1114778"/>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15</xdr:col>
      <xdr:colOff>289277</xdr:colOff>
      <xdr:row>53</xdr:row>
      <xdr:rowOff>162279</xdr:rowOff>
    </xdr:from>
    <xdr:ext cx="314638" cy="405432"/>
    <xdr:sp macro="" textlink="">
      <xdr:nvSpPr>
        <xdr:cNvPr id="53" name="TextBox 52">
          <a:extLst>
            <a:ext uri="{FF2B5EF4-FFF2-40B4-BE49-F238E27FC236}">
              <a16:creationId xmlns:a16="http://schemas.microsoft.com/office/drawing/2014/main" id="{938BE080-A046-E08E-7DA6-15628C5E15E2}"/>
            </a:ext>
          </a:extLst>
        </xdr:cNvPr>
        <xdr:cNvSpPr txBox="1"/>
      </xdr:nvSpPr>
      <xdr:spPr>
        <a:xfrm>
          <a:off x="3929944" y="12784667"/>
          <a:ext cx="314638"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2000" b="1">
              <a:solidFill>
                <a:srgbClr val="00B050"/>
              </a:solidFill>
            </a:rPr>
            <a:t>6</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11</xdr:col>
      <xdr:colOff>8</xdr:colOff>
      <xdr:row>2</xdr:row>
      <xdr:rowOff>33866</xdr:rowOff>
    </xdr:from>
    <xdr:to>
      <xdr:col>36</xdr:col>
      <xdr:colOff>146756</xdr:colOff>
      <xdr:row>20</xdr:row>
      <xdr:rowOff>95956</xdr:rowOff>
    </xdr:to>
    <xdr:graphicFrame macro="">
      <xdr:nvGraphicFramePr>
        <xdr:cNvPr id="2" name="Chart 1">
          <a:extLst>
            <a:ext uri="{FF2B5EF4-FFF2-40B4-BE49-F238E27FC236}">
              <a16:creationId xmlns:a16="http://schemas.microsoft.com/office/drawing/2014/main" id="{088BC10D-562B-BBBF-0306-C568CB3B3A4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35</xdr:col>
      <xdr:colOff>222955</xdr:colOff>
      <xdr:row>3</xdr:row>
      <xdr:rowOff>5646</xdr:rowOff>
    </xdr:from>
    <xdr:to>
      <xdr:col>36</xdr:col>
      <xdr:colOff>254001</xdr:colOff>
      <xdr:row>4</xdr:row>
      <xdr:rowOff>118533</xdr:rowOff>
    </xdr:to>
    <xdr:sp macro="" textlink="">
      <xdr:nvSpPr>
        <xdr:cNvPr id="3" name="TextBox 2">
          <a:extLst>
            <a:ext uri="{FF2B5EF4-FFF2-40B4-BE49-F238E27FC236}">
              <a16:creationId xmlns:a16="http://schemas.microsoft.com/office/drawing/2014/main" id="{1D9665F9-43A0-7A50-EDF7-52981645498C}"/>
            </a:ext>
          </a:extLst>
        </xdr:cNvPr>
        <xdr:cNvSpPr txBox="1"/>
      </xdr:nvSpPr>
      <xdr:spPr>
        <a:xfrm>
          <a:off x="20215578" y="547513"/>
          <a:ext cx="674512" cy="293509"/>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FF0000"/>
              </a:solidFill>
            </a:rPr>
            <a:t>16384</a:t>
          </a:r>
        </a:p>
      </xdr:txBody>
    </xdr:sp>
    <xdr:clientData/>
  </xdr:twoCellAnchor>
  <xdr:twoCellAnchor>
    <xdr:from>
      <xdr:col>17</xdr:col>
      <xdr:colOff>228597</xdr:colOff>
      <xdr:row>12</xdr:row>
      <xdr:rowOff>169335</xdr:rowOff>
    </xdr:from>
    <xdr:to>
      <xdr:col>18</xdr:col>
      <xdr:colOff>158043</xdr:colOff>
      <xdr:row>14</xdr:row>
      <xdr:rowOff>79024</xdr:rowOff>
    </xdr:to>
    <xdr:sp macro="" textlink="">
      <xdr:nvSpPr>
        <xdr:cNvPr id="4" name="TextBox 3">
          <a:extLst>
            <a:ext uri="{FF2B5EF4-FFF2-40B4-BE49-F238E27FC236}">
              <a16:creationId xmlns:a16="http://schemas.microsoft.com/office/drawing/2014/main" id="{BAFD6E5D-D8C0-49CC-8481-CED04003DB53}"/>
            </a:ext>
          </a:extLst>
        </xdr:cNvPr>
        <xdr:cNvSpPr txBox="1"/>
      </xdr:nvSpPr>
      <xdr:spPr>
        <a:xfrm>
          <a:off x="8638820" y="2359379"/>
          <a:ext cx="572912" cy="282222"/>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FF0000"/>
              </a:solidFill>
            </a:rPr>
            <a:t>4096</a:t>
          </a:r>
        </a:p>
      </xdr:txBody>
    </xdr:sp>
    <xdr:clientData/>
  </xdr:twoCellAnchor>
  <xdr:twoCellAnchor>
    <xdr:from>
      <xdr:col>26</xdr:col>
      <xdr:colOff>268110</xdr:colOff>
      <xdr:row>16</xdr:row>
      <xdr:rowOff>16934</xdr:rowOff>
    </xdr:from>
    <xdr:to>
      <xdr:col>27</xdr:col>
      <xdr:colOff>186267</xdr:colOff>
      <xdr:row>17</xdr:row>
      <xdr:rowOff>118532</xdr:rowOff>
    </xdr:to>
    <xdr:sp macro="" textlink="">
      <xdr:nvSpPr>
        <xdr:cNvPr id="6" name="TextBox 5">
          <a:extLst>
            <a:ext uri="{FF2B5EF4-FFF2-40B4-BE49-F238E27FC236}">
              <a16:creationId xmlns:a16="http://schemas.microsoft.com/office/drawing/2014/main" id="{E8712AB9-8205-4421-83BB-D34FBA1219C4}"/>
            </a:ext>
          </a:extLst>
        </xdr:cNvPr>
        <xdr:cNvSpPr txBox="1"/>
      </xdr:nvSpPr>
      <xdr:spPr>
        <a:xfrm>
          <a:off x="14469533" y="2940757"/>
          <a:ext cx="561623" cy="287864"/>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tx1"/>
              </a:solidFill>
            </a:rPr>
            <a:t>2048</a:t>
          </a:r>
        </a:p>
      </xdr:txBody>
    </xdr:sp>
    <xdr:clientData/>
  </xdr:twoCellAnchor>
  <xdr:twoCellAnchor>
    <xdr:from>
      <xdr:col>15</xdr:col>
      <xdr:colOff>64911</xdr:colOff>
      <xdr:row>17</xdr:row>
      <xdr:rowOff>56445</xdr:rowOff>
    </xdr:from>
    <xdr:to>
      <xdr:col>15</xdr:col>
      <xdr:colOff>530578</xdr:colOff>
      <xdr:row>18</xdr:row>
      <xdr:rowOff>158043</xdr:rowOff>
    </xdr:to>
    <xdr:sp macro="" textlink="">
      <xdr:nvSpPr>
        <xdr:cNvPr id="7" name="TextBox 6">
          <a:extLst>
            <a:ext uri="{FF2B5EF4-FFF2-40B4-BE49-F238E27FC236}">
              <a16:creationId xmlns:a16="http://schemas.microsoft.com/office/drawing/2014/main" id="{4498FCB8-7BE1-4AD0-9AD7-4472E9E8E326}"/>
            </a:ext>
          </a:extLst>
        </xdr:cNvPr>
        <xdr:cNvSpPr txBox="1"/>
      </xdr:nvSpPr>
      <xdr:spPr>
        <a:xfrm>
          <a:off x="7188200" y="3166534"/>
          <a:ext cx="465667" cy="287865"/>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tx1"/>
              </a:solidFill>
            </a:rPr>
            <a:t>512</a:t>
          </a:r>
        </a:p>
      </xdr:txBody>
    </xdr:sp>
    <xdr:clientData/>
  </xdr:twoCellAnchor>
  <xdr:twoCellAnchor>
    <xdr:from>
      <xdr:col>12</xdr:col>
      <xdr:colOff>510822</xdr:colOff>
      <xdr:row>15</xdr:row>
      <xdr:rowOff>169335</xdr:rowOff>
    </xdr:from>
    <xdr:to>
      <xdr:col>13</xdr:col>
      <xdr:colOff>423333</xdr:colOff>
      <xdr:row>17</xdr:row>
      <xdr:rowOff>118534</xdr:rowOff>
    </xdr:to>
    <xdr:sp macro="" textlink="">
      <xdr:nvSpPr>
        <xdr:cNvPr id="8" name="TextBox 7">
          <a:extLst>
            <a:ext uri="{FF2B5EF4-FFF2-40B4-BE49-F238E27FC236}">
              <a16:creationId xmlns:a16="http://schemas.microsoft.com/office/drawing/2014/main" id="{A42B146C-5C7C-47AA-87C4-73986B63F6F3}"/>
            </a:ext>
          </a:extLst>
        </xdr:cNvPr>
        <xdr:cNvSpPr txBox="1"/>
      </xdr:nvSpPr>
      <xdr:spPr>
        <a:xfrm>
          <a:off x="5703711" y="2912535"/>
          <a:ext cx="555978" cy="316088"/>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FF0000"/>
              </a:solidFill>
            </a:rPr>
            <a:t>1024</a:t>
          </a:r>
        </a:p>
      </xdr:txBody>
    </xdr:sp>
    <xdr:clientData/>
  </xdr:twoCellAnchor>
  <xdr:twoCellAnchor>
    <xdr:from>
      <xdr:col>11</xdr:col>
      <xdr:colOff>324554</xdr:colOff>
      <xdr:row>17</xdr:row>
      <xdr:rowOff>79022</xdr:rowOff>
    </xdr:from>
    <xdr:to>
      <xdr:col>12</xdr:col>
      <xdr:colOff>135466</xdr:colOff>
      <xdr:row>19</xdr:row>
      <xdr:rowOff>5644</xdr:rowOff>
    </xdr:to>
    <xdr:sp macro="" textlink="">
      <xdr:nvSpPr>
        <xdr:cNvPr id="9" name="TextBox 8">
          <a:extLst>
            <a:ext uri="{FF2B5EF4-FFF2-40B4-BE49-F238E27FC236}">
              <a16:creationId xmlns:a16="http://schemas.microsoft.com/office/drawing/2014/main" id="{5C1E52D8-72DD-47C8-9F05-7C2AFC4EAD5E}"/>
            </a:ext>
          </a:extLst>
        </xdr:cNvPr>
        <xdr:cNvSpPr txBox="1"/>
      </xdr:nvSpPr>
      <xdr:spPr>
        <a:xfrm>
          <a:off x="4873977" y="3189111"/>
          <a:ext cx="454378" cy="29351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FF0000"/>
              </a:solidFill>
            </a:rPr>
            <a:t>256</a:t>
          </a:r>
        </a:p>
      </xdr:txBody>
    </xdr:sp>
    <xdr:clientData/>
  </xdr:twoCellAnchor>
  <xdr:twoCellAnchor>
    <xdr:from>
      <xdr:col>12</xdr:col>
      <xdr:colOff>126998</xdr:colOff>
      <xdr:row>17</xdr:row>
      <xdr:rowOff>141110</xdr:rowOff>
    </xdr:from>
    <xdr:to>
      <xdr:col>12</xdr:col>
      <xdr:colOff>598310</xdr:colOff>
      <xdr:row>19</xdr:row>
      <xdr:rowOff>67733</xdr:rowOff>
    </xdr:to>
    <xdr:sp macro="" textlink="">
      <xdr:nvSpPr>
        <xdr:cNvPr id="10" name="TextBox 9">
          <a:extLst>
            <a:ext uri="{FF2B5EF4-FFF2-40B4-BE49-F238E27FC236}">
              <a16:creationId xmlns:a16="http://schemas.microsoft.com/office/drawing/2014/main" id="{918F15D9-0ACE-46A5-BBAD-69C681AEE38B}"/>
            </a:ext>
          </a:extLst>
        </xdr:cNvPr>
        <xdr:cNvSpPr txBox="1"/>
      </xdr:nvSpPr>
      <xdr:spPr>
        <a:xfrm>
          <a:off x="5319887" y="3251199"/>
          <a:ext cx="471312" cy="293511"/>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tx1"/>
              </a:solidFill>
            </a:rPr>
            <a:t>128</a:t>
          </a:r>
        </a:p>
      </xdr:txBody>
    </xdr:sp>
    <xdr:clientData/>
  </xdr:twoCellAnchor>
  <xdr:twoCellAnchor>
    <xdr:from>
      <xdr:col>11</xdr:col>
      <xdr:colOff>8461</xdr:colOff>
      <xdr:row>21</xdr:row>
      <xdr:rowOff>79017</xdr:rowOff>
    </xdr:from>
    <xdr:to>
      <xdr:col>247</xdr:col>
      <xdr:colOff>79020</xdr:colOff>
      <xdr:row>44</xdr:row>
      <xdr:rowOff>180620</xdr:rowOff>
    </xdr:to>
    <xdr:graphicFrame macro="">
      <xdr:nvGraphicFramePr>
        <xdr:cNvPr id="11" name="Chart 10">
          <a:extLst>
            <a:ext uri="{FF2B5EF4-FFF2-40B4-BE49-F238E27FC236}">
              <a16:creationId xmlns:a16="http://schemas.microsoft.com/office/drawing/2014/main" id="{7B727687-2125-0EB9-3DAD-C4088A79A02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265287</xdr:colOff>
      <xdr:row>32</xdr:row>
      <xdr:rowOff>45155</xdr:rowOff>
    </xdr:from>
    <xdr:to>
      <xdr:col>15</xdr:col>
      <xdr:colOff>118532</xdr:colOff>
      <xdr:row>33</xdr:row>
      <xdr:rowOff>118535</xdr:rowOff>
    </xdr:to>
    <xdr:sp macro="" textlink="">
      <xdr:nvSpPr>
        <xdr:cNvPr id="12" name="TextBox 11">
          <a:extLst>
            <a:ext uri="{FF2B5EF4-FFF2-40B4-BE49-F238E27FC236}">
              <a16:creationId xmlns:a16="http://schemas.microsoft.com/office/drawing/2014/main" id="{494B61C5-7ED9-79FF-A628-6F77A8FB4466}"/>
            </a:ext>
          </a:extLst>
        </xdr:cNvPr>
        <xdr:cNvSpPr txBox="1"/>
      </xdr:nvSpPr>
      <xdr:spPr>
        <a:xfrm>
          <a:off x="6745110" y="5870222"/>
          <a:ext cx="496711" cy="259646"/>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FF0000"/>
              </a:solidFill>
            </a:rPr>
            <a:t>256</a:t>
          </a:r>
        </a:p>
      </xdr:txBody>
    </xdr:sp>
    <xdr:clientData/>
  </xdr:twoCellAnchor>
  <xdr:oneCellAnchor>
    <xdr:from>
      <xdr:col>11</xdr:col>
      <xdr:colOff>592666</xdr:colOff>
      <xdr:row>34</xdr:row>
      <xdr:rowOff>107244</xdr:rowOff>
    </xdr:from>
    <xdr:ext cx="366639" cy="305852"/>
    <xdr:sp macro="" textlink="">
      <xdr:nvSpPr>
        <xdr:cNvPr id="13" name="TextBox 12">
          <a:extLst>
            <a:ext uri="{FF2B5EF4-FFF2-40B4-BE49-F238E27FC236}">
              <a16:creationId xmlns:a16="http://schemas.microsoft.com/office/drawing/2014/main" id="{E4E249DD-070F-6D3C-BF12-37882F0F5BCF}"/>
            </a:ext>
          </a:extLst>
        </xdr:cNvPr>
        <xdr:cNvSpPr txBox="1"/>
      </xdr:nvSpPr>
      <xdr:spPr>
        <a:xfrm>
          <a:off x="5142089" y="6304844"/>
          <a:ext cx="366639" cy="305852"/>
        </a:xfrm>
        <a:prstGeom prst="rect">
          <a:avLst/>
        </a:prstGeom>
        <a:solidFill>
          <a:srgbClr val="FFFF00"/>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sz="1400" b="1">
              <a:solidFill>
                <a:srgbClr val="FF0000"/>
              </a:solidFill>
            </a:rPr>
            <a:t>64</a:t>
          </a:r>
        </a:p>
      </xdr:txBody>
    </xdr:sp>
    <xdr:clientData/>
  </xdr:oneCellAnchor>
  <xdr:oneCellAnchor>
    <xdr:from>
      <xdr:col>19</xdr:col>
      <xdr:colOff>242711</xdr:colOff>
      <xdr:row>33</xdr:row>
      <xdr:rowOff>56445</xdr:rowOff>
    </xdr:from>
    <xdr:ext cx="457626" cy="311496"/>
    <xdr:sp macro="" textlink="">
      <xdr:nvSpPr>
        <xdr:cNvPr id="14" name="TextBox 13">
          <a:extLst>
            <a:ext uri="{FF2B5EF4-FFF2-40B4-BE49-F238E27FC236}">
              <a16:creationId xmlns:a16="http://schemas.microsoft.com/office/drawing/2014/main" id="{CF5281C9-F65B-5894-50A6-A97505F06ADA}"/>
            </a:ext>
          </a:extLst>
        </xdr:cNvPr>
        <xdr:cNvSpPr txBox="1"/>
      </xdr:nvSpPr>
      <xdr:spPr>
        <a:xfrm>
          <a:off x="9939867" y="6067778"/>
          <a:ext cx="457626" cy="311496"/>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ysClr val="windowText" lastClr="000000"/>
              </a:solidFill>
            </a:rPr>
            <a:t>128</a:t>
          </a:r>
        </a:p>
      </xdr:txBody>
    </xdr:sp>
    <xdr:clientData/>
  </xdr:oneCellAnchor>
  <xdr:oneCellAnchor>
    <xdr:from>
      <xdr:col>11</xdr:col>
      <xdr:colOff>152398</xdr:colOff>
      <xdr:row>37</xdr:row>
      <xdr:rowOff>16932</xdr:rowOff>
    </xdr:from>
    <xdr:ext cx="412045" cy="311496"/>
    <xdr:sp macro="" textlink="">
      <xdr:nvSpPr>
        <xdr:cNvPr id="15" name="TextBox 14">
          <a:extLst>
            <a:ext uri="{FF2B5EF4-FFF2-40B4-BE49-F238E27FC236}">
              <a16:creationId xmlns:a16="http://schemas.microsoft.com/office/drawing/2014/main" id="{DCCEAAA6-13AF-4FF6-2887-2B3C33E7F33B}"/>
            </a:ext>
          </a:extLst>
        </xdr:cNvPr>
        <xdr:cNvSpPr txBox="1"/>
      </xdr:nvSpPr>
      <xdr:spPr>
        <a:xfrm>
          <a:off x="4701821" y="6756399"/>
          <a:ext cx="412045" cy="311496"/>
        </a:xfrm>
        <a:prstGeom prst="rect">
          <a:avLst/>
        </a:prstGeom>
        <a:solidFill>
          <a:srgbClr val="FFFF00"/>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400" b="1">
              <a:solidFill>
                <a:srgbClr val="FF0000"/>
              </a:solidFill>
            </a:rPr>
            <a:t>16</a:t>
          </a:r>
        </a:p>
      </xdr:txBody>
    </xdr:sp>
    <xdr:clientData/>
  </xdr:oneCellAnchor>
  <xdr:oneCellAnchor>
    <xdr:from>
      <xdr:col>11</xdr:col>
      <xdr:colOff>507999</xdr:colOff>
      <xdr:row>38</xdr:row>
      <xdr:rowOff>79023</xdr:rowOff>
    </xdr:from>
    <xdr:ext cx="242711" cy="311496"/>
    <xdr:sp macro="" textlink="">
      <xdr:nvSpPr>
        <xdr:cNvPr id="16" name="TextBox 15">
          <a:extLst>
            <a:ext uri="{FF2B5EF4-FFF2-40B4-BE49-F238E27FC236}">
              <a16:creationId xmlns:a16="http://schemas.microsoft.com/office/drawing/2014/main" id="{ED4FAC02-BF4F-1A85-122A-9C35E00C7FD8}"/>
            </a:ext>
          </a:extLst>
        </xdr:cNvPr>
        <xdr:cNvSpPr txBox="1"/>
      </xdr:nvSpPr>
      <xdr:spPr>
        <a:xfrm>
          <a:off x="5057422" y="6999112"/>
          <a:ext cx="242711" cy="311496"/>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400" b="1">
              <a:solidFill>
                <a:schemeClr val="tx1"/>
              </a:solidFill>
            </a:rPr>
            <a:t>8</a:t>
          </a:r>
        </a:p>
      </xdr:txBody>
    </xdr:sp>
    <xdr:clientData/>
  </xdr:oneCellAnchor>
</xdr:wsDr>
</file>

<file path=xl/drawings/drawing3.xml><?xml version="1.0" encoding="utf-8"?>
<c:userShapes xmlns:c="http://schemas.openxmlformats.org/drawingml/2006/chart">
  <cdr:relSizeAnchor xmlns:cdr="http://schemas.openxmlformats.org/drawingml/2006/chartDrawing">
    <cdr:from>
      <cdr:x>0.0566</cdr:x>
      <cdr:y>0.34656</cdr:y>
    </cdr:from>
    <cdr:to>
      <cdr:x>0.0595</cdr:x>
      <cdr:y>0.42196</cdr:y>
    </cdr:to>
    <cdr:sp macro="" textlink="">
      <cdr:nvSpPr>
        <cdr:cNvPr id="2" name="TextBox 1">
          <a:extLst xmlns:a="http://schemas.openxmlformats.org/drawingml/2006/main">
            <a:ext uri="{FF2B5EF4-FFF2-40B4-BE49-F238E27FC236}">
              <a16:creationId xmlns:a16="http://schemas.microsoft.com/office/drawing/2014/main" id="{3D8EA2AC-4FE1-0F66-ABFC-EDD651A94F5A}"/>
            </a:ext>
          </a:extLst>
        </cdr:cNvPr>
        <cdr:cNvSpPr txBox="1"/>
      </cdr:nvSpPr>
      <cdr:spPr>
        <a:xfrm xmlns:a="http://schemas.openxmlformats.org/drawingml/2006/main">
          <a:off x="8599316" y="1478849"/>
          <a:ext cx="440266" cy="321734"/>
        </a:xfrm>
        <a:prstGeom xmlns:a="http://schemas.openxmlformats.org/drawingml/2006/main" prst="rect">
          <a:avLst/>
        </a:prstGeom>
        <a:solidFill xmlns:a="http://schemas.openxmlformats.org/drawingml/2006/main">
          <a:srgbClr val="FFFF00"/>
        </a:solidFill>
      </cdr:spPr>
      <cdr:txBody>
        <a:bodyPr xmlns:a="http://schemas.openxmlformats.org/drawingml/2006/main" vertOverflow="clip" wrap="none" rtlCol="0"/>
        <a:lstStyle xmlns:a="http://schemas.openxmlformats.org/drawingml/2006/main"/>
        <a:p xmlns:a="http://schemas.openxmlformats.org/drawingml/2006/main">
          <a:r>
            <a:rPr lang="en-US" sz="1400" b="1" kern="1200">
              <a:solidFill>
                <a:srgbClr val="FF0000"/>
              </a:solidFill>
            </a:rPr>
            <a:t>1024</a:t>
          </a:r>
        </a:p>
      </cdr:txBody>
    </cdr:sp>
  </cdr:relSizeAnchor>
  <cdr:relSizeAnchor xmlns:cdr="http://schemas.openxmlformats.org/drawingml/2006/chartDrawing">
    <cdr:from>
      <cdr:x>0.01016</cdr:x>
      <cdr:y>0.60185</cdr:y>
    </cdr:from>
    <cdr:to>
      <cdr:x>0.01336</cdr:x>
      <cdr:y>0.66931</cdr:y>
    </cdr:to>
    <cdr:sp macro="" textlink="">
      <cdr:nvSpPr>
        <cdr:cNvPr id="3" name="TextBox 2">
          <a:extLst xmlns:a="http://schemas.openxmlformats.org/drawingml/2006/main">
            <a:ext uri="{FF2B5EF4-FFF2-40B4-BE49-F238E27FC236}">
              <a16:creationId xmlns:a16="http://schemas.microsoft.com/office/drawing/2014/main" id="{E7C45F38-C0E3-4B91-68C9-D3CE57D74EDA}"/>
            </a:ext>
          </a:extLst>
        </cdr:cNvPr>
        <cdr:cNvSpPr txBox="1"/>
      </cdr:nvSpPr>
      <cdr:spPr>
        <a:xfrm xmlns:a="http://schemas.openxmlformats.org/drawingml/2006/main">
          <a:off x="1543760" y="2568226"/>
          <a:ext cx="485422" cy="287867"/>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kern="1200"/>
        </a:p>
      </cdr:txBody>
    </cdr:sp>
  </cdr:relSizeAnchor>
  <cdr:relSizeAnchor xmlns:cdr="http://schemas.openxmlformats.org/drawingml/2006/chartDrawing">
    <cdr:from>
      <cdr:x>0.00912</cdr:x>
      <cdr:y>0.61376</cdr:y>
    </cdr:from>
    <cdr:to>
      <cdr:x>0.01198</cdr:x>
      <cdr:y>0.68386</cdr:y>
    </cdr:to>
    <cdr:sp macro="" textlink="">
      <cdr:nvSpPr>
        <cdr:cNvPr id="4" name="TextBox 3">
          <a:extLst xmlns:a="http://schemas.openxmlformats.org/drawingml/2006/main">
            <a:ext uri="{FF2B5EF4-FFF2-40B4-BE49-F238E27FC236}">
              <a16:creationId xmlns:a16="http://schemas.microsoft.com/office/drawing/2014/main" id="{3315238B-2D96-DED4-1C13-B24967F7F1A4}"/>
            </a:ext>
          </a:extLst>
        </cdr:cNvPr>
        <cdr:cNvSpPr txBox="1"/>
      </cdr:nvSpPr>
      <cdr:spPr>
        <a:xfrm xmlns:a="http://schemas.openxmlformats.org/drawingml/2006/main">
          <a:off x="1385715" y="2619026"/>
          <a:ext cx="434622" cy="299156"/>
        </a:xfrm>
        <a:prstGeom xmlns:a="http://schemas.openxmlformats.org/drawingml/2006/main" prst="rect">
          <a:avLst/>
        </a:prstGeom>
        <a:solidFill xmlns:a="http://schemas.openxmlformats.org/drawingml/2006/main">
          <a:schemeClr val="accent5">
            <a:lumMod val="20000"/>
            <a:lumOff val="80000"/>
          </a:schemeClr>
        </a:solidFill>
      </cdr:spPr>
      <cdr:txBody>
        <a:bodyPr xmlns:a="http://schemas.openxmlformats.org/drawingml/2006/main" vertOverflow="clip" wrap="none" rtlCol="0"/>
        <a:lstStyle xmlns:a="http://schemas.openxmlformats.org/drawingml/2006/main"/>
        <a:p xmlns:a="http://schemas.openxmlformats.org/drawingml/2006/main">
          <a:r>
            <a:rPr lang="en-US" sz="1400" b="1" kern="1200">
              <a:solidFill>
                <a:schemeClr val="tx1"/>
              </a:solidFill>
            </a:rPr>
            <a:t>32</a:t>
          </a:r>
        </a:p>
      </cdr:txBody>
    </cdr:sp>
  </cdr:relSizeAnchor>
</c:userShapes>
</file>

<file path=xl/drawings/drawing4.xml><?xml version="1.0" encoding="utf-8"?>
<xdr:wsDr xmlns:xdr="http://schemas.openxmlformats.org/drawingml/2006/spreadsheetDrawing" xmlns:a="http://schemas.openxmlformats.org/drawingml/2006/main">
  <xdr:oneCellAnchor>
    <xdr:from>
      <xdr:col>2</xdr:col>
      <xdr:colOff>152399</xdr:colOff>
      <xdr:row>12</xdr:row>
      <xdr:rowOff>126998</xdr:rowOff>
    </xdr:from>
    <xdr:ext cx="184731" cy="405432"/>
    <xdr:sp macro="" textlink="">
      <xdr:nvSpPr>
        <xdr:cNvPr id="2" name="TextBox 1">
          <a:extLst>
            <a:ext uri="{FF2B5EF4-FFF2-40B4-BE49-F238E27FC236}">
              <a16:creationId xmlns:a16="http://schemas.microsoft.com/office/drawing/2014/main" id="{349ED0E6-550E-4112-B9A8-2FCECE5ED276}"/>
            </a:ext>
          </a:extLst>
        </xdr:cNvPr>
        <xdr:cNvSpPr txBox="1"/>
      </xdr:nvSpPr>
      <xdr:spPr>
        <a:xfrm>
          <a:off x="8487832" y="1219198"/>
          <a:ext cx="184731"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2000" b="1">
            <a:solidFill>
              <a:srgbClr val="FF0000"/>
            </a:solidFill>
          </a:endParaRPr>
        </a:p>
      </xdr:txBody>
    </xdr:sp>
    <xdr:clientData/>
  </xdr:oneCellAnchor>
  <xdr:oneCellAnchor>
    <xdr:from>
      <xdr:col>28</xdr:col>
      <xdr:colOff>190499</xdr:colOff>
      <xdr:row>9</xdr:row>
      <xdr:rowOff>173565</xdr:rowOff>
    </xdr:from>
    <xdr:ext cx="184731" cy="405432"/>
    <xdr:sp macro="" textlink="">
      <xdr:nvSpPr>
        <xdr:cNvPr id="3" name="TextBox 2">
          <a:extLst>
            <a:ext uri="{FF2B5EF4-FFF2-40B4-BE49-F238E27FC236}">
              <a16:creationId xmlns:a16="http://schemas.microsoft.com/office/drawing/2014/main" id="{6444E1C2-CF59-4E33-A807-3FF9A0871CB2}"/>
            </a:ext>
          </a:extLst>
        </xdr:cNvPr>
        <xdr:cNvSpPr txBox="1"/>
      </xdr:nvSpPr>
      <xdr:spPr>
        <a:xfrm>
          <a:off x="10977032" y="1437921"/>
          <a:ext cx="184731"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2000" b="1">
            <a:solidFill>
              <a:srgbClr val="FF0000"/>
            </a:solidFill>
          </a:endParaRPr>
        </a:p>
      </xdr:txBody>
    </xdr:sp>
    <xdr:clientData/>
  </xdr:oneCellAnchor>
  <xdr:twoCellAnchor>
    <xdr:from>
      <xdr:col>12</xdr:col>
      <xdr:colOff>79023</xdr:colOff>
      <xdr:row>22</xdr:row>
      <xdr:rowOff>174978</xdr:rowOff>
    </xdr:from>
    <xdr:to>
      <xdr:col>31</xdr:col>
      <xdr:colOff>152400</xdr:colOff>
      <xdr:row>36</xdr:row>
      <xdr:rowOff>169333</xdr:rowOff>
    </xdr:to>
    <xdr:cxnSp macro="">
      <xdr:nvCxnSpPr>
        <xdr:cNvPr id="8" name="Straight Arrow Connector 7">
          <a:extLst>
            <a:ext uri="{FF2B5EF4-FFF2-40B4-BE49-F238E27FC236}">
              <a16:creationId xmlns:a16="http://schemas.microsoft.com/office/drawing/2014/main" id="{6E4ADEC7-20C9-29AD-22A3-C5579E182BFD}"/>
            </a:ext>
          </a:extLst>
        </xdr:cNvPr>
        <xdr:cNvCxnSpPr/>
      </xdr:nvCxnSpPr>
      <xdr:spPr>
        <a:xfrm>
          <a:off x="2523067" y="4148667"/>
          <a:ext cx="3860800" cy="2523066"/>
        </a:xfrm>
        <a:prstGeom prst="straightConnector1">
          <a:avLst/>
        </a:prstGeom>
        <a:ln>
          <a:solidFill>
            <a:schemeClr val="bg2">
              <a:lumMod val="90000"/>
            </a:schemeClr>
          </a:solidFill>
          <a:headEnd type="triangle"/>
          <a:tail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12</xdr:col>
      <xdr:colOff>84667</xdr:colOff>
      <xdr:row>24</xdr:row>
      <xdr:rowOff>152400</xdr:rowOff>
    </xdr:from>
    <xdr:to>
      <xdr:col>31</xdr:col>
      <xdr:colOff>152400</xdr:colOff>
      <xdr:row>32</xdr:row>
      <xdr:rowOff>141111</xdr:rowOff>
    </xdr:to>
    <xdr:cxnSp macro="">
      <xdr:nvCxnSpPr>
        <xdr:cNvPr id="12" name="Straight Arrow Connector 11">
          <a:extLst>
            <a:ext uri="{FF2B5EF4-FFF2-40B4-BE49-F238E27FC236}">
              <a16:creationId xmlns:a16="http://schemas.microsoft.com/office/drawing/2014/main" id="{1ED2335C-661C-1CCA-A792-3368BAB85E34}"/>
            </a:ext>
          </a:extLst>
        </xdr:cNvPr>
        <xdr:cNvCxnSpPr/>
      </xdr:nvCxnSpPr>
      <xdr:spPr>
        <a:xfrm flipV="1">
          <a:off x="2528711" y="4487333"/>
          <a:ext cx="3855156" cy="1433689"/>
        </a:xfrm>
        <a:prstGeom prst="straightConnector1">
          <a:avLst/>
        </a:prstGeom>
        <a:ln>
          <a:solidFill>
            <a:schemeClr val="bg2">
              <a:lumMod val="90000"/>
            </a:schemeClr>
          </a:solidFill>
          <a:headEnd type="triangle"/>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13</xdr:col>
      <xdr:colOff>11288</xdr:colOff>
      <xdr:row>76</xdr:row>
      <xdr:rowOff>45155</xdr:rowOff>
    </xdr:from>
    <xdr:to>
      <xdr:col>30</xdr:col>
      <xdr:colOff>186266</xdr:colOff>
      <xdr:row>125</xdr:row>
      <xdr:rowOff>124179</xdr:rowOff>
    </xdr:to>
    <xdr:cxnSp macro="">
      <xdr:nvCxnSpPr>
        <xdr:cNvPr id="16" name="Straight Arrow Connector 15">
          <a:extLst>
            <a:ext uri="{FF2B5EF4-FFF2-40B4-BE49-F238E27FC236}">
              <a16:creationId xmlns:a16="http://schemas.microsoft.com/office/drawing/2014/main" id="{2A6BBE1B-27BE-AD87-0E80-DD8DD394A495}"/>
            </a:ext>
          </a:extLst>
        </xdr:cNvPr>
        <xdr:cNvCxnSpPr/>
      </xdr:nvCxnSpPr>
      <xdr:spPr>
        <a:xfrm>
          <a:off x="2647244" y="13772444"/>
          <a:ext cx="3578578" cy="8929512"/>
        </a:xfrm>
        <a:prstGeom prst="straightConnector1">
          <a:avLst/>
        </a:prstGeom>
        <a:ln>
          <a:solidFill>
            <a:schemeClr val="bg2">
              <a:lumMod val="90000"/>
            </a:schemeClr>
          </a:solidFill>
          <a:headEnd type="triangle"/>
          <a:tailEnd type="triangle"/>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23</xdr:col>
      <xdr:colOff>26608</xdr:colOff>
      <xdr:row>6</xdr:row>
      <xdr:rowOff>54429</xdr:rowOff>
    </xdr:from>
    <xdr:to>
      <xdr:col>23</xdr:col>
      <xdr:colOff>217108</xdr:colOff>
      <xdr:row>11</xdr:row>
      <xdr:rowOff>113696</xdr:rowOff>
    </xdr:to>
    <xdr:sp macro="" textlink="">
      <xdr:nvSpPr>
        <xdr:cNvPr id="9" name="Arrow: Curved Left 8">
          <a:extLst>
            <a:ext uri="{FF2B5EF4-FFF2-40B4-BE49-F238E27FC236}">
              <a16:creationId xmlns:a16="http://schemas.microsoft.com/office/drawing/2014/main" id="{ABE2D955-C513-0974-2384-6456E2063A33}"/>
            </a:ext>
          </a:extLst>
        </xdr:cNvPr>
        <xdr:cNvSpPr/>
      </xdr:nvSpPr>
      <xdr:spPr>
        <a:xfrm>
          <a:off x="6660847" y="1167190"/>
          <a:ext cx="190500" cy="984553"/>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25</xdr:col>
      <xdr:colOff>25400</xdr:colOff>
      <xdr:row>10</xdr:row>
      <xdr:rowOff>67732</xdr:rowOff>
    </xdr:from>
    <xdr:to>
      <xdr:col>25</xdr:col>
      <xdr:colOff>190500</xdr:colOff>
      <xdr:row>15</xdr:row>
      <xdr:rowOff>101601</xdr:rowOff>
    </xdr:to>
    <xdr:sp macro="" textlink="">
      <xdr:nvSpPr>
        <xdr:cNvPr id="4" name="Arrow: Curved Right 3">
          <a:extLst>
            <a:ext uri="{FF2B5EF4-FFF2-40B4-BE49-F238E27FC236}">
              <a16:creationId xmlns:a16="http://schemas.microsoft.com/office/drawing/2014/main" id="{B9A0FF85-6211-C8BE-BFD7-CEB9B2F6FB66}"/>
            </a:ext>
          </a:extLst>
        </xdr:cNvPr>
        <xdr:cNvSpPr/>
      </xdr:nvSpPr>
      <xdr:spPr>
        <a:xfrm>
          <a:off x="6828367" y="1896532"/>
          <a:ext cx="165100" cy="944036"/>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17</xdr:col>
      <xdr:colOff>17135</xdr:colOff>
      <xdr:row>11</xdr:row>
      <xdr:rowOff>156432</xdr:rowOff>
    </xdr:from>
    <xdr:ext cx="275653" cy="311496"/>
    <xdr:sp macro="" textlink="">
      <xdr:nvSpPr>
        <xdr:cNvPr id="5" name="TextBox 4">
          <a:extLst>
            <a:ext uri="{FF2B5EF4-FFF2-40B4-BE49-F238E27FC236}">
              <a16:creationId xmlns:a16="http://schemas.microsoft.com/office/drawing/2014/main" id="{DD4F4202-70EF-9CD9-1A9D-D9D1CAD7A019}"/>
            </a:ext>
          </a:extLst>
        </xdr:cNvPr>
        <xdr:cNvSpPr txBox="1"/>
      </xdr:nvSpPr>
      <xdr:spPr>
        <a:xfrm>
          <a:off x="4821968" y="2442432"/>
          <a:ext cx="275653" cy="311496"/>
        </a:xfrm>
        <a:prstGeom prst="rect">
          <a:avLst/>
        </a:prstGeom>
        <a:solidFill>
          <a:srgbClr val="FFFF00"/>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t>6</a:t>
          </a:r>
        </a:p>
      </xdr:txBody>
    </xdr:sp>
    <xdr:clientData/>
  </xdr:oneCellAnchor>
  <xdr:oneCellAnchor>
    <xdr:from>
      <xdr:col>22</xdr:col>
      <xdr:colOff>275166</xdr:colOff>
      <xdr:row>8</xdr:row>
      <xdr:rowOff>47170</xdr:rowOff>
    </xdr:from>
    <xdr:ext cx="308098" cy="311496"/>
    <xdr:sp macro="" textlink="">
      <xdr:nvSpPr>
        <xdr:cNvPr id="6" name="TextBox 5">
          <a:extLst>
            <a:ext uri="{FF2B5EF4-FFF2-40B4-BE49-F238E27FC236}">
              <a16:creationId xmlns:a16="http://schemas.microsoft.com/office/drawing/2014/main" id="{3CD95F3B-8109-A3C3-6703-71E85BE53449}"/>
            </a:ext>
          </a:extLst>
        </xdr:cNvPr>
        <xdr:cNvSpPr txBox="1"/>
      </xdr:nvSpPr>
      <xdr:spPr>
        <a:xfrm>
          <a:off x="6504213" y="1528837"/>
          <a:ext cx="308098" cy="311496"/>
        </a:xfrm>
        <a:prstGeom prst="rect">
          <a:avLst/>
        </a:prstGeom>
        <a:solidFill>
          <a:srgbClr val="FFFF00"/>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FF0000"/>
              </a:solidFill>
            </a:rPr>
            <a:t> 4</a:t>
          </a:r>
        </a:p>
      </xdr:txBody>
    </xdr:sp>
    <xdr:clientData/>
  </xdr:oneCellAnchor>
  <xdr:twoCellAnchor editAs="oneCell">
    <xdr:from>
      <xdr:col>15</xdr:col>
      <xdr:colOff>121115</xdr:colOff>
      <xdr:row>6</xdr:row>
      <xdr:rowOff>224020</xdr:rowOff>
    </xdr:from>
    <xdr:to>
      <xdr:col>16</xdr:col>
      <xdr:colOff>209160</xdr:colOff>
      <xdr:row>7</xdr:row>
      <xdr:rowOff>172109</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8" name="Ink 7">
              <a:extLst>
                <a:ext uri="{FF2B5EF4-FFF2-40B4-BE49-F238E27FC236}">
                  <a16:creationId xmlns:a16="http://schemas.microsoft.com/office/drawing/2014/main" id="{76F852CA-C5FE-D2EA-47A6-C60BC3485478}"/>
                </a:ext>
              </a:extLst>
            </xdr14:cNvPr>
            <xdr14:cNvContentPartPr/>
          </xdr14:nvContentPartPr>
          <xdr14:nvPr macro=""/>
          <xdr14:xfrm>
            <a:off x="4255670" y="1381132"/>
            <a:ext cx="349102" cy="187977"/>
          </xdr14:xfrm>
        </xdr:contentPart>
      </mc:Choice>
      <mc:Fallback xmlns="">
        <xdr:pic>
          <xdr:nvPicPr>
            <xdr:cNvPr id="8" name="Ink 7">
              <a:extLst>
                <a:ext uri="{FF2B5EF4-FFF2-40B4-BE49-F238E27FC236}">
                  <a16:creationId xmlns:a16="http://schemas.microsoft.com/office/drawing/2014/main" id="{76F852CA-C5FE-D2EA-47A6-C60BC3485478}"/>
                </a:ext>
              </a:extLst>
            </xdr:cNvPr>
            <xdr:cNvPicPr/>
          </xdr:nvPicPr>
          <xdr:blipFill>
            <a:blip xmlns:r="http://schemas.openxmlformats.org/officeDocument/2006/relationships" r:embed="rId2"/>
            <a:stretch>
              <a:fillRect/>
            </a:stretch>
          </xdr:blipFill>
          <xdr:spPr>
            <a:xfrm>
              <a:off x="4410360" y="888480"/>
              <a:ext cx="369360" cy="208440"/>
            </a:xfrm>
            <a:prstGeom prst="rect">
              <a:avLst/>
            </a:prstGeom>
          </xdr:spPr>
        </xdr:pic>
      </mc:Fallback>
    </mc:AlternateContent>
    <xdr:clientData/>
  </xdr:twoCellAnchor>
  <xdr:twoCellAnchor>
    <xdr:from>
      <xdr:col>26</xdr:col>
      <xdr:colOff>59267</xdr:colOff>
      <xdr:row>7</xdr:row>
      <xdr:rowOff>105833</xdr:rowOff>
    </xdr:from>
    <xdr:to>
      <xdr:col>26</xdr:col>
      <xdr:colOff>198967</xdr:colOff>
      <xdr:row>10</xdr:row>
      <xdr:rowOff>118533</xdr:rowOff>
    </xdr:to>
    <xdr:sp macro="" textlink="">
      <xdr:nvSpPr>
        <xdr:cNvPr id="3" name="Arrow: Curved Left 2">
          <a:extLst>
            <a:ext uri="{FF2B5EF4-FFF2-40B4-BE49-F238E27FC236}">
              <a16:creationId xmlns:a16="http://schemas.microsoft.com/office/drawing/2014/main" id="{59B12D44-9720-F79A-677B-F99E6B8D7D45}"/>
            </a:ext>
          </a:extLst>
        </xdr:cNvPr>
        <xdr:cNvSpPr/>
      </xdr:nvSpPr>
      <xdr:spPr>
        <a:xfrm>
          <a:off x="7196667" y="1388533"/>
          <a:ext cx="139700" cy="558800"/>
        </a:xfrm>
        <a:prstGeom prst="curvedLef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18</xdr:col>
      <xdr:colOff>42334</xdr:colOff>
      <xdr:row>6</xdr:row>
      <xdr:rowOff>55032</xdr:rowOff>
    </xdr:from>
    <xdr:to>
      <xdr:col>18</xdr:col>
      <xdr:colOff>292102</xdr:colOff>
      <xdr:row>18</xdr:row>
      <xdr:rowOff>143934</xdr:rowOff>
    </xdr:to>
    <xdr:sp macro="" textlink="">
      <xdr:nvSpPr>
        <xdr:cNvPr id="10" name="Arrow: Curved Right 9">
          <a:extLst>
            <a:ext uri="{FF2B5EF4-FFF2-40B4-BE49-F238E27FC236}">
              <a16:creationId xmlns:a16="http://schemas.microsoft.com/office/drawing/2014/main" id="{35C1F8A7-505B-4742-9ACE-BD3E213AB40A}"/>
            </a:ext>
          </a:extLst>
        </xdr:cNvPr>
        <xdr:cNvSpPr/>
      </xdr:nvSpPr>
      <xdr:spPr>
        <a:xfrm>
          <a:off x="5126567" y="1164165"/>
          <a:ext cx="249768" cy="2273302"/>
        </a:xfrm>
        <a:prstGeom prst="curvedRigh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26</xdr:col>
      <xdr:colOff>197153</xdr:colOff>
      <xdr:row>8</xdr:row>
      <xdr:rowOff>43543</xdr:rowOff>
    </xdr:from>
    <xdr:ext cx="366639" cy="311496"/>
    <xdr:sp macro="" textlink="">
      <xdr:nvSpPr>
        <xdr:cNvPr id="11" name="TextBox 10">
          <a:extLst>
            <a:ext uri="{FF2B5EF4-FFF2-40B4-BE49-F238E27FC236}">
              <a16:creationId xmlns:a16="http://schemas.microsoft.com/office/drawing/2014/main" id="{350F8EC5-B815-A6FE-1C68-EA4E1F320683}"/>
            </a:ext>
          </a:extLst>
        </xdr:cNvPr>
        <xdr:cNvSpPr txBox="1"/>
      </xdr:nvSpPr>
      <xdr:spPr>
        <a:xfrm>
          <a:off x="7424057" y="1525210"/>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+2</a:t>
          </a:r>
        </a:p>
      </xdr:txBody>
    </xdr:sp>
    <xdr:clientData/>
  </xdr:oneCellAnchor>
  <xdr:oneCellAnchor>
    <xdr:from>
      <xdr:col>23</xdr:col>
      <xdr:colOff>373136</xdr:colOff>
      <xdr:row>11</xdr:row>
      <xdr:rowOff>135465</xdr:rowOff>
    </xdr:from>
    <xdr:ext cx="366639" cy="311496"/>
    <xdr:sp macro="" textlink="">
      <xdr:nvSpPr>
        <xdr:cNvPr id="12" name="TextBox 11">
          <a:extLst>
            <a:ext uri="{FF2B5EF4-FFF2-40B4-BE49-F238E27FC236}">
              <a16:creationId xmlns:a16="http://schemas.microsoft.com/office/drawing/2014/main" id="{141B139D-C8D8-EA69-C6BC-60B3F75B5F5B}"/>
            </a:ext>
          </a:extLst>
        </xdr:cNvPr>
        <xdr:cNvSpPr txBox="1"/>
      </xdr:nvSpPr>
      <xdr:spPr>
        <a:xfrm>
          <a:off x="7007375" y="2173512"/>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+4</a:t>
          </a:r>
        </a:p>
      </xdr:txBody>
    </xdr:sp>
    <xdr:clientData/>
  </xdr:oneCellAnchor>
  <xdr:twoCellAnchor>
    <xdr:from>
      <xdr:col>26</xdr:col>
      <xdr:colOff>35078</xdr:colOff>
      <xdr:row>15</xdr:row>
      <xdr:rowOff>79828</xdr:rowOff>
    </xdr:from>
    <xdr:to>
      <xdr:col>26</xdr:col>
      <xdr:colOff>174778</xdr:colOff>
      <xdr:row>18</xdr:row>
      <xdr:rowOff>92528</xdr:rowOff>
    </xdr:to>
    <xdr:sp macro="" textlink="">
      <xdr:nvSpPr>
        <xdr:cNvPr id="13" name="Arrow: Curved Left 12">
          <a:extLst>
            <a:ext uri="{FF2B5EF4-FFF2-40B4-BE49-F238E27FC236}">
              <a16:creationId xmlns:a16="http://schemas.microsoft.com/office/drawing/2014/main" id="{91BB16EF-2A81-4377-9137-F9B1280CF13A}"/>
            </a:ext>
          </a:extLst>
        </xdr:cNvPr>
        <xdr:cNvSpPr/>
      </xdr:nvSpPr>
      <xdr:spPr>
        <a:xfrm>
          <a:off x="7261982" y="2843589"/>
          <a:ext cx="139700" cy="556986"/>
        </a:xfrm>
        <a:prstGeom prst="curvedLef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24</xdr:col>
      <xdr:colOff>241300</xdr:colOff>
      <xdr:row>18</xdr:row>
      <xdr:rowOff>88899</xdr:rowOff>
    </xdr:from>
    <xdr:to>
      <xdr:col>25</xdr:col>
      <xdr:colOff>143933</xdr:colOff>
      <xdr:row>23</xdr:row>
      <xdr:rowOff>122768</xdr:rowOff>
    </xdr:to>
    <xdr:sp macro="" textlink="">
      <xdr:nvSpPr>
        <xdr:cNvPr id="17" name="Arrow: Curved Right 16">
          <a:extLst>
            <a:ext uri="{FF2B5EF4-FFF2-40B4-BE49-F238E27FC236}">
              <a16:creationId xmlns:a16="http://schemas.microsoft.com/office/drawing/2014/main" id="{6504663C-FAFF-475B-96A0-A51A7C5A13BB}"/>
            </a:ext>
          </a:extLst>
        </xdr:cNvPr>
        <xdr:cNvSpPr/>
      </xdr:nvSpPr>
      <xdr:spPr>
        <a:xfrm>
          <a:off x="6925733" y="3373966"/>
          <a:ext cx="165100" cy="944035"/>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16</xdr:col>
      <xdr:colOff>118533</xdr:colOff>
      <xdr:row>6</xdr:row>
      <xdr:rowOff>76200</xdr:rowOff>
    </xdr:from>
    <xdr:to>
      <xdr:col>16</xdr:col>
      <xdr:colOff>287867</xdr:colOff>
      <xdr:row>10</xdr:row>
      <xdr:rowOff>139699</xdr:rowOff>
    </xdr:to>
    <xdr:sp macro="" textlink="">
      <xdr:nvSpPr>
        <xdr:cNvPr id="24" name="Arrow: Curved Right 23">
          <a:extLst>
            <a:ext uri="{FF2B5EF4-FFF2-40B4-BE49-F238E27FC236}">
              <a16:creationId xmlns:a16="http://schemas.microsoft.com/office/drawing/2014/main" id="{8FF9BC06-166D-2770-96B4-A6788DAD4DD6}"/>
            </a:ext>
          </a:extLst>
        </xdr:cNvPr>
        <xdr:cNvSpPr/>
      </xdr:nvSpPr>
      <xdr:spPr>
        <a:xfrm>
          <a:off x="4533900" y="1185333"/>
          <a:ext cx="169334" cy="791633"/>
        </a:xfrm>
        <a:prstGeom prst="curvedRigh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16</xdr:col>
      <xdr:colOff>402166</xdr:colOff>
      <xdr:row>7</xdr:row>
      <xdr:rowOff>88900</xdr:rowOff>
    </xdr:from>
    <xdr:to>
      <xdr:col>17</xdr:col>
      <xdr:colOff>139700</xdr:colOff>
      <xdr:row>11</xdr:row>
      <xdr:rowOff>118533</xdr:rowOff>
    </xdr:to>
    <xdr:sp macro="" textlink="">
      <xdr:nvSpPr>
        <xdr:cNvPr id="25" name="Arrow: Curved Left 24">
          <a:extLst>
            <a:ext uri="{FF2B5EF4-FFF2-40B4-BE49-F238E27FC236}">
              <a16:creationId xmlns:a16="http://schemas.microsoft.com/office/drawing/2014/main" id="{738578A6-CEED-F7F8-C547-9573ABA84813}"/>
            </a:ext>
          </a:extLst>
        </xdr:cNvPr>
        <xdr:cNvSpPr/>
      </xdr:nvSpPr>
      <xdr:spPr>
        <a:xfrm>
          <a:off x="4817533" y="1380067"/>
          <a:ext cx="143934" cy="757766"/>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15</xdr:col>
      <xdr:colOff>80434</xdr:colOff>
      <xdr:row>7</xdr:row>
      <xdr:rowOff>152401</xdr:rowOff>
    </xdr:from>
    <xdr:ext cx="366639" cy="311496"/>
    <xdr:sp macro="" textlink="">
      <xdr:nvSpPr>
        <xdr:cNvPr id="26" name="TextBox 25">
          <a:extLst>
            <a:ext uri="{FF2B5EF4-FFF2-40B4-BE49-F238E27FC236}">
              <a16:creationId xmlns:a16="http://schemas.microsoft.com/office/drawing/2014/main" id="{40FFD072-C799-C6C6-BC60-109D70C758B7}"/>
            </a:ext>
          </a:extLst>
        </xdr:cNvPr>
        <xdr:cNvSpPr txBox="1"/>
      </xdr:nvSpPr>
      <xdr:spPr>
        <a:xfrm>
          <a:off x="4233334" y="1443568"/>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50"/>
              </a:solidFill>
            </a:rPr>
            <a:t>+4</a:t>
          </a:r>
        </a:p>
      </xdr:txBody>
    </xdr:sp>
    <xdr:clientData/>
  </xdr:oneCellAnchor>
  <xdr:oneCellAnchor>
    <xdr:from>
      <xdr:col>16</xdr:col>
      <xdr:colOff>205014</xdr:colOff>
      <xdr:row>8</xdr:row>
      <xdr:rowOff>76200</xdr:rowOff>
    </xdr:from>
    <xdr:ext cx="366639" cy="311496"/>
    <xdr:sp macro="" textlink="">
      <xdr:nvSpPr>
        <xdr:cNvPr id="27" name="TextBox 26">
          <a:extLst>
            <a:ext uri="{FF2B5EF4-FFF2-40B4-BE49-F238E27FC236}">
              <a16:creationId xmlns:a16="http://schemas.microsoft.com/office/drawing/2014/main" id="{59B4275C-F830-D11A-4F25-F950737A36DF}"/>
            </a:ext>
          </a:extLst>
        </xdr:cNvPr>
        <xdr:cNvSpPr txBox="1"/>
      </xdr:nvSpPr>
      <xdr:spPr>
        <a:xfrm>
          <a:off x="4583490" y="1557867"/>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50"/>
              </a:solidFill>
            </a:rPr>
            <a:t>+8</a:t>
          </a:r>
        </a:p>
      </xdr:txBody>
    </xdr:sp>
    <xdr:clientData/>
  </xdr:oneCellAnchor>
  <xdr:twoCellAnchor>
    <xdr:from>
      <xdr:col>21</xdr:col>
      <xdr:colOff>0</xdr:colOff>
      <xdr:row>7</xdr:row>
      <xdr:rowOff>80434</xdr:rowOff>
    </xdr:from>
    <xdr:to>
      <xdr:col>21</xdr:col>
      <xdr:colOff>143934</xdr:colOff>
      <xdr:row>11</xdr:row>
      <xdr:rowOff>110067</xdr:rowOff>
    </xdr:to>
    <xdr:sp macro="" textlink="">
      <xdr:nvSpPr>
        <xdr:cNvPr id="28" name="Arrow: Curved Left 27">
          <a:extLst>
            <a:ext uri="{FF2B5EF4-FFF2-40B4-BE49-F238E27FC236}">
              <a16:creationId xmlns:a16="http://schemas.microsoft.com/office/drawing/2014/main" id="{83637455-D042-4283-A06D-689BE8EA48B5}"/>
            </a:ext>
          </a:extLst>
        </xdr:cNvPr>
        <xdr:cNvSpPr/>
      </xdr:nvSpPr>
      <xdr:spPr>
        <a:xfrm>
          <a:off x="6015567" y="1371601"/>
          <a:ext cx="143934" cy="757766"/>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21</xdr:col>
      <xdr:colOff>29634</xdr:colOff>
      <xdr:row>6</xdr:row>
      <xdr:rowOff>101602</xdr:rowOff>
    </xdr:from>
    <xdr:to>
      <xdr:col>21</xdr:col>
      <xdr:colOff>173568</xdr:colOff>
      <xdr:row>10</xdr:row>
      <xdr:rowOff>131234</xdr:rowOff>
    </xdr:to>
    <xdr:sp macro="" textlink="">
      <xdr:nvSpPr>
        <xdr:cNvPr id="29" name="Arrow: Curved Left 28">
          <a:extLst>
            <a:ext uri="{FF2B5EF4-FFF2-40B4-BE49-F238E27FC236}">
              <a16:creationId xmlns:a16="http://schemas.microsoft.com/office/drawing/2014/main" id="{245CFCCB-2F17-44C7-A026-928608A242AA}"/>
            </a:ext>
          </a:extLst>
        </xdr:cNvPr>
        <xdr:cNvSpPr/>
      </xdr:nvSpPr>
      <xdr:spPr>
        <a:xfrm>
          <a:off x="6045201" y="1210735"/>
          <a:ext cx="143934" cy="757766"/>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21</xdr:col>
      <xdr:colOff>122766</xdr:colOff>
      <xdr:row>7</xdr:row>
      <xdr:rowOff>67734</xdr:rowOff>
    </xdr:from>
    <xdr:ext cx="366639" cy="311496"/>
    <xdr:sp macro="" textlink="">
      <xdr:nvSpPr>
        <xdr:cNvPr id="30" name="TextBox 29">
          <a:extLst>
            <a:ext uri="{FF2B5EF4-FFF2-40B4-BE49-F238E27FC236}">
              <a16:creationId xmlns:a16="http://schemas.microsoft.com/office/drawing/2014/main" id="{47720260-1691-4B69-108E-22C5C96FFABA}"/>
            </a:ext>
          </a:extLst>
        </xdr:cNvPr>
        <xdr:cNvSpPr txBox="1"/>
      </xdr:nvSpPr>
      <xdr:spPr>
        <a:xfrm>
          <a:off x="6138333" y="1358901"/>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50"/>
              </a:solidFill>
            </a:rPr>
            <a:t>+6</a:t>
          </a:r>
        </a:p>
      </xdr:txBody>
    </xdr:sp>
    <xdr:clientData/>
  </xdr:oneCellAnchor>
  <xdr:oneCellAnchor>
    <xdr:from>
      <xdr:col>21</xdr:col>
      <xdr:colOff>93132</xdr:colOff>
      <xdr:row>9</xdr:row>
      <xdr:rowOff>46568</xdr:rowOff>
    </xdr:from>
    <xdr:ext cx="366639" cy="311496"/>
    <xdr:sp macro="" textlink="">
      <xdr:nvSpPr>
        <xdr:cNvPr id="31" name="TextBox 30">
          <a:extLst>
            <a:ext uri="{FF2B5EF4-FFF2-40B4-BE49-F238E27FC236}">
              <a16:creationId xmlns:a16="http://schemas.microsoft.com/office/drawing/2014/main" id="{0137D9D9-E716-48D1-AF03-012241002D84}"/>
            </a:ext>
          </a:extLst>
        </xdr:cNvPr>
        <xdr:cNvSpPr txBox="1"/>
      </xdr:nvSpPr>
      <xdr:spPr>
        <a:xfrm>
          <a:off x="6108699" y="1701801"/>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50"/>
              </a:solidFill>
            </a:rPr>
            <a:t>+6</a:t>
          </a:r>
        </a:p>
      </xdr:txBody>
    </xdr:sp>
    <xdr:clientData/>
  </xdr:oneCellAnchor>
  <xdr:twoCellAnchor>
    <xdr:from>
      <xdr:col>50</xdr:col>
      <xdr:colOff>28423</xdr:colOff>
      <xdr:row>10</xdr:row>
      <xdr:rowOff>60476</xdr:rowOff>
    </xdr:from>
    <xdr:to>
      <xdr:col>50</xdr:col>
      <xdr:colOff>175381</xdr:colOff>
      <xdr:row>11</xdr:row>
      <xdr:rowOff>157841</xdr:rowOff>
    </xdr:to>
    <xdr:sp macro="" textlink="">
      <xdr:nvSpPr>
        <xdr:cNvPr id="32" name="Arrow: Curved Right 31">
          <a:extLst>
            <a:ext uri="{FF2B5EF4-FFF2-40B4-BE49-F238E27FC236}">
              <a16:creationId xmlns:a16="http://schemas.microsoft.com/office/drawing/2014/main" id="{0A663E3E-D418-462D-93FB-B3403731389E}"/>
            </a:ext>
          </a:extLst>
        </xdr:cNvPr>
        <xdr:cNvSpPr/>
      </xdr:nvSpPr>
      <xdr:spPr>
        <a:xfrm rot="10800000">
          <a:off x="13599280" y="1911047"/>
          <a:ext cx="146958" cy="284841"/>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14</xdr:col>
      <xdr:colOff>38100</xdr:colOff>
      <xdr:row>7</xdr:row>
      <xdr:rowOff>55032</xdr:rowOff>
    </xdr:from>
    <xdr:to>
      <xdr:col>14</xdr:col>
      <xdr:colOff>198968</xdr:colOff>
      <xdr:row>11</xdr:row>
      <xdr:rowOff>127000</xdr:rowOff>
    </xdr:to>
    <xdr:sp macro="" textlink="">
      <xdr:nvSpPr>
        <xdr:cNvPr id="35" name="Arrow: Curved Right 34">
          <a:extLst>
            <a:ext uri="{FF2B5EF4-FFF2-40B4-BE49-F238E27FC236}">
              <a16:creationId xmlns:a16="http://schemas.microsoft.com/office/drawing/2014/main" id="{B3159A63-7798-4DE0-902B-E103A00ED73D}"/>
            </a:ext>
          </a:extLst>
        </xdr:cNvPr>
        <xdr:cNvSpPr/>
      </xdr:nvSpPr>
      <xdr:spPr>
        <a:xfrm>
          <a:off x="3856567" y="1346199"/>
          <a:ext cx="160868" cy="800101"/>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12</xdr:col>
      <xdr:colOff>249767</xdr:colOff>
      <xdr:row>7</xdr:row>
      <xdr:rowOff>21166</xdr:rowOff>
    </xdr:from>
    <xdr:ext cx="366639" cy="311496"/>
    <xdr:sp macro="" textlink="">
      <xdr:nvSpPr>
        <xdr:cNvPr id="36" name="TextBox 35">
          <a:extLst>
            <a:ext uri="{FF2B5EF4-FFF2-40B4-BE49-F238E27FC236}">
              <a16:creationId xmlns:a16="http://schemas.microsoft.com/office/drawing/2014/main" id="{CFA33070-7389-0B9B-CBE6-3DFEF5C366D7}"/>
            </a:ext>
          </a:extLst>
        </xdr:cNvPr>
        <xdr:cNvSpPr txBox="1"/>
      </xdr:nvSpPr>
      <xdr:spPr>
        <a:xfrm>
          <a:off x="3543300" y="1312333"/>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+2</a:t>
          </a:r>
        </a:p>
      </xdr:txBody>
    </xdr:sp>
    <xdr:clientData/>
  </xdr:oneCellAnchor>
  <xdr:oneCellAnchor>
    <xdr:from>
      <xdr:col>12</xdr:col>
      <xdr:colOff>254000</xdr:colOff>
      <xdr:row>9</xdr:row>
      <xdr:rowOff>29634</xdr:rowOff>
    </xdr:from>
    <xdr:ext cx="366639" cy="311496"/>
    <xdr:sp macro="" textlink="">
      <xdr:nvSpPr>
        <xdr:cNvPr id="37" name="TextBox 36">
          <a:extLst>
            <a:ext uri="{FF2B5EF4-FFF2-40B4-BE49-F238E27FC236}">
              <a16:creationId xmlns:a16="http://schemas.microsoft.com/office/drawing/2014/main" id="{43CE03CE-CAE7-4547-B29A-814E5A95637E}"/>
            </a:ext>
          </a:extLst>
        </xdr:cNvPr>
        <xdr:cNvSpPr txBox="1"/>
      </xdr:nvSpPr>
      <xdr:spPr>
        <a:xfrm>
          <a:off x="3547533" y="1684867"/>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+2</a:t>
          </a:r>
        </a:p>
      </xdr:txBody>
    </xdr:sp>
    <xdr:clientData/>
  </xdr:oneCellAnchor>
  <xdr:oneCellAnchor>
    <xdr:from>
      <xdr:col>28</xdr:col>
      <xdr:colOff>20359</xdr:colOff>
      <xdr:row>23</xdr:row>
      <xdr:rowOff>93335</xdr:rowOff>
    </xdr:from>
    <xdr:ext cx="366639" cy="311496"/>
    <xdr:sp macro="" textlink="">
      <xdr:nvSpPr>
        <xdr:cNvPr id="43" name="TextBox 42">
          <a:extLst>
            <a:ext uri="{FF2B5EF4-FFF2-40B4-BE49-F238E27FC236}">
              <a16:creationId xmlns:a16="http://schemas.microsoft.com/office/drawing/2014/main" id="{ACE2F6BF-7534-485B-A677-5230FC0D4578}"/>
            </a:ext>
          </a:extLst>
        </xdr:cNvPr>
        <xdr:cNvSpPr txBox="1"/>
      </xdr:nvSpPr>
      <xdr:spPr>
        <a:xfrm>
          <a:off x="8211859" y="4580668"/>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50"/>
              </a:solidFill>
            </a:rPr>
            <a:t>+4</a:t>
          </a:r>
        </a:p>
      </xdr:txBody>
    </xdr:sp>
    <xdr:clientData/>
  </xdr:oneCellAnchor>
  <xdr:twoCellAnchor>
    <xdr:from>
      <xdr:col>28</xdr:col>
      <xdr:colOff>24192</xdr:colOff>
      <xdr:row>14</xdr:row>
      <xdr:rowOff>50800</xdr:rowOff>
    </xdr:from>
    <xdr:to>
      <xdr:col>29</xdr:col>
      <xdr:colOff>60477</xdr:colOff>
      <xdr:row>19</xdr:row>
      <xdr:rowOff>120953</xdr:rowOff>
    </xdr:to>
    <xdr:sp macro="" textlink="">
      <xdr:nvSpPr>
        <xdr:cNvPr id="52" name="Arrow: Curved Left 51">
          <a:extLst>
            <a:ext uri="{FF2B5EF4-FFF2-40B4-BE49-F238E27FC236}">
              <a16:creationId xmlns:a16="http://schemas.microsoft.com/office/drawing/2014/main" id="{C12EA75F-45B3-8121-36DC-E1496019F850}"/>
            </a:ext>
          </a:extLst>
        </xdr:cNvPr>
        <xdr:cNvSpPr/>
      </xdr:nvSpPr>
      <xdr:spPr>
        <a:xfrm>
          <a:off x="7771192" y="2633133"/>
          <a:ext cx="296332" cy="977296"/>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27</xdr:col>
      <xdr:colOff>190901</xdr:colOff>
      <xdr:row>15</xdr:row>
      <xdr:rowOff>170139</xdr:rowOff>
    </xdr:from>
    <xdr:ext cx="366639" cy="311496"/>
    <xdr:sp macro="" textlink="">
      <xdr:nvSpPr>
        <xdr:cNvPr id="53" name="TextBox 52">
          <a:extLst>
            <a:ext uri="{FF2B5EF4-FFF2-40B4-BE49-F238E27FC236}">
              <a16:creationId xmlns:a16="http://schemas.microsoft.com/office/drawing/2014/main" id="{1CC234D0-6473-45E9-98E0-5B0DAD2DC3CC}"/>
            </a:ext>
          </a:extLst>
        </xdr:cNvPr>
        <xdr:cNvSpPr txBox="1"/>
      </xdr:nvSpPr>
      <xdr:spPr>
        <a:xfrm>
          <a:off x="8121346" y="3189917"/>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50"/>
              </a:solidFill>
            </a:rPr>
            <a:t>+2</a:t>
          </a:r>
        </a:p>
      </xdr:txBody>
    </xdr:sp>
    <xdr:clientData/>
  </xdr:oneCellAnchor>
  <xdr:oneCellAnchor>
    <xdr:from>
      <xdr:col>24</xdr:col>
      <xdr:colOff>186266</xdr:colOff>
      <xdr:row>64</xdr:row>
      <xdr:rowOff>29632</xdr:rowOff>
    </xdr:from>
    <xdr:ext cx="184731" cy="311496"/>
    <xdr:sp macro="" textlink="">
      <xdr:nvSpPr>
        <xdr:cNvPr id="60" name="TextBox 59">
          <a:extLst>
            <a:ext uri="{FF2B5EF4-FFF2-40B4-BE49-F238E27FC236}">
              <a16:creationId xmlns:a16="http://schemas.microsoft.com/office/drawing/2014/main" id="{AD493850-65AE-4DBF-A39C-1A8B6B795BE8}"/>
            </a:ext>
          </a:extLst>
        </xdr:cNvPr>
        <xdr:cNvSpPr txBox="1"/>
      </xdr:nvSpPr>
      <xdr:spPr>
        <a:xfrm>
          <a:off x="6820505" y="11665251"/>
          <a:ext cx="184731"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400" b="1">
            <a:solidFill>
              <a:srgbClr val="FFC000"/>
            </a:solidFill>
          </a:endParaRPr>
        </a:p>
      </xdr:txBody>
    </xdr:sp>
    <xdr:clientData/>
  </xdr:oneCellAnchor>
  <xdr:twoCellAnchor>
    <xdr:from>
      <xdr:col>24</xdr:col>
      <xdr:colOff>48380</xdr:colOff>
      <xdr:row>22</xdr:row>
      <xdr:rowOff>48380</xdr:rowOff>
    </xdr:from>
    <xdr:to>
      <xdr:col>25</xdr:col>
      <xdr:colOff>205618</xdr:colOff>
      <xdr:row>43</xdr:row>
      <xdr:rowOff>138490</xdr:rowOff>
    </xdr:to>
    <xdr:sp macro="" textlink="">
      <xdr:nvSpPr>
        <xdr:cNvPr id="64" name="Arrow: Curved Right 63">
          <a:extLst>
            <a:ext uri="{FF2B5EF4-FFF2-40B4-BE49-F238E27FC236}">
              <a16:creationId xmlns:a16="http://schemas.microsoft.com/office/drawing/2014/main" id="{7DD9DE45-BD50-4B2F-B4F5-B932CD28F4E5}"/>
            </a:ext>
          </a:extLst>
        </xdr:cNvPr>
        <xdr:cNvSpPr/>
      </xdr:nvSpPr>
      <xdr:spPr>
        <a:xfrm>
          <a:off x="6682619" y="4063999"/>
          <a:ext cx="417285" cy="3900110"/>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22</xdr:col>
      <xdr:colOff>108252</xdr:colOff>
      <xdr:row>31</xdr:row>
      <xdr:rowOff>174168</xdr:rowOff>
    </xdr:from>
    <xdr:ext cx="366639" cy="311496"/>
    <xdr:sp macro="" textlink="">
      <xdr:nvSpPr>
        <xdr:cNvPr id="66" name="TextBox 65">
          <a:extLst>
            <a:ext uri="{FF2B5EF4-FFF2-40B4-BE49-F238E27FC236}">
              <a16:creationId xmlns:a16="http://schemas.microsoft.com/office/drawing/2014/main" id="{059B3CE2-CA54-43DC-81F0-EE48239874B8}"/>
            </a:ext>
          </a:extLst>
        </xdr:cNvPr>
        <xdr:cNvSpPr txBox="1"/>
      </xdr:nvSpPr>
      <xdr:spPr>
        <a:xfrm>
          <a:off x="6337299" y="5822644"/>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+4</a:t>
          </a:r>
        </a:p>
      </xdr:txBody>
    </xdr:sp>
    <xdr:clientData/>
  </xdr:oneCellAnchor>
  <xdr:twoCellAnchor>
    <xdr:from>
      <xdr:col>25</xdr:col>
      <xdr:colOff>44751</xdr:colOff>
      <xdr:row>11</xdr:row>
      <xdr:rowOff>70154</xdr:rowOff>
    </xdr:from>
    <xdr:to>
      <xdr:col>26</xdr:col>
      <xdr:colOff>90107</xdr:colOff>
      <xdr:row>22</xdr:row>
      <xdr:rowOff>104019</xdr:rowOff>
    </xdr:to>
    <xdr:sp macro="" textlink="">
      <xdr:nvSpPr>
        <xdr:cNvPr id="72" name="Arrow: Curved Right 71">
          <a:extLst>
            <a:ext uri="{FF2B5EF4-FFF2-40B4-BE49-F238E27FC236}">
              <a16:creationId xmlns:a16="http://schemas.microsoft.com/office/drawing/2014/main" id="{1B30EAAC-7367-429E-B8BC-0B2A183E7340}"/>
            </a:ext>
          </a:extLst>
        </xdr:cNvPr>
        <xdr:cNvSpPr/>
      </xdr:nvSpPr>
      <xdr:spPr>
        <a:xfrm>
          <a:off x="6939037" y="2090058"/>
          <a:ext cx="377974" cy="2029580"/>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25</xdr:col>
      <xdr:colOff>26003</xdr:colOff>
      <xdr:row>15</xdr:row>
      <xdr:rowOff>162477</xdr:rowOff>
    </xdr:from>
    <xdr:ext cx="366639" cy="311496"/>
    <xdr:sp macro="" textlink="">
      <xdr:nvSpPr>
        <xdr:cNvPr id="73" name="TextBox 72">
          <a:extLst>
            <a:ext uri="{FF2B5EF4-FFF2-40B4-BE49-F238E27FC236}">
              <a16:creationId xmlns:a16="http://schemas.microsoft.com/office/drawing/2014/main" id="{22CAC35E-E9D9-4B93-AC5A-809455E5C502}"/>
            </a:ext>
          </a:extLst>
        </xdr:cNvPr>
        <xdr:cNvSpPr txBox="1"/>
      </xdr:nvSpPr>
      <xdr:spPr>
        <a:xfrm>
          <a:off x="7363781" y="3238699"/>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+2</a:t>
          </a:r>
        </a:p>
      </xdr:txBody>
    </xdr:sp>
    <xdr:clientData/>
  </xdr:oneCellAnchor>
  <xdr:twoCellAnchor>
    <xdr:from>
      <xdr:col>24</xdr:col>
      <xdr:colOff>196346</xdr:colOff>
      <xdr:row>75</xdr:row>
      <xdr:rowOff>60476</xdr:rowOff>
    </xdr:from>
    <xdr:to>
      <xdr:col>26</xdr:col>
      <xdr:colOff>42334</xdr:colOff>
      <xdr:row>86</xdr:row>
      <xdr:rowOff>119945</xdr:rowOff>
    </xdr:to>
    <xdr:sp macro="" textlink="">
      <xdr:nvSpPr>
        <xdr:cNvPr id="80" name="Arrow: Curved Right 79">
          <a:extLst>
            <a:ext uri="{FF2B5EF4-FFF2-40B4-BE49-F238E27FC236}">
              <a16:creationId xmlns:a16="http://schemas.microsoft.com/office/drawing/2014/main" id="{9A38E358-2993-4B3C-ACF8-B28F490C69EF}"/>
            </a:ext>
          </a:extLst>
        </xdr:cNvPr>
        <xdr:cNvSpPr/>
      </xdr:nvSpPr>
      <xdr:spPr>
        <a:xfrm>
          <a:off x="7273068" y="14086921"/>
          <a:ext cx="438654" cy="2077357"/>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24</xdr:col>
      <xdr:colOff>178606</xdr:colOff>
      <xdr:row>80</xdr:row>
      <xdr:rowOff>17735</xdr:rowOff>
    </xdr:from>
    <xdr:ext cx="366639" cy="311496"/>
    <xdr:sp macro="" textlink="">
      <xdr:nvSpPr>
        <xdr:cNvPr id="81" name="TextBox 80">
          <a:extLst>
            <a:ext uri="{FF2B5EF4-FFF2-40B4-BE49-F238E27FC236}">
              <a16:creationId xmlns:a16="http://schemas.microsoft.com/office/drawing/2014/main" id="{6083D75A-B600-4351-A191-87359E1E5DCF}"/>
            </a:ext>
          </a:extLst>
        </xdr:cNvPr>
        <xdr:cNvSpPr txBox="1"/>
      </xdr:nvSpPr>
      <xdr:spPr>
        <a:xfrm>
          <a:off x="7255328" y="14961402"/>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+2</a:t>
          </a:r>
        </a:p>
      </xdr:txBody>
    </xdr:sp>
    <xdr:clientData/>
  </xdr:oneCellAnchor>
  <xdr:oneCellAnchor>
    <xdr:from>
      <xdr:col>24</xdr:col>
      <xdr:colOff>1814</xdr:colOff>
      <xdr:row>95</xdr:row>
      <xdr:rowOff>117723</xdr:rowOff>
    </xdr:from>
    <xdr:ext cx="366639" cy="311496"/>
    <xdr:sp macro="" textlink="">
      <xdr:nvSpPr>
        <xdr:cNvPr id="82" name="TextBox 81">
          <a:extLst>
            <a:ext uri="{FF2B5EF4-FFF2-40B4-BE49-F238E27FC236}">
              <a16:creationId xmlns:a16="http://schemas.microsoft.com/office/drawing/2014/main" id="{DB483CE2-E270-4ED9-8B46-9D11974A9774}"/>
            </a:ext>
          </a:extLst>
        </xdr:cNvPr>
        <xdr:cNvSpPr txBox="1"/>
      </xdr:nvSpPr>
      <xdr:spPr>
        <a:xfrm>
          <a:off x="7078536" y="17813056"/>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+4</a:t>
          </a:r>
        </a:p>
      </xdr:txBody>
    </xdr:sp>
    <xdr:clientData/>
  </xdr:oneCellAnchor>
  <xdr:twoCellAnchor>
    <xdr:from>
      <xdr:col>23</xdr:col>
      <xdr:colOff>400353</xdr:colOff>
      <xdr:row>86</xdr:row>
      <xdr:rowOff>48181</xdr:rowOff>
    </xdr:from>
    <xdr:to>
      <xdr:col>25</xdr:col>
      <xdr:colOff>206829</xdr:colOff>
      <xdr:row>108</xdr:row>
      <xdr:rowOff>38504</xdr:rowOff>
    </xdr:to>
    <xdr:sp macro="" textlink="">
      <xdr:nvSpPr>
        <xdr:cNvPr id="83" name="Arrow: Curved Right 82">
          <a:extLst>
            <a:ext uri="{FF2B5EF4-FFF2-40B4-BE49-F238E27FC236}">
              <a16:creationId xmlns:a16="http://schemas.microsoft.com/office/drawing/2014/main" id="{7B395013-C049-4936-B88C-774727B49BBC}"/>
            </a:ext>
          </a:extLst>
        </xdr:cNvPr>
        <xdr:cNvSpPr/>
      </xdr:nvSpPr>
      <xdr:spPr>
        <a:xfrm>
          <a:off x="7067853" y="16092514"/>
          <a:ext cx="476754" cy="4026102"/>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24</xdr:col>
      <xdr:colOff>189290</xdr:colOff>
      <xdr:row>43</xdr:row>
      <xdr:rowOff>42334</xdr:rowOff>
    </xdr:from>
    <xdr:to>
      <xdr:col>26</xdr:col>
      <xdr:colOff>7055</xdr:colOff>
      <xdr:row>54</xdr:row>
      <xdr:rowOff>162682</xdr:rowOff>
    </xdr:to>
    <xdr:sp macro="" textlink="">
      <xdr:nvSpPr>
        <xdr:cNvPr id="100" name="Arrow: Curved Right 99">
          <a:extLst>
            <a:ext uri="{FF2B5EF4-FFF2-40B4-BE49-F238E27FC236}">
              <a16:creationId xmlns:a16="http://schemas.microsoft.com/office/drawing/2014/main" id="{6E9874B0-C6A0-4671-A20C-9E8A7933F337}"/>
            </a:ext>
          </a:extLst>
        </xdr:cNvPr>
        <xdr:cNvSpPr/>
      </xdr:nvSpPr>
      <xdr:spPr>
        <a:xfrm>
          <a:off x="7266012" y="8198556"/>
          <a:ext cx="410431" cy="2138238"/>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24</xdr:col>
      <xdr:colOff>178607</xdr:colOff>
      <xdr:row>48</xdr:row>
      <xdr:rowOff>3624</xdr:rowOff>
    </xdr:from>
    <xdr:ext cx="366639" cy="311496"/>
    <xdr:sp macro="" textlink="">
      <xdr:nvSpPr>
        <xdr:cNvPr id="101" name="TextBox 100">
          <a:extLst>
            <a:ext uri="{FF2B5EF4-FFF2-40B4-BE49-F238E27FC236}">
              <a16:creationId xmlns:a16="http://schemas.microsoft.com/office/drawing/2014/main" id="{D8501A6F-058B-434C-A564-D3FDC3C72CB7}"/>
            </a:ext>
          </a:extLst>
        </xdr:cNvPr>
        <xdr:cNvSpPr txBox="1"/>
      </xdr:nvSpPr>
      <xdr:spPr>
        <a:xfrm>
          <a:off x="7255329" y="9077069"/>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+2</a:t>
          </a:r>
        </a:p>
      </xdr:txBody>
    </xdr:sp>
    <xdr:clientData/>
  </xdr:oneCellAnchor>
  <xdr:oneCellAnchor>
    <xdr:from>
      <xdr:col>23</xdr:col>
      <xdr:colOff>276981</xdr:colOff>
      <xdr:row>63</xdr:row>
      <xdr:rowOff>11889</xdr:rowOff>
    </xdr:from>
    <xdr:ext cx="366639" cy="311496"/>
    <xdr:sp macro="" textlink="">
      <xdr:nvSpPr>
        <xdr:cNvPr id="102" name="TextBox 101">
          <a:extLst>
            <a:ext uri="{FF2B5EF4-FFF2-40B4-BE49-F238E27FC236}">
              <a16:creationId xmlns:a16="http://schemas.microsoft.com/office/drawing/2014/main" id="{15712BD3-E5B5-4BB9-ACDA-80B4CD2D0D27}"/>
            </a:ext>
          </a:extLst>
        </xdr:cNvPr>
        <xdr:cNvSpPr txBox="1"/>
      </xdr:nvSpPr>
      <xdr:spPr>
        <a:xfrm>
          <a:off x="6944481" y="11837001"/>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+4</a:t>
          </a:r>
        </a:p>
      </xdr:txBody>
    </xdr:sp>
    <xdr:clientData/>
  </xdr:oneCellAnchor>
  <xdr:twoCellAnchor>
    <xdr:from>
      <xdr:col>23</xdr:col>
      <xdr:colOff>346931</xdr:colOff>
      <xdr:row>54</xdr:row>
      <xdr:rowOff>48180</xdr:rowOff>
    </xdr:from>
    <xdr:to>
      <xdr:col>25</xdr:col>
      <xdr:colOff>153407</xdr:colOff>
      <xdr:row>76</xdr:row>
      <xdr:rowOff>38505</xdr:rowOff>
    </xdr:to>
    <xdr:sp macro="" textlink="">
      <xdr:nvSpPr>
        <xdr:cNvPr id="103" name="Arrow: Curved Right 102">
          <a:extLst>
            <a:ext uri="{FF2B5EF4-FFF2-40B4-BE49-F238E27FC236}">
              <a16:creationId xmlns:a16="http://schemas.microsoft.com/office/drawing/2014/main" id="{F3888373-07FB-4CE3-A731-41041C08D982}"/>
            </a:ext>
          </a:extLst>
        </xdr:cNvPr>
        <xdr:cNvSpPr/>
      </xdr:nvSpPr>
      <xdr:spPr>
        <a:xfrm>
          <a:off x="7014431" y="10222292"/>
          <a:ext cx="476754" cy="4026101"/>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36</xdr:col>
      <xdr:colOff>162481</xdr:colOff>
      <xdr:row>11</xdr:row>
      <xdr:rowOff>21165</xdr:rowOff>
    </xdr:from>
    <xdr:to>
      <xdr:col>38</xdr:col>
      <xdr:colOff>46365</xdr:colOff>
      <xdr:row>22</xdr:row>
      <xdr:rowOff>52615</xdr:rowOff>
    </xdr:to>
    <xdr:sp macro="" textlink="">
      <xdr:nvSpPr>
        <xdr:cNvPr id="108" name="Arrow: Curved Right 107">
          <a:extLst>
            <a:ext uri="{FF2B5EF4-FFF2-40B4-BE49-F238E27FC236}">
              <a16:creationId xmlns:a16="http://schemas.microsoft.com/office/drawing/2014/main" id="{1D9C93BC-8AB9-4741-B94D-22E75DE82A4D}"/>
            </a:ext>
          </a:extLst>
        </xdr:cNvPr>
        <xdr:cNvSpPr/>
      </xdr:nvSpPr>
      <xdr:spPr>
        <a:xfrm>
          <a:off x="10442426" y="2307165"/>
          <a:ext cx="405994" cy="2049338"/>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36</xdr:col>
      <xdr:colOff>82852</xdr:colOff>
      <xdr:row>22</xdr:row>
      <xdr:rowOff>41124</xdr:rowOff>
    </xdr:from>
    <xdr:to>
      <xdr:col>38</xdr:col>
      <xdr:colOff>37495</xdr:colOff>
      <xdr:row>44</xdr:row>
      <xdr:rowOff>31449</xdr:rowOff>
    </xdr:to>
    <xdr:sp macro="" textlink="">
      <xdr:nvSpPr>
        <xdr:cNvPr id="111" name="Arrow: Curved Right 110">
          <a:extLst>
            <a:ext uri="{FF2B5EF4-FFF2-40B4-BE49-F238E27FC236}">
              <a16:creationId xmlns:a16="http://schemas.microsoft.com/office/drawing/2014/main" id="{94FB4BDD-FC37-44CE-86E8-92FD56079BF2}"/>
            </a:ext>
          </a:extLst>
        </xdr:cNvPr>
        <xdr:cNvSpPr/>
      </xdr:nvSpPr>
      <xdr:spPr>
        <a:xfrm>
          <a:off x="9390138" y="15722600"/>
          <a:ext cx="474738" cy="4011992"/>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28</xdr:col>
      <xdr:colOff>30240</xdr:colOff>
      <xdr:row>19</xdr:row>
      <xdr:rowOff>120953</xdr:rowOff>
    </xdr:from>
    <xdr:to>
      <xdr:col>29</xdr:col>
      <xdr:colOff>127001</xdr:colOff>
      <xdr:row>31</xdr:row>
      <xdr:rowOff>18142</xdr:rowOff>
    </xdr:to>
    <xdr:sp macro="" textlink="">
      <xdr:nvSpPr>
        <xdr:cNvPr id="112" name="Arrow: Curved Left 111">
          <a:extLst>
            <a:ext uri="{FF2B5EF4-FFF2-40B4-BE49-F238E27FC236}">
              <a16:creationId xmlns:a16="http://schemas.microsoft.com/office/drawing/2014/main" id="{0B0C5CEC-2C2E-F00F-A7A2-9B2C7AB0AD83}"/>
            </a:ext>
          </a:extLst>
        </xdr:cNvPr>
        <xdr:cNvSpPr/>
      </xdr:nvSpPr>
      <xdr:spPr>
        <a:xfrm>
          <a:off x="7777240" y="3610429"/>
          <a:ext cx="356808" cy="2098523"/>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29</xdr:col>
      <xdr:colOff>199570</xdr:colOff>
      <xdr:row>6</xdr:row>
      <xdr:rowOff>78621</xdr:rowOff>
    </xdr:from>
    <xdr:to>
      <xdr:col>31</xdr:col>
      <xdr:colOff>66524</xdr:colOff>
      <xdr:row>28</xdr:row>
      <xdr:rowOff>6049</xdr:rowOff>
    </xdr:to>
    <xdr:sp macro="" textlink="">
      <xdr:nvSpPr>
        <xdr:cNvPr id="7" name="Arrow: Curved Left 6">
          <a:extLst>
            <a:ext uri="{FF2B5EF4-FFF2-40B4-BE49-F238E27FC236}">
              <a16:creationId xmlns:a16="http://schemas.microsoft.com/office/drawing/2014/main" id="{22E85DE6-E688-01A6-5351-021911C3394C}"/>
            </a:ext>
          </a:extLst>
        </xdr:cNvPr>
        <xdr:cNvSpPr/>
      </xdr:nvSpPr>
      <xdr:spPr>
        <a:xfrm>
          <a:off x="8611809" y="1191382"/>
          <a:ext cx="387048" cy="3967238"/>
        </a:xfrm>
        <a:prstGeom prst="curvedLef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29</xdr:col>
      <xdr:colOff>246741</xdr:colOff>
      <xdr:row>13</xdr:row>
      <xdr:rowOff>150588</xdr:rowOff>
    </xdr:from>
    <xdr:ext cx="366639" cy="311496"/>
    <xdr:sp macro="" textlink="">
      <xdr:nvSpPr>
        <xdr:cNvPr id="14" name="TextBox 13">
          <a:extLst>
            <a:ext uri="{FF2B5EF4-FFF2-40B4-BE49-F238E27FC236}">
              <a16:creationId xmlns:a16="http://schemas.microsoft.com/office/drawing/2014/main" id="{BF974A56-46E4-4226-B44C-45C0CF67FB64}"/>
            </a:ext>
          </a:extLst>
        </xdr:cNvPr>
        <xdr:cNvSpPr txBox="1"/>
      </xdr:nvSpPr>
      <xdr:spPr>
        <a:xfrm>
          <a:off x="8699296" y="2803476"/>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+2</a:t>
          </a:r>
        </a:p>
      </xdr:txBody>
    </xdr:sp>
    <xdr:clientData/>
  </xdr:oneCellAnchor>
  <xdr:twoCellAnchor>
    <xdr:from>
      <xdr:col>29</xdr:col>
      <xdr:colOff>91924</xdr:colOff>
      <xdr:row>70</xdr:row>
      <xdr:rowOff>85877</xdr:rowOff>
    </xdr:from>
    <xdr:to>
      <xdr:col>30</xdr:col>
      <xdr:colOff>218923</xdr:colOff>
      <xdr:row>92</xdr:row>
      <xdr:rowOff>19352</xdr:rowOff>
    </xdr:to>
    <xdr:sp macro="" textlink="">
      <xdr:nvSpPr>
        <xdr:cNvPr id="15" name="Arrow: Curved Left 14">
          <a:extLst>
            <a:ext uri="{FF2B5EF4-FFF2-40B4-BE49-F238E27FC236}">
              <a16:creationId xmlns:a16="http://schemas.microsoft.com/office/drawing/2014/main" id="{1CABC679-9091-4276-90CD-5E5DC18FC029}"/>
            </a:ext>
          </a:extLst>
        </xdr:cNvPr>
        <xdr:cNvSpPr/>
      </xdr:nvSpPr>
      <xdr:spPr>
        <a:xfrm>
          <a:off x="8098971" y="12937067"/>
          <a:ext cx="387048" cy="3967238"/>
        </a:xfrm>
        <a:prstGeom prst="curvedLef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29</xdr:col>
      <xdr:colOff>145143</xdr:colOff>
      <xdr:row>80</xdr:row>
      <xdr:rowOff>70153</xdr:rowOff>
    </xdr:from>
    <xdr:ext cx="366639" cy="311496"/>
    <xdr:sp macro="" textlink="">
      <xdr:nvSpPr>
        <xdr:cNvPr id="16" name="TextBox 15">
          <a:extLst>
            <a:ext uri="{FF2B5EF4-FFF2-40B4-BE49-F238E27FC236}">
              <a16:creationId xmlns:a16="http://schemas.microsoft.com/office/drawing/2014/main" id="{D332AA42-E876-4C01-8F19-1CECE98CE831}"/>
            </a:ext>
          </a:extLst>
        </xdr:cNvPr>
        <xdr:cNvSpPr txBox="1"/>
      </xdr:nvSpPr>
      <xdr:spPr>
        <a:xfrm>
          <a:off x="8152190" y="14753772"/>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+2</a:t>
          </a:r>
        </a:p>
      </xdr:txBody>
    </xdr:sp>
    <xdr:clientData/>
  </xdr:oneCellAnchor>
  <xdr:twoCellAnchor>
    <xdr:from>
      <xdr:col>29</xdr:col>
      <xdr:colOff>93133</xdr:colOff>
      <xdr:row>134</xdr:row>
      <xdr:rowOff>14514</xdr:rowOff>
    </xdr:from>
    <xdr:to>
      <xdr:col>30</xdr:col>
      <xdr:colOff>220132</xdr:colOff>
      <xdr:row>155</xdr:row>
      <xdr:rowOff>135466</xdr:rowOff>
    </xdr:to>
    <xdr:sp macro="" textlink="">
      <xdr:nvSpPr>
        <xdr:cNvPr id="19" name="Arrow: Curved Left 18">
          <a:extLst>
            <a:ext uri="{FF2B5EF4-FFF2-40B4-BE49-F238E27FC236}">
              <a16:creationId xmlns:a16="http://schemas.microsoft.com/office/drawing/2014/main" id="{74790247-1474-4811-A82C-E3D8EBCDCCB2}"/>
            </a:ext>
          </a:extLst>
        </xdr:cNvPr>
        <xdr:cNvSpPr/>
      </xdr:nvSpPr>
      <xdr:spPr>
        <a:xfrm>
          <a:off x="8100180" y="24598085"/>
          <a:ext cx="387048" cy="3967238"/>
        </a:xfrm>
        <a:prstGeom prst="curvedLef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29</xdr:col>
      <xdr:colOff>170544</xdr:colOff>
      <xdr:row>145</xdr:row>
      <xdr:rowOff>35077</xdr:rowOff>
    </xdr:from>
    <xdr:ext cx="366639" cy="311496"/>
    <xdr:sp macro="" textlink="">
      <xdr:nvSpPr>
        <xdr:cNvPr id="20" name="TextBox 19">
          <a:extLst>
            <a:ext uri="{FF2B5EF4-FFF2-40B4-BE49-F238E27FC236}">
              <a16:creationId xmlns:a16="http://schemas.microsoft.com/office/drawing/2014/main" id="{CAB3244C-EF69-48D7-848A-BEF67C4F12BA}"/>
            </a:ext>
          </a:extLst>
        </xdr:cNvPr>
        <xdr:cNvSpPr txBox="1"/>
      </xdr:nvSpPr>
      <xdr:spPr>
        <a:xfrm>
          <a:off x="8177591" y="26632506"/>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+2</a:t>
          </a:r>
        </a:p>
      </xdr:txBody>
    </xdr:sp>
    <xdr:clientData/>
  </xdr:oneCellAnchor>
  <xdr:oneCellAnchor>
    <xdr:from>
      <xdr:col>24</xdr:col>
      <xdr:colOff>39307</xdr:colOff>
      <xdr:row>32</xdr:row>
      <xdr:rowOff>30233</xdr:rowOff>
    </xdr:from>
    <xdr:ext cx="366639" cy="311496"/>
    <xdr:sp macro="" textlink="">
      <xdr:nvSpPr>
        <xdr:cNvPr id="23" name="TextBox 22">
          <a:extLst>
            <a:ext uri="{FF2B5EF4-FFF2-40B4-BE49-F238E27FC236}">
              <a16:creationId xmlns:a16="http://schemas.microsoft.com/office/drawing/2014/main" id="{7213619F-6DEA-4BAD-8D8C-BBA770EDA16C}"/>
            </a:ext>
          </a:extLst>
        </xdr:cNvPr>
        <xdr:cNvSpPr txBox="1"/>
      </xdr:nvSpPr>
      <xdr:spPr>
        <a:xfrm>
          <a:off x="7078736" y="5908519"/>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+4</a:t>
          </a:r>
        </a:p>
      </xdr:txBody>
    </xdr:sp>
    <xdr:clientData/>
  </xdr:oneCellAnchor>
  <xdr:twoCellAnchor>
    <xdr:from>
      <xdr:col>26</xdr:col>
      <xdr:colOff>108857</xdr:colOff>
      <xdr:row>27</xdr:row>
      <xdr:rowOff>130625</xdr:rowOff>
    </xdr:from>
    <xdr:to>
      <xdr:col>27</xdr:col>
      <xdr:colOff>250373</xdr:colOff>
      <xdr:row>71</xdr:row>
      <xdr:rowOff>54428</xdr:rowOff>
    </xdr:to>
    <xdr:sp macro="" textlink="">
      <xdr:nvSpPr>
        <xdr:cNvPr id="39" name="Arrow: Curved Right 38">
          <a:extLst>
            <a:ext uri="{FF2B5EF4-FFF2-40B4-BE49-F238E27FC236}">
              <a16:creationId xmlns:a16="http://schemas.microsoft.com/office/drawing/2014/main" id="{06E3101A-FE5D-4C9D-9E79-7EA5103154B1}"/>
            </a:ext>
          </a:extLst>
        </xdr:cNvPr>
        <xdr:cNvSpPr/>
      </xdr:nvSpPr>
      <xdr:spPr>
        <a:xfrm>
          <a:off x="7740953" y="5095721"/>
          <a:ext cx="401563" cy="7997374"/>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26</xdr:col>
      <xdr:colOff>60879</xdr:colOff>
      <xdr:row>48</xdr:row>
      <xdr:rowOff>32856</xdr:rowOff>
    </xdr:from>
    <xdr:ext cx="366639" cy="311496"/>
    <xdr:sp macro="" textlink="">
      <xdr:nvSpPr>
        <xdr:cNvPr id="40" name="TextBox 39">
          <a:extLst>
            <a:ext uri="{FF2B5EF4-FFF2-40B4-BE49-F238E27FC236}">
              <a16:creationId xmlns:a16="http://schemas.microsoft.com/office/drawing/2014/main" id="{0A56C7D4-CB3C-488E-B9CD-8BD0F1EAED4E}"/>
            </a:ext>
          </a:extLst>
        </xdr:cNvPr>
        <xdr:cNvSpPr txBox="1"/>
      </xdr:nvSpPr>
      <xdr:spPr>
        <a:xfrm>
          <a:off x="7730267" y="9106301"/>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+4</a:t>
          </a:r>
        </a:p>
      </xdr:txBody>
    </xdr:sp>
    <xdr:clientData/>
  </xdr:oneCellAnchor>
  <xdr:twoCellAnchor>
    <xdr:from>
      <xdr:col>26</xdr:col>
      <xdr:colOff>61686</xdr:colOff>
      <xdr:row>91</xdr:row>
      <xdr:rowOff>113693</xdr:rowOff>
    </xdr:from>
    <xdr:to>
      <xdr:col>27</xdr:col>
      <xdr:colOff>203202</xdr:colOff>
      <xdr:row>135</xdr:row>
      <xdr:rowOff>37496</xdr:rowOff>
    </xdr:to>
    <xdr:sp macro="" textlink="">
      <xdr:nvSpPr>
        <xdr:cNvPr id="41" name="Arrow: Curved Right 40">
          <a:extLst>
            <a:ext uri="{FF2B5EF4-FFF2-40B4-BE49-F238E27FC236}">
              <a16:creationId xmlns:a16="http://schemas.microsoft.com/office/drawing/2014/main" id="{B22198F7-2576-41B0-8A17-D82B8E5046B8}"/>
            </a:ext>
          </a:extLst>
        </xdr:cNvPr>
        <xdr:cNvSpPr/>
      </xdr:nvSpPr>
      <xdr:spPr>
        <a:xfrm>
          <a:off x="7693782" y="16811169"/>
          <a:ext cx="401563" cy="7997374"/>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25</xdr:col>
      <xdr:colOff>79223</xdr:colOff>
      <xdr:row>115</xdr:row>
      <xdr:rowOff>10883</xdr:rowOff>
    </xdr:from>
    <xdr:ext cx="366639" cy="311496"/>
    <xdr:sp macro="" textlink="">
      <xdr:nvSpPr>
        <xdr:cNvPr id="42" name="TextBox 41">
          <a:extLst>
            <a:ext uri="{FF2B5EF4-FFF2-40B4-BE49-F238E27FC236}">
              <a16:creationId xmlns:a16="http://schemas.microsoft.com/office/drawing/2014/main" id="{78A6A83C-35DC-47E6-82E9-5A8BEAA5A7EB}"/>
            </a:ext>
          </a:extLst>
        </xdr:cNvPr>
        <xdr:cNvSpPr txBox="1"/>
      </xdr:nvSpPr>
      <xdr:spPr>
        <a:xfrm>
          <a:off x="7378699" y="21104979"/>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00B0F0"/>
              </a:solidFill>
            </a:rPr>
            <a:t>+4</a:t>
          </a:r>
        </a:p>
      </xdr:txBody>
    </xdr:sp>
    <xdr:clientData/>
  </xdr:oneCellAnchor>
  <xdr:twoCellAnchor>
    <xdr:from>
      <xdr:col>14</xdr:col>
      <xdr:colOff>52615</xdr:colOff>
      <xdr:row>6</xdr:row>
      <xdr:rowOff>58057</xdr:rowOff>
    </xdr:from>
    <xdr:to>
      <xdr:col>14</xdr:col>
      <xdr:colOff>213483</xdr:colOff>
      <xdr:row>10</xdr:row>
      <xdr:rowOff>130023</xdr:rowOff>
    </xdr:to>
    <xdr:sp macro="" textlink="">
      <xdr:nvSpPr>
        <xdr:cNvPr id="22" name="Arrow: Curved Right 21">
          <a:extLst>
            <a:ext uri="{FF2B5EF4-FFF2-40B4-BE49-F238E27FC236}">
              <a16:creationId xmlns:a16="http://schemas.microsoft.com/office/drawing/2014/main" id="{8DE85384-4A71-4FCF-A5A0-E95F9A210DFB}"/>
            </a:ext>
          </a:extLst>
        </xdr:cNvPr>
        <xdr:cNvSpPr/>
      </xdr:nvSpPr>
      <xdr:spPr>
        <a:xfrm>
          <a:off x="3838425" y="1170818"/>
          <a:ext cx="160868" cy="809776"/>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22</xdr:row>
      <xdr:rowOff>55638</xdr:rowOff>
    </xdr:from>
    <xdr:to>
      <xdr:col>48</xdr:col>
      <xdr:colOff>212876</xdr:colOff>
      <xdr:row>23</xdr:row>
      <xdr:rowOff>146353</xdr:rowOff>
    </xdr:to>
    <xdr:sp macro="" textlink="">
      <xdr:nvSpPr>
        <xdr:cNvPr id="34" name="Arrow: Curved Left 33">
          <a:extLst>
            <a:ext uri="{FF2B5EF4-FFF2-40B4-BE49-F238E27FC236}">
              <a16:creationId xmlns:a16="http://schemas.microsoft.com/office/drawing/2014/main" id="{87ED05BE-3AD3-4E51-ACD1-903CE2A8CCCA}"/>
            </a:ext>
          </a:extLst>
        </xdr:cNvPr>
        <xdr:cNvSpPr/>
      </xdr:nvSpPr>
      <xdr:spPr>
        <a:xfrm>
          <a:off x="13642218" y="4101495"/>
          <a:ext cx="141515" cy="278191"/>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6</xdr:row>
      <xdr:rowOff>55638</xdr:rowOff>
    </xdr:from>
    <xdr:to>
      <xdr:col>48</xdr:col>
      <xdr:colOff>212876</xdr:colOff>
      <xdr:row>7</xdr:row>
      <xdr:rowOff>146353</xdr:rowOff>
    </xdr:to>
    <xdr:sp macro="" textlink="">
      <xdr:nvSpPr>
        <xdr:cNvPr id="38" name="Arrow: Curved Left 37">
          <a:extLst>
            <a:ext uri="{FF2B5EF4-FFF2-40B4-BE49-F238E27FC236}">
              <a16:creationId xmlns:a16="http://schemas.microsoft.com/office/drawing/2014/main" id="{2D79A602-01F8-4676-B9C0-9F764B2F82EE}"/>
            </a:ext>
          </a:extLst>
        </xdr:cNvPr>
        <xdr:cNvSpPr/>
      </xdr:nvSpPr>
      <xdr:spPr>
        <a:xfrm>
          <a:off x="13642218" y="4101495"/>
          <a:ext cx="141515" cy="278191"/>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50</xdr:col>
      <xdr:colOff>28423</xdr:colOff>
      <xdr:row>42</xdr:row>
      <xdr:rowOff>60476</xdr:rowOff>
    </xdr:from>
    <xdr:to>
      <xdr:col>50</xdr:col>
      <xdr:colOff>175381</xdr:colOff>
      <xdr:row>43</xdr:row>
      <xdr:rowOff>157841</xdr:rowOff>
    </xdr:to>
    <xdr:sp macro="" textlink="">
      <xdr:nvSpPr>
        <xdr:cNvPr id="46" name="Arrow: Curved Right 45">
          <a:extLst>
            <a:ext uri="{FF2B5EF4-FFF2-40B4-BE49-F238E27FC236}">
              <a16:creationId xmlns:a16="http://schemas.microsoft.com/office/drawing/2014/main" id="{5F11748B-5E86-468E-8D9B-B30392D2787E}"/>
            </a:ext>
          </a:extLst>
        </xdr:cNvPr>
        <xdr:cNvSpPr/>
      </xdr:nvSpPr>
      <xdr:spPr>
        <a:xfrm rot="10800000">
          <a:off x="13599280" y="1911047"/>
          <a:ext cx="146958" cy="284841"/>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54</xdr:row>
      <xdr:rowOff>55638</xdr:rowOff>
    </xdr:from>
    <xdr:to>
      <xdr:col>48</xdr:col>
      <xdr:colOff>212876</xdr:colOff>
      <xdr:row>55</xdr:row>
      <xdr:rowOff>146353</xdr:rowOff>
    </xdr:to>
    <xdr:sp macro="" textlink="">
      <xdr:nvSpPr>
        <xdr:cNvPr id="49" name="Arrow: Curved Left 48">
          <a:extLst>
            <a:ext uri="{FF2B5EF4-FFF2-40B4-BE49-F238E27FC236}">
              <a16:creationId xmlns:a16="http://schemas.microsoft.com/office/drawing/2014/main" id="{A33A94EF-4F8A-49EC-A266-BBEFC52E03AF}"/>
            </a:ext>
          </a:extLst>
        </xdr:cNvPr>
        <xdr:cNvSpPr/>
      </xdr:nvSpPr>
      <xdr:spPr>
        <a:xfrm>
          <a:off x="13642218" y="4101495"/>
          <a:ext cx="141515" cy="278191"/>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50</xdr:col>
      <xdr:colOff>28423</xdr:colOff>
      <xdr:row>74</xdr:row>
      <xdr:rowOff>60476</xdr:rowOff>
    </xdr:from>
    <xdr:to>
      <xdr:col>50</xdr:col>
      <xdr:colOff>175381</xdr:colOff>
      <xdr:row>75</xdr:row>
      <xdr:rowOff>157841</xdr:rowOff>
    </xdr:to>
    <xdr:sp macro="" textlink="">
      <xdr:nvSpPr>
        <xdr:cNvPr id="55" name="Arrow: Curved Right 54">
          <a:extLst>
            <a:ext uri="{FF2B5EF4-FFF2-40B4-BE49-F238E27FC236}">
              <a16:creationId xmlns:a16="http://schemas.microsoft.com/office/drawing/2014/main" id="{0C6A13C1-F799-465E-A2BA-47943B356E36}"/>
            </a:ext>
          </a:extLst>
        </xdr:cNvPr>
        <xdr:cNvSpPr/>
      </xdr:nvSpPr>
      <xdr:spPr>
        <a:xfrm rot="10800000">
          <a:off x="13599280" y="7777237"/>
          <a:ext cx="146958" cy="284843"/>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86</xdr:row>
      <xdr:rowOff>55638</xdr:rowOff>
    </xdr:from>
    <xdr:to>
      <xdr:col>48</xdr:col>
      <xdr:colOff>212876</xdr:colOff>
      <xdr:row>87</xdr:row>
      <xdr:rowOff>146353</xdr:rowOff>
    </xdr:to>
    <xdr:sp macro="" textlink="">
      <xdr:nvSpPr>
        <xdr:cNvPr id="58" name="Arrow: Curved Left 57">
          <a:extLst>
            <a:ext uri="{FF2B5EF4-FFF2-40B4-BE49-F238E27FC236}">
              <a16:creationId xmlns:a16="http://schemas.microsoft.com/office/drawing/2014/main" id="{D57C9FAC-D32E-47AF-AE54-51B0298C1C65}"/>
            </a:ext>
          </a:extLst>
        </xdr:cNvPr>
        <xdr:cNvSpPr/>
      </xdr:nvSpPr>
      <xdr:spPr>
        <a:xfrm>
          <a:off x="13642218" y="12906828"/>
          <a:ext cx="141515" cy="278192"/>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50</xdr:col>
      <xdr:colOff>28423</xdr:colOff>
      <xdr:row>106</xdr:row>
      <xdr:rowOff>60476</xdr:rowOff>
    </xdr:from>
    <xdr:to>
      <xdr:col>50</xdr:col>
      <xdr:colOff>175381</xdr:colOff>
      <xdr:row>107</xdr:row>
      <xdr:rowOff>157841</xdr:rowOff>
    </xdr:to>
    <xdr:sp macro="" textlink="">
      <xdr:nvSpPr>
        <xdr:cNvPr id="63" name="Arrow: Curved Right 62">
          <a:extLst>
            <a:ext uri="{FF2B5EF4-FFF2-40B4-BE49-F238E27FC236}">
              <a16:creationId xmlns:a16="http://schemas.microsoft.com/office/drawing/2014/main" id="{0F79A2A8-527B-46FA-9D63-CF42E8DABFF8}"/>
            </a:ext>
          </a:extLst>
        </xdr:cNvPr>
        <xdr:cNvSpPr/>
      </xdr:nvSpPr>
      <xdr:spPr>
        <a:xfrm rot="10800000">
          <a:off x="13599280" y="13643429"/>
          <a:ext cx="146958" cy="284841"/>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118</xdr:row>
      <xdr:rowOff>55638</xdr:rowOff>
    </xdr:from>
    <xdr:to>
      <xdr:col>48</xdr:col>
      <xdr:colOff>212876</xdr:colOff>
      <xdr:row>119</xdr:row>
      <xdr:rowOff>146353</xdr:rowOff>
    </xdr:to>
    <xdr:sp macro="" textlink="">
      <xdr:nvSpPr>
        <xdr:cNvPr id="68" name="Arrow: Curved Left 67">
          <a:extLst>
            <a:ext uri="{FF2B5EF4-FFF2-40B4-BE49-F238E27FC236}">
              <a16:creationId xmlns:a16="http://schemas.microsoft.com/office/drawing/2014/main" id="{86B8E0C9-0753-4904-9891-AB2F557F1BB9}"/>
            </a:ext>
          </a:extLst>
        </xdr:cNvPr>
        <xdr:cNvSpPr/>
      </xdr:nvSpPr>
      <xdr:spPr>
        <a:xfrm>
          <a:off x="13642218" y="15833877"/>
          <a:ext cx="141515" cy="278190"/>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60477</xdr:colOff>
      <xdr:row>14</xdr:row>
      <xdr:rowOff>36286</xdr:rowOff>
    </xdr:from>
    <xdr:to>
      <xdr:col>52</xdr:col>
      <xdr:colOff>187477</xdr:colOff>
      <xdr:row>15</xdr:row>
      <xdr:rowOff>133047</xdr:rowOff>
    </xdr:to>
    <xdr:sp macro="" textlink="">
      <xdr:nvSpPr>
        <xdr:cNvPr id="69" name="Arrow: Curved Left 68">
          <a:extLst>
            <a:ext uri="{FF2B5EF4-FFF2-40B4-BE49-F238E27FC236}">
              <a16:creationId xmlns:a16="http://schemas.microsoft.com/office/drawing/2014/main" id="{6690E62C-1635-8708-03F4-112F73E06DA3}"/>
            </a:ext>
          </a:extLst>
        </xdr:cNvPr>
        <xdr:cNvSpPr/>
      </xdr:nvSpPr>
      <xdr:spPr>
        <a:xfrm>
          <a:off x="13631334" y="2624667"/>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67735</xdr:colOff>
      <xdr:row>62</xdr:row>
      <xdr:rowOff>31448</xdr:rowOff>
    </xdr:from>
    <xdr:to>
      <xdr:col>52</xdr:col>
      <xdr:colOff>194735</xdr:colOff>
      <xdr:row>63</xdr:row>
      <xdr:rowOff>128210</xdr:rowOff>
    </xdr:to>
    <xdr:sp macro="" textlink="">
      <xdr:nvSpPr>
        <xdr:cNvPr id="70" name="Arrow: Curved Left 69">
          <a:extLst>
            <a:ext uri="{FF2B5EF4-FFF2-40B4-BE49-F238E27FC236}">
              <a16:creationId xmlns:a16="http://schemas.microsoft.com/office/drawing/2014/main" id="{E65A2DFD-369F-4D0C-8367-8E579435C622}"/>
            </a:ext>
          </a:extLst>
        </xdr:cNvPr>
        <xdr:cNvSpPr/>
      </xdr:nvSpPr>
      <xdr:spPr>
        <a:xfrm>
          <a:off x="13638592" y="11413067"/>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68943</xdr:colOff>
      <xdr:row>46</xdr:row>
      <xdr:rowOff>68943</xdr:rowOff>
    </xdr:from>
    <xdr:to>
      <xdr:col>52</xdr:col>
      <xdr:colOff>195943</xdr:colOff>
      <xdr:row>47</xdr:row>
      <xdr:rowOff>165704</xdr:rowOff>
    </xdr:to>
    <xdr:sp macro="" textlink="">
      <xdr:nvSpPr>
        <xdr:cNvPr id="71" name="Arrow: Curved Left 70">
          <a:extLst>
            <a:ext uri="{FF2B5EF4-FFF2-40B4-BE49-F238E27FC236}">
              <a16:creationId xmlns:a16="http://schemas.microsoft.com/office/drawing/2014/main" id="{77880DDD-A8FB-495F-850D-9BF21EF2CEC6}"/>
            </a:ext>
          </a:extLst>
        </xdr:cNvPr>
        <xdr:cNvSpPr/>
      </xdr:nvSpPr>
      <xdr:spPr>
        <a:xfrm>
          <a:off x="13639800" y="8523514"/>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33868</xdr:colOff>
      <xdr:row>30</xdr:row>
      <xdr:rowOff>52010</xdr:rowOff>
    </xdr:from>
    <xdr:to>
      <xdr:col>52</xdr:col>
      <xdr:colOff>160868</xdr:colOff>
      <xdr:row>31</xdr:row>
      <xdr:rowOff>148772</xdr:rowOff>
    </xdr:to>
    <xdr:sp macro="" textlink="">
      <xdr:nvSpPr>
        <xdr:cNvPr id="74" name="Arrow: Curved Left 73">
          <a:extLst>
            <a:ext uri="{FF2B5EF4-FFF2-40B4-BE49-F238E27FC236}">
              <a16:creationId xmlns:a16="http://schemas.microsoft.com/office/drawing/2014/main" id="{8541F4C1-FE55-4056-A370-9EB673591924}"/>
            </a:ext>
          </a:extLst>
        </xdr:cNvPr>
        <xdr:cNvSpPr/>
      </xdr:nvSpPr>
      <xdr:spPr>
        <a:xfrm>
          <a:off x="13604725" y="5567439"/>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42332</xdr:colOff>
      <xdr:row>18</xdr:row>
      <xdr:rowOff>42333</xdr:rowOff>
    </xdr:from>
    <xdr:to>
      <xdr:col>54</xdr:col>
      <xdr:colOff>199571</xdr:colOff>
      <xdr:row>19</xdr:row>
      <xdr:rowOff>151191</xdr:rowOff>
    </xdr:to>
    <xdr:sp macro="" textlink="">
      <xdr:nvSpPr>
        <xdr:cNvPr id="75" name="Arrow: Curved Right 74">
          <a:extLst>
            <a:ext uri="{FF2B5EF4-FFF2-40B4-BE49-F238E27FC236}">
              <a16:creationId xmlns:a16="http://schemas.microsoft.com/office/drawing/2014/main" id="{6CEF08CF-A0D3-05A6-D408-052F608B9C80}"/>
            </a:ext>
          </a:extLst>
        </xdr:cNvPr>
        <xdr:cNvSpPr/>
      </xdr:nvSpPr>
      <xdr:spPr>
        <a:xfrm rot="10800000">
          <a:off x="13613189" y="3356429"/>
          <a:ext cx="157239" cy="290286"/>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61684</xdr:colOff>
      <xdr:row>82</xdr:row>
      <xdr:rowOff>43543</xdr:rowOff>
    </xdr:from>
    <xdr:to>
      <xdr:col>54</xdr:col>
      <xdr:colOff>218923</xdr:colOff>
      <xdr:row>83</xdr:row>
      <xdr:rowOff>152401</xdr:rowOff>
    </xdr:to>
    <xdr:sp macro="" textlink="">
      <xdr:nvSpPr>
        <xdr:cNvPr id="76" name="Arrow: Curved Right 75">
          <a:extLst>
            <a:ext uri="{FF2B5EF4-FFF2-40B4-BE49-F238E27FC236}">
              <a16:creationId xmlns:a16="http://schemas.microsoft.com/office/drawing/2014/main" id="{6B879DAA-39E8-4A43-B5B6-9F8CC10988C1}"/>
            </a:ext>
          </a:extLst>
        </xdr:cNvPr>
        <xdr:cNvSpPr/>
      </xdr:nvSpPr>
      <xdr:spPr>
        <a:xfrm rot="10800000">
          <a:off x="13632541" y="15090019"/>
          <a:ext cx="157239" cy="290286"/>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62894</xdr:colOff>
      <xdr:row>98</xdr:row>
      <xdr:rowOff>20562</xdr:rowOff>
    </xdr:from>
    <xdr:to>
      <xdr:col>54</xdr:col>
      <xdr:colOff>220133</xdr:colOff>
      <xdr:row>99</xdr:row>
      <xdr:rowOff>129420</xdr:rowOff>
    </xdr:to>
    <xdr:sp macro="" textlink="">
      <xdr:nvSpPr>
        <xdr:cNvPr id="77" name="Arrow: Curved Right 76">
          <a:extLst>
            <a:ext uri="{FF2B5EF4-FFF2-40B4-BE49-F238E27FC236}">
              <a16:creationId xmlns:a16="http://schemas.microsoft.com/office/drawing/2014/main" id="{8E249853-2FD8-4219-80B7-8CEEF91D72A8}"/>
            </a:ext>
          </a:extLst>
        </xdr:cNvPr>
        <xdr:cNvSpPr/>
      </xdr:nvSpPr>
      <xdr:spPr>
        <a:xfrm rot="10800000">
          <a:off x="13633751" y="18006181"/>
          <a:ext cx="157239" cy="290286"/>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27817</xdr:colOff>
      <xdr:row>66</xdr:row>
      <xdr:rowOff>21771</xdr:rowOff>
    </xdr:from>
    <xdr:to>
      <xdr:col>54</xdr:col>
      <xdr:colOff>185056</xdr:colOff>
      <xdr:row>67</xdr:row>
      <xdr:rowOff>130629</xdr:rowOff>
    </xdr:to>
    <xdr:sp macro="" textlink="">
      <xdr:nvSpPr>
        <xdr:cNvPr id="78" name="Arrow: Curved Right 77">
          <a:extLst>
            <a:ext uri="{FF2B5EF4-FFF2-40B4-BE49-F238E27FC236}">
              <a16:creationId xmlns:a16="http://schemas.microsoft.com/office/drawing/2014/main" id="{95A85BB5-9600-420B-A2A1-0535034715BD}"/>
            </a:ext>
          </a:extLst>
        </xdr:cNvPr>
        <xdr:cNvSpPr/>
      </xdr:nvSpPr>
      <xdr:spPr>
        <a:xfrm rot="10800000">
          <a:off x="13598674" y="12141200"/>
          <a:ext cx="157239" cy="290286"/>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65314</xdr:colOff>
      <xdr:row>50</xdr:row>
      <xdr:rowOff>22981</xdr:rowOff>
    </xdr:from>
    <xdr:to>
      <xdr:col>54</xdr:col>
      <xdr:colOff>222553</xdr:colOff>
      <xdr:row>51</xdr:row>
      <xdr:rowOff>131839</xdr:rowOff>
    </xdr:to>
    <xdr:sp macro="" textlink="">
      <xdr:nvSpPr>
        <xdr:cNvPr id="79" name="Arrow: Curved Right 78">
          <a:extLst>
            <a:ext uri="{FF2B5EF4-FFF2-40B4-BE49-F238E27FC236}">
              <a16:creationId xmlns:a16="http://schemas.microsoft.com/office/drawing/2014/main" id="{57FA8D14-0F49-410E-A4A5-D36C4B35F077}"/>
            </a:ext>
          </a:extLst>
        </xdr:cNvPr>
        <xdr:cNvSpPr/>
      </xdr:nvSpPr>
      <xdr:spPr>
        <a:xfrm rot="10800000">
          <a:off x="13636171" y="9203267"/>
          <a:ext cx="157239" cy="290286"/>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74992</xdr:colOff>
      <xdr:row>110</xdr:row>
      <xdr:rowOff>81038</xdr:rowOff>
    </xdr:from>
    <xdr:to>
      <xdr:col>52</xdr:col>
      <xdr:colOff>201992</xdr:colOff>
      <xdr:row>111</xdr:row>
      <xdr:rowOff>177800</xdr:rowOff>
    </xdr:to>
    <xdr:sp macro="" textlink="">
      <xdr:nvSpPr>
        <xdr:cNvPr id="113" name="Arrow: Curved Left 112">
          <a:extLst>
            <a:ext uri="{FF2B5EF4-FFF2-40B4-BE49-F238E27FC236}">
              <a16:creationId xmlns:a16="http://schemas.microsoft.com/office/drawing/2014/main" id="{3D8129AB-1103-4F53-9ED0-252DD57DFF2F}"/>
            </a:ext>
          </a:extLst>
        </xdr:cNvPr>
        <xdr:cNvSpPr/>
      </xdr:nvSpPr>
      <xdr:spPr>
        <a:xfrm>
          <a:off x="13645849" y="20267991"/>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45964</xdr:colOff>
      <xdr:row>94</xdr:row>
      <xdr:rowOff>45962</xdr:rowOff>
    </xdr:from>
    <xdr:to>
      <xdr:col>52</xdr:col>
      <xdr:colOff>172964</xdr:colOff>
      <xdr:row>95</xdr:row>
      <xdr:rowOff>142723</xdr:rowOff>
    </xdr:to>
    <xdr:sp macro="" textlink="">
      <xdr:nvSpPr>
        <xdr:cNvPr id="114" name="Arrow: Curved Left 113">
          <a:extLst>
            <a:ext uri="{FF2B5EF4-FFF2-40B4-BE49-F238E27FC236}">
              <a16:creationId xmlns:a16="http://schemas.microsoft.com/office/drawing/2014/main" id="{2E1C174A-EEA1-40AF-A8E6-B7FF87D0519B}"/>
            </a:ext>
          </a:extLst>
        </xdr:cNvPr>
        <xdr:cNvSpPr/>
      </xdr:nvSpPr>
      <xdr:spPr>
        <a:xfrm>
          <a:off x="13616821" y="17293772"/>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41126</xdr:colOff>
      <xdr:row>78</xdr:row>
      <xdr:rowOff>59268</xdr:rowOff>
    </xdr:from>
    <xdr:to>
      <xdr:col>52</xdr:col>
      <xdr:colOff>168126</xdr:colOff>
      <xdr:row>79</xdr:row>
      <xdr:rowOff>156029</xdr:rowOff>
    </xdr:to>
    <xdr:sp macro="" textlink="">
      <xdr:nvSpPr>
        <xdr:cNvPr id="115" name="Arrow: Curved Left 114">
          <a:extLst>
            <a:ext uri="{FF2B5EF4-FFF2-40B4-BE49-F238E27FC236}">
              <a16:creationId xmlns:a16="http://schemas.microsoft.com/office/drawing/2014/main" id="{DAAD68F9-2CE7-4EE2-8022-7DB9F0FFFDE2}"/>
            </a:ext>
          </a:extLst>
        </xdr:cNvPr>
        <xdr:cNvSpPr/>
      </xdr:nvSpPr>
      <xdr:spPr>
        <a:xfrm>
          <a:off x="13611983" y="14380029"/>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52008</xdr:colOff>
      <xdr:row>114</xdr:row>
      <xdr:rowOff>21771</xdr:rowOff>
    </xdr:from>
    <xdr:to>
      <xdr:col>54</xdr:col>
      <xdr:colOff>209247</xdr:colOff>
      <xdr:row>115</xdr:row>
      <xdr:rowOff>130628</xdr:rowOff>
    </xdr:to>
    <xdr:sp macro="" textlink="">
      <xdr:nvSpPr>
        <xdr:cNvPr id="116" name="Arrow: Curved Right 115">
          <a:extLst>
            <a:ext uri="{FF2B5EF4-FFF2-40B4-BE49-F238E27FC236}">
              <a16:creationId xmlns:a16="http://schemas.microsoft.com/office/drawing/2014/main" id="{E75DA42E-CB4E-4064-9378-C5D3CD9273FE}"/>
            </a:ext>
          </a:extLst>
        </xdr:cNvPr>
        <xdr:cNvSpPr/>
      </xdr:nvSpPr>
      <xdr:spPr>
        <a:xfrm rot="10800000">
          <a:off x="13622865" y="20934438"/>
          <a:ext cx="157239" cy="290286"/>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37493</xdr:colOff>
      <xdr:row>34</xdr:row>
      <xdr:rowOff>19352</xdr:rowOff>
    </xdr:from>
    <xdr:to>
      <xdr:col>54</xdr:col>
      <xdr:colOff>194732</xdr:colOff>
      <xdr:row>35</xdr:row>
      <xdr:rowOff>128210</xdr:rowOff>
    </xdr:to>
    <xdr:sp macro="" textlink="">
      <xdr:nvSpPr>
        <xdr:cNvPr id="117" name="Arrow: Curved Right 116">
          <a:extLst>
            <a:ext uri="{FF2B5EF4-FFF2-40B4-BE49-F238E27FC236}">
              <a16:creationId xmlns:a16="http://schemas.microsoft.com/office/drawing/2014/main" id="{E549994F-7983-48FF-BBA2-35D35E6CEBF7}"/>
            </a:ext>
          </a:extLst>
        </xdr:cNvPr>
        <xdr:cNvSpPr/>
      </xdr:nvSpPr>
      <xdr:spPr>
        <a:xfrm rot="10800000">
          <a:off x="13608350" y="6272591"/>
          <a:ext cx="157239" cy="290286"/>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solidFill>
              <a:schemeClr val="tx1"/>
            </a:solidFill>
          </a:endParaRPr>
        </a:p>
      </xdr:txBody>
    </xdr:sp>
    <xdr:clientData/>
  </xdr:twoCellAnchor>
  <xdr:twoCellAnchor>
    <xdr:from>
      <xdr:col>56</xdr:col>
      <xdr:colOff>48381</xdr:colOff>
      <xdr:row>26</xdr:row>
      <xdr:rowOff>78619</xdr:rowOff>
    </xdr:from>
    <xdr:to>
      <xdr:col>56</xdr:col>
      <xdr:colOff>205619</xdr:colOff>
      <xdr:row>27</xdr:row>
      <xdr:rowOff>126999</xdr:rowOff>
    </xdr:to>
    <xdr:sp macro="" textlink="">
      <xdr:nvSpPr>
        <xdr:cNvPr id="119" name="Arrow: Curved Right 118">
          <a:extLst>
            <a:ext uri="{FF2B5EF4-FFF2-40B4-BE49-F238E27FC236}">
              <a16:creationId xmlns:a16="http://schemas.microsoft.com/office/drawing/2014/main" id="{E842B1C8-1DA5-8310-C290-619E4BE1B9FD}"/>
            </a:ext>
          </a:extLst>
        </xdr:cNvPr>
        <xdr:cNvSpPr/>
      </xdr:nvSpPr>
      <xdr:spPr>
        <a:xfrm rot="10800000">
          <a:off x="13619238" y="4856238"/>
          <a:ext cx="157238" cy="235857"/>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56</xdr:col>
      <xdr:colOff>60476</xdr:colOff>
      <xdr:row>70</xdr:row>
      <xdr:rowOff>78620</xdr:rowOff>
    </xdr:from>
    <xdr:to>
      <xdr:col>56</xdr:col>
      <xdr:colOff>205619</xdr:colOff>
      <xdr:row>71</xdr:row>
      <xdr:rowOff>127000</xdr:rowOff>
    </xdr:to>
    <xdr:sp macro="" textlink="">
      <xdr:nvSpPr>
        <xdr:cNvPr id="121" name="Arrow: Curved Left 120">
          <a:extLst>
            <a:ext uri="{FF2B5EF4-FFF2-40B4-BE49-F238E27FC236}">
              <a16:creationId xmlns:a16="http://schemas.microsoft.com/office/drawing/2014/main" id="{436E3701-EF82-74ED-25DA-775F80866E02}"/>
            </a:ext>
          </a:extLst>
        </xdr:cNvPr>
        <xdr:cNvSpPr/>
      </xdr:nvSpPr>
      <xdr:spPr>
        <a:xfrm>
          <a:off x="13631333" y="12929810"/>
          <a:ext cx="145143" cy="235857"/>
        </a:xfrm>
        <a:prstGeom prst="curvedLeftArrow">
          <a:avLst/>
        </a:prstGeom>
        <a:solidFill>
          <a:srgbClr val="7030A0"/>
        </a:solidFill>
        <a:ln>
          <a:solidFill>
            <a:srgbClr val="7030A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44754</xdr:colOff>
      <xdr:row>126</xdr:row>
      <xdr:rowOff>44752</xdr:rowOff>
    </xdr:from>
    <xdr:to>
      <xdr:col>52</xdr:col>
      <xdr:colOff>171754</xdr:colOff>
      <xdr:row>127</xdr:row>
      <xdr:rowOff>141514</xdr:rowOff>
    </xdr:to>
    <xdr:sp macro="" textlink="">
      <xdr:nvSpPr>
        <xdr:cNvPr id="122" name="Arrow: Curved Left 121">
          <a:extLst>
            <a:ext uri="{FF2B5EF4-FFF2-40B4-BE49-F238E27FC236}">
              <a16:creationId xmlns:a16="http://schemas.microsoft.com/office/drawing/2014/main" id="{C691206E-F81F-44EB-8059-0FD3879AD4E7}"/>
            </a:ext>
          </a:extLst>
        </xdr:cNvPr>
        <xdr:cNvSpPr/>
      </xdr:nvSpPr>
      <xdr:spPr>
        <a:xfrm>
          <a:off x="13615611" y="23158752"/>
          <a:ext cx="127000" cy="278191"/>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45960</xdr:colOff>
      <xdr:row>129</xdr:row>
      <xdr:rowOff>185058</xdr:rowOff>
    </xdr:from>
    <xdr:to>
      <xdr:col>54</xdr:col>
      <xdr:colOff>203199</xdr:colOff>
      <xdr:row>131</xdr:row>
      <xdr:rowOff>106438</xdr:rowOff>
    </xdr:to>
    <xdr:sp macro="" textlink="">
      <xdr:nvSpPr>
        <xdr:cNvPr id="123" name="Arrow: Curved Right 122">
          <a:extLst>
            <a:ext uri="{FF2B5EF4-FFF2-40B4-BE49-F238E27FC236}">
              <a16:creationId xmlns:a16="http://schemas.microsoft.com/office/drawing/2014/main" id="{DF9EB2F6-0EF9-4759-A484-A70C45796AB3}"/>
            </a:ext>
          </a:extLst>
        </xdr:cNvPr>
        <xdr:cNvSpPr/>
      </xdr:nvSpPr>
      <xdr:spPr>
        <a:xfrm rot="10800000">
          <a:off x="13616817" y="23849391"/>
          <a:ext cx="157239" cy="290286"/>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50</xdr:col>
      <xdr:colOff>28423</xdr:colOff>
      <xdr:row>138</xdr:row>
      <xdr:rowOff>60476</xdr:rowOff>
    </xdr:from>
    <xdr:to>
      <xdr:col>50</xdr:col>
      <xdr:colOff>175381</xdr:colOff>
      <xdr:row>139</xdr:row>
      <xdr:rowOff>157841</xdr:rowOff>
    </xdr:to>
    <xdr:sp macro="" textlink="">
      <xdr:nvSpPr>
        <xdr:cNvPr id="125" name="Arrow: Curved Right 124">
          <a:extLst>
            <a:ext uri="{FF2B5EF4-FFF2-40B4-BE49-F238E27FC236}">
              <a16:creationId xmlns:a16="http://schemas.microsoft.com/office/drawing/2014/main" id="{009EEB1C-E4C7-4E49-9FDE-C9AFFFC36995}"/>
            </a:ext>
          </a:extLst>
        </xdr:cNvPr>
        <xdr:cNvSpPr/>
      </xdr:nvSpPr>
      <xdr:spPr>
        <a:xfrm rot="10800000">
          <a:off x="13599280" y="13643429"/>
          <a:ext cx="146958" cy="284841"/>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56849</xdr:colOff>
      <xdr:row>142</xdr:row>
      <xdr:rowOff>38704</xdr:rowOff>
    </xdr:from>
    <xdr:to>
      <xdr:col>52</xdr:col>
      <xdr:colOff>183849</xdr:colOff>
      <xdr:row>143</xdr:row>
      <xdr:rowOff>135466</xdr:rowOff>
    </xdr:to>
    <xdr:sp macro="" textlink="">
      <xdr:nvSpPr>
        <xdr:cNvPr id="126" name="Arrow: Curved Left 125">
          <a:extLst>
            <a:ext uri="{FF2B5EF4-FFF2-40B4-BE49-F238E27FC236}">
              <a16:creationId xmlns:a16="http://schemas.microsoft.com/office/drawing/2014/main" id="{7FFCED7F-4ACC-4F67-A994-388349AFC246}"/>
            </a:ext>
          </a:extLst>
        </xdr:cNvPr>
        <xdr:cNvSpPr/>
      </xdr:nvSpPr>
      <xdr:spPr>
        <a:xfrm>
          <a:off x="13627706" y="23152704"/>
          <a:ext cx="127000" cy="278191"/>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58055</xdr:colOff>
      <xdr:row>146</xdr:row>
      <xdr:rowOff>47777</xdr:rowOff>
    </xdr:from>
    <xdr:to>
      <xdr:col>54</xdr:col>
      <xdr:colOff>215294</xdr:colOff>
      <xdr:row>147</xdr:row>
      <xdr:rowOff>154819</xdr:rowOff>
    </xdr:to>
    <xdr:sp macro="" textlink="">
      <xdr:nvSpPr>
        <xdr:cNvPr id="127" name="Arrow: Curved Right 126">
          <a:extLst>
            <a:ext uri="{FF2B5EF4-FFF2-40B4-BE49-F238E27FC236}">
              <a16:creationId xmlns:a16="http://schemas.microsoft.com/office/drawing/2014/main" id="{D8B12A4F-8E92-4BE1-BBB9-81F9DB34DB14}"/>
            </a:ext>
          </a:extLst>
        </xdr:cNvPr>
        <xdr:cNvSpPr/>
      </xdr:nvSpPr>
      <xdr:spPr>
        <a:xfrm rot="10800000">
          <a:off x="13628912" y="26826634"/>
          <a:ext cx="157239" cy="288471"/>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93135</xdr:colOff>
      <xdr:row>158</xdr:row>
      <xdr:rowOff>87085</xdr:rowOff>
    </xdr:from>
    <xdr:to>
      <xdr:col>52</xdr:col>
      <xdr:colOff>220135</xdr:colOff>
      <xdr:row>160</xdr:row>
      <xdr:rowOff>2419</xdr:rowOff>
    </xdr:to>
    <xdr:sp macro="" textlink="">
      <xdr:nvSpPr>
        <xdr:cNvPr id="129" name="Arrow: Curved Left 128">
          <a:extLst>
            <a:ext uri="{FF2B5EF4-FFF2-40B4-BE49-F238E27FC236}">
              <a16:creationId xmlns:a16="http://schemas.microsoft.com/office/drawing/2014/main" id="{2985F2C6-EA2B-4E17-B5E3-3397F38DCA45}"/>
            </a:ext>
          </a:extLst>
        </xdr:cNvPr>
        <xdr:cNvSpPr/>
      </xdr:nvSpPr>
      <xdr:spPr>
        <a:xfrm>
          <a:off x="13663992" y="29067275"/>
          <a:ext cx="127000" cy="278191"/>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150</xdr:row>
      <xdr:rowOff>55638</xdr:rowOff>
    </xdr:from>
    <xdr:to>
      <xdr:col>48</xdr:col>
      <xdr:colOff>212876</xdr:colOff>
      <xdr:row>151</xdr:row>
      <xdr:rowOff>146353</xdr:rowOff>
    </xdr:to>
    <xdr:sp macro="" textlink="">
      <xdr:nvSpPr>
        <xdr:cNvPr id="130" name="Arrow: Curved Left 129">
          <a:extLst>
            <a:ext uri="{FF2B5EF4-FFF2-40B4-BE49-F238E27FC236}">
              <a16:creationId xmlns:a16="http://schemas.microsoft.com/office/drawing/2014/main" id="{1120434C-E12C-457F-A20F-2DA411D6D05B}"/>
            </a:ext>
          </a:extLst>
        </xdr:cNvPr>
        <xdr:cNvSpPr/>
      </xdr:nvSpPr>
      <xdr:spPr>
        <a:xfrm>
          <a:off x="13642218" y="21700067"/>
          <a:ext cx="141515" cy="278190"/>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58055</xdr:colOff>
      <xdr:row>162</xdr:row>
      <xdr:rowOff>47777</xdr:rowOff>
    </xdr:from>
    <xdr:to>
      <xdr:col>54</xdr:col>
      <xdr:colOff>215294</xdr:colOff>
      <xdr:row>163</xdr:row>
      <xdr:rowOff>154819</xdr:rowOff>
    </xdr:to>
    <xdr:sp macro="" textlink="">
      <xdr:nvSpPr>
        <xdr:cNvPr id="131" name="Arrow: Curved Right 130">
          <a:extLst>
            <a:ext uri="{FF2B5EF4-FFF2-40B4-BE49-F238E27FC236}">
              <a16:creationId xmlns:a16="http://schemas.microsoft.com/office/drawing/2014/main" id="{4DD06690-5A6D-414E-B9FF-510FAF2E363A}"/>
            </a:ext>
          </a:extLst>
        </xdr:cNvPr>
        <xdr:cNvSpPr/>
      </xdr:nvSpPr>
      <xdr:spPr>
        <a:xfrm rot="10800000">
          <a:off x="13628912" y="26826634"/>
          <a:ext cx="157239" cy="288471"/>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50</xdr:col>
      <xdr:colOff>28423</xdr:colOff>
      <xdr:row>170</xdr:row>
      <xdr:rowOff>60476</xdr:rowOff>
    </xdr:from>
    <xdr:to>
      <xdr:col>50</xdr:col>
      <xdr:colOff>175381</xdr:colOff>
      <xdr:row>171</xdr:row>
      <xdr:rowOff>157841</xdr:rowOff>
    </xdr:to>
    <xdr:sp macro="" textlink="">
      <xdr:nvSpPr>
        <xdr:cNvPr id="132" name="Arrow: Curved Right 131">
          <a:extLst>
            <a:ext uri="{FF2B5EF4-FFF2-40B4-BE49-F238E27FC236}">
              <a16:creationId xmlns:a16="http://schemas.microsoft.com/office/drawing/2014/main" id="{C425CBC8-93A4-4750-9BB8-F98311361B0C}"/>
            </a:ext>
          </a:extLst>
        </xdr:cNvPr>
        <xdr:cNvSpPr/>
      </xdr:nvSpPr>
      <xdr:spPr>
        <a:xfrm rot="10800000">
          <a:off x="13599280" y="31242000"/>
          <a:ext cx="146958" cy="284841"/>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56849</xdr:colOff>
      <xdr:row>174</xdr:row>
      <xdr:rowOff>38704</xdr:rowOff>
    </xdr:from>
    <xdr:to>
      <xdr:col>52</xdr:col>
      <xdr:colOff>183849</xdr:colOff>
      <xdr:row>175</xdr:row>
      <xdr:rowOff>135466</xdr:rowOff>
    </xdr:to>
    <xdr:sp macro="" textlink="">
      <xdr:nvSpPr>
        <xdr:cNvPr id="134" name="Arrow: Curved Left 133">
          <a:extLst>
            <a:ext uri="{FF2B5EF4-FFF2-40B4-BE49-F238E27FC236}">
              <a16:creationId xmlns:a16="http://schemas.microsoft.com/office/drawing/2014/main" id="{8D994891-7992-4EEC-93A5-9970A8FDA4DE}"/>
            </a:ext>
          </a:extLst>
        </xdr:cNvPr>
        <xdr:cNvSpPr/>
      </xdr:nvSpPr>
      <xdr:spPr>
        <a:xfrm>
          <a:off x="13627706" y="26091847"/>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58055</xdr:colOff>
      <xdr:row>178</xdr:row>
      <xdr:rowOff>47777</xdr:rowOff>
    </xdr:from>
    <xdr:to>
      <xdr:col>54</xdr:col>
      <xdr:colOff>215294</xdr:colOff>
      <xdr:row>179</xdr:row>
      <xdr:rowOff>154819</xdr:rowOff>
    </xdr:to>
    <xdr:sp macro="" textlink="">
      <xdr:nvSpPr>
        <xdr:cNvPr id="135" name="Arrow: Curved Right 134">
          <a:extLst>
            <a:ext uri="{FF2B5EF4-FFF2-40B4-BE49-F238E27FC236}">
              <a16:creationId xmlns:a16="http://schemas.microsoft.com/office/drawing/2014/main" id="{E4F89148-BCD2-4D02-B9DC-90D6D7EFFECC}"/>
            </a:ext>
          </a:extLst>
        </xdr:cNvPr>
        <xdr:cNvSpPr/>
      </xdr:nvSpPr>
      <xdr:spPr>
        <a:xfrm rot="10800000">
          <a:off x="13628912" y="26826634"/>
          <a:ext cx="157239" cy="288471"/>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74992</xdr:colOff>
      <xdr:row>190</xdr:row>
      <xdr:rowOff>81038</xdr:rowOff>
    </xdr:from>
    <xdr:to>
      <xdr:col>52</xdr:col>
      <xdr:colOff>201992</xdr:colOff>
      <xdr:row>191</xdr:row>
      <xdr:rowOff>177800</xdr:rowOff>
    </xdr:to>
    <xdr:sp macro="" textlink="">
      <xdr:nvSpPr>
        <xdr:cNvPr id="137" name="Arrow: Curved Left 136">
          <a:extLst>
            <a:ext uri="{FF2B5EF4-FFF2-40B4-BE49-F238E27FC236}">
              <a16:creationId xmlns:a16="http://schemas.microsoft.com/office/drawing/2014/main" id="{1771BE4F-7C0E-43A3-ADC8-A8FA26DE78D3}"/>
            </a:ext>
          </a:extLst>
        </xdr:cNvPr>
        <xdr:cNvSpPr/>
      </xdr:nvSpPr>
      <xdr:spPr>
        <a:xfrm>
          <a:off x="13645849" y="29061228"/>
          <a:ext cx="127000" cy="278191"/>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182</xdr:row>
      <xdr:rowOff>55638</xdr:rowOff>
    </xdr:from>
    <xdr:to>
      <xdr:col>48</xdr:col>
      <xdr:colOff>212876</xdr:colOff>
      <xdr:row>183</xdr:row>
      <xdr:rowOff>146353</xdr:rowOff>
    </xdr:to>
    <xdr:sp macro="" textlink="">
      <xdr:nvSpPr>
        <xdr:cNvPr id="138" name="Arrow: Curved Left 137">
          <a:extLst>
            <a:ext uri="{FF2B5EF4-FFF2-40B4-BE49-F238E27FC236}">
              <a16:creationId xmlns:a16="http://schemas.microsoft.com/office/drawing/2014/main" id="{E98AC9D8-FB31-48F6-B928-C9F89543E6B7}"/>
            </a:ext>
          </a:extLst>
        </xdr:cNvPr>
        <xdr:cNvSpPr/>
      </xdr:nvSpPr>
      <xdr:spPr>
        <a:xfrm>
          <a:off x="13642218" y="27566257"/>
          <a:ext cx="141515" cy="278192"/>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58055</xdr:colOff>
      <xdr:row>194</xdr:row>
      <xdr:rowOff>47777</xdr:rowOff>
    </xdr:from>
    <xdr:to>
      <xdr:col>54</xdr:col>
      <xdr:colOff>215294</xdr:colOff>
      <xdr:row>195</xdr:row>
      <xdr:rowOff>154819</xdr:rowOff>
    </xdr:to>
    <xdr:sp macro="" textlink="">
      <xdr:nvSpPr>
        <xdr:cNvPr id="139" name="Arrow: Curved Right 138">
          <a:extLst>
            <a:ext uri="{FF2B5EF4-FFF2-40B4-BE49-F238E27FC236}">
              <a16:creationId xmlns:a16="http://schemas.microsoft.com/office/drawing/2014/main" id="{9DED526D-254C-462C-ACF3-B6E6CC9A4973}"/>
            </a:ext>
          </a:extLst>
        </xdr:cNvPr>
        <xdr:cNvSpPr/>
      </xdr:nvSpPr>
      <xdr:spPr>
        <a:xfrm rot="10800000">
          <a:off x="13628912" y="29765777"/>
          <a:ext cx="157239" cy="288471"/>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56</xdr:col>
      <xdr:colOff>60476</xdr:colOff>
      <xdr:row>198</xdr:row>
      <xdr:rowOff>78620</xdr:rowOff>
    </xdr:from>
    <xdr:to>
      <xdr:col>56</xdr:col>
      <xdr:colOff>205619</xdr:colOff>
      <xdr:row>199</xdr:row>
      <xdr:rowOff>127000</xdr:rowOff>
    </xdr:to>
    <xdr:sp macro="" textlink="">
      <xdr:nvSpPr>
        <xdr:cNvPr id="140" name="Arrow: Curved Left 139">
          <a:extLst>
            <a:ext uri="{FF2B5EF4-FFF2-40B4-BE49-F238E27FC236}">
              <a16:creationId xmlns:a16="http://schemas.microsoft.com/office/drawing/2014/main" id="{3A7506DE-1AFF-443B-8F27-002FE0C22C17}"/>
            </a:ext>
          </a:extLst>
        </xdr:cNvPr>
        <xdr:cNvSpPr/>
      </xdr:nvSpPr>
      <xdr:spPr>
        <a:xfrm>
          <a:off x="13631333" y="12929810"/>
          <a:ext cx="145143" cy="235857"/>
        </a:xfrm>
        <a:prstGeom prst="curvedLeftArrow">
          <a:avLst/>
        </a:prstGeom>
        <a:solidFill>
          <a:srgbClr val="7030A0"/>
        </a:solidFill>
        <a:ln>
          <a:solidFill>
            <a:srgbClr val="7030A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50</xdr:col>
      <xdr:colOff>28423</xdr:colOff>
      <xdr:row>202</xdr:row>
      <xdr:rowOff>60476</xdr:rowOff>
    </xdr:from>
    <xdr:to>
      <xdr:col>50</xdr:col>
      <xdr:colOff>175381</xdr:colOff>
      <xdr:row>203</xdr:row>
      <xdr:rowOff>157841</xdr:rowOff>
    </xdr:to>
    <xdr:sp macro="" textlink="">
      <xdr:nvSpPr>
        <xdr:cNvPr id="141" name="Arrow: Curved Right 140">
          <a:extLst>
            <a:ext uri="{FF2B5EF4-FFF2-40B4-BE49-F238E27FC236}">
              <a16:creationId xmlns:a16="http://schemas.microsoft.com/office/drawing/2014/main" id="{1DFE2518-8B7F-4113-A837-98E005254830}"/>
            </a:ext>
          </a:extLst>
        </xdr:cNvPr>
        <xdr:cNvSpPr/>
      </xdr:nvSpPr>
      <xdr:spPr>
        <a:xfrm rot="10800000">
          <a:off x="13599280" y="31242000"/>
          <a:ext cx="146958" cy="284841"/>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56849</xdr:colOff>
      <xdr:row>206</xdr:row>
      <xdr:rowOff>38704</xdr:rowOff>
    </xdr:from>
    <xdr:to>
      <xdr:col>52</xdr:col>
      <xdr:colOff>183849</xdr:colOff>
      <xdr:row>207</xdr:row>
      <xdr:rowOff>135466</xdr:rowOff>
    </xdr:to>
    <xdr:sp macro="" textlink="">
      <xdr:nvSpPr>
        <xdr:cNvPr id="142" name="Arrow: Curved Left 141">
          <a:extLst>
            <a:ext uri="{FF2B5EF4-FFF2-40B4-BE49-F238E27FC236}">
              <a16:creationId xmlns:a16="http://schemas.microsoft.com/office/drawing/2014/main" id="{449F2E05-7D28-4E9E-A1F2-3A4E05EFD252}"/>
            </a:ext>
          </a:extLst>
        </xdr:cNvPr>
        <xdr:cNvSpPr/>
      </xdr:nvSpPr>
      <xdr:spPr>
        <a:xfrm>
          <a:off x="13627706" y="31958037"/>
          <a:ext cx="127000" cy="278190"/>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58055</xdr:colOff>
      <xdr:row>210</xdr:row>
      <xdr:rowOff>47777</xdr:rowOff>
    </xdr:from>
    <xdr:to>
      <xdr:col>54</xdr:col>
      <xdr:colOff>215294</xdr:colOff>
      <xdr:row>211</xdr:row>
      <xdr:rowOff>154819</xdr:rowOff>
    </xdr:to>
    <xdr:sp macro="" textlink="">
      <xdr:nvSpPr>
        <xdr:cNvPr id="143" name="Arrow: Curved Right 142">
          <a:extLst>
            <a:ext uri="{FF2B5EF4-FFF2-40B4-BE49-F238E27FC236}">
              <a16:creationId xmlns:a16="http://schemas.microsoft.com/office/drawing/2014/main" id="{B7CDA8E7-AE7B-482D-9E5C-5D87E098BF82}"/>
            </a:ext>
          </a:extLst>
        </xdr:cNvPr>
        <xdr:cNvSpPr/>
      </xdr:nvSpPr>
      <xdr:spPr>
        <a:xfrm rot="10800000">
          <a:off x="13628912" y="32692824"/>
          <a:ext cx="157239" cy="288471"/>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214</xdr:row>
      <xdr:rowOff>55638</xdr:rowOff>
    </xdr:from>
    <xdr:to>
      <xdr:col>48</xdr:col>
      <xdr:colOff>212876</xdr:colOff>
      <xdr:row>215</xdr:row>
      <xdr:rowOff>146353</xdr:rowOff>
    </xdr:to>
    <xdr:sp macro="" textlink="">
      <xdr:nvSpPr>
        <xdr:cNvPr id="144" name="Arrow: Curved Left 143">
          <a:extLst>
            <a:ext uri="{FF2B5EF4-FFF2-40B4-BE49-F238E27FC236}">
              <a16:creationId xmlns:a16="http://schemas.microsoft.com/office/drawing/2014/main" id="{C3C06817-63B0-4158-951A-1FB139BFCAD7}"/>
            </a:ext>
          </a:extLst>
        </xdr:cNvPr>
        <xdr:cNvSpPr/>
      </xdr:nvSpPr>
      <xdr:spPr>
        <a:xfrm>
          <a:off x="13642218" y="33432448"/>
          <a:ext cx="141515" cy="278191"/>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56</xdr:col>
      <xdr:colOff>48381</xdr:colOff>
      <xdr:row>218</xdr:row>
      <xdr:rowOff>78619</xdr:rowOff>
    </xdr:from>
    <xdr:to>
      <xdr:col>56</xdr:col>
      <xdr:colOff>205619</xdr:colOff>
      <xdr:row>219</xdr:row>
      <xdr:rowOff>126999</xdr:rowOff>
    </xdr:to>
    <xdr:sp macro="" textlink="">
      <xdr:nvSpPr>
        <xdr:cNvPr id="145" name="Arrow: Curved Right 144">
          <a:extLst>
            <a:ext uri="{FF2B5EF4-FFF2-40B4-BE49-F238E27FC236}">
              <a16:creationId xmlns:a16="http://schemas.microsoft.com/office/drawing/2014/main" id="{EDDF030F-5543-49B2-9468-2EA2BD1B6EE5}"/>
            </a:ext>
          </a:extLst>
        </xdr:cNvPr>
        <xdr:cNvSpPr/>
      </xdr:nvSpPr>
      <xdr:spPr>
        <a:xfrm rot="10800000">
          <a:off x="13619238" y="4856238"/>
          <a:ext cx="157238" cy="235857"/>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56849</xdr:colOff>
      <xdr:row>222</xdr:row>
      <xdr:rowOff>38704</xdr:rowOff>
    </xdr:from>
    <xdr:to>
      <xdr:col>52</xdr:col>
      <xdr:colOff>183849</xdr:colOff>
      <xdr:row>223</xdr:row>
      <xdr:rowOff>135466</xdr:rowOff>
    </xdr:to>
    <xdr:sp macro="" textlink="">
      <xdr:nvSpPr>
        <xdr:cNvPr id="146" name="Arrow: Curved Left 145">
          <a:extLst>
            <a:ext uri="{FF2B5EF4-FFF2-40B4-BE49-F238E27FC236}">
              <a16:creationId xmlns:a16="http://schemas.microsoft.com/office/drawing/2014/main" id="{1B05A4FB-E0FF-46BF-8C12-AB6E929A74CA}"/>
            </a:ext>
          </a:extLst>
        </xdr:cNvPr>
        <xdr:cNvSpPr/>
      </xdr:nvSpPr>
      <xdr:spPr>
        <a:xfrm>
          <a:off x="13627706" y="37824228"/>
          <a:ext cx="127000" cy="278191"/>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58055</xdr:colOff>
      <xdr:row>226</xdr:row>
      <xdr:rowOff>47777</xdr:rowOff>
    </xdr:from>
    <xdr:to>
      <xdr:col>54</xdr:col>
      <xdr:colOff>215294</xdr:colOff>
      <xdr:row>227</xdr:row>
      <xdr:rowOff>154819</xdr:rowOff>
    </xdr:to>
    <xdr:sp macro="" textlink="">
      <xdr:nvSpPr>
        <xdr:cNvPr id="147" name="Arrow: Curved Right 146">
          <a:extLst>
            <a:ext uri="{FF2B5EF4-FFF2-40B4-BE49-F238E27FC236}">
              <a16:creationId xmlns:a16="http://schemas.microsoft.com/office/drawing/2014/main" id="{39EB4D2B-7B7C-404E-A347-F7519B888B47}"/>
            </a:ext>
          </a:extLst>
        </xdr:cNvPr>
        <xdr:cNvSpPr/>
      </xdr:nvSpPr>
      <xdr:spPr>
        <a:xfrm rot="10800000">
          <a:off x="13628912" y="38559016"/>
          <a:ext cx="157239" cy="288470"/>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50</xdr:col>
      <xdr:colOff>28423</xdr:colOff>
      <xdr:row>234</xdr:row>
      <xdr:rowOff>60476</xdr:rowOff>
    </xdr:from>
    <xdr:to>
      <xdr:col>50</xdr:col>
      <xdr:colOff>175381</xdr:colOff>
      <xdr:row>235</xdr:row>
      <xdr:rowOff>157841</xdr:rowOff>
    </xdr:to>
    <xdr:sp macro="" textlink="">
      <xdr:nvSpPr>
        <xdr:cNvPr id="149" name="Arrow: Curved Right 148">
          <a:extLst>
            <a:ext uri="{FF2B5EF4-FFF2-40B4-BE49-F238E27FC236}">
              <a16:creationId xmlns:a16="http://schemas.microsoft.com/office/drawing/2014/main" id="{93E78C11-5D33-47B7-9D5F-895B961ABC89}"/>
            </a:ext>
          </a:extLst>
        </xdr:cNvPr>
        <xdr:cNvSpPr/>
      </xdr:nvSpPr>
      <xdr:spPr>
        <a:xfrm rot="10800000">
          <a:off x="13599280" y="37108190"/>
          <a:ext cx="146958" cy="284841"/>
        </a:xfrm>
        <a:prstGeom prst="curvedRightArrow">
          <a:avLst/>
        </a:prstGeom>
        <a:solidFill>
          <a:srgbClr val="00B0F0"/>
        </a:solidFill>
        <a:ln>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56849</xdr:colOff>
      <xdr:row>238</xdr:row>
      <xdr:rowOff>38704</xdr:rowOff>
    </xdr:from>
    <xdr:to>
      <xdr:col>52</xdr:col>
      <xdr:colOff>183849</xdr:colOff>
      <xdr:row>239</xdr:row>
      <xdr:rowOff>135466</xdr:rowOff>
    </xdr:to>
    <xdr:sp macro="" textlink="">
      <xdr:nvSpPr>
        <xdr:cNvPr id="150" name="Arrow: Curved Left 149">
          <a:extLst>
            <a:ext uri="{FF2B5EF4-FFF2-40B4-BE49-F238E27FC236}">
              <a16:creationId xmlns:a16="http://schemas.microsoft.com/office/drawing/2014/main" id="{780D4B91-4A36-496B-8026-DC1A0CB6E5EF}"/>
            </a:ext>
          </a:extLst>
        </xdr:cNvPr>
        <xdr:cNvSpPr/>
      </xdr:nvSpPr>
      <xdr:spPr>
        <a:xfrm>
          <a:off x="13627706" y="37824228"/>
          <a:ext cx="127000" cy="278191"/>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54</xdr:col>
      <xdr:colOff>58055</xdr:colOff>
      <xdr:row>242</xdr:row>
      <xdr:rowOff>47777</xdr:rowOff>
    </xdr:from>
    <xdr:to>
      <xdr:col>54</xdr:col>
      <xdr:colOff>215294</xdr:colOff>
      <xdr:row>243</xdr:row>
      <xdr:rowOff>154819</xdr:rowOff>
    </xdr:to>
    <xdr:sp macro="" textlink="">
      <xdr:nvSpPr>
        <xdr:cNvPr id="151" name="Arrow: Curved Right 150">
          <a:extLst>
            <a:ext uri="{FF2B5EF4-FFF2-40B4-BE49-F238E27FC236}">
              <a16:creationId xmlns:a16="http://schemas.microsoft.com/office/drawing/2014/main" id="{A178224C-CB59-4666-9136-45B8DF2E917F}"/>
            </a:ext>
          </a:extLst>
        </xdr:cNvPr>
        <xdr:cNvSpPr/>
      </xdr:nvSpPr>
      <xdr:spPr>
        <a:xfrm rot="10800000">
          <a:off x="13628912" y="38559016"/>
          <a:ext cx="157239" cy="288470"/>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48</xdr:col>
      <xdr:colOff>71361</xdr:colOff>
      <xdr:row>246</xdr:row>
      <xdr:rowOff>55638</xdr:rowOff>
    </xdr:from>
    <xdr:to>
      <xdr:col>48</xdr:col>
      <xdr:colOff>212876</xdr:colOff>
      <xdr:row>247</xdr:row>
      <xdr:rowOff>146353</xdr:rowOff>
    </xdr:to>
    <xdr:sp macro="" textlink="">
      <xdr:nvSpPr>
        <xdr:cNvPr id="152" name="Arrow: Curved Left 151">
          <a:extLst>
            <a:ext uri="{FF2B5EF4-FFF2-40B4-BE49-F238E27FC236}">
              <a16:creationId xmlns:a16="http://schemas.microsoft.com/office/drawing/2014/main" id="{2A2D82B7-EE20-4D4A-AAF3-64275FACF6BC}"/>
            </a:ext>
          </a:extLst>
        </xdr:cNvPr>
        <xdr:cNvSpPr/>
      </xdr:nvSpPr>
      <xdr:spPr>
        <a:xfrm>
          <a:off x="13642218" y="39298638"/>
          <a:ext cx="141515" cy="278191"/>
        </a:xfrm>
        <a:prstGeom prst="curvedLeftArrow">
          <a:avLst/>
        </a:prstGeom>
        <a:solidFill>
          <a:srgbClr val="00B050"/>
        </a:solid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52</xdr:col>
      <xdr:colOff>56849</xdr:colOff>
      <xdr:row>254</xdr:row>
      <xdr:rowOff>38704</xdr:rowOff>
    </xdr:from>
    <xdr:to>
      <xdr:col>52</xdr:col>
      <xdr:colOff>183849</xdr:colOff>
      <xdr:row>255</xdr:row>
      <xdr:rowOff>135466</xdr:rowOff>
    </xdr:to>
    <xdr:sp macro="" textlink="">
      <xdr:nvSpPr>
        <xdr:cNvPr id="154" name="Arrow: Curved Left 153">
          <a:extLst>
            <a:ext uri="{FF2B5EF4-FFF2-40B4-BE49-F238E27FC236}">
              <a16:creationId xmlns:a16="http://schemas.microsoft.com/office/drawing/2014/main" id="{BE34DDAC-4B74-424D-8205-9A97352E9A13}"/>
            </a:ext>
          </a:extLst>
        </xdr:cNvPr>
        <xdr:cNvSpPr/>
      </xdr:nvSpPr>
      <xdr:spPr>
        <a:xfrm>
          <a:off x="13627706" y="40751275"/>
          <a:ext cx="127000" cy="278191"/>
        </a:xfrm>
        <a:prstGeom prst="curvedLef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56</xdr:col>
      <xdr:colOff>72571</xdr:colOff>
      <xdr:row>134</xdr:row>
      <xdr:rowOff>78621</xdr:rowOff>
    </xdr:from>
    <xdr:to>
      <xdr:col>56</xdr:col>
      <xdr:colOff>217714</xdr:colOff>
      <xdr:row>135</xdr:row>
      <xdr:rowOff>127000</xdr:rowOff>
    </xdr:to>
    <xdr:sp macro="" textlink="">
      <xdr:nvSpPr>
        <xdr:cNvPr id="44" name="Arrow: Curved Left 43">
          <a:extLst>
            <a:ext uri="{FF2B5EF4-FFF2-40B4-BE49-F238E27FC236}">
              <a16:creationId xmlns:a16="http://schemas.microsoft.com/office/drawing/2014/main" id="{950B7C64-00FA-4EA2-BDE6-945ECE9A4600}"/>
            </a:ext>
          </a:extLst>
        </xdr:cNvPr>
        <xdr:cNvSpPr/>
      </xdr:nvSpPr>
      <xdr:spPr>
        <a:xfrm>
          <a:off x="16304381" y="24662192"/>
          <a:ext cx="145143" cy="235855"/>
        </a:xfrm>
        <a:prstGeom prst="curvedLeftArrow">
          <a:avLst/>
        </a:prstGeom>
        <a:solidFill>
          <a:srgbClr val="7030A0"/>
        </a:solidFill>
        <a:ln>
          <a:solidFill>
            <a:srgbClr val="7030A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56</xdr:col>
      <xdr:colOff>60476</xdr:colOff>
      <xdr:row>90</xdr:row>
      <xdr:rowOff>60476</xdr:rowOff>
    </xdr:from>
    <xdr:to>
      <xdr:col>56</xdr:col>
      <xdr:colOff>217714</xdr:colOff>
      <xdr:row>91</xdr:row>
      <xdr:rowOff>108857</xdr:rowOff>
    </xdr:to>
    <xdr:sp macro="" textlink="">
      <xdr:nvSpPr>
        <xdr:cNvPr id="47" name="Arrow: Curved Right 46">
          <a:extLst>
            <a:ext uri="{FF2B5EF4-FFF2-40B4-BE49-F238E27FC236}">
              <a16:creationId xmlns:a16="http://schemas.microsoft.com/office/drawing/2014/main" id="{07C5D0C5-A08A-42F9-8FCD-AAB94E091A72}"/>
            </a:ext>
          </a:extLst>
        </xdr:cNvPr>
        <xdr:cNvSpPr/>
      </xdr:nvSpPr>
      <xdr:spPr>
        <a:xfrm rot="10800000">
          <a:off x="16292286" y="16570476"/>
          <a:ext cx="157238" cy="235857"/>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56</xdr:col>
      <xdr:colOff>43543</xdr:colOff>
      <xdr:row>154</xdr:row>
      <xdr:rowOff>61686</xdr:rowOff>
    </xdr:from>
    <xdr:to>
      <xdr:col>56</xdr:col>
      <xdr:colOff>200781</xdr:colOff>
      <xdr:row>155</xdr:row>
      <xdr:rowOff>110067</xdr:rowOff>
    </xdr:to>
    <xdr:sp macro="" textlink="">
      <xdr:nvSpPr>
        <xdr:cNvPr id="48" name="Arrow: Curved Right 47">
          <a:extLst>
            <a:ext uri="{FF2B5EF4-FFF2-40B4-BE49-F238E27FC236}">
              <a16:creationId xmlns:a16="http://schemas.microsoft.com/office/drawing/2014/main" id="{F7047C9C-5330-49ED-B08C-4930A96C376F}"/>
            </a:ext>
          </a:extLst>
        </xdr:cNvPr>
        <xdr:cNvSpPr/>
      </xdr:nvSpPr>
      <xdr:spPr>
        <a:xfrm rot="10800000">
          <a:off x="16275353" y="28304067"/>
          <a:ext cx="157238" cy="235857"/>
        </a:xfrm>
        <a:prstGeom prst="curvedRightArrow">
          <a:avLst/>
        </a:prstGeom>
        <a:solidFill>
          <a:srgbClr val="E98DFF"/>
        </a:solidFill>
        <a:ln>
          <a:solidFill>
            <a:srgbClr val="E98D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44</xdr:col>
      <xdr:colOff>12095</xdr:colOff>
      <xdr:row>38</xdr:row>
      <xdr:rowOff>127000</xdr:rowOff>
    </xdr:from>
    <xdr:to>
      <xdr:col>46</xdr:col>
      <xdr:colOff>72572</xdr:colOff>
      <xdr:row>59</xdr:row>
      <xdr:rowOff>133047</xdr:rowOff>
    </xdr:to>
    <xdr:sp macro="" textlink="">
      <xdr:nvSpPr>
        <xdr:cNvPr id="50" name="Arrow: Curved Right 49">
          <a:extLst>
            <a:ext uri="{FF2B5EF4-FFF2-40B4-BE49-F238E27FC236}">
              <a16:creationId xmlns:a16="http://schemas.microsoft.com/office/drawing/2014/main" id="{AA516538-27B4-19F4-1847-31125A8938D2}"/>
            </a:ext>
          </a:extLst>
        </xdr:cNvPr>
        <xdr:cNvSpPr/>
      </xdr:nvSpPr>
      <xdr:spPr>
        <a:xfrm>
          <a:off x="12325048" y="7112000"/>
          <a:ext cx="580571" cy="3852333"/>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44</xdr:col>
      <xdr:colOff>14113</xdr:colOff>
      <xdr:row>48</xdr:row>
      <xdr:rowOff>85674</xdr:rowOff>
    </xdr:from>
    <xdr:ext cx="855619" cy="342851"/>
    <xdr:sp macro="" textlink="">
      <xdr:nvSpPr>
        <xdr:cNvPr id="51" name="TextBox 50">
          <a:extLst>
            <a:ext uri="{FF2B5EF4-FFF2-40B4-BE49-F238E27FC236}">
              <a16:creationId xmlns:a16="http://schemas.microsoft.com/office/drawing/2014/main" id="{DE40E9FD-5A83-35C6-EDBE-68EB3DE246C6}"/>
            </a:ext>
          </a:extLst>
        </xdr:cNvPr>
        <xdr:cNvSpPr txBox="1"/>
      </xdr:nvSpPr>
      <xdr:spPr>
        <a:xfrm>
          <a:off x="12382501" y="9215562"/>
          <a:ext cx="85561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10 pairs</a:t>
          </a:r>
        </a:p>
      </xdr:txBody>
    </xdr:sp>
    <xdr:clientData/>
  </xdr:oneCellAnchor>
  <xdr:twoCellAnchor>
    <xdr:from>
      <xdr:col>44</xdr:col>
      <xdr:colOff>1209</xdr:colOff>
      <xdr:row>166</xdr:row>
      <xdr:rowOff>108858</xdr:rowOff>
    </xdr:from>
    <xdr:to>
      <xdr:col>46</xdr:col>
      <xdr:colOff>61686</xdr:colOff>
      <xdr:row>187</xdr:row>
      <xdr:rowOff>133048</xdr:rowOff>
    </xdr:to>
    <xdr:sp macro="" textlink="">
      <xdr:nvSpPr>
        <xdr:cNvPr id="54" name="Arrow: Curved Right 53">
          <a:extLst>
            <a:ext uri="{FF2B5EF4-FFF2-40B4-BE49-F238E27FC236}">
              <a16:creationId xmlns:a16="http://schemas.microsoft.com/office/drawing/2014/main" id="{11F732A6-11D2-4A0D-9CF7-5497D45C37FC}"/>
            </a:ext>
          </a:extLst>
        </xdr:cNvPr>
        <xdr:cNvSpPr/>
      </xdr:nvSpPr>
      <xdr:spPr>
        <a:xfrm>
          <a:off x="12314162" y="30558619"/>
          <a:ext cx="580571" cy="3870476"/>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43</xdr:col>
      <xdr:colOff>208039</xdr:colOff>
      <xdr:row>230</xdr:row>
      <xdr:rowOff>139094</xdr:rowOff>
    </xdr:from>
    <xdr:to>
      <xdr:col>46</xdr:col>
      <xdr:colOff>8467</xdr:colOff>
      <xdr:row>251</xdr:row>
      <xdr:rowOff>151189</xdr:rowOff>
    </xdr:to>
    <xdr:sp macro="" textlink="">
      <xdr:nvSpPr>
        <xdr:cNvPr id="56" name="Arrow: Curved Right 55">
          <a:extLst>
            <a:ext uri="{FF2B5EF4-FFF2-40B4-BE49-F238E27FC236}">
              <a16:creationId xmlns:a16="http://schemas.microsoft.com/office/drawing/2014/main" id="{8989DCC3-2DA8-4755-B519-3FC9F3156431}"/>
            </a:ext>
          </a:extLst>
        </xdr:cNvPr>
        <xdr:cNvSpPr/>
      </xdr:nvSpPr>
      <xdr:spPr>
        <a:xfrm>
          <a:off x="12260943" y="42321237"/>
          <a:ext cx="580571" cy="3858381"/>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44</xdr:col>
      <xdr:colOff>59067</xdr:colOff>
      <xdr:row>175</xdr:row>
      <xdr:rowOff>158449</xdr:rowOff>
    </xdr:from>
    <xdr:ext cx="855619" cy="342851"/>
    <xdr:sp macro="" textlink="">
      <xdr:nvSpPr>
        <xdr:cNvPr id="57" name="TextBox 56">
          <a:extLst>
            <a:ext uri="{FF2B5EF4-FFF2-40B4-BE49-F238E27FC236}">
              <a16:creationId xmlns:a16="http://schemas.microsoft.com/office/drawing/2014/main" id="{C655A099-E557-4F17-A2BC-12888B14E1AA}"/>
            </a:ext>
          </a:extLst>
        </xdr:cNvPr>
        <xdr:cNvSpPr txBox="1"/>
      </xdr:nvSpPr>
      <xdr:spPr>
        <a:xfrm>
          <a:off x="12427455" y="32585782"/>
          <a:ext cx="85561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10 pairs</a:t>
          </a:r>
        </a:p>
      </xdr:txBody>
    </xdr:sp>
    <xdr:clientData/>
  </xdr:oneCellAnchor>
  <xdr:oneCellAnchor>
    <xdr:from>
      <xdr:col>43</xdr:col>
      <xdr:colOff>246745</xdr:colOff>
      <xdr:row>240</xdr:row>
      <xdr:rowOff>48382</xdr:rowOff>
    </xdr:from>
    <xdr:ext cx="855619" cy="342851"/>
    <xdr:sp macro="" textlink="">
      <xdr:nvSpPr>
        <xdr:cNvPr id="61" name="TextBox 60">
          <a:extLst>
            <a:ext uri="{FF2B5EF4-FFF2-40B4-BE49-F238E27FC236}">
              <a16:creationId xmlns:a16="http://schemas.microsoft.com/office/drawing/2014/main" id="{60E4AB01-982B-4474-8231-F35A7078E0C4}"/>
            </a:ext>
          </a:extLst>
        </xdr:cNvPr>
        <xdr:cNvSpPr txBox="1"/>
      </xdr:nvSpPr>
      <xdr:spPr>
        <a:xfrm>
          <a:off x="12354078" y="44399604"/>
          <a:ext cx="85561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10 pairs</a:t>
          </a:r>
        </a:p>
      </xdr:txBody>
    </xdr:sp>
    <xdr:clientData/>
  </xdr:oneCellAnchor>
  <xdr:twoCellAnchor>
    <xdr:from>
      <xdr:col>44</xdr:col>
      <xdr:colOff>23385</xdr:colOff>
      <xdr:row>102</xdr:row>
      <xdr:rowOff>113897</xdr:rowOff>
    </xdr:from>
    <xdr:to>
      <xdr:col>46</xdr:col>
      <xdr:colOff>83862</xdr:colOff>
      <xdr:row>123</xdr:row>
      <xdr:rowOff>138087</xdr:rowOff>
    </xdr:to>
    <xdr:sp macro="" textlink="">
      <xdr:nvSpPr>
        <xdr:cNvPr id="18" name="Arrow: Curved Right 17">
          <a:extLst>
            <a:ext uri="{FF2B5EF4-FFF2-40B4-BE49-F238E27FC236}">
              <a16:creationId xmlns:a16="http://schemas.microsoft.com/office/drawing/2014/main" id="{EDA3555D-AF0F-429D-8FA2-4F9A4807F71F}"/>
            </a:ext>
          </a:extLst>
        </xdr:cNvPr>
        <xdr:cNvSpPr/>
      </xdr:nvSpPr>
      <xdr:spPr>
        <a:xfrm>
          <a:off x="12391773" y="19149785"/>
          <a:ext cx="582589" cy="3876524"/>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44</xdr:col>
      <xdr:colOff>112688</xdr:colOff>
      <xdr:row>112</xdr:row>
      <xdr:rowOff>78015</xdr:rowOff>
    </xdr:from>
    <xdr:ext cx="855619" cy="342851"/>
    <xdr:sp macro="" textlink="">
      <xdr:nvSpPr>
        <xdr:cNvPr id="21" name="TextBox 20">
          <a:extLst>
            <a:ext uri="{FF2B5EF4-FFF2-40B4-BE49-F238E27FC236}">
              <a16:creationId xmlns:a16="http://schemas.microsoft.com/office/drawing/2014/main" id="{7DC1AD8A-1F52-40AF-ABF9-A4E54B6E00BB}"/>
            </a:ext>
          </a:extLst>
        </xdr:cNvPr>
        <xdr:cNvSpPr txBox="1"/>
      </xdr:nvSpPr>
      <xdr:spPr>
        <a:xfrm>
          <a:off x="12481076" y="20948348"/>
          <a:ext cx="85561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10 pairs</a:t>
          </a:r>
        </a:p>
      </xdr:txBody>
    </xdr:sp>
    <xdr:clientData/>
  </xdr:oneCellAnchor>
  <xdr:twoCellAnchor>
    <xdr:from>
      <xdr:col>44</xdr:col>
      <xdr:colOff>6049</xdr:colOff>
      <xdr:row>59</xdr:row>
      <xdr:rowOff>119944</xdr:rowOff>
    </xdr:from>
    <xdr:to>
      <xdr:col>46</xdr:col>
      <xdr:colOff>66526</xdr:colOff>
      <xdr:row>103</xdr:row>
      <xdr:rowOff>21167</xdr:rowOff>
    </xdr:to>
    <xdr:sp macro="" textlink="">
      <xdr:nvSpPr>
        <xdr:cNvPr id="33" name="Arrow: Curved Right 32">
          <a:extLst>
            <a:ext uri="{FF2B5EF4-FFF2-40B4-BE49-F238E27FC236}">
              <a16:creationId xmlns:a16="http://schemas.microsoft.com/office/drawing/2014/main" id="{3947B006-8149-401A-BC1F-F48FA912D228}"/>
            </a:ext>
          </a:extLst>
        </xdr:cNvPr>
        <xdr:cNvSpPr/>
      </xdr:nvSpPr>
      <xdr:spPr>
        <a:xfrm>
          <a:off x="12374437" y="11267722"/>
          <a:ext cx="582589" cy="7972778"/>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44</xdr:col>
      <xdr:colOff>95956</xdr:colOff>
      <xdr:row>79</xdr:row>
      <xdr:rowOff>174574</xdr:rowOff>
    </xdr:from>
    <xdr:ext cx="855619" cy="342851"/>
    <xdr:sp macro="" textlink="">
      <xdr:nvSpPr>
        <xdr:cNvPr id="45" name="TextBox 44">
          <a:extLst>
            <a:ext uri="{FF2B5EF4-FFF2-40B4-BE49-F238E27FC236}">
              <a16:creationId xmlns:a16="http://schemas.microsoft.com/office/drawing/2014/main" id="{2D6BE27E-D3AD-4883-AE3C-D3C21109F2E1}"/>
            </a:ext>
          </a:extLst>
        </xdr:cNvPr>
        <xdr:cNvSpPr txBox="1"/>
      </xdr:nvSpPr>
      <xdr:spPr>
        <a:xfrm>
          <a:off x="12464344" y="14991241"/>
          <a:ext cx="85561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20 pairs</a:t>
          </a:r>
        </a:p>
      </xdr:txBody>
    </xdr:sp>
    <xdr:clientData/>
  </xdr:oneCellAnchor>
  <xdr:twoCellAnchor>
    <xdr:from>
      <xdr:col>44</xdr:col>
      <xdr:colOff>10282</xdr:colOff>
      <xdr:row>123</xdr:row>
      <xdr:rowOff>53622</xdr:rowOff>
    </xdr:from>
    <xdr:to>
      <xdr:col>46</xdr:col>
      <xdr:colOff>70759</xdr:colOff>
      <xdr:row>166</xdr:row>
      <xdr:rowOff>138289</xdr:rowOff>
    </xdr:to>
    <xdr:sp macro="" textlink="">
      <xdr:nvSpPr>
        <xdr:cNvPr id="59" name="Arrow: Curved Right 58">
          <a:extLst>
            <a:ext uri="{FF2B5EF4-FFF2-40B4-BE49-F238E27FC236}">
              <a16:creationId xmlns:a16="http://schemas.microsoft.com/office/drawing/2014/main" id="{A3409FAD-EBA7-4C64-9642-4ABA1DF885C3}"/>
            </a:ext>
          </a:extLst>
        </xdr:cNvPr>
        <xdr:cNvSpPr/>
      </xdr:nvSpPr>
      <xdr:spPr>
        <a:xfrm>
          <a:off x="12378670" y="22941844"/>
          <a:ext cx="582589" cy="7972778"/>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44</xdr:col>
      <xdr:colOff>29634</xdr:colOff>
      <xdr:row>144</xdr:row>
      <xdr:rowOff>23587</xdr:rowOff>
    </xdr:from>
    <xdr:ext cx="855619" cy="342851"/>
    <xdr:sp macro="" textlink="">
      <xdr:nvSpPr>
        <xdr:cNvPr id="62" name="TextBox 61">
          <a:extLst>
            <a:ext uri="{FF2B5EF4-FFF2-40B4-BE49-F238E27FC236}">
              <a16:creationId xmlns:a16="http://schemas.microsoft.com/office/drawing/2014/main" id="{8D2009EE-79CC-4B5E-8503-7EE61FBF673B}"/>
            </a:ext>
          </a:extLst>
        </xdr:cNvPr>
        <xdr:cNvSpPr txBox="1"/>
      </xdr:nvSpPr>
      <xdr:spPr>
        <a:xfrm>
          <a:off x="12398022" y="26764142"/>
          <a:ext cx="85561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20 pairs</a:t>
          </a:r>
        </a:p>
      </xdr:txBody>
    </xdr:sp>
    <xdr:clientData/>
  </xdr:oneCellAnchor>
  <xdr:twoCellAnchor>
    <xdr:from>
      <xdr:col>44</xdr:col>
      <xdr:colOff>49794</xdr:colOff>
      <xdr:row>187</xdr:row>
      <xdr:rowOff>50798</xdr:rowOff>
    </xdr:from>
    <xdr:to>
      <xdr:col>46</xdr:col>
      <xdr:colOff>110271</xdr:colOff>
      <xdr:row>230</xdr:row>
      <xdr:rowOff>135465</xdr:rowOff>
    </xdr:to>
    <xdr:sp macro="" textlink="">
      <xdr:nvSpPr>
        <xdr:cNvPr id="65" name="Arrow: Curved Right 64">
          <a:extLst>
            <a:ext uri="{FF2B5EF4-FFF2-40B4-BE49-F238E27FC236}">
              <a16:creationId xmlns:a16="http://schemas.microsoft.com/office/drawing/2014/main" id="{E284A5B9-3D7D-4049-B3C6-7473CE84D416}"/>
            </a:ext>
          </a:extLst>
        </xdr:cNvPr>
        <xdr:cNvSpPr/>
      </xdr:nvSpPr>
      <xdr:spPr>
        <a:xfrm>
          <a:off x="12418182" y="34679465"/>
          <a:ext cx="582589" cy="7972778"/>
        </a:xfrm>
        <a:prstGeom prst="curved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oneCellAnchor>
    <xdr:from>
      <xdr:col>44</xdr:col>
      <xdr:colOff>55034</xdr:colOff>
      <xdr:row>208</xdr:row>
      <xdr:rowOff>77208</xdr:rowOff>
    </xdr:from>
    <xdr:ext cx="855619" cy="342851"/>
    <xdr:sp macro="" textlink="">
      <xdr:nvSpPr>
        <xdr:cNvPr id="67" name="TextBox 66">
          <a:extLst>
            <a:ext uri="{FF2B5EF4-FFF2-40B4-BE49-F238E27FC236}">
              <a16:creationId xmlns:a16="http://schemas.microsoft.com/office/drawing/2014/main" id="{68C7B955-A048-4451-969E-5783DF6DF317}"/>
            </a:ext>
          </a:extLst>
        </xdr:cNvPr>
        <xdr:cNvSpPr txBox="1"/>
      </xdr:nvSpPr>
      <xdr:spPr>
        <a:xfrm>
          <a:off x="12423422" y="38558208"/>
          <a:ext cx="855619" cy="342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600" b="1">
              <a:solidFill>
                <a:srgbClr val="FF0000"/>
              </a:solidFill>
            </a:rPr>
            <a:t>20 pairs</a:t>
          </a:r>
        </a:p>
      </xdr:txBody>
    </xdr:sp>
    <xdr:clientData/>
  </xdr:oneCellAnchor>
  <xdr:oneCellAnchor>
    <xdr:from>
      <xdr:col>36</xdr:col>
      <xdr:colOff>206625</xdr:colOff>
      <xdr:row>15</xdr:row>
      <xdr:rowOff>82043</xdr:rowOff>
    </xdr:from>
    <xdr:ext cx="366639" cy="311496"/>
    <xdr:sp macro="" textlink="">
      <xdr:nvSpPr>
        <xdr:cNvPr id="118" name="TextBox 117">
          <a:extLst>
            <a:ext uri="{FF2B5EF4-FFF2-40B4-BE49-F238E27FC236}">
              <a16:creationId xmlns:a16="http://schemas.microsoft.com/office/drawing/2014/main" id="{8AFDBBA5-0B0E-4616-BB32-D2F7302BA438}"/>
            </a:ext>
          </a:extLst>
        </xdr:cNvPr>
        <xdr:cNvSpPr txBox="1"/>
      </xdr:nvSpPr>
      <xdr:spPr>
        <a:xfrm>
          <a:off x="10486570" y="3158265"/>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11</a:t>
          </a:r>
        </a:p>
      </xdr:txBody>
    </xdr:sp>
    <xdr:clientData/>
  </xdr:oneCellAnchor>
  <xdr:oneCellAnchor>
    <xdr:from>
      <xdr:col>36</xdr:col>
      <xdr:colOff>239081</xdr:colOff>
      <xdr:row>31</xdr:row>
      <xdr:rowOff>22777</xdr:rowOff>
    </xdr:from>
    <xdr:ext cx="366639" cy="311496"/>
    <xdr:sp macro="" textlink="">
      <xdr:nvSpPr>
        <xdr:cNvPr id="120" name="TextBox 119">
          <a:extLst>
            <a:ext uri="{FF2B5EF4-FFF2-40B4-BE49-F238E27FC236}">
              <a16:creationId xmlns:a16="http://schemas.microsoft.com/office/drawing/2014/main" id="{73357853-842A-46AC-8852-D59AC3AC1C20}"/>
            </a:ext>
          </a:extLst>
        </xdr:cNvPr>
        <xdr:cNvSpPr txBox="1"/>
      </xdr:nvSpPr>
      <xdr:spPr>
        <a:xfrm>
          <a:off x="10519026" y="6034110"/>
          <a:ext cx="366639"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b="1">
              <a:solidFill>
                <a:srgbClr val="E98DFF"/>
              </a:solidFill>
            </a:rPr>
            <a:t>21</a:t>
          </a:r>
        </a:p>
      </xdr:txBody>
    </xdr:sp>
    <xdr:clientData/>
  </xdr:oneCellAnchor>
  <xdr:twoCellAnchor>
    <xdr:from>
      <xdr:col>55</xdr:col>
      <xdr:colOff>158776</xdr:colOff>
      <xdr:row>157</xdr:row>
      <xdr:rowOff>58208</xdr:rowOff>
    </xdr:from>
    <xdr:to>
      <xdr:col>59</xdr:col>
      <xdr:colOff>368479</xdr:colOff>
      <xdr:row>159</xdr:row>
      <xdr:rowOff>7164</xdr:rowOff>
    </xdr:to>
    <xdr:sp macro="" textlink="">
      <xdr:nvSpPr>
        <xdr:cNvPr id="2" name="Arrow: Curved Down 1">
          <a:extLst>
            <a:ext uri="{FF2B5EF4-FFF2-40B4-BE49-F238E27FC236}">
              <a16:creationId xmlns:a16="http://schemas.microsoft.com/office/drawing/2014/main" id="{C8C46E4A-78C9-FC56-8B1F-A5793E82BDC5}"/>
            </a:ext>
          </a:extLst>
        </xdr:cNvPr>
        <xdr:cNvSpPr/>
      </xdr:nvSpPr>
      <xdr:spPr>
        <a:xfrm rot="20371011">
          <a:off x="16057966" y="29044447"/>
          <a:ext cx="1830466" cy="311813"/>
        </a:xfrm>
        <a:prstGeom prst="curvedDownArrow">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rgbClr val="FFC000"/>
            </a:solidFill>
          </a:endParaRPr>
        </a:p>
      </xdr:txBody>
    </xdr:sp>
    <xdr:clientData/>
  </xdr:twoCellAnchor>
  <xdr:twoCellAnchor editAs="oneCell">
    <xdr:from>
      <xdr:col>60</xdr:col>
      <xdr:colOff>0</xdr:colOff>
      <xdr:row>18</xdr:row>
      <xdr:rowOff>0</xdr:rowOff>
    </xdr:from>
    <xdr:to>
      <xdr:col>127</xdr:col>
      <xdr:colOff>550810</xdr:colOff>
      <xdr:row>101</xdr:row>
      <xdr:rowOff>111334</xdr:rowOff>
    </xdr:to>
    <xdr:pic>
      <xdr:nvPicPr>
        <xdr:cNvPr id="91" name="Picture 90">
          <a:extLst>
            <a:ext uri="{FF2B5EF4-FFF2-40B4-BE49-F238E27FC236}">
              <a16:creationId xmlns:a16="http://schemas.microsoft.com/office/drawing/2014/main" id="{04727361-1EBE-15A4-F65F-CC290FDCBF2A}"/>
            </a:ext>
          </a:extLst>
        </xdr:cNvPr>
        <xdr:cNvPicPr>
          <a:picLocks noChangeAspect="1"/>
        </xdr:cNvPicPr>
      </xdr:nvPicPr>
      <xdr:blipFill>
        <a:blip xmlns:r="http://schemas.openxmlformats.org/officeDocument/2006/relationships" r:embed="rId3"/>
        <a:stretch>
          <a:fillRect/>
        </a:stretch>
      </xdr:blipFill>
      <xdr:spPr>
        <a:xfrm>
          <a:off x="17925143" y="3622524"/>
          <a:ext cx="30057143" cy="1526666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46567</xdr:colOff>
      <xdr:row>9</xdr:row>
      <xdr:rowOff>88899</xdr:rowOff>
    </xdr:from>
    <xdr:to>
      <xdr:col>10</xdr:col>
      <xdr:colOff>71967</xdr:colOff>
      <xdr:row>21</xdr:row>
      <xdr:rowOff>177799</xdr:rowOff>
    </xdr:to>
    <xdr:sp macro="" textlink="">
      <xdr:nvSpPr>
        <xdr:cNvPr id="2" name="Arrow: Curved Left 1">
          <a:extLst>
            <a:ext uri="{FF2B5EF4-FFF2-40B4-BE49-F238E27FC236}">
              <a16:creationId xmlns:a16="http://schemas.microsoft.com/office/drawing/2014/main" id="{087DB2F7-051D-6C3E-EA0F-E5EBA4610790}"/>
            </a:ext>
          </a:extLst>
        </xdr:cNvPr>
        <xdr:cNvSpPr/>
      </xdr:nvSpPr>
      <xdr:spPr>
        <a:xfrm>
          <a:off x="3056467" y="1193799"/>
          <a:ext cx="359833" cy="2307167"/>
        </a:xfrm>
        <a:prstGeom prst="curvedLef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3</xdr:col>
      <xdr:colOff>300567</xdr:colOff>
      <xdr:row>14</xdr:row>
      <xdr:rowOff>63499</xdr:rowOff>
    </xdr:from>
    <xdr:to>
      <xdr:col>4</xdr:col>
      <xdr:colOff>304801</xdr:colOff>
      <xdr:row>25</xdr:row>
      <xdr:rowOff>186266</xdr:rowOff>
    </xdr:to>
    <xdr:sp macro="" textlink="">
      <xdr:nvSpPr>
        <xdr:cNvPr id="3" name="Arrow: Curved Right 2">
          <a:extLst>
            <a:ext uri="{FF2B5EF4-FFF2-40B4-BE49-F238E27FC236}">
              <a16:creationId xmlns:a16="http://schemas.microsoft.com/office/drawing/2014/main" id="{0943D039-60D1-BBB2-D19D-A30E58425DB3}"/>
            </a:ext>
          </a:extLst>
        </xdr:cNvPr>
        <xdr:cNvSpPr/>
      </xdr:nvSpPr>
      <xdr:spPr>
        <a:xfrm>
          <a:off x="1303867" y="2099732"/>
          <a:ext cx="338667" cy="2154767"/>
        </a:xfrm>
        <a:prstGeom prst="curvedRightArrow">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editAs="oneCell">
    <xdr:from>
      <xdr:col>13</xdr:col>
      <xdr:colOff>52994</xdr:colOff>
      <xdr:row>8</xdr:row>
      <xdr:rowOff>21167</xdr:rowOff>
    </xdr:from>
    <xdr:to>
      <xdr:col>44</xdr:col>
      <xdr:colOff>20489</xdr:colOff>
      <xdr:row>36</xdr:row>
      <xdr:rowOff>83607</xdr:rowOff>
    </xdr:to>
    <xdr:pic>
      <xdr:nvPicPr>
        <xdr:cNvPr id="4" name="Picture 3">
          <a:extLst>
            <a:ext uri="{FF2B5EF4-FFF2-40B4-BE49-F238E27FC236}">
              <a16:creationId xmlns:a16="http://schemas.microsoft.com/office/drawing/2014/main" id="{B7B3A695-4328-4675-9AE1-6E49C44FF790}"/>
            </a:ext>
          </a:extLst>
        </xdr:cNvPr>
        <xdr:cNvPicPr>
          <a:picLocks noChangeAspect="1"/>
        </xdr:cNvPicPr>
      </xdr:nvPicPr>
      <xdr:blipFill>
        <a:blip xmlns:r="http://schemas.openxmlformats.org/officeDocument/2006/relationships" r:embed="rId1"/>
        <a:stretch>
          <a:fillRect/>
        </a:stretch>
      </xdr:blipFill>
      <xdr:spPr>
        <a:xfrm>
          <a:off x="4400627" y="939800"/>
          <a:ext cx="10334929" cy="5249332"/>
        </a:xfrm>
        <a:prstGeom prst="rect">
          <a:avLst/>
        </a:prstGeom>
      </xdr:spPr>
    </xdr:pic>
    <xdr:clientData/>
  </xdr:twoCellAnchor>
  <xdr:oneCellAnchor>
    <xdr:from>
      <xdr:col>30</xdr:col>
      <xdr:colOff>42334</xdr:colOff>
      <xdr:row>26</xdr:row>
      <xdr:rowOff>156634</xdr:rowOff>
    </xdr:from>
    <xdr:ext cx="1087966" cy="311496"/>
    <xdr:sp macro="" textlink="">
      <xdr:nvSpPr>
        <xdr:cNvPr id="6" name="TextBox 5">
          <a:extLst>
            <a:ext uri="{FF2B5EF4-FFF2-40B4-BE49-F238E27FC236}">
              <a16:creationId xmlns:a16="http://schemas.microsoft.com/office/drawing/2014/main" id="{C07F7A64-FFC5-4CCD-A9A8-DAFBEC2AF8E8}"/>
            </a:ext>
          </a:extLst>
        </xdr:cNvPr>
        <xdr:cNvSpPr txBox="1"/>
      </xdr:nvSpPr>
      <xdr:spPr>
        <a:xfrm>
          <a:off x="10075334" y="4385734"/>
          <a:ext cx="1087966"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400" b="0" i="0" u="none" strike="noStrike">
              <a:solidFill>
                <a:schemeClr val="tx1"/>
              </a:solidFill>
              <a:effectLst/>
              <a:latin typeface="+mn-lt"/>
              <a:ea typeface="+mn-ea"/>
              <a:cs typeface="+mn-cs"/>
            </a:rPr>
            <a:t>y = 3/8 x -1/2</a:t>
          </a:r>
          <a:r>
            <a:rPr lang="en-US" sz="1400">
              <a:solidFill>
                <a:schemeClr val="tx1"/>
              </a:solidFill>
              <a:effectLst/>
            </a:rPr>
            <a:t> </a:t>
          </a:r>
          <a:endParaRPr lang="en-US" sz="1400">
            <a:solidFill>
              <a:schemeClr val="tx1"/>
            </a:solidFill>
          </a:endParaRPr>
        </a:p>
      </xdr:txBody>
    </xdr:sp>
    <xdr:clientData/>
  </xdr:oneCellAnchor>
  <xdr:oneCellAnchor>
    <xdr:from>
      <xdr:col>21</xdr:col>
      <xdr:colOff>156634</xdr:colOff>
      <xdr:row>27</xdr:row>
      <xdr:rowOff>59267</xdr:rowOff>
    </xdr:from>
    <xdr:ext cx="1121833" cy="311496"/>
    <xdr:sp macro="" textlink="">
      <xdr:nvSpPr>
        <xdr:cNvPr id="7" name="TextBox 6">
          <a:extLst>
            <a:ext uri="{FF2B5EF4-FFF2-40B4-BE49-F238E27FC236}">
              <a16:creationId xmlns:a16="http://schemas.microsoft.com/office/drawing/2014/main" id="{39BAF75F-2A87-4AB3-AAF9-CAC4096215C9}"/>
            </a:ext>
          </a:extLst>
        </xdr:cNvPr>
        <xdr:cNvSpPr txBox="1"/>
      </xdr:nvSpPr>
      <xdr:spPr>
        <a:xfrm>
          <a:off x="7179734" y="4470400"/>
          <a:ext cx="1121833"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400" b="0" i="0" u="none" strike="noStrike">
              <a:solidFill>
                <a:schemeClr val="tx1"/>
              </a:solidFill>
              <a:effectLst/>
              <a:latin typeface="+mn-lt"/>
              <a:ea typeface="+mn-ea"/>
              <a:cs typeface="+mn-cs"/>
            </a:rPr>
            <a:t>y = 3/8 x -3/8</a:t>
          </a:r>
          <a:r>
            <a:rPr lang="en-US" sz="1400">
              <a:solidFill>
                <a:schemeClr val="tx1"/>
              </a:solidFill>
              <a:effectLst/>
            </a:rPr>
            <a:t> </a:t>
          </a:r>
          <a:endParaRPr lang="en-US" sz="1400">
            <a:solidFill>
              <a:schemeClr val="tx1"/>
            </a:solidFill>
          </a:endParaRPr>
        </a:p>
      </xdr:txBody>
    </xdr:sp>
    <xdr:clientData/>
  </xdr:oneCellAnchor>
  <xdr:twoCellAnchor>
    <xdr:from>
      <xdr:col>17</xdr:col>
      <xdr:colOff>84207</xdr:colOff>
      <xdr:row>26</xdr:row>
      <xdr:rowOff>67888</xdr:rowOff>
    </xdr:from>
    <xdr:to>
      <xdr:col>29</xdr:col>
      <xdr:colOff>217425</xdr:colOff>
      <xdr:row>29</xdr:row>
      <xdr:rowOff>19961</xdr:rowOff>
    </xdr:to>
    <xdr:sp macro="" textlink="">
      <xdr:nvSpPr>
        <xdr:cNvPr id="8" name="Arrow: Curved Down 7">
          <a:extLst>
            <a:ext uri="{FF2B5EF4-FFF2-40B4-BE49-F238E27FC236}">
              <a16:creationId xmlns:a16="http://schemas.microsoft.com/office/drawing/2014/main" id="{E1D69F0C-CF7F-4065-8AA4-8F5E265A7FDD}"/>
            </a:ext>
          </a:extLst>
        </xdr:cNvPr>
        <xdr:cNvSpPr/>
      </xdr:nvSpPr>
      <xdr:spPr>
        <a:xfrm rot="20371011">
          <a:off x="5751582" y="4295929"/>
          <a:ext cx="4133718" cy="507698"/>
        </a:xfrm>
        <a:prstGeom prst="curvedDownArrow">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rgbClr val="FFC000"/>
            </a:solidFill>
          </a:endParaRPr>
        </a:p>
      </xdr:txBody>
    </xdr:sp>
    <xdr:clientData/>
  </xdr:twoCellAnchor>
  <xdr:twoCellAnchor>
    <xdr:from>
      <xdr:col>21</xdr:col>
      <xdr:colOff>141547</xdr:colOff>
      <xdr:row>26</xdr:row>
      <xdr:rowOff>170085</xdr:rowOff>
    </xdr:from>
    <xdr:to>
      <xdr:col>33</xdr:col>
      <xdr:colOff>239744</xdr:colOff>
      <xdr:row>29</xdr:row>
      <xdr:rowOff>74286</xdr:rowOff>
    </xdr:to>
    <xdr:sp macro="" textlink="">
      <xdr:nvSpPr>
        <xdr:cNvPr id="9" name="Arrow: Curved Up 8">
          <a:extLst>
            <a:ext uri="{FF2B5EF4-FFF2-40B4-BE49-F238E27FC236}">
              <a16:creationId xmlns:a16="http://schemas.microsoft.com/office/drawing/2014/main" id="{98254B51-BF9A-41DE-946B-0891F97F750B}"/>
            </a:ext>
          </a:extLst>
        </xdr:cNvPr>
        <xdr:cNvSpPr/>
      </xdr:nvSpPr>
      <xdr:spPr>
        <a:xfrm rot="20335376">
          <a:off x="7142422" y="4398126"/>
          <a:ext cx="4098697" cy="459826"/>
        </a:xfrm>
        <a:prstGeom prst="curvedUpArrow">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16</xdr:col>
      <xdr:colOff>236671</xdr:colOff>
      <xdr:row>20</xdr:row>
      <xdr:rowOff>154573</xdr:rowOff>
    </xdr:from>
    <xdr:to>
      <xdr:col>18</xdr:col>
      <xdr:colOff>65977</xdr:colOff>
      <xdr:row>31</xdr:row>
      <xdr:rowOff>21803</xdr:rowOff>
    </xdr:to>
    <xdr:sp macro="" textlink="">
      <xdr:nvSpPr>
        <xdr:cNvPr id="10" name="Arrow: Curved Down 9">
          <a:extLst>
            <a:ext uri="{FF2B5EF4-FFF2-40B4-BE49-F238E27FC236}">
              <a16:creationId xmlns:a16="http://schemas.microsoft.com/office/drawing/2014/main" id="{EBD6A212-6875-4EBA-A007-2B487159E9C0}"/>
            </a:ext>
          </a:extLst>
        </xdr:cNvPr>
        <xdr:cNvSpPr/>
      </xdr:nvSpPr>
      <xdr:spPr>
        <a:xfrm rot="18223793">
          <a:off x="4893426" y="3981418"/>
          <a:ext cx="1886530" cy="498173"/>
        </a:xfrm>
        <a:prstGeom prst="curvedDownArrow">
          <a:avLst/>
        </a:prstGeom>
        <a:solidFill>
          <a:schemeClr val="accent5">
            <a:lumMod val="60000"/>
            <a:lumOff val="4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rgbClr val="FFC000"/>
            </a:solidFill>
          </a:endParaRPr>
        </a:p>
      </xdr:txBody>
    </xdr:sp>
    <xdr:clientData/>
  </xdr:twoCellAnchor>
  <xdr:twoCellAnchor>
    <xdr:from>
      <xdr:col>18</xdr:col>
      <xdr:colOff>284906</xdr:colOff>
      <xdr:row>20</xdr:row>
      <xdr:rowOff>28531</xdr:rowOff>
    </xdr:from>
    <xdr:to>
      <xdr:col>20</xdr:col>
      <xdr:colOff>69516</xdr:colOff>
      <xdr:row>30</xdr:row>
      <xdr:rowOff>32001</xdr:rowOff>
    </xdr:to>
    <xdr:sp macro="" textlink="">
      <xdr:nvSpPr>
        <xdr:cNvPr id="11" name="Arrow: Curved Up 10">
          <a:extLst>
            <a:ext uri="{FF2B5EF4-FFF2-40B4-BE49-F238E27FC236}">
              <a16:creationId xmlns:a16="http://schemas.microsoft.com/office/drawing/2014/main" id="{61A75493-73F5-4D9E-925F-BCBF95AD4D38}"/>
            </a:ext>
          </a:extLst>
        </xdr:cNvPr>
        <xdr:cNvSpPr/>
      </xdr:nvSpPr>
      <xdr:spPr>
        <a:xfrm rot="18211311">
          <a:off x="5611077" y="3854827"/>
          <a:ext cx="1840736" cy="453477"/>
        </a:xfrm>
        <a:prstGeom prst="curvedUpArrow">
          <a:avLst/>
        </a:prstGeom>
        <a:solidFill>
          <a:schemeClr val="accent5">
            <a:lumMod val="60000"/>
            <a:lumOff val="4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3</xdr:col>
      <xdr:colOff>232832</xdr:colOff>
      <xdr:row>17</xdr:row>
      <xdr:rowOff>32765</xdr:rowOff>
    </xdr:from>
    <xdr:to>
      <xdr:col>4</xdr:col>
      <xdr:colOff>302350</xdr:colOff>
      <xdr:row>28</xdr:row>
      <xdr:rowOff>25402</xdr:rowOff>
    </xdr:to>
    <xdr:sp macro="" textlink="">
      <xdr:nvSpPr>
        <xdr:cNvPr id="12" name="Arrow: Curved Up 11">
          <a:extLst>
            <a:ext uri="{FF2B5EF4-FFF2-40B4-BE49-F238E27FC236}">
              <a16:creationId xmlns:a16="http://schemas.microsoft.com/office/drawing/2014/main" id="{79B2B34C-DCD4-4343-BD97-CE232D582961}"/>
            </a:ext>
          </a:extLst>
        </xdr:cNvPr>
        <xdr:cNvSpPr/>
      </xdr:nvSpPr>
      <xdr:spPr>
        <a:xfrm rot="5400000">
          <a:off x="423672" y="3427558"/>
          <a:ext cx="2028871" cy="403951"/>
        </a:xfrm>
        <a:prstGeom prst="curvedUpArrow">
          <a:avLst/>
        </a:prstGeom>
        <a:solidFill>
          <a:schemeClr val="accent5">
            <a:lumMod val="60000"/>
            <a:lumOff val="4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xdr:from>
      <xdr:col>9</xdr:col>
      <xdr:colOff>41937</xdr:colOff>
      <xdr:row>13</xdr:row>
      <xdr:rowOff>31808</xdr:rowOff>
    </xdr:from>
    <xdr:to>
      <xdr:col>10</xdr:col>
      <xdr:colOff>126999</xdr:colOff>
      <xdr:row>25</xdr:row>
      <xdr:rowOff>16936</xdr:rowOff>
    </xdr:to>
    <xdr:sp macro="" textlink="">
      <xdr:nvSpPr>
        <xdr:cNvPr id="13" name="Arrow: Curved Down 12">
          <a:extLst>
            <a:ext uri="{FF2B5EF4-FFF2-40B4-BE49-F238E27FC236}">
              <a16:creationId xmlns:a16="http://schemas.microsoft.com/office/drawing/2014/main" id="{130E8589-B7D6-4CE4-A6FC-06D204FA94FD}"/>
            </a:ext>
          </a:extLst>
        </xdr:cNvPr>
        <xdr:cNvSpPr/>
      </xdr:nvSpPr>
      <xdr:spPr>
        <a:xfrm rot="5400000">
          <a:off x="2159887" y="2765258"/>
          <a:ext cx="2203395" cy="419495"/>
        </a:xfrm>
        <a:prstGeom prst="curvedDownArrow">
          <a:avLst/>
        </a:prstGeom>
        <a:solidFill>
          <a:schemeClr val="accent5">
            <a:lumMod val="60000"/>
            <a:lumOff val="4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rgbClr val="FFC000"/>
            </a:solidFill>
          </a:endParaRPr>
        </a:p>
      </xdr:txBody>
    </xdr:sp>
    <xdr:clientData/>
  </xdr:twoCellAnchor>
  <xdr:oneCellAnchor>
    <xdr:from>
      <xdr:col>15</xdr:col>
      <xdr:colOff>309033</xdr:colOff>
      <xdr:row>21</xdr:row>
      <xdr:rowOff>93134</xdr:rowOff>
    </xdr:from>
    <xdr:ext cx="761747" cy="311496"/>
    <xdr:sp macro="" textlink="">
      <xdr:nvSpPr>
        <xdr:cNvPr id="14" name="TextBox 13">
          <a:extLst>
            <a:ext uri="{FF2B5EF4-FFF2-40B4-BE49-F238E27FC236}">
              <a16:creationId xmlns:a16="http://schemas.microsoft.com/office/drawing/2014/main" id="{FB4253ED-1594-3267-17E7-46901EDE280D}"/>
            </a:ext>
          </a:extLst>
        </xdr:cNvPr>
        <xdr:cNvSpPr txBox="1"/>
      </xdr:nvSpPr>
      <xdr:spPr>
        <a:xfrm>
          <a:off x="5325533" y="3412067"/>
          <a:ext cx="761747"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a:solidFill>
                <a:schemeClr val="accent5">
                  <a:lumMod val="60000"/>
                  <a:lumOff val="40000"/>
                </a:schemeClr>
              </a:solidFill>
            </a:rPr>
            <a:t>y = 3/2x </a:t>
          </a:r>
        </a:p>
      </xdr:txBody>
    </xdr:sp>
    <xdr:clientData/>
  </xdr:oneCellAnchor>
  <xdr:oneCellAnchor>
    <xdr:from>
      <xdr:col>20</xdr:col>
      <xdr:colOff>237067</xdr:colOff>
      <xdr:row>20</xdr:row>
      <xdr:rowOff>63500</xdr:rowOff>
    </xdr:from>
    <xdr:ext cx="1124475" cy="311496"/>
    <xdr:sp macro="" textlink="">
      <xdr:nvSpPr>
        <xdr:cNvPr id="15" name="TextBox 14">
          <a:extLst>
            <a:ext uri="{FF2B5EF4-FFF2-40B4-BE49-F238E27FC236}">
              <a16:creationId xmlns:a16="http://schemas.microsoft.com/office/drawing/2014/main" id="{514E75C0-A382-3332-98C8-8299FCD2C200}"/>
            </a:ext>
          </a:extLst>
        </xdr:cNvPr>
        <xdr:cNvSpPr txBox="1"/>
      </xdr:nvSpPr>
      <xdr:spPr>
        <a:xfrm>
          <a:off x="6925734" y="3196167"/>
          <a:ext cx="1124475"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a:solidFill>
                <a:schemeClr val="accent5">
                  <a:lumMod val="60000"/>
                  <a:lumOff val="40000"/>
                </a:schemeClr>
              </a:solidFill>
            </a:rPr>
            <a:t>y = 3/2x + 1/2</a:t>
          </a:r>
        </a:p>
      </xdr:txBody>
    </xdr:sp>
    <xdr:clientData/>
  </xdr:oneCellAnchor>
  <xdr:oneCellAnchor>
    <xdr:from>
      <xdr:col>23</xdr:col>
      <xdr:colOff>300566</xdr:colOff>
      <xdr:row>17</xdr:row>
      <xdr:rowOff>38100</xdr:rowOff>
    </xdr:from>
    <xdr:ext cx="1124475" cy="311496"/>
    <xdr:sp macro="" textlink="">
      <xdr:nvSpPr>
        <xdr:cNvPr id="16" name="TextBox 15">
          <a:extLst>
            <a:ext uri="{FF2B5EF4-FFF2-40B4-BE49-F238E27FC236}">
              <a16:creationId xmlns:a16="http://schemas.microsoft.com/office/drawing/2014/main" id="{609307B4-ACEE-3854-167D-A02CD75FD747}"/>
            </a:ext>
          </a:extLst>
        </xdr:cNvPr>
        <xdr:cNvSpPr txBox="1"/>
      </xdr:nvSpPr>
      <xdr:spPr>
        <a:xfrm>
          <a:off x="7992533" y="2620433"/>
          <a:ext cx="1124475"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a:solidFill>
                <a:srgbClr val="FF0000"/>
              </a:solidFill>
            </a:rPr>
            <a:t>y = 3/4x + 1/4</a:t>
          </a:r>
        </a:p>
      </xdr:txBody>
    </xdr:sp>
    <xdr:clientData/>
  </xdr:oneCellAnchor>
  <xdr:oneCellAnchor>
    <xdr:from>
      <xdr:col>28</xdr:col>
      <xdr:colOff>114300</xdr:colOff>
      <xdr:row>15</xdr:row>
      <xdr:rowOff>177800</xdr:rowOff>
    </xdr:from>
    <xdr:ext cx="728148" cy="311496"/>
    <xdr:sp macro="" textlink="">
      <xdr:nvSpPr>
        <xdr:cNvPr id="18" name="TextBox 17">
          <a:extLst>
            <a:ext uri="{FF2B5EF4-FFF2-40B4-BE49-F238E27FC236}">
              <a16:creationId xmlns:a16="http://schemas.microsoft.com/office/drawing/2014/main" id="{D4D679CE-F04D-4ED6-43E1-45AFA3F160DA}"/>
            </a:ext>
          </a:extLst>
        </xdr:cNvPr>
        <xdr:cNvSpPr txBox="1"/>
      </xdr:nvSpPr>
      <xdr:spPr>
        <a:xfrm>
          <a:off x="9478433" y="2391833"/>
          <a:ext cx="728148"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a:solidFill>
                <a:srgbClr val="FF0000"/>
              </a:solidFill>
            </a:rPr>
            <a:t>y = 3/4x</a:t>
          </a:r>
        </a:p>
      </xdr:txBody>
    </xdr:sp>
    <xdr:clientData/>
  </xdr:oneCellAnchor>
  <xdr:oneCellAnchor>
    <xdr:from>
      <xdr:col>36</xdr:col>
      <xdr:colOff>84666</xdr:colOff>
      <xdr:row>25</xdr:row>
      <xdr:rowOff>4233</xdr:rowOff>
    </xdr:from>
    <xdr:ext cx="1397434" cy="311496"/>
    <xdr:sp macro="" textlink="">
      <xdr:nvSpPr>
        <xdr:cNvPr id="20" name="TextBox 19">
          <a:extLst>
            <a:ext uri="{FF2B5EF4-FFF2-40B4-BE49-F238E27FC236}">
              <a16:creationId xmlns:a16="http://schemas.microsoft.com/office/drawing/2014/main" id="{C039614A-0185-7565-CC32-334B922E8C96}"/>
            </a:ext>
          </a:extLst>
        </xdr:cNvPr>
        <xdr:cNvSpPr txBox="1"/>
      </xdr:nvSpPr>
      <xdr:spPr>
        <a:xfrm>
          <a:off x="12124266" y="4064000"/>
          <a:ext cx="1397434"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a:solidFill>
                <a:srgbClr val="FF0000"/>
              </a:solidFill>
            </a:rPr>
            <a:t>y = 3/16x + 13/16</a:t>
          </a:r>
        </a:p>
      </xdr:txBody>
    </xdr:sp>
    <xdr:clientData/>
  </xdr:oneCellAnchor>
  <xdr:oneCellAnchor>
    <xdr:from>
      <xdr:col>39</xdr:col>
      <xdr:colOff>59267</xdr:colOff>
      <xdr:row>26</xdr:row>
      <xdr:rowOff>38100</xdr:rowOff>
    </xdr:from>
    <xdr:ext cx="1179425" cy="311496"/>
    <xdr:sp macro="" textlink="">
      <xdr:nvSpPr>
        <xdr:cNvPr id="21" name="TextBox 20">
          <a:extLst>
            <a:ext uri="{FF2B5EF4-FFF2-40B4-BE49-F238E27FC236}">
              <a16:creationId xmlns:a16="http://schemas.microsoft.com/office/drawing/2014/main" id="{E8CCF801-0BC8-4322-8B0B-000B69B994B8}"/>
            </a:ext>
          </a:extLst>
        </xdr:cNvPr>
        <xdr:cNvSpPr txBox="1"/>
      </xdr:nvSpPr>
      <xdr:spPr>
        <a:xfrm>
          <a:off x="13102167" y="4284133"/>
          <a:ext cx="1179425"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400">
              <a:solidFill>
                <a:srgbClr val="FF0000"/>
              </a:solidFill>
            </a:rPr>
            <a:t>y = 3/16x - 1/4</a:t>
          </a:r>
        </a:p>
      </xdr:txBody>
    </xdr:sp>
    <xdr:clientData/>
  </xdr:oneCellAnchor>
</xdr:wsDr>
</file>

<file path=xl/drawings/drawing7.xml><?xml version="1.0" encoding="utf-8"?>
<xdr:wsDr xmlns:xdr="http://schemas.openxmlformats.org/drawingml/2006/spreadsheetDrawing" xmlns:a="http://schemas.openxmlformats.org/drawingml/2006/main">
  <xdr:twoCellAnchor>
    <xdr:from>
      <xdr:col>1</xdr:col>
      <xdr:colOff>178154</xdr:colOff>
      <xdr:row>29</xdr:row>
      <xdr:rowOff>146402</xdr:rowOff>
    </xdr:from>
    <xdr:to>
      <xdr:col>7</xdr:col>
      <xdr:colOff>505530</xdr:colOff>
      <xdr:row>31</xdr:row>
      <xdr:rowOff>176036</xdr:rowOff>
    </xdr:to>
    <xdr:pic>
      <xdr:nvPicPr>
        <xdr:cNvPr id="11" name="Picture 10">
          <a:extLst>
            <a:ext uri="{FF2B5EF4-FFF2-40B4-BE49-F238E27FC236}">
              <a16:creationId xmlns:a16="http://schemas.microsoft.com/office/drawing/2014/main" id="{9AE051F4-8B13-4D4C-FE8C-B8B2534F2CAD}"/>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820209" y="6644569"/>
          <a:ext cx="4179709" cy="3965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343960</xdr:colOff>
      <xdr:row>34</xdr:row>
      <xdr:rowOff>158751</xdr:rowOff>
    </xdr:from>
    <xdr:to>
      <xdr:col>7</xdr:col>
      <xdr:colOff>454023</xdr:colOff>
      <xdr:row>37</xdr:row>
      <xdr:rowOff>85373</xdr:rowOff>
    </xdr:to>
    <xdr:pic>
      <xdr:nvPicPr>
        <xdr:cNvPr id="13" name="Picture 12">
          <a:extLst>
            <a:ext uri="{FF2B5EF4-FFF2-40B4-BE49-F238E27FC236}">
              <a16:creationId xmlns:a16="http://schemas.microsoft.com/office/drawing/2014/main" id="{2382EAEB-F619-009D-922B-0967067384D9}"/>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986015" y="7574139"/>
          <a:ext cx="3962396" cy="4769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303388</xdr:colOff>
      <xdr:row>32</xdr:row>
      <xdr:rowOff>88195</xdr:rowOff>
    </xdr:from>
    <xdr:to>
      <xdr:col>5</xdr:col>
      <xdr:colOff>639231</xdr:colOff>
      <xdr:row>34</xdr:row>
      <xdr:rowOff>26811</xdr:rowOff>
    </xdr:to>
    <xdr:pic>
      <xdr:nvPicPr>
        <xdr:cNvPr id="15" name="Picture 14">
          <a:extLst>
            <a:ext uri="{FF2B5EF4-FFF2-40B4-BE49-F238E27FC236}">
              <a16:creationId xmlns:a16="http://schemas.microsoft.com/office/drawing/2014/main" id="{F97B2F97-8EDD-54FD-4725-5D21B0328E55}"/>
            </a:ext>
          </a:extLst>
        </xdr:cNvPr>
        <xdr:cNvPicPr>
          <a:picLocks noChangeAspect="1" noChangeArrowheads="1"/>
        </xdr:cNvPicPr>
      </xdr:nvPicPr>
      <xdr:blipFill>
        <a:blip xmlns:r="http://schemas.openxmlformats.org/officeDocument/2006/relationships" r:embed="rId3">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229555" y="7136695"/>
          <a:ext cx="1619954" cy="3055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410987</xdr:colOff>
      <xdr:row>38</xdr:row>
      <xdr:rowOff>54679</xdr:rowOff>
    </xdr:from>
    <xdr:to>
      <xdr:col>9</xdr:col>
      <xdr:colOff>177802</xdr:colOff>
      <xdr:row>40</xdr:row>
      <xdr:rowOff>164747</xdr:rowOff>
    </xdr:to>
    <xdr:pic>
      <xdr:nvPicPr>
        <xdr:cNvPr id="16" name="Picture 15">
          <a:extLst>
            <a:ext uri="{FF2B5EF4-FFF2-40B4-BE49-F238E27FC236}">
              <a16:creationId xmlns:a16="http://schemas.microsoft.com/office/drawing/2014/main" id="{EC6DAD8C-2D0F-00D2-790B-19723C3009FD}"/>
            </a:ext>
          </a:extLst>
        </xdr:cNvPr>
        <xdr:cNvPicPr>
          <a:picLocks noChangeAspect="1" noChangeArrowheads="1"/>
        </xdr:cNvPicPr>
      </xdr:nvPicPr>
      <xdr:blipFill>
        <a:blip xmlns:r="http://schemas.openxmlformats.org/officeDocument/2006/relationships" r:embed="rId4">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410987" y="8203846"/>
          <a:ext cx="5234870" cy="4769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xdr:row>
      <xdr:rowOff>0</xdr:rowOff>
    </xdr:from>
    <xdr:to>
      <xdr:col>7</xdr:col>
      <xdr:colOff>627946</xdr:colOff>
      <xdr:row>29</xdr:row>
      <xdr:rowOff>33429</xdr:rowOff>
    </xdr:to>
    <xdr:pic>
      <xdr:nvPicPr>
        <xdr:cNvPr id="3" name="Picture 2">
          <a:extLst>
            <a:ext uri="{FF2B5EF4-FFF2-40B4-BE49-F238E27FC236}">
              <a16:creationId xmlns:a16="http://schemas.microsoft.com/office/drawing/2014/main" id="{5001A2BA-A582-49F4-BC0E-D16D86268E0C}"/>
            </a:ext>
          </a:extLst>
        </xdr:cNvPr>
        <xdr:cNvPicPr>
          <a:picLocks noChangeAspect="1"/>
        </xdr:cNvPicPr>
      </xdr:nvPicPr>
      <xdr:blipFill>
        <a:blip xmlns:r="http://schemas.openxmlformats.org/officeDocument/2006/relationships" r:embed="rId5"/>
        <a:stretch>
          <a:fillRect/>
        </a:stretch>
      </xdr:blipFill>
      <xdr:spPr>
        <a:xfrm>
          <a:off x="1284112" y="366888"/>
          <a:ext cx="3838222" cy="5064041"/>
        </a:xfrm>
        <a:prstGeom prst="rect">
          <a:avLst/>
        </a:prstGeom>
      </xdr:spPr>
    </xdr:pic>
    <xdr:clientData/>
  </xdr:two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11-27T21:05:21.161"/>
    </inkml:context>
    <inkml:brush xml:id="br0">
      <inkml:brushProperty name="width" value="0.05" units="cm"/>
      <inkml:brushProperty name="height" value="0.05" units="cm"/>
      <inkml:brushProperty name="color" value="#FF0066"/>
    </inkml:brush>
  </inkml:definitions>
  <inkml:trace contextRef="#ctx0" brushRef="#br0">0 530 24575,'1'-20'0,"4"-22"0,0-7 0,-3 28 0,0 1 0,2-1 0,0 1 0,1 0 0,12-31 0,-16 49 0,1-1 0,-1 1 0,1-1 0,-1 1 0,1-1 0,0 1 0,0 0 0,0 0 0,0 0 0,1 0 0,-1 0 0,0 0 0,5-2 0,2 0 0,-1 0 0,1 1 0,9-2 0,-8 2 0,-1 0 0,13-5 0,-10 3 0,0 0 0,1 1 0,20-5 0,-20 7 0,-1-1 0,1-1 0,-1 0 0,12-6 0,-12 3 0,1 1 0,0 1 0,1 0 0,-1 1 0,1 0 0,0 2 0,0-1 0,0 1 0,28 1 0,18 1 0,46 1 0,-102 0 0,0-1 0,0 1 0,0 0 0,0 0 0,-1 0 0,1 0 0,0 1 0,-1 0 0,1-1 0,-1 1 0,1 1 0,5 3 0,-2 2 0,1-1 0,-1 1 0,10 14 0,-14-19 0,-1 0 0,1 1 0,0-1 0,0 0 0,1 0 0,4 3 0,-7-6 0,-1 1 0,1-1 0,-1 0 0,1 1 0,-1-1 0,1 0 0,-1 0 0,1 0 0,0 1 0,-1-1 0,1 0 0,0 0 0,-1 0 0,1 0 0,-1 0 0,1 0 0,0 0 0,-1-1 0,1 1 0,-1 0 0,2 0 0,-2-1 0,1 0 0,0 1 0,0-1 0,-1 0 0,1 1 0,0-1 0,-1 0 0,1 0 0,-1 0 0,1 0 0,-1 0 0,0 1 0,1-1 0,-1 0 0,0 0 0,0 0 0,1 0 0,-1-1 0,2-17 0,0 0 0,-2 0 0,-2-30 0,1-17 0,1 65 0,0 0 0,0 0 0,0 0 0,0 0 0,0 0 0,0 0 0,0 0 0,0 0 0,1 0 0,-1 0 0,0 0 0,1 0 0,-1 0 0,1 0 0,-1 0 0,1 1 0,-1-1 0,1 0 0,0 0 0,-1 1 0,1-1 0,0 0 0,0 1 0,1-2 0,-1 2 0,0 0 0,0 0 0,0 0 0,1 0 0,-1 0 0,0 0 0,0 0 0,0 0 0,0 1 0,0-1 0,0 0 0,0 1 0,1-1 0,-1 1 0,0-1 0,0 1 0,-1 0 0,1-1 0,0 1 0,0 0 0,0-1 0,1 3 0,13 11 0,-1 2 0,0 0 0,17 26 0,11 36 0,-31-62 0,18 21 0,-28-36 0,-1-1 0,1 1 0,0 0 0,-1 0 0,1-1 0,-1 1 0,1 0 0,-1 0 0,1 0 0,-1 0 0,0-1 0,1 1 0,-1 0 0,0 0 0,0 0 0,0 0 0,0 0 0,1 0 0,-1 0 0,-1 0 0,1 0 0,0 0 0,0 0 0,0 1 0,-1 0 0,0-1 0,0 0 0,0 1 0,0-1 0,0 0 0,0 1 0,0-1 0,-1 0 0,1 0 0,0 0 0,0 0 0,-1 0 0,-1 0 0,-5 3 0,0 0 0,0-1 0,-1 0 0,-8 1 0,-60 9 336,53-11-1186,-39 11-1,45-8-5975</inkml:trace>
</inkm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3E642-DD82-451A-A645-77F0D8E22725}">
  <dimension ref="A1:KD2716"/>
  <sheetViews>
    <sheetView tabSelected="1" zoomScale="60" zoomScaleNormal="60" workbookViewId="0"/>
  </sheetViews>
  <sheetFormatPr defaultRowHeight="14.35" x14ac:dyDescent="0.5"/>
  <cols>
    <col min="1" max="1" width="4.64453125" customWidth="1"/>
    <col min="2" max="2" width="2.64453125" customWidth="1"/>
    <col min="3" max="3" width="4.64453125" customWidth="1"/>
    <col min="4" max="4" width="3.64453125" style="5" customWidth="1"/>
    <col min="5" max="6" width="2.64453125" customWidth="1"/>
    <col min="7" max="7" width="2.64453125" style="5" customWidth="1"/>
    <col min="8" max="13" width="2.64453125" customWidth="1"/>
    <col min="14" max="14" width="4.64453125" customWidth="1"/>
    <col min="15" max="16" width="6.64453125" style="1" customWidth="1"/>
    <col min="17" max="18" width="6.64453125" customWidth="1"/>
    <col min="19" max="20" width="7.64453125" customWidth="1"/>
    <col min="21" max="21" width="6.64453125" customWidth="1"/>
    <col min="22" max="23" width="8.64453125" customWidth="1"/>
    <col min="24" max="26" width="9.64453125" customWidth="1"/>
    <col min="27" max="28" width="2.64453125" customWidth="1"/>
    <col min="29" max="30" width="4.64453125" customWidth="1"/>
    <col min="31" max="31" width="4.64453125" style="4" customWidth="1"/>
    <col min="32" max="32" width="5.64453125" customWidth="1"/>
    <col min="33" max="33" width="4.64453125" style="74" customWidth="1"/>
    <col min="34" max="36" width="4.64453125" customWidth="1"/>
    <col min="37" max="37" width="4.64453125" style="211" customWidth="1"/>
    <col min="38" max="62" width="5.64453125" customWidth="1"/>
    <col min="63" max="63" width="5.64453125" style="55" customWidth="1"/>
    <col min="64" max="65" width="5.64453125" customWidth="1"/>
    <col min="66" max="66" width="5.64453125" style="7" customWidth="1"/>
    <col min="67" max="67" width="5.64453125" customWidth="1"/>
    <col min="68" max="68" width="5.64453125" style="1" customWidth="1"/>
    <col min="69" max="69" width="5.64453125" customWidth="1"/>
    <col min="70" max="70" width="4.64453125" customWidth="1"/>
    <col min="71" max="74" width="5.64453125" customWidth="1"/>
    <col min="75" max="78" width="4.64453125" customWidth="1"/>
    <col min="79" max="80" width="4.64453125" style="1" customWidth="1"/>
    <col min="81" max="83" width="5.64453125" customWidth="1"/>
    <col min="84" max="84" width="4.64453125" customWidth="1"/>
    <col min="85" max="85" width="5.64453125" customWidth="1"/>
    <col min="86" max="86" width="4.64453125" customWidth="1"/>
    <col min="87" max="87" width="5.64453125" customWidth="1"/>
    <col min="88" max="90" width="4.64453125" customWidth="1"/>
    <col min="91" max="91" width="5.64453125" customWidth="1"/>
    <col min="92" max="92" width="4.64453125" customWidth="1"/>
    <col min="93" max="93" width="5.64453125" customWidth="1"/>
    <col min="94" max="97" width="4.64453125" customWidth="1"/>
    <col min="98" max="98" width="5.64453125" customWidth="1"/>
    <col min="99" max="101" width="4.64453125" customWidth="1"/>
    <col min="102" max="102" width="5.64453125" customWidth="1"/>
    <col min="103" max="121" width="4.64453125" customWidth="1"/>
    <col min="122" max="128" width="8.64453125" customWidth="1"/>
    <col min="129" max="137" width="10.64453125" customWidth="1"/>
    <col min="138" max="289" width="4.64453125" customWidth="1"/>
  </cols>
  <sheetData>
    <row r="1" spans="2:69" ht="24" customHeight="1" thickBot="1" x14ac:dyDescent="0.55000000000000004">
      <c r="AT1" s="49"/>
      <c r="AV1" s="627"/>
      <c r="AW1" s="627"/>
      <c r="AX1" s="627"/>
      <c r="AY1" s="49"/>
      <c r="AZ1" s="49"/>
      <c r="BK1"/>
    </row>
    <row r="2" spans="2:69" ht="16" customHeight="1" thickBot="1" x14ac:dyDescent="0.55000000000000004">
      <c r="B2" s="1051" t="s">
        <v>351</v>
      </c>
      <c r="C2" s="1052"/>
      <c r="D2" s="1052"/>
      <c r="E2" s="1052"/>
      <c r="F2" s="1052"/>
      <c r="G2" s="1052"/>
      <c r="H2" s="1052"/>
      <c r="I2" s="1052"/>
      <c r="J2" s="1052"/>
      <c r="K2" s="1052"/>
      <c r="L2" s="1052"/>
      <c r="M2" s="1052"/>
      <c r="N2" s="1052"/>
      <c r="O2" s="1052"/>
      <c r="P2" s="1052"/>
      <c r="Q2" s="1052"/>
      <c r="R2" s="1052"/>
      <c r="S2" s="1052"/>
      <c r="T2" s="1053"/>
      <c r="V2" s="1060" t="s">
        <v>331</v>
      </c>
      <c r="W2" s="1060"/>
      <c r="X2" s="1060"/>
      <c r="AK2" s="734" t="s">
        <v>468</v>
      </c>
      <c r="AL2" s="734"/>
      <c r="AM2" s="734"/>
      <c r="AN2" s="734"/>
      <c r="AO2" s="734"/>
      <c r="AP2" s="734"/>
      <c r="AQ2" s="734"/>
      <c r="AR2" s="734"/>
      <c r="AS2" s="734"/>
      <c r="AT2" s="49"/>
      <c r="AU2" s="627"/>
      <c r="AV2" s="627"/>
      <c r="AW2" s="627"/>
      <c r="AX2" s="627"/>
      <c r="AY2" s="49"/>
      <c r="AZ2" s="49"/>
      <c r="BK2"/>
    </row>
    <row r="3" spans="2:69" ht="16" customHeight="1" x14ac:dyDescent="0.5">
      <c r="B3" s="1054"/>
      <c r="C3" s="1055"/>
      <c r="D3" s="1055"/>
      <c r="E3" s="1055"/>
      <c r="F3" s="1055"/>
      <c r="G3" s="1055"/>
      <c r="H3" s="1055"/>
      <c r="I3" s="1055"/>
      <c r="J3" s="1055"/>
      <c r="K3" s="1055"/>
      <c r="L3" s="1055"/>
      <c r="M3" s="1055"/>
      <c r="N3" s="1055"/>
      <c r="O3" s="1055"/>
      <c r="P3" s="1055"/>
      <c r="Q3" s="1055"/>
      <c r="R3" s="1055"/>
      <c r="S3" s="1055"/>
      <c r="T3" s="1056"/>
      <c r="V3" s="1060"/>
      <c r="W3" s="1060"/>
      <c r="X3" s="1060"/>
      <c r="AK3" s="734"/>
      <c r="AL3" s="734"/>
      <c r="AM3" s="734"/>
      <c r="AN3" s="734"/>
      <c r="AO3" s="734"/>
      <c r="AP3" s="734"/>
      <c r="AQ3" s="734"/>
      <c r="AR3" s="734"/>
      <c r="AS3" s="734"/>
      <c r="AT3" s="49"/>
      <c r="AU3" s="998" t="s">
        <v>463</v>
      </c>
      <c r="AV3" s="999"/>
      <c r="AW3" s="999"/>
      <c r="AX3" s="999"/>
      <c r="AY3" s="999"/>
      <c r="AZ3" s="999"/>
      <c r="BA3" s="999"/>
      <c r="BB3" s="999"/>
      <c r="BC3" s="999"/>
      <c r="BD3" s="999"/>
      <c r="BE3" s="999"/>
      <c r="BF3" s="999"/>
      <c r="BG3" s="999"/>
      <c r="BH3" s="999"/>
      <c r="BI3" s="1000"/>
    </row>
    <row r="4" spans="2:69" ht="16" customHeight="1" x14ac:dyDescent="0.5">
      <c r="B4" s="1054"/>
      <c r="C4" s="1055"/>
      <c r="D4" s="1055"/>
      <c r="E4" s="1055"/>
      <c r="F4" s="1055"/>
      <c r="G4" s="1055"/>
      <c r="H4" s="1055"/>
      <c r="I4" s="1055"/>
      <c r="J4" s="1055"/>
      <c r="K4" s="1055"/>
      <c r="L4" s="1055"/>
      <c r="M4" s="1055"/>
      <c r="N4" s="1055"/>
      <c r="O4" s="1055"/>
      <c r="P4" s="1055"/>
      <c r="Q4" s="1055"/>
      <c r="R4" s="1055"/>
      <c r="S4" s="1055"/>
      <c r="T4" s="1056"/>
      <c r="V4" s="1060"/>
      <c r="W4" s="1060"/>
      <c r="X4" s="1060"/>
      <c r="AK4" s="734"/>
      <c r="AL4" s="734"/>
      <c r="AM4" s="734"/>
      <c r="AN4" s="734"/>
      <c r="AO4" s="734"/>
      <c r="AP4" s="734"/>
      <c r="AQ4" s="734"/>
      <c r="AR4" s="734"/>
      <c r="AS4" s="734"/>
      <c r="AU4" s="1001"/>
      <c r="AV4" s="1002"/>
      <c r="AW4" s="1002"/>
      <c r="AX4" s="1002"/>
      <c r="AY4" s="1002"/>
      <c r="AZ4" s="1002"/>
      <c r="BA4" s="1002"/>
      <c r="BB4" s="1002"/>
      <c r="BC4" s="1002"/>
      <c r="BD4" s="1002"/>
      <c r="BE4" s="1002"/>
      <c r="BF4" s="1002"/>
      <c r="BG4" s="1002"/>
      <c r="BH4" s="1002"/>
      <c r="BI4" s="1003"/>
    </row>
    <row r="5" spans="2:69" ht="16" customHeight="1" thickBot="1" x14ac:dyDescent="0.55000000000000004">
      <c r="B5" s="1057"/>
      <c r="C5" s="1058"/>
      <c r="D5" s="1058"/>
      <c r="E5" s="1058"/>
      <c r="F5" s="1058"/>
      <c r="G5" s="1058"/>
      <c r="H5" s="1058"/>
      <c r="I5" s="1058"/>
      <c r="J5" s="1058"/>
      <c r="K5" s="1058"/>
      <c r="L5" s="1058"/>
      <c r="M5" s="1058"/>
      <c r="N5" s="1058"/>
      <c r="O5" s="1058"/>
      <c r="P5" s="1058"/>
      <c r="Q5" s="1058"/>
      <c r="R5" s="1058"/>
      <c r="S5" s="1058"/>
      <c r="T5" s="1059"/>
      <c r="V5" s="1060"/>
      <c r="W5" s="1060"/>
      <c r="X5" s="1060"/>
      <c r="AK5" s="734"/>
      <c r="AL5" s="734"/>
      <c r="AM5" s="734"/>
      <c r="AN5" s="734"/>
      <c r="AO5" s="734"/>
      <c r="AP5" s="734"/>
      <c r="AQ5" s="734"/>
      <c r="AR5" s="734"/>
      <c r="AS5" s="734"/>
      <c r="AU5" s="1004"/>
      <c r="AV5" s="1005"/>
      <c r="AW5" s="1005"/>
      <c r="AX5" s="1005"/>
      <c r="AY5" s="1005"/>
      <c r="AZ5" s="1005"/>
      <c r="BA5" s="1005"/>
      <c r="BB5" s="1005"/>
      <c r="BC5" s="1005"/>
      <c r="BD5" s="1005"/>
      <c r="BE5" s="1005"/>
      <c r="BF5" s="1005"/>
      <c r="BG5" s="1005"/>
      <c r="BH5" s="1005"/>
      <c r="BI5" s="1006"/>
    </row>
    <row r="6" spans="2:69" ht="16" customHeight="1" thickBot="1" x14ac:dyDescent="0.55000000000000004">
      <c r="AU6" s="995" t="s">
        <v>461</v>
      </c>
      <c r="AV6" s="996"/>
      <c r="AW6" s="996"/>
      <c r="AX6" s="996"/>
      <c r="AY6" s="996"/>
      <c r="AZ6" s="996"/>
      <c r="BA6" s="996"/>
      <c r="BB6" s="996"/>
      <c r="BC6" s="996"/>
      <c r="BD6" s="996"/>
      <c r="BE6" s="996"/>
      <c r="BF6" s="996"/>
      <c r="BG6" s="996"/>
      <c r="BH6" s="996"/>
      <c r="BI6" s="997"/>
    </row>
    <row r="7" spans="2:69" ht="16" customHeight="1" x14ac:dyDescent="0.5">
      <c r="B7" s="1046" t="s">
        <v>320</v>
      </c>
      <c r="C7" s="1047"/>
      <c r="D7" s="1047"/>
      <c r="E7" s="1047"/>
      <c r="F7" s="1047"/>
      <c r="G7" s="1047"/>
      <c r="H7" s="1047"/>
      <c r="I7" s="1047"/>
      <c r="J7" s="1047"/>
      <c r="K7" s="1047"/>
      <c r="L7" s="1047"/>
      <c r="M7" s="1047"/>
      <c r="N7" s="1047"/>
      <c r="O7" s="1047"/>
      <c r="P7" s="1047"/>
      <c r="Q7" s="1047"/>
      <c r="R7" s="1047"/>
      <c r="S7" s="683" t="s">
        <v>323</v>
      </c>
      <c r="T7" s="684"/>
      <c r="U7" s="684"/>
      <c r="V7" s="684"/>
      <c r="W7" s="684"/>
      <c r="X7" s="684"/>
      <c r="Y7" s="684"/>
      <c r="Z7" s="684"/>
      <c r="AA7" s="684"/>
      <c r="AB7" s="684"/>
      <c r="AC7" s="684"/>
      <c r="AD7" s="684"/>
      <c r="AE7" s="684"/>
      <c r="AF7" s="685"/>
      <c r="AH7" s="656" t="s">
        <v>35</v>
      </c>
      <c r="AI7" s="657"/>
      <c r="AJ7" s="657"/>
      <c r="AK7" s="657"/>
      <c r="AL7" s="671" t="s">
        <v>70</v>
      </c>
      <c r="AM7" s="672"/>
      <c r="AN7" s="672"/>
      <c r="AO7" s="672"/>
      <c r="AP7" s="672"/>
      <c r="AQ7" s="672"/>
      <c r="AR7" s="672"/>
      <c r="AS7" s="673"/>
      <c r="AU7" s="989"/>
      <c r="AV7" s="990"/>
      <c r="AW7" s="990"/>
      <c r="AX7" s="990"/>
      <c r="AY7" s="990"/>
      <c r="AZ7" s="990"/>
      <c r="BA7" s="990"/>
      <c r="BB7" s="990"/>
      <c r="BC7" s="990"/>
      <c r="BD7" s="990"/>
      <c r="BE7" s="990"/>
      <c r="BF7" s="990"/>
      <c r="BG7" s="990"/>
      <c r="BH7" s="990"/>
      <c r="BI7" s="991"/>
    </row>
    <row r="8" spans="2:69" ht="20" customHeight="1" x14ac:dyDescent="0.5">
      <c r="B8" s="1048"/>
      <c r="C8" s="814"/>
      <c r="D8" s="814"/>
      <c r="E8" s="814"/>
      <c r="F8" s="814"/>
      <c r="G8" s="814"/>
      <c r="H8" s="814"/>
      <c r="I8" s="814"/>
      <c r="J8" s="814"/>
      <c r="K8" s="814"/>
      <c r="L8" s="814"/>
      <c r="M8" s="814"/>
      <c r="N8" s="814"/>
      <c r="O8" s="814"/>
      <c r="P8" s="814"/>
      <c r="Q8" s="814"/>
      <c r="R8" s="814"/>
      <c r="S8" s="686"/>
      <c r="T8" s="687"/>
      <c r="U8" s="687"/>
      <c r="V8" s="687"/>
      <c r="W8" s="687"/>
      <c r="X8" s="687"/>
      <c r="Y8" s="687"/>
      <c r="Z8" s="687"/>
      <c r="AA8" s="687"/>
      <c r="AB8" s="687"/>
      <c r="AC8" s="687"/>
      <c r="AD8" s="687"/>
      <c r="AE8" s="687"/>
      <c r="AF8" s="688"/>
      <c r="AH8" s="658"/>
      <c r="AI8" s="659"/>
      <c r="AJ8" s="659"/>
      <c r="AK8" s="659"/>
      <c r="AL8" s="674"/>
      <c r="AM8" s="675"/>
      <c r="AN8" s="675"/>
      <c r="AO8" s="675"/>
      <c r="AP8" s="675"/>
      <c r="AQ8" s="675"/>
      <c r="AR8" s="675"/>
      <c r="AS8" s="676"/>
      <c r="AU8" s="989" t="s">
        <v>460</v>
      </c>
      <c r="AV8" s="990"/>
      <c r="AW8" s="990"/>
      <c r="AX8" s="990"/>
      <c r="AY8" s="990"/>
      <c r="AZ8" s="990"/>
      <c r="BA8" s="990"/>
      <c r="BB8" s="990"/>
      <c r="BC8" s="990"/>
      <c r="BD8" s="990"/>
      <c r="BE8" s="990"/>
      <c r="BF8" s="990"/>
      <c r="BG8" s="990"/>
      <c r="BH8" s="990"/>
      <c r="BI8" s="991"/>
    </row>
    <row r="9" spans="2:69" ht="20" customHeight="1" x14ac:dyDescent="0.5">
      <c r="B9" s="1048"/>
      <c r="C9" s="814"/>
      <c r="D9" s="814"/>
      <c r="E9" s="814"/>
      <c r="F9" s="814"/>
      <c r="G9" s="814"/>
      <c r="H9" s="814"/>
      <c r="I9" s="814"/>
      <c r="J9" s="814"/>
      <c r="K9" s="814"/>
      <c r="L9" s="814"/>
      <c r="M9" s="814"/>
      <c r="N9" s="814"/>
      <c r="O9" s="814"/>
      <c r="P9" s="814"/>
      <c r="Q9" s="814"/>
      <c r="R9" s="814"/>
      <c r="S9" s="686"/>
      <c r="T9" s="687"/>
      <c r="U9" s="687"/>
      <c r="V9" s="687"/>
      <c r="W9" s="687"/>
      <c r="X9" s="687"/>
      <c r="Y9" s="687"/>
      <c r="Z9" s="687"/>
      <c r="AA9" s="687"/>
      <c r="AB9" s="687"/>
      <c r="AC9" s="687"/>
      <c r="AD9" s="687"/>
      <c r="AE9" s="687"/>
      <c r="AF9" s="688"/>
      <c r="AH9" s="658"/>
      <c r="AI9" s="659"/>
      <c r="AJ9" s="659"/>
      <c r="AK9" s="659"/>
      <c r="AL9" s="674"/>
      <c r="AM9" s="675"/>
      <c r="AN9" s="675"/>
      <c r="AO9" s="675"/>
      <c r="AP9" s="675"/>
      <c r="AQ9" s="675"/>
      <c r="AR9" s="675"/>
      <c r="AS9" s="676"/>
      <c r="AU9" s="989"/>
      <c r="AV9" s="990"/>
      <c r="AW9" s="990"/>
      <c r="AX9" s="990"/>
      <c r="AY9" s="990"/>
      <c r="AZ9" s="990"/>
      <c r="BA9" s="990"/>
      <c r="BB9" s="990"/>
      <c r="BC9" s="990"/>
      <c r="BD9" s="990"/>
      <c r="BE9" s="990"/>
      <c r="BF9" s="990"/>
      <c r="BG9" s="990"/>
      <c r="BH9" s="990"/>
      <c r="BI9" s="991"/>
    </row>
    <row r="10" spans="2:69" ht="20" customHeight="1" thickBot="1" x14ac:dyDescent="0.55000000000000004">
      <c r="B10" s="1049"/>
      <c r="C10" s="1050"/>
      <c r="D10" s="1050"/>
      <c r="E10" s="1050"/>
      <c r="F10" s="1050"/>
      <c r="G10" s="1050"/>
      <c r="H10" s="1050"/>
      <c r="I10" s="1050"/>
      <c r="J10" s="1050"/>
      <c r="K10" s="1050"/>
      <c r="L10" s="1050"/>
      <c r="M10" s="1050"/>
      <c r="N10" s="1050"/>
      <c r="O10" s="1050"/>
      <c r="P10" s="1050"/>
      <c r="Q10" s="1050"/>
      <c r="R10" s="1050"/>
      <c r="S10" s="689"/>
      <c r="T10" s="690"/>
      <c r="U10" s="690"/>
      <c r="V10" s="690"/>
      <c r="W10" s="690"/>
      <c r="X10" s="690"/>
      <c r="Y10" s="690"/>
      <c r="Z10" s="690"/>
      <c r="AA10" s="690"/>
      <c r="AB10" s="690"/>
      <c r="AC10" s="690"/>
      <c r="AD10" s="690"/>
      <c r="AE10" s="690"/>
      <c r="AF10" s="691"/>
      <c r="AH10" s="660"/>
      <c r="AI10" s="661"/>
      <c r="AJ10" s="661"/>
      <c r="AK10" s="661"/>
      <c r="AL10" s="677"/>
      <c r="AM10" s="678"/>
      <c r="AN10" s="678"/>
      <c r="AO10" s="678"/>
      <c r="AP10" s="678"/>
      <c r="AQ10" s="678"/>
      <c r="AR10" s="678"/>
      <c r="AS10" s="679"/>
      <c r="AU10" s="989"/>
      <c r="AV10" s="990"/>
      <c r="AW10" s="990"/>
      <c r="AX10" s="990"/>
      <c r="AY10" s="990"/>
      <c r="AZ10" s="990"/>
      <c r="BA10" s="990"/>
      <c r="BB10" s="990"/>
      <c r="BC10" s="990"/>
      <c r="BD10" s="990"/>
      <c r="BE10" s="990"/>
      <c r="BF10" s="990"/>
      <c r="BG10" s="990"/>
      <c r="BH10" s="990"/>
      <c r="BI10" s="991"/>
    </row>
    <row r="11" spans="2:69" ht="20" customHeight="1" thickBot="1" x14ac:dyDescent="0.55000000000000004">
      <c r="AU11" s="989" t="s">
        <v>462</v>
      </c>
      <c r="AV11" s="990"/>
      <c r="AW11" s="990"/>
      <c r="AX11" s="990"/>
      <c r="AY11" s="990"/>
      <c r="AZ11" s="990"/>
      <c r="BA11" s="990"/>
      <c r="BB11" s="990"/>
      <c r="BC11" s="990"/>
      <c r="BD11" s="990"/>
      <c r="BE11" s="990"/>
      <c r="BF11" s="990"/>
      <c r="BG11" s="990"/>
      <c r="BH11" s="990"/>
      <c r="BI11" s="991"/>
    </row>
    <row r="12" spans="2:69" ht="16" customHeight="1" x14ac:dyDescent="0.5">
      <c r="B12" s="1031" t="s">
        <v>321</v>
      </c>
      <c r="C12" s="1032"/>
      <c r="D12" s="1032"/>
      <c r="E12" s="1032"/>
      <c r="F12" s="1032"/>
      <c r="G12" s="1032"/>
      <c r="H12" s="1032"/>
      <c r="I12" s="1032"/>
      <c r="J12" s="1032"/>
      <c r="K12" s="1032"/>
      <c r="L12" s="1032"/>
      <c r="M12" s="1032"/>
      <c r="N12" s="1032"/>
      <c r="O12" s="1032"/>
      <c r="P12" s="1032"/>
      <c r="Q12" s="1032"/>
      <c r="R12" s="1032"/>
      <c r="S12" s="1032"/>
      <c r="T12" s="1032"/>
      <c r="U12" s="1032"/>
      <c r="V12" s="1032"/>
      <c r="W12" s="1032"/>
      <c r="X12" s="1032"/>
      <c r="Y12" s="1033"/>
      <c r="Z12" s="702" t="s">
        <v>284</v>
      </c>
      <c r="AA12" s="703"/>
      <c r="AB12" s="703"/>
      <c r="AC12" s="703"/>
      <c r="AD12" s="703"/>
      <c r="AE12" s="703"/>
      <c r="AF12" s="703"/>
      <c r="AG12" s="703"/>
      <c r="AH12" s="703"/>
      <c r="AI12" s="703"/>
      <c r="AJ12" s="704"/>
      <c r="AK12" s="681" t="s">
        <v>325</v>
      </c>
      <c r="AL12" s="681"/>
      <c r="AM12" s="681"/>
      <c r="AN12" s="681"/>
      <c r="AO12" s="681"/>
      <c r="AP12" s="681"/>
      <c r="AQ12" s="681"/>
      <c r="AR12" s="681"/>
      <c r="AS12" s="682"/>
      <c r="AU12" s="989"/>
      <c r="AV12" s="990"/>
      <c r="AW12" s="990"/>
      <c r="AX12" s="990"/>
      <c r="AY12" s="990"/>
      <c r="AZ12" s="990"/>
      <c r="BA12" s="990"/>
      <c r="BB12" s="990"/>
      <c r="BC12" s="990"/>
      <c r="BD12" s="990"/>
      <c r="BE12" s="990"/>
      <c r="BF12" s="990"/>
      <c r="BG12" s="990"/>
      <c r="BH12" s="990"/>
      <c r="BI12" s="991"/>
    </row>
    <row r="13" spans="2:69" ht="16" customHeight="1" thickBot="1" x14ac:dyDescent="0.55000000000000004">
      <c r="B13" s="1034"/>
      <c r="C13" s="1035"/>
      <c r="D13" s="1035"/>
      <c r="E13" s="1035"/>
      <c r="F13" s="1035"/>
      <c r="G13" s="1035"/>
      <c r="H13" s="1035"/>
      <c r="I13" s="1035"/>
      <c r="J13" s="1035"/>
      <c r="K13" s="1035"/>
      <c r="L13" s="1035"/>
      <c r="M13" s="1035"/>
      <c r="N13" s="1035"/>
      <c r="O13" s="1035"/>
      <c r="P13" s="1035"/>
      <c r="Q13" s="1035"/>
      <c r="R13" s="1035"/>
      <c r="S13" s="1035"/>
      <c r="T13" s="1035"/>
      <c r="U13" s="1035"/>
      <c r="V13" s="1035"/>
      <c r="W13" s="1035"/>
      <c r="X13" s="1035"/>
      <c r="Y13" s="1036"/>
      <c r="Z13" s="705"/>
      <c r="AA13" s="651"/>
      <c r="AB13" s="651"/>
      <c r="AC13" s="651"/>
      <c r="AD13" s="651"/>
      <c r="AE13" s="651"/>
      <c r="AF13" s="651"/>
      <c r="AG13" s="651"/>
      <c r="AH13" s="651"/>
      <c r="AI13" s="651"/>
      <c r="AJ13" s="706"/>
      <c r="AK13" s="651"/>
      <c r="AL13" s="651"/>
      <c r="AM13" s="651"/>
      <c r="AN13" s="651"/>
      <c r="AO13" s="651"/>
      <c r="AP13" s="651"/>
      <c r="AQ13" s="651"/>
      <c r="AR13" s="651"/>
      <c r="AS13" s="652"/>
      <c r="AU13" s="989"/>
      <c r="AV13" s="990"/>
      <c r="AW13" s="990"/>
      <c r="AX13" s="990"/>
      <c r="AY13" s="990"/>
      <c r="AZ13" s="990"/>
      <c r="BA13" s="990"/>
      <c r="BB13" s="990"/>
      <c r="BC13" s="990"/>
      <c r="BD13" s="990"/>
      <c r="BE13" s="990"/>
      <c r="BF13" s="990"/>
      <c r="BG13" s="990"/>
      <c r="BH13" s="990"/>
      <c r="BI13" s="991"/>
    </row>
    <row r="14" spans="2:69" ht="20" customHeight="1" x14ac:dyDescent="0.5">
      <c r="B14" s="1034"/>
      <c r="C14" s="1035"/>
      <c r="D14" s="1035"/>
      <c r="E14" s="1035"/>
      <c r="F14" s="1035"/>
      <c r="G14" s="1035"/>
      <c r="H14" s="1035"/>
      <c r="I14" s="1035"/>
      <c r="J14" s="1035"/>
      <c r="K14" s="1035"/>
      <c r="L14" s="1035"/>
      <c r="M14" s="1035"/>
      <c r="N14" s="1035"/>
      <c r="O14" s="1035"/>
      <c r="P14" s="1035"/>
      <c r="Q14" s="1035"/>
      <c r="R14" s="1035"/>
      <c r="S14" s="1035"/>
      <c r="T14" s="1035"/>
      <c r="U14" s="1035"/>
      <c r="V14" s="1035"/>
      <c r="W14" s="1035"/>
      <c r="X14" s="1035"/>
      <c r="Y14" s="1035"/>
      <c r="Z14" s="720" t="s">
        <v>35</v>
      </c>
      <c r="AA14" s="721"/>
      <c r="AB14" s="722"/>
      <c r="AC14" s="457"/>
      <c r="AD14" s="651" t="s">
        <v>285</v>
      </c>
      <c r="AE14" s="651"/>
      <c r="AF14" s="651"/>
      <c r="AG14" s="651"/>
      <c r="AH14" s="651"/>
      <c r="AI14" s="651"/>
      <c r="AJ14" s="706"/>
      <c r="AK14" s="651"/>
      <c r="AL14" s="651"/>
      <c r="AM14" s="651"/>
      <c r="AN14" s="651"/>
      <c r="AO14" s="651"/>
      <c r="AP14" s="651"/>
      <c r="AQ14" s="651"/>
      <c r="AR14" s="651"/>
      <c r="AS14" s="652"/>
      <c r="AU14" s="989"/>
      <c r="AV14" s="990"/>
      <c r="AW14" s="990"/>
      <c r="AX14" s="990"/>
      <c r="AY14" s="990"/>
      <c r="AZ14" s="990"/>
      <c r="BA14" s="990"/>
      <c r="BB14" s="990"/>
      <c r="BC14" s="990"/>
      <c r="BD14" s="990"/>
      <c r="BE14" s="990"/>
      <c r="BF14" s="990"/>
      <c r="BG14" s="990"/>
      <c r="BH14" s="990"/>
      <c r="BI14" s="991"/>
    </row>
    <row r="15" spans="2:69" ht="20" customHeight="1" thickBot="1" x14ac:dyDescent="0.55000000000000004">
      <c r="B15" s="1037"/>
      <c r="C15" s="1038"/>
      <c r="D15" s="1038"/>
      <c r="E15" s="1038"/>
      <c r="F15" s="1038"/>
      <c r="G15" s="1038"/>
      <c r="H15" s="1038"/>
      <c r="I15" s="1038"/>
      <c r="J15" s="1038"/>
      <c r="K15" s="1038"/>
      <c r="L15" s="1038"/>
      <c r="M15" s="1038"/>
      <c r="N15" s="1038"/>
      <c r="O15" s="1038"/>
      <c r="P15" s="1038"/>
      <c r="Q15" s="1038"/>
      <c r="R15" s="1038"/>
      <c r="S15" s="1038"/>
      <c r="T15" s="1038"/>
      <c r="U15" s="1038"/>
      <c r="V15" s="1038"/>
      <c r="W15" s="1038"/>
      <c r="X15" s="1038"/>
      <c r="Y15" s="1038"/>
      <c r="Z15" s="726"/>
      <c r="AA15" s="727"/>
      <c r="AB15" s="728"/>
      <c r="AC15" s="459"/>
      <c r="AD15" s="708" t="s">
        <v>286</v>
      </c>
      <c r="AE15" s="708"/>
      <c r="AF15" s="708"/>
      <c r="AG15" s="708"/>
      <c r="AH15" s="708"/>
      <c r="AI15" s="708"/>
      <c r="AJ15" s="709"/>
      <c r="AK15" s="654"/>
      <c r="AL15" s="654"/>
      <c r="AM15" s="654"/>
      <c r="AN15" s="654"/>
      <c r="AO15" s="654"/>
      <c r="AP15" s="654"/>
      <c r="AQ15" s="654"/>
      <c r="AR15" s="654"/>
      <c r="AS15" s="655"/>
      <c r="AU15" s="992"/>
      <c r="AV15" s="993"/>
      <c r="AW15" s="993"/>
      <c r="AX15" s="993"/>
      <c r="AY15" s="993"/>
      <c r="AZ15" s="993"/>
      <c r="BA15" s="993"/>
      <c r="BB15" s="993"/>
      <c r="BC15" s="993"/>
      <c r="BD15" s="993"/>
      <c r="BE15" s="993"/>
      <c r="BF15" s="993"/>
      <c r="BG15" s="993"/>
      <c r="BH15" s="993"/>
      <c r="BI15" s="994"/>
      <c r="BO15" s="222"/>
      <c r="BP15" s="222"/>
      <c r="BQ15" s="222"/>
    </row>
    <row r="16" spans="2:69" ht="20" customHeight="1" thickBot="1" x14ac:dyDescent="0.55000000000000004">
      <c r="BO16" s="222"/>
      <c r="BP16" s="222"/>
      <c r="BQ16" s="222"/>
    </row>
    <row r="17" spans="1:80" ht="16" customHeight="1" x14ac:dyDescent="0.5">
      <c r="B17" s="702" t="s">
        <v>329</v>
      </c>
      <c r="C17" s="703"/>
      <c r="D17" s="703"/>
      <c r="E17" s="703"/>
      <c r="F17" s="703"/>
      <c r="G17" s="703"/>
      <c r="H17" s="703"/>
      <c r="I17" s="703"/>
      <c r="J17" s="703"/>
      <c r="K17" s="703"/>
      <c r="L17" s="703"/>
      <c r="M17" s="703"/>
      <c r="N17" s="703"/>
      <c r="O17" s="703"/>
      <c r="P17" s="703"/>
      <c r="Q17" s="703"/>
      <c r="R17" s="703"/>
      <c r="S17" s="703"/>
      <c r="T17" s="703"/>
      <c r="U17" s="704"/>
      <c r="V17" s="1018" t="s">
        <v>324</v>
      </c>
      <c r="W17" s="1019"/>
      <c r="X17" s="1019"/>
      <c r="Y17" s="1019"/>
      <c r="Z17" s="1019"/>
      <c r="AA17" s="1019"/>
      <c r="AB17" s="1019"/>
      <c r="AC17" s="1019"/>
      <c r="AD17" s="1019"/>
      <c r="AE17" s="1019"/>
      <c r="AF17" s="1019"/>
      <c r="AG17" s="1019"/>
      <c r="AH17" s="1019"/>
      <c r="AI17" s="1019"/>
      <c r="AJ17" s="1019"/>
      <c r="AK17" s="1019"/>
      <c r="AL17" s="1019"/>
      <c r="AM17" s="1019"/>
      <c r="AN17" s="1019"/>
      <c r="AO17" s="1020"/>
      <c r="AP17" s="777" t="s">
        <v>326</v>
      </c>
      <c r="AQ17" s="778"/>
      <c r="AR17" s="778"/>
      <c r="AS17" s="778"/>
      <c r="AT17" s="778"/>
      <c r="AU17" s="778"/>
      <c r="AV17" s="778"/>
      <c r="AW17" s="779"/>
      <c r="AY17" s="1061" t="s">
        <v>459</v>
      </c>
      <c r="AZ17" s="1062"/>
      <c r="BA17" s="1062"/>
      <c r="BB17" s="1062"/>
      <c r="BC17" s="986" t="s">
        <v>9</v>
      </c>
      <c r="BD17" s="222"/>
      <c r="BE17" s="222"/>
      <c r="BF17" s="222"/>
      <c r="BG17" s="222"/>
      <c r="BH17" s="222"/>
      <c r="BI17" s="222"/>
      <c r="BJ17" s="222"/>
      <c r="BK17" s="222"/>
      <c r="BL17" s="222"/>
      <c r="BM17" s="222"/>
      <c r="BN17" s="222"/>
      <c r="BO17" s="222"/>
      <c r="BP17" s="222"/>
      <c r="BQ17" s="222"/>
    </row>
    <row r="18" spans="1:80" ht="20" customHeight="1" x14ac:dyDescent="0.5">
      <c r="B18" s="705"/>
      <c r="C18" s="651"/>
      <c r="D18" s="651"/>
      <c r="E18" s="651"/>
      <c r="F18" s="651"/>
      <c r="G18" s="651"/>
      <c r="H18" s="651"/>
      <c r="I18" s="651"/>
      <c r="J18" s="651"/>
      <c r="K18" s="651"/>
      <c r="L18" s="651"/>
      <c r="M18" s="651"/>
      <c r="N18" s="651"/>
      <c r="O18" s="651"/>
      <c r="P18" s="651"/>
      <c r="Q18" s="651"/>
      <c r="R18" s="651"/>
      <c r="S18" s="651"/>
      <c r="T18" s="651"/>
      <c r="U18" s="706"/>
      <c r="V18" s="1021"/>
      <c r="W18" s="1022"/>
      <c r="X18" s="1022"/>
      <c r="Y18" s="1022"/>
      <c r="Z18" s="1022"/>
      <c r="AA18" s="1022"/>
      <c r="AB18" s="1022"/>
      <c r="AC18" s="1022"/>
      <c r="AD18" s="1022"/>
      <c r="AE18" s="1022"/>
      <c r="AF18" s="1022"/>
      <c r="AG18" s="1022"/>
      <c r="AH18" s="1022"/>
      <c r="AI18" s="1022"/>
      <c r="AJ18" s="1022"/>
      <c r="AK18" s="1022"/>
      <c r="AL18" s="1022"/>
      <c r="AM18" s="1022"/>
      <c r="AN18" s="1022"/>
      <c r="AO18" s="1023"/>
      <c r="AP18" s="780"/>
      <c r="AQ18" s="687"/>
      <c r="AR18" s="687"/>
      <c r="AS18" s="687"/>
      <c r="AT18" s="687"/>
      <c r="AU18" s="687"/>
      <c r="AV18" s="687"/>
      <c r="AW18" s="781"/>
      <c r="AY18" s="1063"/>
      <c r="AZ18" s="1064"/>
      <c r="BA18" s="1064"/>
      <c r="BB18" s="1064"/>
      <c r="BC18" s="987"/>
      <c r="BD18" s="222"/>
      <c r="BE18" s="222"/>
      <c r="BF18" s="222"/>
      <c r="BG18" s="222"/>
      <c r="BH18" s="222"/>
      <c r="BI18" s="222"/>
      <c r="BJ18" s="222"/>
      <c r="BK18" s="222"/>
      <c r="BL18" s="222"/>
      <c r="BQ18" s="222"/>
    </row>
    <row r="19" spans="1:80" ht="20" customHeight="1" x14ac:dyDescent="0.5">
      <c r="B19" s="705"/>
      <c r="C19" s="651"/>
      <c r="D19" s="651"/>
      <c r="E19" s="651"/>
      <c r="F19" s="651"/>
      <c r="G19" s="651"/>
      <c r="H19" s="651"/>
      <c r="I19" s="651"/>
      <c r="J19" s="651"/>
      <c r="K19" s="651"/>
      <c r="L19" s="651"/>
      <c r="M19" s="651"/>
      <c r="N19" s="651"/>
      <c r="O19" s="651"/>
      <c r="P19" s="651"/>
      <c r="Q19" s="651"/>
      <c r="R19" s="651"/>
      <c r="S19" s="651"/>
      <c r="T19" s="651"/>
      <c r="U19" s="706"/>
      <c r="V19" s="1021"/>
      <c r="W19" s="1022"/>
      <c r="X19" s="1022"/>
      <c r="Y19" s="1022"/>
      <c r="Z19" s="1022"/>
      <c r="AA19" s="1022"/>
      <c r="AB19" s="1022"/>
      <c r="AC19" s="1022"/>
      <c r="AD19" s="1022"/>
      <c r="AE19" s="1022"/>
      <c r="AF19" s="1022"/>
      <c r="AG19" s="1022"/>
      <c r="AH19" s="1022"/>
      <c r="AI19" s="1022"/>
      <c r="AJ19" s="1022"/>
      <c r="AK19" s="1022"/>
      <c r="AL19" s="1022"/>
      <c r="AM19" s="1022"/>
      <c r="AN19" s="1022"/>
      <c r="AO19" s="1023"/>
      <c r="AP19" s="780"/>
      <c r="AQ19" s="687"/>
      <c r="AR19" s="687"/>
      <c r="AS19" s="687"/>
      <c r="AT19" s="687"/>
      <c r="AU19" s="687"/>
      <c r="AV19" s="687"/>
      <c r="AW19" s="781"/>
      <c r="AY19" s="1063"/>
      <c r="AZ19" s="1064"/>
      <c r="BA19" s="1064"/>
      <c r="BB19" s="1064"/>
      <c r="BC19" s="987"/>
      <c r="BD19" s="222"/>
      <c r="BE19" s="222"/>
      <c r="BF19" s="222"/>
      <c r="BG19" s="222"/>
      <c r="BH19" s="222"/>
      <c r="BI19" s="222"/>
      <c r="BJ19" s="222"/>
      <c r="BK19" s="222"/>
      <c r="BL19" s="222"/>
      <c r="BQ19" s="222"/>
    </row>
    <row r="20" spans="1:80" ht="20" customHeight="1" thickBot="1" x14ac:dyDescent="0.55000000000000004">
      <c r="B20" s="707"/>
      <c r="C20" s="708"/>
      <c r="D20" s="708"/>
      <c r="E20" s="708"/>
      <c r="F20" s="708"/>
      <c r="G20" s="708"/>
      <c r="H20" s="708"/>
      <c r="I20" s="708"/>
      <c r="J20" s="708"/>
      <c r="K20" s="708"/>
      <c r="L20" s="708"/>
      <c r="M20" s="708"/>
      <c r="N20" s="708"/>
      <c r="O20" s="708"/>
      <c r="P20" s="708"/>
      <c r="Q20" s="708"/>
      <c r="R20" s="708"/>
      <c r="S20" s="708"/>
      <c r="T20" s="708"/>
      <c r="U20" s="709"/>
      <c r="V20" s="1024"/>
      <c r="W20" s="1025"/>
      <c r="X20" s="1025"/>
      <c r="Y20" s="1025"/>
      <c r="Z20" s="1025"/>
      <c r="AA20" s="1025"/>
      <c r="AB20" s="1025"/>
      <c r="AC20" s="1025"/>
      <c r="AD20" s="1025"/>
      <c r="AE20" s="1025"/>
      <c r="AF20" s="1025"/>
      <c r="AG20" s="1025"/>
      <c r="AH20" s="1025"/>
      <c r="AI20" s="1025"/>
      <c r="AJ20" s="1025"/>
      <c r="AK20" s="1025"/>
      <c r="AL20" s="1025"/>
      <c r="AM20" s="1025"/>
      <c r="AN20" s="1025"/>
      <c r="AO20" s="1026"/>
      <c r="AP20" s="782"/>
      <c r="AQ20" s="783"/>
      <c r="AR20" s="783"/>
      <c r="AS20" s="783"/>
      <c r="AT20" s="783"/>
      <c r="AU20" s="783"/>
      <c r="AV20" s="783"/>
      <c r="AW20" s="784"/>
      <c r="AY20" s="1065"/>
      <c r="AZ20" s="1066"/>
      <c r="BA20" s="1066"/>
      <c r="BB20" s="1066"/>
      <c r="BC20" s="988"/>
      <c r="BD20" s="222"/>
      <c r="BE20" s="222"/>
      <c r="BF20" s="222"/>
      <c r="BG20" s="222"/>
      <c r="BH20" s="222"/>
      <c r="BI20" s="222"/>
      <c r="BJ20" s="222"/>
      <c r="BK20" s="222"/>
      <c r="BL20" s="222"/>
      <c r="BQ20" s="222"/>
    </row>
    <row r="21" spans="1:80" ht="20" customHeight="1" thickBot="1" x14ac:dyDescent="0.55000000000000004">
      <c r="D21"/>
      <c r="G21"/>
      <c r="O21"/>
      <c r="P21"/>
      <c r="T21" s="49"/>
      <c r="AE21"/>
      <c r="AG21"/>
      <c r="AK21"/>
      <c r="AY21" s="222"/>
      <c r="BD21" s="222"/>
      <c r="BE21" s="222"/>
      <c r="BF21" s="222"/>
      <c r="BG21" s="222"/>
      <c r="BH21" s="222"/>
      <c r="BI21" s="222"/>
      <c r="BJ21" s="222"/>
      <c r="BK21" s="222"/>
      <c r="BL21" s="222"/>
      <c r="BM21" s="222"/>
      <c r="BN21" s="222"/>
      <c r="BO21" s="222"/>
      <c r="BP21" s="222"/>
      <c r="BQ21" s="222"/>
    </row>
    <row r="22" spans="1:80" ht="20" customHeight="1" x14ac:dyDescent="0.5">
      <c r="B22" s="656" t="s">
        <v>35</v>
      </c>
      <c r="C22" s="657"/>
      <c r="D22" s="657"/>
      <c r="E22" s="657"/>
      <c r="F22" s="657"/>
      <c r="G22" s="662" t="s">
        <v>68</v>
      </c>
      <c r="H22" s="663"/>
      <c r="I22" s="663"/>
      <c r="J22" s="663"/>
      <c r="K22" s="663"/>
      <c r="L22" s="663"/>
      <c r="M22" s="663"/>
      <c r="N22" s="663"/>
      <c r="O22" s="664"/>
      <c r="Q22" s="656" t="s">
        <v>35</v>
      </c>
      <c r="R22" s="657"/>
      <c r="S22" s="657"/>
      <c r="T22" s="680" t="s">
        <v>322</v>
      </c>
      <c r="U22" s="681"/>
      <c r="V22" s="681"/>
      <c r="W22" s="682"/>
      <c r="X22" s="683" t="s">
        <v>437</v>
      </c>
      <c r="Y22" s="684"/>
      <c r="Z22" s="684"/>
      <c r="AA22" s="684"/>
      <c r="AB22" s="684"/>
      <c r="AC22" s="684"/>
      <c r="AD22" s="684"/>
      <c r="AE22" s="684"/>
      <c r="AF22" s="684"/>
      <c r="AG22" s="684"/>
      <c r="AH22" s="684"/>
      <c r="AI22" s="684"/>
      <c r="AJ22" s="684"/>
      <c r="AK22" s="684"/>
      <c r="AL22" s="684"/>
      <c r="AM22" s="684"/>
      <c r="AN22" s="684"/>
      <c r="AO22" s="684"/>
      <c r="AP22" s="684"/>
      <c r="AQ22" s="684"/>
      <c r="AR22" s="684"/>
      <c r="AS22" s="684"/>
      <c r="AT22" s="684"/>
      <c r="AU22" s="684"/>
      <c r="AV22" s="684"/>
      <c r="AW22" s="684"/>
      <c r="AX22" s="684"/>
      <c r="AY22" s="684"/>
      <c r="AZ22" s="684"/>
      <c r="BA22" s="684"/>
      <c r="BB22" s="685"/>
      <c r="BM22" s="222"/>
      <c r="BN22" s="241" t="s">
        <v>425</v>
      </c>
      <c r="BP22" s="933" t="s">
        <v>426</v>
      </c>
      <c r="BQ22" s="933"/>
      <c r="CB22"/>
    </row>
    <row r="23" spans="1:80" ht="16" customHeight="1" x14ac:dyDescent="0.5">
      <c r="B23" s="658"/>
      <c r="C23" s="659"/>
      <c r="D23" s="659"/>
      <c r="E23" s="659"/>
      <c r="F23" s="659"/>
      <c r="G23" s="665"/>
      <c r="H23" s="666"/>
      <c r="I23" s="666"/>
      <c r="J23" s="666"/>
      <c r="K23" s="666"/>
      <c r="L23" s="666"/>
      <c r="M23" s="666"/>
      <c r="N23" s="666"/>
      <c r="O23" s="667"/>
      <c r="Q23" s="658"/>
      <c r="R23" s="659"/>
      <c r="S23" s="659"/>
      <c r="T23" s="650"/>
      <c r="U23" s="651"/>
      <c r="V23" s="651"/>
      <c r="W23" s="652"/>
      <c r="X23" s="686"/>
      <c r="Y23" s="687"/>
      <c r="Z23" s="687"/>
      <c r="AA23" s="687"/>
      <c r="AB23" s="687"/>
      <c r="AC23" s="687"/>
      <c r="AD23" s="687"/>
      <c r="AE23" s="687"/>
      <c r="AF23" s="687"/>
      <c r="AG23" s="687"/>
      <c r="AH23" s="687"/>
      <c r="AI23" s="687"/>
      <c r="AJ23" s="687"/>
      <c r="AK23" s="687"/>
      <c r="AL23" s="687"/>
      <c r="AM23" s="687"/>
      <c r="AN23" s="687"/>
      <c r="AO23" s="687"/>
      <c r="AP23" s="687"/>
      <c r="AQ23" s="687"/>
      <c r="AR23" s="687"/>
      <c r="AS23" s="687"/>
      <c r="AT23" s="687"/>
      <c r="AU23" s="687"/>
      <c r="AV23" s="687"/>
      <c r="AW23" s="687"/>
      <c r="AX23" s="687"/>
      <c r="AY23" s="687"/>
      <c r="AZ23" s="687"/>
      <c r="BA23" s="687"/>
      <c r="BB23" s="688"/>
      <c r="CB23"/>
    </row>
    <row r="24" spans="1:80" ht="16" customHeight="1" x14ac:dyDescent="0.5">
      <c r="B24" s="658"/>
      <c r="C24" s="659"/>
      <c r="D24" s="659"/>
      <c r="E24" s="659"/>
      <c r="F24" s="659"/>
      <c r="G24" s="665"/>
      <c r="H24" s="666"/>
      <c r="I24" s="666"/>
      <c r="J24" s="666"/>
      <c r="K24" s="666"/>
      <c r="L24" s="666"/>
      <c r="M24" s="666"/>
      <c r="N24" s="666"/>
      <c r="O24" s="667"/>
      <c r="Q24" s="658"/>
      <c r="R24" s="659"/>
      <c r="S24" s="659"/>
      <c r="T24" s="650"/>
      <c r="U24" s="651"/>
      <c r="V24" s="651"/>
      <c r="W24" s="652"/>
      <c r="X24" s="686"/>
      <c r="Y24" s="687"/>
      <c r="Z24" s="687"/>
      <c r="AA24" s="687"/>
      <c r="AB24" s="687"/>
      <c r="AC24" s="687"/>
      <c r="AD24" s="687"/>
      <c r="AE24" s="687"/>
      <c r="AF24" s="687"/>
      <c r="AG24" s="687"/>
      <c r="AH24" s="687"/>
      <c r="AI24" s="687"/>
      <c r="AJ24" s="687"/>
      <c r="AK24" s="687"/>
      <c r="AL24" s="687"/>
      <c r="AM24" s="687"/>
      <c r="AN24" s="687"/>
      <c r="AO24" s="687"/>
      <c r="AP24" s="687"/>
      <c r="AQ24" s="687"/>
      <c r="AR24" s="687"/>
      <c r="AS24" s="687"/>
      <c r="AT24" s="687"/>
      <c r="AU24" s="687"/>
      <c r="AV24" s="687"/>
      <c r="AW24" s="687"/>
      <c r="AX24" s="687"/>
      <c r="AY24" s="687"/>
      <c r="AZ24" s="687"/>
      <c r="BA24" s="687"/>
      <c r="BB24" s="688"/>
      <c r="CB24"/>
    </row>
    <row r="25" spans="1:80" ht="16" customHeight="1" thickBot="1" x14ac:dyDescent="0.55000000000000004">
      <c r="B25" s="660"/>
      <c r="C25" s="661"/>
      <c r="D25" s="661"/>
      <c r="E25" s="661"/>
      <c r="F25" s="661"/>
      <c r="G25" s="668"/>
      <c r="H25" s="669"/>
      <c r="I25" s="669"/>
      <c r="J25" s="669"/>
      <c r="K25" s="669"/>
      <c r="L25" s="669"/>
      <c r="M25" s="669"/>
      <c r="N25" s="669"/>
      <c r="O25" s="670"/>
      <c r="Q25" s="660"/>
      <c r="R25" s="661"/>
      <c r="S25" s="661"/>
      <c r="T25" s="653"/>
      <c r="U25" s="654"/>
      <c r="V25" s="654"/>
      <c r="W25" s="655"/>
      <c r="X25" s="689"/>
      <c r="Y25" s="690"/>
      <c r="Z25" s="690"/>
      <c r="AA25" s="690"/>
      <c r="AB25" s="690"/>
      <c r="AC25" s="690"/>
      <c r="AD25" s="690"/>
      <c r="AE25" s="690"/>
      <c r="AF25" s="690"/>
      <c r="AG25" s="690"/>
      <c r="AH25" s="690"/>
      <c r="AI25" s="690"/>
      <c r="AJ25" s="690"/>
      <c r="AK25" s="690"/>
      <c r="AL25" s="690"/>
      <c r="AM25" s="690"/>
      <c r="AN25" s="690"/>
      <c r="AO25" s="690"/>
      <c r="AP25" s="690"/>
      <c r="AQ25" s="690"/>
      <c r="AR25" s="690"/>
      <c r="AS25" s="690"/>
      <c r="AT25" s="690"/>
      <c r="AU25" s="690"/>
      <c r="AV25" s="690"/>
      <c r="AW25" s="690"/>
      <c r="AX25" s="690"/>
      <c r="AY25" s="690"/>
      <c r="AZ25" s="690"/>
      <c r="BA25" s="690"/>
      <c r="BB25" s="691"/>
      <c r="CB25"/>
    </row>
    <row r="26" spans="1:80" ht="16" customHeight="1" thickBot="1" x14ac:dyDescent="0.55000000000000004">
      <c r="D26"/>
      <c r="G26"/>
      <c r="O26"/>
      <c r="P26"/>
      <c r="CB26"/>
    </row>
    <row r="27" spans="1:80" ht="20" customHeight="1" thickBot="1" x14ac:dyDescent="0.7">
      <c r="B27" s="717" t="s">
        <v>296</v>
      </c>
      <c r="C27" s="718"/>
      <c r="D27" s="718"/>
      <c r="E27" s="718"/>
      <c r="F27" s="718"/>
      <c r="G27" s="718"/>
      <c r="H27" s="718"/>
      <c r="I27" s="718"/>
      <c r="J27" s="718"/>
      <c r="K27" s="718"/>
      <c r="L27" s="718"/>
      <c r="M27" s="718"/>
      <c r="N27" s="718"/>
      <c r="O27" s="718"/>
      <c r="P27" s="718"/>
      <c r="Q27" s="718"/>
      <c r="R27" s="718"/>
      <c r="S27" s="718"/>
      <c r="T27" s="718"/>
      <c r="U27" s="1030"/>
      <c r="V27" s="1043" t="s">
        <v>438</v>
      </c>
      <c r="W27" s="1044"/>
      <c r="X27" s="1044"/>
      <c r="Y27" s="1044"/>
      <c r="Z27" s="1044"/>
      <c r="AA27" s="1044"/>
      <c r="AB27" s="1044"/>
      <c r="AC27" s="1044"/>
      <c r="AD27" s="1044"/>
      <c r="AE27" s="1044"/>
      <c r="AF27" s="1045"/>
      <c r="AG27" s="1045"/>
      <c r="AH27" s="1045"/>
      <c r="AI27" s="1045"/>
      <c r="AJ27" s="1045"/>
      <c r="AK27" s="1045"/>
      <c r="AL27" s="1045"/>
      <c r="AM27" s="1045"/>
      <c r="AN27" s="1045"/>
      <c r="AO27" s="1045"/>
      <c r="AP27" s="1045"/>
      <c r="AQ27" s="1045"/>
      <c r="AR27" s="1045"/>
      <c r="AS27" s="1045"/>
      <c r="AT27" s="1045"/>
      <c r="AU27" s="1045"/>
      <c r="AV27" s="934" t="s">
        <v>439</v>
      </c>
      <c r="AW27" s="935"/>
      <c r="AX27" s="935"/>
      <c r="AY27" s="935"/>
      <c r="AZ27" s="935"/>
      <c r="BA27" s="935"/>
      <c r="BB27" s="936"/>
      <c r="CB27"/>
    </row>
    <row r="28" spans="1:80" ht="20" customHeight="1" thickBot="1" x14ac:dyDescent="0.55000000000000004">
      <c r="B28" s="711" t="s">
        <v>292</v>
      </c>
      <c r="C28" s="712"/>
      <c r="D28" s="712"/>
      <c r="E28" s="712"/>
      <c r="F28" s="712"/>
      <c r="G28" s="712"/>
      <c r="H28" s="712"/>
      <c r="I28" s="757"/>
      <c r="J28" s="760" t="s">
        <v>287</v>
      </c>
      <c r="K28" s="761"/>
      <c r="L28" s="761"/>
      <c r="M28" s="761"/>
      <c r="N28" s="761"/>
      <c r="O28" s="762"/>
      <c r="P28" s="751" t="s">
        <v>327</v>
      </c>
      <c r="Q28" s="751"/>
      <c r="R28" s="751"/>
      <c r="S28" s="751"/>
      <c r="T28" s="751"/>
      <c r="U28" s="752"/>
      <c r="V28" s="753" t="s">
        <v>313</v>
      </c>
      <c r="W28" s="731"/>
      <c r="X28" s="731"/>
      <c r="Y28" s="731"/>
      <c r="Z28" s="731"/>
      <c r="AA28" s="731"/>
      <c r="AB28" s="731"/>
      <c r="AC28" s="731"/>
      <c r="AD28" s="731"/>
      <c r="AE28" s="731"/>
      <c r="AF28" s="404"/>
      <c r="AG28" s="405"/>
      <c r="AH28" s="405"/>
      <c r="AI28" s="405"/>
      <c r="AJ28" s="406"/>
      <c r="AK28" s="406"/>
      <c r="AL28" s="406"/>
      <c r="AM28" s="406"/>
      <c r="AN28" s="406"/>
      <c r="AO28" s="771" t="s">
        <v>312</v>
      </c>
      <c r="AP28" s="771"/>
      <c r="AQ28" s="771"/>
      <c r="AR28" s="771"/>
      <c r="AS28" s="771"/>
      <c r="AT28" s="405"/>
      <c r="AU28" s="405"/>
      <c r="AV28" s="937"/>
      <c r="AW28" s="938"/>
      <c r="AX28" s="938"/>
      <c r="AY28" s="938"/>
      <c r="AZ28" s="938"/>
      <c r="BA28" s="938"/>
      <c r="BB28" s="939"/>
      <c r="CB28"/>
    </row>
    <row r="29" spans="1:80" ht="20" customHeight="1" x14ac:dyDescent="0.5">
      <c r="B29" s="713"/>
      <c r="C29" s="714"/>
      <c r="D29" s="714"/>
      <c r="E29" s="714"/>
      <c r="F29" s="714"/>
      <c r="G29" s="714"/>
      <c r="H29" s="714"/>
      <c r="I29" s="758"/>
      <c r="J29" s="763" t="s">
        <v>294</v>
      </c>
      <c r="K29" s="764"/>
      <c r="L29" s="764"/>
      <c r="M29" s="764"/>
      <c r="N29" s="764"/>
      <c r="O29" s="765"/>
      <c r="P29" s="751" t="s">
        <v>308</v>
      </c>
      <c r="Q29" s="751"/>
      <c r="R29" s="751"/>
      <c r="S29" s="772" t="s">
        <v>293</v>
      </c>
      <c r="T29" s="772"/>
      <c r="U29" s="1041"/>
      <c r="V29" s="754"/>
      <c r="W29" s="734"/>
      <c r="X29" s="734"/>
      <c r="Y29" s="734"/>
      <c r="Z29" s="734"/>
      <c r="AA29" s="734"/>
      <c r="AB29" s="734"/>
      <c r="AC29" s="734"/>
      <c r="AD29" s="734"/>
      <c r="AE29" s="734"/>
      <c r="AF29" s="754" t="s">
        <v>314</v>
      </c>
      <c r="AG29" s="734"/>
      <c r="AH29" s="734"/>
      <c r="AI29" s="734"/>
      <c r="AJ29" s="734"/>
      <c r="AK29" s="734"/>
      <c r="AL29" s="734"/>
      <c r="AM29" s="734"/>
      <c r="AO29" s="1039" t="s">
        <v>310</v>
      </c>
      <c r="AP29" s="1039"/>
      <c r="AQ29" s="1039"/>
      <c r="AR29" s="1039"/>
      <c r="AS29" s="1039"/>
      <c r="AT29" s="1039"/>
      <c r="AU29" s="1039"/>
      <c r="AV29" s="937"/>
      <c r="AW29" s="938"/>
      <c r="AX29" s="938"/>
      <c r="AY29" s="938"/>
      <c r="AZ29" s="938"/>
      <c r="BA29" s="938"/>
      <c r="BB29" s="939"/>
      <c r="CA29"/>
      <c r="CB29"/>
    </row>
    <row r="30" spans="1:80" ht="20" customHeight="1" thickBot="1" x14ac:dyDescent="0.55000000000000004">
      <c r="B30" s="715"/>
      <c r="C30" s="716"/>
      <c r="D30" s="716"/>
      <c r="E30" s="716"/>
      <c r="F30" s="716"/>
      <c r="G30" s="716"/>
      <c r="H30" s="716"/>
      <c r="I30" s="759"/>
      <c r="J30" s="766" t="s">
        <v>295</v>
      </c>
      <c r="K30" s="767"/>
      <c r="L30" s="767"/>
      <c r="M30" s="767"/>
      <c r="N30" s="767"/>
      <c r="O30" s="768"/>
      <c r="P30" s="710" t="s">
        <v>309</v>
      </c>
      <c r="Q30" s="710"/>
      <c r="R30" s="710"/>
      <c r="S30" s="774"/>
      <c r="T30" s="774"/>
      <c r="U30" s="1042"/>
      <c r="V30" s="755"/>
      <c r="W30" s="756"/>
      <c r="X30" s="756"/>
      <c r="Y30" s="756"/>
      <c r="Z30" s="756"/>
      <c r="AA30" s="756"/>
      <c r="AB30" s="756"/>
      <c r="AC30" s="756"/>
      <c r="AD30" s="756"/>
      <c r="AE30" s="756"/>
      <c r="AF30" s="403"/>
      <c r="AG30" s="407"/>
      <c r="AH30" s="407"/>
      <c r="AI30" s="407"/>
      <c r="AJ30" s="407"/>
      <c r="AK30" s="407"/>
      <c r="AL30" s="407"/>
      <c r="AM30" s="407"/>
      <c r="AN30" s="407"/>
      <c r="AO30" s="1040" t="s">
        <v>311</v>
      </c>
      <c r="AP30" s="1040"/>
      <c r="AQ30" s="1040"/>
      <c r="AR30" s="1040"/>
      <c r="AS30" s="1040"/>
      <c r="AT30" s="1040"/>
      <c r="AU30" s="1040"/>
      <c r="AV30" s="940"/>
      <c r="AW30" s="941"/>
      <c r="AX30" s="941"/>
      <c r="AY30" s="941"/>
      <c r="AZ30" s="941"/>
      <c r="BA30" s="941"/>
      <c r="BB30" s="942"/>
      <c r="CA30"/>
      <c r="CB30"/>
    </row>
    <row r="31" spans="1:80" ht="16" customHeight="1" thickBot="1" x14ac:dyDescent="0.55000000000000004">
      <c r="A31" s="49"/>
      <c r="D31"/>
      <c r="G31"/>
      <c r="O31"/>
      <c r="P31"/>
      <c r="Q31" s="277"/>
      <c r="R31" s="279"/>
      <c r="S31" s="279"/>
      <c r="T31" s="279"/>
      <c r="U31" s="219"/>
      <c r="V31" s="219"/>
      <c r="W31" s="219"/>
      <c r="Z31" s="49"/>
      <c r="AA31" s="49"/>
      <c r="AB31" s="49"/>
      <c r="AC31" s="49"/>
      <c r="AD31" s="49"/>
      <c r="AE31"/>
      <c r="AG31"/>
      <c r="AK31"/>
      <c r="AO31" s="55"/>
      <c r="AR31" s="7"/>
      <c r="CA31"/>
      <c r="CB31"/>
    </row>
    <row r="32" spans="1:80" ht="20" customHeight="1" thickBot="1" x14ac:dyDescent="0.55000000000000004">
      <c r="A32" s="49"/>
      <c r="B32" s="717" t="s">
        <v>297</v>
      </c>
      <c r="C32" s="718"/>
      <c r="D32" s="718"/>
      <c r="E32" s="718"/>
      <c r="F32" s="718"/>
      <c r="G32" s="718"/>
      <c r="H32" s="718"/>
      <c r="I32" s="718"/>
      <c r="J32" s="718"/>
      <c r="K32" s="718"/>
      <c r="L32" s="718"/>
      <c r="M32" s="718"/>
      <c r="N32" s="718"/>
      <c r="O32" s="718"/>
      <c r="P32" s="718"/>
      <c r="Q32" s="730" t="s">
        <v>435</v>
      </c>
      <c r="R32" s="731"/>
      <c r="S32" s="731"/>
      <c r="T32" s="731"/>
      <c r="U32" s="731"/>
      <c r="V32" s="731"/>
      <c r="W32" s="731"/>
      <c r="X32" s="731"/>
      <c r="Y32" s="732"/>
      <c r="Z32" s="739" t="s">
        <v>316</v>
      </c>
      <c r="AA32" s="740"/>
      <c r="AB32" s="740"/>
      <c r="AC32" s="740"/>
      <c r="AD32" s="740"/>
      <c r="AE32" s="740"/>
      <c r="AF32" s="740"/>
      <c r="AG32" s="740"/>
      <c r="AH32" s="740"/>
      <c r="AI32" s="740"/>
      <c r="AJ32" s="740"/>
      <c r="AK32" s="740"/>
      <c r="AL32" s="740"/>
      <c r="AM32" s="739" t="s">
        <v>440</v>
      </c>
      <c r="AN32" s="740"/>
      <c r="AO32" s="740"/>
      <c r="AP32" s="740"/>
      <c r="AQ32" s="740"/>
      <c r="AR32" s="740"/>
      <c r="AS32" s="740"/>
      <c r="AT32" s="740"/>
      <c r="AU32" s="740"/>
      <c r="AV32" s="740"/>
      <c r="AW32" s="740"/>
      <c r="AX32" s="740"/>
      <c r="AY32" s="740"/>
      <c r="AZ32" s="740"/>
      <c r="BA32" s="740"/>
      <c r="BB32" s="748"/>
      <c r="BC32" s="1015" t="s">
        <v>9</v>
      </c>
      <c r="CA32"/>
      <c r="CB32"/>
    </row>
    <row r="33" spans="1:290" ht="16" customHeight="1" x14ac:dyDescent="0.5">
      <c r="A33" s="49"/>
      <c r="B33" s="711" t="s">
        <v>315</v>
      </c>
      <c r="C33" s="712"/>
      <c r="D33" s="712"/>
      <c r="E33" s="712"/>
      <c r="F33" s="712"/>
      <c r="G33" s="751" t="s">
        <v>430</v>
      </c>
      <c r="H33" s="751"/>
      <c r="I33" s="751"/>
      <c r="J33" s="751"/>
      <c r="K33" s="751"/>
      <c r="L33" s="751"/>
      <c r="M33" s="751"/>
      <c r="N33" s="751"/>
      <c r="O33" s="751"/>
      <c r="P33" s="772" t="s">
        <v>293</v>
      </c>
      <c r="Q33" s="733"/>
      <c r="R33" s="734"/>
      <c r="S33" s="734"/>
      <c r="T33" s="734"/>
      <c r="U33" s="734"/>
      <c r="V33" s="734"/>
      <c r="W33" s="734"/>
      <c r="X33" s="734"/>
      <c r="Y33" s="735"/>
      <c r="Z33" s="741"/>
      <c r="AA33" s="742"/>
      <c r="AB33" s="742"/>
      <c r="AC33" s="742"/>
      <c r="AD33" s="742"/>
      <c r="AE33" s="742"/>
      <c r="AF33" s="742"/>
      <c r="AG33" s="742"/>
      <c r="AH33" s="742"/>
      <c r="AI33" s="742"/>
      <c r="AJ33" s="742"/>
      <c r="AK33" s="742"/>
      <c r="AL33" s="742"/>
      <c r="AM33" s="741"/>
      <c r="AN33" s="742"/>
      <c r="AO33" s="742"/>
      <c r="AP33" s="742"/>
      <c r="AQ33" s="742"/>
      <c r="AR33" s="742"/>
      <c r="AS33" s="742"/>
      <c r="AT33" s="742"/>
      <c r="AU33" s="742"/>
      <c r="AV33" s="742"/>
      <c r="AW33" s="742"/>
      <c r="AX33" s="742"/>
      <c r="AY33" s="742"/>
      <c r="AZ33" s="742"/>
      <c r="BA33" s="742"/>
      <c r="BB33" s="749"/>
      <c r="BC33" s="1016"/>
      <c r="CA33"/>
      <c r="CB33"/>
    </row>
    <row r="34" spans="1:290" ht="16" customHeight="1" x14ac:dyDescent="0.5">
      <c r="A34" s="49"/>
      <c r="B34" s="713"/>
      <c r="C34" s="714"/>
      <c r="D34" s="714"/>
      <c r="E34" s="714"/>
      <c r="F34" s="714"/>
      <c r="G34"/>
      <c r="H34" s="219"/>
      <c r="I34" s="219"/>
      <c r="J34" s="219"/>
      <c r="K34" s="219"/>
      <c r="L34" s="219"/>
      <c r="M34" s="219"/>
      <c r="N34" s="219"/>
      <c r="O34" s="219"/>
      <c r="P34" s="773"/>
      <c r="Q34" s="733"/>
      <c r="R34" s="734"/>
      <c r="S34" s="734"/>
      <c r="T34" s="734"/>
      <c r="U34" s="734"/>
      <c r="V34" s="734"/>
      <c r="W34" s="734"/>
      <c r="X34" s="734"/>
      <c r="Y34" s="735"/>
      <c r="Z34" s="741"/>
      <c r="AA34" s="742"/>
      <c r="AB34" s="742"/>
      <c r="AC34" s="742"/>
      <c r="AD34" s="742"/>
      <c r="AE34" s="742"/>
      <c r="AF34" s="742"/>
      <c r="AG34" s="742"/>
      <c r="AH34" s="742"/>
      <c r="AI34" s="742"/>
      <c r="AJ34" s="742"/>
      <c r="AK34" s="742"/>
      <c r="AL34" s="742"/>
      <c r="AM34" s="741" t="s">
        <v>441</v>
      </c>
      <c r="AN34" s="742"/>
      <c r="AO34" s="742"/>
      <c r="AP34" s="742"/>
      <c r="AQ34" s="742"/>
      <c r="AR34" s="742"/>
      <c r="AS34" s="742"/>
      <c r="AT34" s="742"/>
      <c r="AU34" s="742"/>
      <c r="AV34" s="742"/>
      <c r="AW34" s="742"/>
      <c r="AX34" s="742"/>
      <c r="AY34" s="742"/>
      <c r="AZ34" s="742"/>
      <c r="BA34" s="742"/>
      <c r="BB34" s="749"/>
      <c r="BC34" s="1016"/>
    </row>
    <row r="35" spans="1:290" ht="20" customHeight="1" thickBot="1" x14ac:dyDescent="0.55000000000000004">
      <c r="A35" s="49"/>
      <c r="B35" s="715"/>
      <c r="C35" s="716"/>
      <c r="D35" s="716"/>
      <c r="E35" s="716"/>
      <c r="F35" s="716"/>
      <c r="G35" s="710" t="s">
        <v>431</v>
      </c>
      <c r="H35" s="710"/>
      <c r="I35" s="710"/>
      <c r="J35" s="710"/>
      <c r="K35" s="710"/>
      <c r="L35" s="710"/>
      <c r="M35" s="710"/>
      <c r="N35" s="710"/>
      <c r="O35" s="710"/>
      <c r="P35" s="774"/>
      <c r="Q35" s="736"/>
      <c r="R35" s="737"/>
      <c r="S35" s="737"/>
      <c r="T35" s="737"/>
      <c r="U35" s="737"/>
      <c r="V35" s="737"/>
      <c r="W35" s="737"/>
      <c r="X35" s="737"/>
      <c r="Y35" s="738"/>
      <c r="Z35" s="743"/>
      <c r="AA35" s="744"/>
      <c r="AB35" s="744"/>
      <c r="AC35" s="744"/>
      <c r="AD35" s="744"/>
      <c r="AE35" s="744"/>
      <c r="AF35" s="744"/>
      <c r="AG35" s="744"/>
      <c r="AH35" s="744"/>
      <c r="AI35" s="744"/>
      <c r="AJ35" s="744"/>
      <c r="AK35" s="744"/>
      <c r="AL35" s="744"/>
      <c r="AM35" s="743"/>
      <c r="AN35" s="744"/>
      <c r="AO35" s="744"/>
      <c r="AP35" s="744"/>
      <c r="AQ35" s="744"/>
      <c r="AR35" s="744"/>
      <c r="AS35" s="744"/>
      <c r="AT35" s="744"/>
      <c r="AU35" s="744"/>
      <c r="AV35" s="744"/>
      <c r="AW35" s="744"/>
      <c r="AX35" s="744"/>
      <c r="AY35" s="744"/>
      <c r="AZ35" s="744"/>
      <c r="BA35" s="744"/>
      <c r="BB35" s="750"/>
      <c r="BC35" s="1017"/>
    </row>
    <row r="36" spans="1:290" ht="16" customHeight="1" thickBot="1" x14ac:dyDescent="0.55000000000000004">
      <c r="A36" s="49"/>
      <c r="B36" s="283"/>
      <c r="C36" s="283"/>
      <c r="D36" s="283"/>
      <c r="E36" s="283"/>
      <c r="F36" s="283"/>
      <c r="G36" s="283"/>
      <c r="H36" s="283"/>
      <c r="I36" s="283"/>
      <c r="J36" s="283"/>
      <c r="K36" s="283"/>
      <c r="L36" s="283"/>
      <c r="M36" s="283"/>
      <c r="N36" s="283"/>
      <c r="O36" s="283"/>
      <c r="P36" s="283"/>
      <c r="Q36" s="278"/>
      <c r="R36" s="284"/>
      <c r="S36" s="284"/>
      <c r="T36" s="282"/>
      <c r="U36" s="1"/>
      <c r="V36" s="1"/>
      <c r="W36" s="1"/>
      <c r="X36" s="282"/>
      <c r="Y36" s="281"/>
      <c r="Z36" s="281"/>
      <c r="AA36" s="281"/>
      <c r="AB36" s="281"/>
      <c r="AC36" s="281"/>
      <c r="AD36" s="281"/>
      <c r="AE36" s="281"/>
      <c r="AF36" s="281"/>
      <c r="AG36" s="281"/>
      <c r="AQ36" s="281"/>
      <c r="AR36" s="281"/>
      <c r="BK36"/>
    </row>
    <row r="37" spans="1:290" ht="16" customHeight="1" thickBot="1" x14ac:dyDescent="0.7">
      <c r="B37" s="720" t="s">
        <v>35</v>
      </c>
      <c r="C37" s="721"/>
      <c r="D37" s="721"/>
      <c r="E37" s="721"/>
      <c r="F37" s="722"/>
      <c r="G37" s="729" t="s">
        <v>91</v>
      </c>
      <c r="H37" s="729"/>
      <c r="I37" s="729"/>
      <c r="J37" s="729"/>
      <c r="K37" s="63"/>
      <c r="L37" s="64"/>
      <c r="M37" s="776" t="s">
        <v>79</v>
      </c>
      <c r="N37" s="776"/>
      <c r="O37" s="776"/>
      <c r="P37" s="702" t="s">
        <v>464</v>
      </c>
      <c r="Q37" s="703"/>
      <c r="R37" s="703"/>
      <c r="S37" s="703"/>
      <c r="T37" s="703"/>
      <c r="U37" s="703"/>
      <c r="V37" s="704"/>
      <c r="W37" s="702" t="s">
        <v>465</v>
      </c>
      <c r="X37" s="703"/>
      <c r="Y37" s="703"/>
      <c r="Z37" s="703"/>
      <c r="AA37" s="703"/>
      <c r="AB37" s="704"/>
      <c r="AC37" s="281"/>
      <c r="AD37" s="281"/>
      <c r="AE37" s="281"/>
      <c r="AF37" s="281"/>
      <c r="AG37" s="745" t="s">
        <v>290</v>
      </c>
      <c r="AH37" s="746"/>
      <c r="AI37" s="746"/>
      <c r="AJ37" s="746"/>
      <c r="AK37" s="746"/>
      <c r="AL37" s="746"/>
      <c r="AM37" s="746"/>
      <c r="AN37" s="746"/>
      <c r="AO37" s="747"/>
      <c r="AS37" s="1008" t="s">
        <v>453</v>
      </c>
      <c r="AT37" s="1008"/>
      <c r="AU37" s="1008"/>
      <c r="AV37" s="1008"/>
      <c r="AW37" s="1008"/>
      <c r="BM37" s="201"/>
      <c r="BS37" s="201"/>
      <c r="BT37" s="201"/>
      <c r="BU37" s="201"/>
      <c r="BV37" s="201"/>
      <c r="BW37" s="201"/>
      <c r="BX37" s="201"/>
      <c r="BY37" s="201"/>
      <c r="BZ37" s="201"/>
      <c r="CA37" s="201"/>
      <c r="CB37" s="201"/>
      <c r="CC37" s="201"/>
      <c r="CD37" s="201"/>
      <c r="CE37" s="201"/>
      <c r="CF37" s="201"/>
      <c r="CG37" s="201"/>
      <c r="CH37" s="201"/>
      <c r="CI37" s="201"/>
      <c r="CJ37" s="201"/>
      <c r="CK37" s="201"/>
      <c r="CL37" s="201"/>
      <c r="CN37" s="201"/>
      <c r="CO37" s="201"/>
      <c r="CP37" s="201"/>
    </row>
    <row r="38" spans="1:290" ht="20" customHeight="1" thickBot="1" x14ac:dyDescent="0.55000000000000004">
      <c r="B38" s="723"/>
      <c r="C38" s="724"/>
      <c r="D38" s="724"/>
      <c r="E38" s="724"/>
      <c r="F38" s="725"/>
      <c r="G38" s="887" t="s">
        <v>92</v>
      </c>
      <c r="H38" s="887"/>
      <c r="I38" s="887"/>
      <c r="J38" s="888"/>
      <c r="K38" s="65"/>
      <c r="L38" s="65"/>
      <c r="M38" s="66"/>
      <c r="N38" s="66"/>
      <c r="O38" s="143"/>
      <c r="P38" s="705"/>
      <c r="Q38" s="651"/>
      <c r="R38" s="651"/>
      <c r="S38" s="651"/>
      <c r="T38" s="651"/>
      <c r="U38" s="651"/>
      <c r="V38" s="706"/>
      <c r="W38" s="705"/>
      <c r="X38" s="651"/>
      <c r="Y38" s="651"/>
      <c r="Z38" s="651"/>
      <c r="AA38" s="651"/>
      <c r="AB38" s="706"/>
      <c r="AC38" s="80"/>
      <c r="AE38" s="220" t="s">
        <v>7</v>
      </c>
      <c r="AF38" s="2" t="s">
        <v>83</v>
      </c>
      <c r="AG38" s="190" t="s">
        <v>88</v>
      </c>
      <c r="AH38" s="175"/>
      <c r="AI38" s="175" t="s">
        <v>42</v>
      </c>
      <c r="AJ38" s="175"/>
      <c r="AK38" s="191" t="s">
        <v>44</v>
      </c>
      <c r="AL38" s="175"/>
      <c r="AM38" s="191" t="s">
        <v>46</v>
      </c>
      <c r="AN38" s="175"/>
      <c r="AO38" s="175" t="s">
        <v>47</v>
      </c>
      <c r="AP38" s="175"/>
      <c r="AQ38" s="175" t="s">
        <v>48</v>
      </c>
      <c r="AR38" s="192"/>
      <c r="AS38" s="603">
        <v>3</v>
      </c>
      <c r="AT38" s="615"/>
      <c r="AU38" s="604">
        <v>7</v>
      </c>
      <c r="AV38" s="615"/>
      <c r="AW38" s="604">
        <v>11</v>
      </c>
      <c r="AX38" s="615"/>
      <c r="AY38" s="605">
        <v>15</v>
      </c>
      <c r="AZ38" s="616"/>
      <c r="BA38" s="604">
        <v>19</v>
      </c>
      <c r="BB38" s="604"/>
      <c r="BC38" s="604">
        <v>23</v>
      </c>
      <c r="BD38" s="619"/>
      <c r="BE38" s="603">
        <v>27</v>
      </c>
      <c r="BF38" s="604"/>
      <c r="BG38" s="604">
        <v>31</v>
      </c>
      <c r="BH38" s="604"/>
      <c r="BI38" s="604">
        <v>35</v>
      </c>
      <c r="BJ38" s="604"/>
      <c r="BK38" s="605">
        <v>39</v>
      </c>
      <c r="BL38" s="604"/>
      <c r="BM38" s="604">
        <v>43</v>
      </c>
      <c r="BN38" s="604"/>
      <c r="BO38" s="604">
        <v>47</v>
      </c>
      <c r="BP38" s="606"/>
      <c r="BQ38" s="601">
        <v>51</v>
      </c>
      <c r="BR38" s="257"/>
      <c r="BS38" s="257">
        <v>55</v>
      </c>
      <c r="BT38" s="257"/>
      <c r="BU38" s="257">
        <v>59</v>
      </c>
      <c r="BV38" s="257"/>
      <c r="BW38" s="258">
        <v>63</v>
      </c>
      <c r="BX38" s="257"/>
      <c r="BY38" s="257">
        <v>67</v>
      </c>
      <c r="BZ38" s="257"/>
      <c r="CA38" s="257">
        <v>71</v>
      </c>
      <c r="CB38" s="259"/>
      <c r="CC38" s="256">
        <v>75</v>
      </c>
      <c r="CD38" s="257"/>
      <c r="CE38" s="257">
        <v>79</v>
      </c>
      <c r="CF38" s="257"/>
      <c r="CG38" s="257">
        <v>83</v>
      </c>
      <c r="CH38" s="257"/>
      <c r="CI38" s="258">
        <v>87</v>
      </c>
      <c r="CJ38" s="257"/>
      <c r="CK38" s="257">
        <v>91</v>
      </c>
      <c r="CL38" s="257"/>
      <c r="CM38" s="257">
        <v>95</v>
      </c>
      <c r="CN38" s="259"/>
      <c r="CO38" s="253"/>
    </row>
    <row r="39" spans="1:290" ht="20" customHeight="1" x14ac:dyDescent="0.5">
      <c r="B39" s="723"/>
      <c r="C39" s="724"/>
      <c r="D39" s="724"/>
      <c r="E39" s="724"/>
      <c r="F39" s="725"/>
      <c r="G39" s="889" t="s">
        <v>93</v>
      </c>
      <c r="H39" s="889"/>
      <c r="I39" s="889"/>
      <c r="J39" s="889"/>
      <c r="K39" s="67"/>
      <c r="L39" s="66"/>
      <c r="M39" s="66"/>
      <c r="N39" s="66"/>
      <c r="O39" s="143"/>
      <c r="P39" s="705"/>
      <c r="Q39" s="651"/>
      <c r="R39" s="651"/>
      <c r="S39" s="651"/>
      <c r="T39" s="651"/>
      <c r="U39" s="651"/>
      <c r="V39" s="706"/>
      <c r="W39" s="705"/>
      <c r="X39" s="651"/>
      <c r="Y39" s="651"/>
      <c r="Z39" s="651"/>
      <c r="AA39" s="651"/>
      <c r="AB39" s="706"/>
      <c r="AC39" s="222"/>
      <c r="AE39" s="220" t="s">
        <v>4</v>
      </c>
      <c r="AF39" s="2" t="s">
        <v>84</v>
      </c>
      <c r="AG39" s="193"/>
      <c r="AH39" s="176" t="s">
        <v>26</v>
      </c>
      <c r="AI39" s="176"/>
      <c r="AJ39" s="176"/>
      <c r="AK39" s="213"/>
      <c r="AL39" s="176"/>
      <c r="AM39" s="176"/>
      <c r="AN39" s="176" t="s">
        <v>52</v>
      </c>
      <c r="AO39" s="176"/>
      <c r="AP39" s="176"/>
      <c r="AQ39" s="176"/>
      <c r="AR39" s="194"/>
      <c r="AS39" s="607"/>
      <c r="AT39" s="206">
        <v>5</v>
      </c>
      <c r="AU39" s="930" t="s">
        <v>450</v>
      </c>
      <c r="AV39" s="931"/>
      <c r="AW39" s="931"/>
      <c r="AX39" s="932"/>
      <c r="AY39" s="35"/>
      <c r="AZ39" s="35">
        <v>17</v>
      </c>
      <c r="BA39" s="35"/>
      <c r="BB39" s="35"/>
      <c r="BC39" s="35"/>
      <c r="BD39" s="83"/>
      <c r="BE39" s="607"/>
      <c r="BF39" s="35">
        <v>29</v>
      </c>
      <c r="BG39" s="35"/>
      <c r="BH39" s="35"/>
      <c r="BI39" s="35"/>
      <c r="BJ39" s="35"/>
      <c r="BK39" s="35"/>
      <c r="BL39" s="35">
        <v>41</v>
      </c>
      <c r="BM39" s="35"/>
      <c r="BN39" s="35"/>
      <c r="BO39" s="35"/>
      <c r="BP39" s="608"/>
      <c r="BQ39" s="254"/>
      <c r="BR39" s="35">
        <v>53</v>
      </c>
      <c r="BS39" s="35"/>
      <c r="BT39" s="35"/>
      <c r="BU39" s="35"/>
      <c r="BV39" s="35"/>
      <c r="BW39" s="35"/>
      <c r="BX39" s="35">
        <v>65</v>
      </c>
      <c r="BY39" s="35"/>
      <c r="BZ39" s="35"/>
      <c r="CA39" s="35"/>
      <c r="CB39" s="261"/>
      <c r="CC39" s="260"/>
      <c r="CD39" s="35">
        <v>77</v>
      </c>
      <c r="CE39" s="35"/>
      <c r="CF39" s="35"/>
      <c r="CG39" s="35"/>
      <c r="CH39" s="35"/>
      <c r="CI39" s="35"/>
      <c r="CJ39" s="35">
        <v>89</v>
      </c>
      <c r="CK39" s="35"/>
      <c r="CL39" s="35"/>
      <c r="CM39" s="35"/>
      <c r="CN39" s="261"/>
      <c r="CO39" s="254"/>
    </row>
    <row r="40" spans="1:290" ht="20" customHeight="1" thickBot="1" x14ac:dyDescent="0.75">
      <c r="B40" s="726"/>
      <c r="C40" s="727"/>
      <c r="D40" s="727"/>
      <c r="E40" s="727"/>
      <c r="F40" s="728"/>
      <c r="G40" s="890" t="s">
        <v>94</v>
      </c>
      <c r="H40" s="890"/>
      <c r="I40" s="890"/>
      <c r="J40" s="890"/>
      <c r="K40" s="68"/>
      <c r="L40" s="68"/>
      <c r="M40" s="69"/>
      <c r="N40" s="69"/>
      <c r="O40" s="146"/>
      <c r="P40" s="707"/>
      <c r="Q40" s="708"/>
      <c r="R40" s="708"/>
      <c r="S40" s="708"/>
      <c r="T40" s="708"/>
      <c r="U40" s="708"/>
      <c r="V40" s="709"/>
      <c r="W40" s="707"/>
      <c r="X40" s="708"/>
      <c r="Y40" s="708"/>
      <c r="Z40" s="708"/>
      <c r="AA40" s="708"/>
      <c r="AB40" s="709"/>
      <c r="AC40" s="80"/>
      <c r="AE40" s="220" t="s">
        <v>5</v>
      </c>
      <c r="AF40" s="2" t="s">
        <v>85</v>
      </c>
      <c r="AG40" s="195"/>
      <c r="AH40" s="177"/>
      <c r="AI40" s="177"/>
      <c r="AJ40" s="177"/>
      <c r="AK40" s="214"/>
      <c r="AL40" s="177" t="s">
        <v>45</v>
      </c>
      <c r="AM40" s="177"/>
      <c r="AN40" s="177"/>
      <c r="AO40" s="177"/>
      <c r="AP40" s="177"/>
      <c r="AQ40" s="177"/>
      <c r="AR40" s="196" t="s">
        <v>51</v>
      </c>
      <c r="AS40" s="609"/>
      <c r="AT40" s="87"/>
      <c r="AU40" s="87"/>
      <c r="AV40" s="87"/>
      <c r="AW40" s="87"/>
      <c r="AX40" s="87">
        <v>13</v>
      </c>
      <c r="AY40" s="1009" t="s">
        <v>449</v>
      </c>
      <c r="AZ40" s="1010"/>
      <c r="BA40" s="1010"/>
      <c r="BB40" s="1011"/>
      <c r="BC40" s="614"/>
      <c r="BD40" s="95">
        <v>25</v>
      </c>
      <c r="BE40" s="609"/>
      <c r="BF40" s="87"/>
      <c r="BG40" s="87"/>
      <c r="BH40" s="87"/>
      <c r="BI40" s="87"/>
      <c r="BJ40" s="87">
        <v>37</v>
      </c>
      <c r="BK40" s="87"/>
      <c r="BL40" s="87"/>
      <c r="BM40" s="87"/>
      <c r="BN40" s="87"/>
      <c r="BO40" s="87"/>
      <c r="BP40" s="610">
        <v>49</v>
      </c>
      <c r="BQ40" s="602"/>
      <c r="BR40" s="87"/>
      <c r="BS40" s="87"/>
      <c r="BT40" s="87"/>
      <c r="BU40" s="87"/>
      <c r="BV40" s="87">
        <v>61</v>
      </c>
      <c r="BW40" s="87"/>
      <c r="BX40" s="87"/>
      <c r="BY40" s="87"/>
      <c r="BZ40" s="87"/>
      <c r="CA40" s="87"/>
      <c r="CB40" s="263">
        <v>73</v>
      </c>
      <c r="CC40" s="262"/>
      <c r="CD40" s="87"/>
      <c r="CE40" s="87"/>
      <c r="CF40" s="87"/>
      <c r="CG40" s="87"/>
      <c r="CH40" s="87">
        <v>85</v>
      </c>
      <c r="CI40" s="87"/>
      <c r="CJ40" s="87"/>
      <c r="CK40" s="87"/>
      <c r="CL40" s="87"/>
      <c r="CM40" s="87"/>
      <c r="CN40" s="263">
        <v>97</v>
      </c>
      <c r="CO40" s="886" t="s">
        <v>17</v>
      </c>
      <c r="CP40" s="886"/>
    </row>
    <row r="41" spans="1:290" ht="20" customHeight="1" thickBot="1" x14ac:dyDescent="0.55000000000000004">
      <c r="B41" s="49"/>
      <c r="C41" s="402"/>
      <c r="D41" s="402"/>
      <c r="AE41" s="220" t="s">
        <v>6</v>
      </c>
      <c r="AF41" s="2" t="s">
        <v>86</v>
      </c>
      <c r="AG41" s="193"/>
      <c r="AH41" s="176"/>
      <c r="AI41" s="176"/>
      <c r="AJ41" s="197" t="s">
        <v>43</v>
      </c>
      <c r="AK41" s="213"/>
      <c r="AL41" s="176"/>
      <c r="AM41" s="176"/>
      <c r="AN41" s="176"/>
      <c r="AO41" s="176"/>
      <c r="AP41" s="176"/>
      <c r="AQ41" s="176"/>
      <c r="AR41" s="194"/>
      <c r="AS41" s="607"/>
      <c r="AT41" s="35"/>
      <c r="AU41" s="35"/>
      <c r="AV41" s="172">
        <v>9</v>
      </c>
      <c r="AW41" s="930" t="s">
        <v>451</v>
      </c>
      <c r="AX41" s="931"/>
      <c r="AY41" s="931"/>
      <c r="AZ41" s="932"/>
      <c r="BA41" s="35"/>
      <c r="BB41" s="35"/>
      <c r="BC41" s="35"/>
      <c r="BD41" s="83"/>
      <c r="BE41" s="607"/>
      <c r="BF41" s="35"/>
      <c r="BG41" s="35"/>
      <c r="BH41" s="172">
        <v>33</v>
      </c>
      <c r="BI41" s="35"/>
      <c r="BJ41" s="35"/>
      <c r="BK41" s="35"/>
      <c r="BL41" s="35"/>
      <c r="BM41" s="35"/>
      <c r="BN41" s="35"/>
      <c r="BO41" s="35"/>
      <c r="BP41" s="608"/>
      <c r="BQ41" s="254"/>
      <c r="BR41" s="35"/>
      <c r="BS41" s="35"/>
      <c r="BT41" s="172">
        <v>57</v>
      </c>
      <c r="BU41" s="35"/>
      <c r="BV41" s="35"/>
      <c r="BW41" s="35"/>
      <c r="BX41" s="35"/>
      <c r="BY41" s="35"/>
      <c r="BZ41" s="35"/>
      <c r="CA41" s="35"/>
      <c r="CB41" s="261"/>
      <c r="CC41" s="260"/>
      <c r="CD41" s="35"/>
      <c r="CE41" s="35"/>
      <c r="CF41" s="172">
        <v>81</v>
      </c>
      <c r="CG41" s="35"/>
      <c r="CH41" s="35"/>
      <c r="CI41" s="35"/>
      <c r="CJ41" s="35"/>
      <c r="CK41" s="35"/>
      <c r="CL41" s="35"/>
      <c r="CM41" s="35"/>
      <c r="CN41" s="261"/>
      <c r="CO41" s="254"/>
    </row>
    <row r="42" spans="1:290" ht="20" customHeight="1" thickBot="1" x14ac:dyDescent="0.55000000000000004">
      <c r="B42" s="693" t="s">
        <v>328</v>
      </c>
      <c r="C42" s="694"/>
      <c r="D42" s="694"/>
      <c r="E42" s="694"/>
      <c r="F42" s="694"/>
      <c r="G42" s="694"/>
      <c r="H42" s="694"/>
      <c r="I42" s="694"/>
      <c r="J42" s="694"/>
      <c r="K42" s="694"/>
      <c r="L42" s="695"/>
      <c r="N42" s="966" t="s">
        <v>36</v>
      </c>
      <c r="O42" s="967"/>
      <c r="P42" s="967"/>
      <c r="Q42" s="967"/>
      <c r="R42" s="968"/>
      <c r="S42" s="891" t="s">
        <v>78</v>
      </c>
      <c r="T42" s="891"/>
      <c r="U42" s="891"/>
      <c r="V42" s="891"/>
      <c r="W42" s="891"/>
      <c r="X42" s="891"/>
      <c r="Y42" s="891"/>
      <c r="Z42" s="891"/>
      <c r="AA42" s="891"/>
      <c r="AB42" s="892"/>
      <c r="AC42" s="775" t="s">
        <v>106</v>
      </c>
      <c r="AD42" s="775"/>
      <c r="AE42" s="769" t="s">
        <v>87</v>
      </c>
      <c r="AF42" s="769"/>
      <c r="AG42" s="198"/>
      <c r="AH42" s="178"/>
      <c r="AI42" s="178"/>
      <c r="AJ42" s="178"/>
      <c r="AK42" s="215"/>
      <c r="AL42" s="178"/>
      <c r="AM42" s="178"/>
      <c r="AN42" s="178"/>
      <c r="AO42" s="178"/>
      <c r="AP42" s="199" t="s">
        <v>50</v>
      </c>
      <c r="AQ42" s="178"/>
      <c r="AR42" s="200"/>
      <c r="AS42" s="611"/>
      <c r="AT42" s="612"/>
      <c r="AU42" s="612"/>
      <c r="AV42" s="612"/>
      <c r="AW42" s="612"/>
      <c r="AX42" s="1012" t="s">
        <v>452</v>
      </c>
      <c r="AY42" s="1013"/>
      <c r="AZ42" s="1013"/>
      <c r="BA42" s="1014"/>
      <c r="BB42" s="613">
        <v>21</v>
      </c>
      <c r="BC42" s="618"/>
      <c r="BD42" s="617"/>
      <c r="BE42" s="621"/>
      <c r="BF42" s="618"/>
      <c r="BG42" s="612"/>
      <c r="BH42" s="612"/>
      <c r="BI42" s="612"/>
      <c r="BJ42" s="612"/>
      <c r="BK42" s="612"/>
      <c r="BL42" s="612"/>
      <c r="BM42" s="612"/>
      <c r="BN42" s="613">
        <v>45</v>
      </c>
      <c r="BO42" s="612"/>
      <c r="BP42" s="622"/>
      <c r="BQ42" s="620"/>
      <c r="BR42" s="265"/>
      <c r="BS42" s="265"/>
      <c r="BT42" s="265"/>
      <c r="BU42" s="265"/>
      <c r="BV42" s="265"/>
      <c r="BW42" s="265"/>
      <c r="BX42" s="265"/>
      <c r="BY42" s="265"/>
      <c r="BZ42" s="266">
        <v>69</v>
      </c>
      <c r="CA42" s="265"/>
      <c r="CB42" s="267"/>
      <c r="CC42" s="264"/>
      <c r="CD42" s="265"/>
      <c r="CE42" s="265"/>
      <c r="CF42" s="265"/>
      <c r="CG42" s="265"/>
      <c r="CH42" s="265"/>
      <c r="CI42" s="265"/>
      <c r="CJ42" s="265"/>
      <c r="CK42" s="265"/>
      <c r="CL42" s="266">
        <v>93</v>
      </c>
      <c r="CM42" s="265"/>
      <c r="CN42" s="267"/>
      <c r="CO42" s="255"/>
    </row>
    <row r="43" spans="1:290" ht="20" customHeight="1" x14ac:dyDescent="0.5">
      <c r="B43" s="696"/>
      <c r="C43" s="697"/>
      <c r="D43" s="697"/>
      <c r="E43" s="697"/>
      <c r="F43" s="697"/>
      <c r="G43" s="697"/>
      <c r="H43" s="697"/>
      <c r="I43" s="697"/>
      <c r="J43" s="697"/>
      <c r="K43" s="697"/>
      <c r="L43" s="698"/>
      <c r="N43" s="969"/>
      <c r="O43" s="893"/>
      <c r="P43" s="893"/>
      <c r="Q43" s="893"/>
      <c r="R43" s="895"/>
      <c r="S43" s="893"/>
      <c r="T43" s="893"/>
      <c r="U43" s="893"/>
      <c r="V43" s="893"/>
      <c r="W43" s="893"/>
      <c r="X43" s="893"/>
      <c r="Y43" s="893"/>
      <c r="Z43" s="893"/>
      <c r="AA43" s="893"/>
      <c r="AB43" s="894"/>
      <c r="AE43" s="692" t="s">
        <v>467</v>
      </c>
      <c r="AF43" s="692"/>
      <c r="AG43" s="692"/>
      <c r="AH43" s="692"/>
      <c r="AI43" s="692"/>
      <c r="AJ43" s="692"/>
      <c r="AK43" s="692"/>
      <c r="AL43" s="692"/>
      <c r="AM43" s="692"/>
      <c r="AN43" s="692"/>
      <c r="AO43" s="692"/>
      <c r="AP43" s="692"/>
      <c r="AQ43" s="692"/>
      <c r="AR43" s="649" t="s">
        <v>9</v>
      </c>
      <c r="AS43" s="2">
        <f t="shared" ref="AS43:CN43" si="0">SUM(AS38:AS42)</f>
        <v>3</v>
      </c>
      <c r="AT43" s="1">
        <f t="shared" si="0"/>
        <v>5</v>
      </c>
      <c r="AU43" s="1">
        <f t="shared" si="0"/>
        <v>7</v>
      </c>
      <c r="AV43" s="2">
        <f t="shared" si="0"/>
        <v>9</v>
      </c>
      <c r="AW43" s="1">
        <f t="shared" si="0"/>
        <v>11</v>
      </c>
      <c r="AX43" s="1">
        <f t="shared" si="0"/>
        <v>13</v>
      </c>
      <c r="AY43" s="2">
        <f t="shared" si="0"/>
        <v>15</v>
      </c>
      <c r="AZ43" s="1">
        <f t="shared" si="0"/>
        <v>17</v>
      </c>
      <c r="BA43" s="1">
        <f t="shared" si="0"/>
        <v>19</v>
      </c>
      <c r="BB43" s="2">
        <f t="shared" si="0"/>
        <v>21</v>
      </c>
      <c r="BC43" s="1">
        <f t="shared" si="0"/>
        <v>23</v>
      </c>
      <c r="BD43" s="1">
        <f t="shared" si="0"/>
        <v>25</v>
      </c>
      <c r="BE43" s="2">
        <f t="shared" si="0"/>
        <v>27</v>
      </c>
      <c r="BF43" s="1">
        <f t="shared" si="0"/>
        <v>29</v>
      </c>
      <c r="BG43" s="1">
        <f t="shared" si="0"/>
        <v>31</v>
      </c>
      <c r="BH43" s="2">
        <f t="shared" si="0"/>
        <v>33</v>
      </c>
      <c r="BI43" s="1">
        <f t="shared" si="0"/>
        <v>35</v>
      </c>
      <c r="BJ43" s="1">
        <f t="shared" si="0"/>
        <v>37</v>
      </c>
      <c r="BK43" s="2">
        <f t="shared" si="0"/>
        <v>39</v>
      </c>
      <c r="BL43" s="1">
        <f t="shared" si="0"/>
        <v>41</v>
      </c>
      <c r="BM43" s="1">
        <f t="shared" si="0"/>
        <v>43</v>
      </c>
      <c r="BN43" s="2">
        <f t="shared" si="0"/>
        <v>45</v>
      </c>
      <c r="BO43" s="1">
        <f t="shared" si="0"/>
        <v>47</v>
      </c>
      <c r="BP43" s="1">
        <f t="shared" si="0"/>
        <v>49</v>
      </c>
      <c r="BQ43" s="2">
        <f t="shared" si="0"/>
        <v>51</v>
      </c>
      <c r="BR43" s="1">
        <f t="shared" si="0"/>
        <v>53</v>
      </c>
      <c r="BS43" s="1">
        <f t="shared" si="0"/>
        <v>55</v>
      </c>
      <c r="BT43" s="2">
        <f t="shared" si="0"/>
        <v>57</v>
      </c>
      <c r="BU43" s="1">
        <f t="shared" si="0"/>
        <v>59</v>
      </c>
      <c r="BV43" s="1">
        <f t="shared" si="0"/>
        <v>61</v>
      </c>
      <c r="BW43" s="2">
        <f t="shared" si="0"/>
        <v>63</v>
      </c>
      <c r="BX43" s="1">
        <f t="shared" si="0"/>
        <v>65</v>
      </c>
      <c r="BY43" s="1">
        <f t="shared" si="0"/>
        <v>67</v>
      </c>
      <c r="BZ43" s="2">
        <f t="shared" si="0"/>
        <v>69</v>
      </c>
      <c r="CA43" s="1">
        <f t="shared" si="0"/>
        <v>71</v>
      </c>
      <c r="CB43" s="1">
        <f t="shared" si="0"/>
        <v>73</v>
      </c>
      <c r="CC43" s="2">
        <f t="shared" si="0"/>
        <v>75</v>
      </c>
      <c r="CD43" s="1">
        <f t="shared" si="0"/>
        <v>77</v>
      </c>
      <c r="CE43" s="1">
        <f t="shared" si="0"/>
        <v>79</v>
      </c>
      <c r="CF43" s="2">
        <f t="shared" si="0"/>
        <v>81</v>
      </c>
      <c r="CG43" s="1">
        <f t="shared" si="0"/>
        <v>83</v>
      </c>
      <c r="CH43" s="1">
        <f t="shared" si="0"/>
        <v>85</v>
      </c>
      <c r="CI43" s="2">
        <f t="shared" si="0"/>
        <v>87</v>
      </c>
      <c r="CJ43" s="1">
        <f t="shared" si="0"/>
        <v>89</v>
      </c>
      <c r="CK43" s="1">
        <f t="shared" si="0"/>
        <v>91</v>
      </c>
      <c r="CL43" s="2">
        <f t="shared" si="0"/>
        <v>93</v>
      </c>
      <c r="CM43" s="1">
        <f t="shared" si="0"/>
        <v>95</v>
      </c>
      <c r="CN43" s="1">
        <f t="shared" si="0"/>
        <v>97</v>
      </c>
    </row>
    <row r="44" spans="1:290" ht="20" customHeight="1" thickBot="1" x14ac:dyDescent="0.55000000000000004">
      <c r="B44" s="699"/>
      <c r="C44" s="700"/>
      <c r="D44" s="700"/>
      <c r="E44" s="700"/>
      <c r="F44" s="700"/>
      <c r="G44" s="700"/>
      <c r="H44" s="700"/>
      <c r="I44" s="700"/>
      <c r="J44" s="700"/>
      <c r="K44" s="700"/>
      <c r="L44" s="701"/>
      <c r="N44" s="970"/>
      <c r="O44" s="971"/>
      <c r="P44" s="971"/>
      <c r="Q44" s="971"/>
      <c r="R44" s="972"/>
      <c r="S44" s="171"/>
      <c r="T44" s="171"/>
      <c r="U44" s="719" t="s">
        <v>79</v>
      </c>
      <c r="V44" s="719"/>
      <c r="W44" s="719" t="s">
        <v>82</v>
      </c>
      <c r="X44" s="719"/>
      <c r="Y44" s="600" t="s">
        <v>446</v>
      </c>
      <c r="Z44" s="171"/>
      <c r="AA44" s="171"/>
      <c r="AB44" s="169"/>
    </row>
    <row r="45" spans="1:290" ht="20" customHeight="1" thickBot="1" x14ac:dyDescent="0.55000000000000004">
      <c r="A45" s="49"/>
      <c r="B45" s="974" t="s">
        <v>55</v>
      </c>
      <c r="C45" s="899"/>
      <c r="D45" s="899"/>
      <c r="E45" s="899"/>
      <c r="F45" s="899"/>
      <c r="G45" s="899"/>
      <c r="H45" s="899"/>
      <c r="I45" s="899"/>
      <c r="J45" s="899"/>
      <c r="K45" s="899"/>
      <c r="L45" s="900"/>
      <c r="N45" s="909" t="s">
        <v>80</v>
      </c>
      <c r="O45" s="910"/>
      <c r="P45" s="911"/>
      <c r="Q45" s="897" t="s">
        <v>90</v>
      </c>
      <c r="R45" s="898"/>
      <c r="S45" s="909" t="s">
        <v>96</v>
      </c>
      <c r="T45" s="910"/>
      <c r="U45" s="897" t="s">
        <v>90</v>
      </c>
      <c r="V45" s="898"/>
      <c r="W45" s="1027" t="s">
        <v>443</v>
      </c>
      <c r="X45" s="910"/>
      <c r="Y45" s="910"/>
      <c r="Z45" s="910"/>
      <c r="AA45" s="910"/>
      <c r="AB45" s="911"/>
      <c r="AC45" s="49"/>
      <c r="AD45" s="671" t="s">
        <v>89</v>
      </c>
      <c r="AE45" s="672"/>
      <c r="AF45" s="672"/>
      <c r="AG45" s="672"/>
      <c r="AH45" s="672"/>
      <c r="AI45" s="672"/>
      <c r="AJ45" s="672"/>
      <c r="AK45" s="672"/>
      <c r="AL45" s="673"/>
      <c r="AN45" s="944" t="s">
        <v>289</v>
      </c>
      <c r="AO45" s="945"/>
      <c r="AP45" s="945"/>
      <c r="AQ45" s="945"/>
      <c r="AR45" s="945"/>
      <c r="AS45" s="945"/>
      <c r="AT45" s="946"/>
      <c r="AV45" s="656" t="s">
        <v>35</v>
      </c>
      <c r="AW45" s="657"/>
      <c r="AX45" s="983"/>
      <c r="AY45" s="978" t="s">
        <v>70</v>
      </c>
      <c r="AZ45" s="978"/>
      <c r="BA45" s="978"/>
      <c r="BB45" s="978"/>
      <c r="BC45" s="978"/>
      <c r="BD45" s="978"/>
      <c r="BE45" s="979"/>
      <c r="BK45"/>
      <c r="BN45"/>
      <c r="BP45"/>
      <c r="CA45"/>
      <c r="CB45"/>
      <c r="EX45" s="45"/>
      <c r="EY45" s="45"/>
      <c r="EZ45" s="45"/>
      <c r="FA45" s="45"/>
      <c r="FB45" s="45"/>
      <c r="FC45" s="45"/>
      <c r="FD45" s="45"/>
      <c r="FE45" s="45"/>
      <c r="FF45" s="45"/>
      <c r="FG45" s="45"/>
      <c r="FH45" s="45"/>
      <c r="FI45" s="45"/>
      <c r="FJ45" s="45"/>
      <c r="FK45" s="45"/>
      <c r="FL45" s="45"/>
      <c r="FM45" s="45"/>
      <c r="FN45" s="45"/>
      <c r="FO45" s="45"/>
      <c r="FP45" s="45"/>
      <c r="FQ45" s="45"/>
      <c r="FR45" s="45"/>
      <c r="FS45" s="45"/>
      <c r="FT45" s="45"/>
      <c r="FU45" s="45"/>
      <c r="FV45" s="45"/>
      <c r="FW45" s="45"/>
      <c r="FX45" s="45"/>
      <c r="FY45" s="45"/>
      <c r="FZ45" s="45"/>
      <c r="GA45" s="45"/>
      <c r="GB45" s="45"/>
      <c r="GC45" s="45"/>
      <c r="GD45" s="45"/>
      <c r="GE45" s="45"/>
      <c r="GF45" s="45"/>
      <c r="GG45" s="45"/>
      <c r="GH45" s="45"/>
      <c r="GI45" s="45"/>
      <c r="GJ45" s="45"/>
      <c r="GK45" s="45"/>
      <c r="GL45" s="45"/>
      <c r="GM45" s="45"/>
      <c r="GN45" s="45"/>
      <c r="GO45" s="45"/>
      <c r="GP45" s="45"/>
      <c r="GQ45" s="45"/>
      <c r="GR45" s="45"/>
      <c r="GS45" s="45"/>
      <c r="GT45" s="45"/>
      <c r="GU45" s="45"/>
      <c r="GV45" s="45"/>
      <c r="GW45" s="45"/>
      <c r="GX45" s="45"/>
      <c r="GY45" s="45"/>
      <c r="GZ45" s="45"/>
      <c r="HA45" s="45"/>
      <c r="HB45" s="45"/>
      <c r="HC45" s="45"/>
      <c r="HD45" s="45"/>
      <c r="HE45" s="45"/>
      <c r="HF45" s="45"/>
      <c r="HG45" s="45"/>
      <c r="HH45" s="45"/>
      <c r="HI45" s="45"/>
      <c r="HJ45" s="45"/>
      <c r="HK45" s="45"/>
      <c r="HL45" s="45"/>
      <c r="HM45" s="45"/>
      <c r="HN45" s="45"/>
      <c r="HO45" s="45"/>
      <c r="HP45" s="45"/>
      <c r="HQ45" s="45"/>
      <c r="HR45" s="45"/>
      <c r="HS45" s="45"/>
      <c r="HT45" s="45"/>
      <c r="HU45" s="45"/>
      <c r="HV45" s="45"/>
      <c r="HW45" s="45"/>
      <c r="HX45" s="45"/>
      <c r="HY45" s="45"/>
      <c r="HZ45" s="45"/>
      <c r="IA45" s="45"/>
      <c r="IB45" s="45"/>
      <c r="IC45" s="45"/>
      <c r="ID45" s="45"/>
      <c r="IE45" s="45"/>
      <c r="IF45" s="45"/>
      <c r="IG45" s="45"/>
      <c r="IH45" s="45"/>
      <c r="II45" s="45"/>
      <c r="IJ45" s="45"/>
      <c r="IK45" s="45"/>
      <c r="IL45" s="45"/>
      <c r="IM45" s="45"/>
      <c r="IN45" s="45"/>
      <c r="IO45" s="45"/>
      <c r="IP45" s="45"/>
      <c r="IQ45" s="45"/>
      <c r="IR45" s="45"/>
      <c r="IS45" s="45"/>
      <c r="IT45" s="45"/>
      <c r="IU45" s="45"/>
      <c r="IV45" s="45"/>
      <c r="IW45" s="45"/>
      <c r="IX45" s="45"/>
      <c r="IY45" s="45"/>
      <c r="IZ45" s="45"/>
      <c r="JA45" s="45"/>
      <c r="JB45" s="45"/>
      <c r="JC45" s="45"/>
      <c r="JD45" s="45"/>
      <c r="JE45" s="45"/>
      <c r="JF45" s="45"/>
      <c r="JG45" s="45"/>
      <c r="JH45" s="45"/>
      <c r="JI45" s="45"/>
      <c r="JJ45" s="45"/>
      <c r="JK45" s="45"/>
      <c r="JL45" s="45"/>
      <c r="JM45" s="45"/>
      <c r="JN45" s="45"/>
      <c r="JO45" s="45"/>
      <c r="JP45" s="45"/>
      <c r="JQ45" s="45"/>
      <c r="JR45" s="45"/>
      <c r="JS45" s="45"/>
      <c r="JT45" s="45"/>
      <c r="JU45" s="45"/>
      <c r="JV45" s="45"/>
      <c r="JW45" s="45"/>
      <c r="JX45" s="45"/>
      <c r="JY45" s="45"/>
      <c r="JZ45" s="45"/>
      <c r="KA45" s="45"/>
      <c r="KB45" s="45"/>
      <c r="KC45" s="45"/>
      <c r="KD45" s="45"/>
    </row>
    <row r="46" spans="1:290" ht="20" customHeight="1" thickBot="1" x14ac:dyDescent="0.55000000000000004">
      <c r="A46" s="49"/>
      <c r="B46" s="975"/>
      <c r="C46" s="976"/>
      <c r="D46" s="976"/>
      <c r="E46" s="976"/>
      <c r="F46" s="976"/>
      <c r="G46" s="976"/>
      <c r="H46" s="976"/>
      <c r="I46" s="976"/>
      <c r="J46" s="976"/>
      <c r="K46" s="976"/>
      <c r="L46" s="977"/>
      <c r="N46" s="961" t="s">
        <v>81</v>
      </c>
      <c r="O46" s="905"/>
      <c r="P46" s="905"/>
      <c r="Q46" s="908" t="s">
        <v>77</v>
      </c>
      <c r="R46" s="908"/>
      <c r="S46" s="961" t="s">
        <v>98</v>
      </c>
      <c r="T46" s="905"/>
      <c r="U46" s="905" t="s">
        <v>77</v>
      </c>
      <c r="V46" s="906"/>
      <c r="W46" s="1007" t="s">
        <v>444</v>
      </c>
      <c r="X46" s="905"/>
      <c r="Y46" s="905"/>
      <c r="Z46" s="905"/>
      <c r="AA46" s="905"/>
      <c r="AB46" s="906"/>
      <c r="AC46" s="49"/>
      <c r="AD46" s="674"/>
      <c r="AE46" s="675"/>
      <c r="AF46" s="675"/>
      <c r="AG46" s="675"/>
      <c r="AH46" s="675"/>
      <c r="AI46" s="675"/>
      <c r="AJ46" s="675"/>
      <c r="AK46" s="675"/>
      <c r="AL46" s="676"/>
      <c r="AN46" s="947"/>
      <c r="AO46" s="948"/>
      <c r="AP46" s="948"/>
      <c r="AQ46" s="948"/>
      <c r="AR46" s="948"/>
      <c r="AS46" s="948"/>
      <c r="AT46" s="949"/>
      <c r="AV46" s="658"/>
      <c r="AW46" s="659"/>
      <c r="AX46" s="984"/>
      <c r="AY46" s="675"/>
      <c r="AZ46" s="675"/>
      <c r="BA46" s="675"/>
      <c r="BB46" s="675"/>
      <c r="BC46" s="675"/>
      <c r="BD46" s="675"/>
      <c r="BE46" s="980"/>
      <c r="BK46"/>
      <c r="BN46"/>
      <c r="BP46"/>
      <c r="CA46"/>
      <c r="CB46"/>
      <c r="EX46" s="45"/>
      <c r="EY46" s="45"/>
      <c r="EZ46" s="45"/>
      <c r="FA46" s="45"/>
      <c r="FB46" s="45"/>
      <c r="FC46" s="45"/>
      <c r="FD46" s="45"/>
      <c r="FE46" s="45"/>
      <c r="FF46" s="45"/>
      <c r="FG46" s="45"/>
      <c r="FH46" s="45"/>
      <c r="FI46" s="45"/>
      <c r="FJ46" s="45"/>
      <c r="FK46" s="45"/>
      <c r="FL46" s="45"/>
      <c r="FM46" s="45"/>
      <c r="FN46" s="45"/>
      <c r="FO46" s="45"/>
      <c r="FP46" s="45"/>
      <c r="FQ46" s="45"/>
      <c r="FR46" s="45"/>
      <c r="FS46" s="45"/>
      <c r="FT46" s="45"/>
      <c r="FU46" s="45"/>
      <c r="FV46" s="45"/>
      <c r="FW46" s="45"/>
      <c r="FX46" s="45"/>
      <c r="FY46" s="45"/>
      <c r="FZ46" s="45"/>
      <c r="GA46" s="45"/>
      <c r="GB46" s="45"/>
      <c r="GC46" s="45"/>
      <c r="GD46" s="45"/>
      <c r="GE46" s="45"/>
      <c r="GF46" s="45"/>
      <c r="GG46" s="45"/>
      <c r="GH46" s="45"/>
      <c r="GI46" s="45"/>
      <c r="GJ46" s="45"/>
      <c r="GK46" s="45"/>
      <c r="GL46" s="45"/>
      <c r="GM46" s="45"/>
      <c r="GN46" s="45"/>
      <c r="GO46" s="45"/>
      <c r="GP46" s="45"/>
      <c r="GQ46" s="45"/>
      <c r="GR46" s="45"/>
      <c r="GS46" s="45"/>
      <c r="GT46" s="45"/>
      <c r="GU46" s="45"/>
      <c r="GV46" s="45"/>
      <c r="GW46" s="45"/>
      <c r="GX46" s="45"/>
      <c r="GY46" s="45"/>
      <c r="GZ46" s="45"/>
      <c r="HA46" s="45"/>
      <c r="HB46" s="45"/>
      <c r="HC46" s="45"/>
      <c r="HD46" s="45"/>
      <c r="HE46" s="45"/>
      <c r="HF46" s="45"/>
      <c r="HG46" s="45"/>
      <c r="HH46" s="45"/>
      <c r="HI46" s="45"/>
      <c r="HJ46" s="45"/>
      <c r="HK46" s="45"/>
      <c r="HL46" s="45"/>
      <c r="HM46" s="45"/>
      <c r="HN46" s="45"/>
      <c r="HO46" s="45"/>
      <c r="HP46" s="45"/>
      <c r="HQ46" s="45"/>
      <c r="HR46" s="45"/>
      <c r="HS46" s="45"/>
      <c r="HT46" s="45"/>
      <c r="HU46" s="45"/>
      <c r="HV46" s="45"/>
      <c r="HW46" s="45"/>
      <c r="HX46" s="45"/>
      <c r="HY46" s="45"/>
      <c r="HZ46" s="45"/>
      <c r="IA46" s="45"/>
      <c r="IB46" s="45"/>
      <c r="IC46" s="45"/>
      <c r="ID46" s="45"/>
      <c r="IE46" s="45"/>
      <c r="IF46" s="45"/>
      <c r="IG46" s="45"/>
      <c r="IH46" s="45"/>
      <c r="II46" s="45"/>
      <c r="IJ46" s="45"/>
      <c r="IK46" s="45"/>
      <c r="IL46" s="45"/>
      <c r="IM46" s="45"/>
      <c r="IN46" s="45"/>
      <c r="IO46" s="45"/>
      <c r="IP46" s="45"/>
      <c r="IQ46" s="45"/>
      <c r="IR46" s="45"/>
      <c r="IS46" s="45"/>
      <c r="IT46" s="45"/>
      <c r="IU46" s="45"/>
      <c r="IV46" s="45"/>
      <c r="IW46" s="45"/>
      <c r="IX46" s="45"/>
      <c r="IY46" s="45"/>
      <c r="IZ46" s="45"/>
      <c r="JA46" s="45"/>
      <c r="JB46" s="45"/>
      <c r="JC46" s="45"/>
      <c r="JD46" s="45"/>
      <c r="JE46" s="45"/>
      <c r="JF46" s="45"/>
      <c r="JG46" s="45"/>
      <c r="JH46" s="45"/>
      <c r="JI46" s="45"/>
      <c r="JJ46" s="45"/>
      <c r="JK46" s="45"/>
      <c r="JL46" s="45"/>
      <c r="JM46" s="45"/>
      <c r="JN46" s="45"/>
      <c r="JO46" s="45"/>
      <c r="JP46" s="45"/>
      <c r="JQ46" s="45"/>
      <c r="JR46" s="45"/>
      <c r="JS46" s="45"/>
      <c r="JT46" s="45"/>
      <c r="JU46" s="45"/>
      <c r="JV46" s="45"/>
      <c r="JW46" s="45"/>
      <c r="JX46" s="45"/>
      <c r="JY46" s="45"/>
      <c r="JZ46" s="45"/>
      <c r="KA46" s="45"/>
      <c r="KB46" s="45"/>
      <c r="KC46" s="45"/>
      <c r="KD46" s="45"/>
    </row>
    <row r="47" spans="1:290" ht="20" customHeight="1" thickBot="1" x14ac:dyDescent="0.55000000000000004">
      <c r="A47" s="49"/>
      <c r="AD47" s="896" t="s">
        <v>111</v>
      </c>
      <c r="AE47" s="659"/>
      <c r="AF47" s="659"/>
      <c r="AG47" s="659"/>
      <c r="AH47" s="893" t="s">
        <v>110</v>
      </c>
      <c r="AI47" s="893"/>
      <c r="AJ47" s="893"/>
      <c r="AK47" s="893"/>
      <c r="AL47" s="895"/>
      <c r="AN47" s="950" t="s">
        <v>319</v>
      </c>
      <c r="AO47" s="951"/>
      <c r="AP47" s="951"/>
      <c r="AQ47" s="951"/>
      <c r="AR47" s="951"/>
      <c r="AS47" s="951"/>
      <c r="AT47" s="952"/>
      <c r="AV47" s="660"/>
      <c r="AW47" s="661"/>
      <c r="AX47" s="985"/>
      <c r="AY47" s="981"/>
      <c r="AZ47" s="981"/>
      <c r="BA47" s="981"/>
      <c r="BB47" s="981"/>
      <c r="BC47" s="981"/>
      <c r="BD47" s="981"/>
      <c r="BE47" s="982"/>
      <c r="BK47"/>
      <c r="BN47"/>
      <c r="BP47"/>
      <c r="CA47"/>
      <c r="CB47"/>
      <c r="EX47" s="45"/>
      <c r="EY47" s="45"/>
      <c r="EZ47" s="45"/>
      <c r="FA47" s="45"/>
      <c r="FB47" s="45"/>
      <c r="FC47" s="45"/>
      <c r="FD47" s="45"/>
      <c r="FE47" s="45"/>
      <c r="FF47" s="45"/>
      <c r="FG47" s="45"/>
      <c r="FH47" s="45"/>
      <c r="FI47" s="45"/>
      <c r="FJ47" s="45"/>
      <c r="FK47" s="45"/>
      <c r="FL47" s="45"/>
      <c r="FM47" s="45"/>
      <c r="FN47" s="45"/>
      <c r="FO47" s="45"/>
      <c r="FP47" s="45"/>
      <c r="FQ47" s="45"/>
      <c r="FR47" s="45"/>
      <c r="FS47" s="45"/>
      <c r="FT47" s="45"/>
      <c r="FU47" s="45"/>
      <c r="FV47" s="45"/>
      <c r="FW47" s="45"/>
      <c r="FX47" s="45"/>
      <c r="FY47" s="45"/>
      <c r="FZ47" s="45"/>
      <c r="GA47" s="45"/>
      <c r="GB47" s="45"/>
      <c r="GC47" s="45"/>
      <c r="GD47" s="45"/>
      <c r="GE47" s="45"/>
      <c r="GF47" s="45"/>
      <c r="GG47" s="45"/>
      <c r="GH47" s="45"/>
      <c r="GI47" s="45"/>
      <c r="GJ47" s="45"/>
      <c r="GK47" s="45"/>
      <c r="GL47" s="45"/>
      <c r="GM47" s="45"/>
      <c r="GN47" s="45"/>
      <c r="GO47" s="45"/>
      <c r="GP47" s="45"/>
      <c r="GQ47" s="45"/>
      <c r="GR47" s="45"/>
      <c r="GS47" s="45"/>
      <c r="GT47" s="45"/>
      <c r="GU47" s="45"/>
      <c r="GV47" s="45"/>
      <c r="GW47" s="45"/>
      <c r="GX47" s="45"/>
      <c r="GY47" s="45"/>
      <c r="GZ47" s="45"/>
      <c r="HA47" s="45"/>
      <c r="HB47" s="45"/>
      <c r="HC47" s="45"/>
      <c r="HD47" s="45"/>
      <c r="HE47" s="45"/>
      <c r="HF47" s="45"/>
      <c r="HG47" s="45"/>
      <c r="HH47" s="45"/>
      <c r="HI47" s="45"/>
      <c r="HJ47" s="45"/>
      <c r="HK47" s="45"/>
      <c r="HL47" s="45"/>
      <c r="HM47" s="45"/>
      <c r="HN47" s="45"/>
      <c r="HO47" s="45"/>
      <c r="HP47" s="45"/>
      <c r="HQ47" s="45"/>
      <c r="HR47" s="45"/>
      <c r="HS47" s="45"/>
      <c r="HT47" s="45"/>
      <c r="HU47" s="45"/>
      <c r="HV47" s="45"/>
      <c r="HW47" s="45"/>
      <c r="HX47" s="45"/>
      <c r="HY47" s="45"/>
      <c r="HZ47" s="45"/>
      <c r="IA47" s="45"/>
      <c r="IB47" s="45"/>
      <c r="IC47" s="45"/>
      <c r="ID47" s="45"/>
      <c r="IE47" s="45"/>
      <c r="IF47" s="45"/>
      <c r="IG47" s="45"/>
      <c r="IH47" s="45"/>
      <c r="II47" s="45"/>
      <c r="IJ47" s="45"/>
      <c r="IK47" s="45"/>
      <c r="IL47" s="45"/>
      <c r="IM47" s="45"/>
      <c r="IN47" s="45"/>
      <c r="IO47" s="45"/>
      <c r="IP47" s="45"/>
      <c r="IQ47" s="45"/>
      <c r="IR47" s="45"/>
      <c r="IS47" s="45"/>
      <c r="IT47" s="45"/>
      <c r="IU47" s="45"/>
      <c r="IV47" s="45"/>
      <c r="IW47" s="45"/>
      <c r="IX47" s="45"/>
      <c r="IY47" s="45"/>
      <c r="IZ47" s="45"/>
      <c r="JA47" s="45"/>
      <c r="JB47" s="45"/>
      <c r="JC47" s="45"/>
      <c r="JD47" s="45"/>
      <c r="JE47" s="45"/>
      <c r="JF47" s="45"/>
      <c r="JG47" s="45"/>
      <c r="JH47" s="45"/>
      <c r="JI47" s="45"/>
      <c r="JJ47" s="45"/>
      <c r="JK47" s="45"/>
      <c r="JL47" s="45"/>
      <c r="JM47" s="45"/>
      <c r="JN47" s="45"/>
      <c r="JO47" s="45"/>
      <c r="JP47" s="45"/>
      <c r="JQ47" s="45"/>
      <c r="JR47" s="45"/>
      <c r="JS47" s="45"/>
      <c r="JT47" s="45"/>
      <c r="JU47" s="45"/>
      <c r="JV47" s="45"/>
      <c r="JW47" s="45"/>
      <c r="JX47" s="45"/>
      <c r="JY47" s="45"/>
      <c r="JZ47" s="45"/>
      <c r="KA47" s="45"/>
      <c r="KB47" s="45"/>
      <c r="KC47" s="45"/>
      <c r="KD47" s="45"/>
    </row>
    <row r="48" spans="1:290" ht="20" customHeight="1" thickBot="1" x14ac:dyDescent="0.55000000000000004">
      <c r="C48" s="819" t="s">
        <v>288</v>
      </c>
      <c r="D48" s="820"/>
      <c r="E48" s="820"/>
      <c r="F48" s="820"/>
      <c r="G48" s="820"/>
      <c r="H48" s="820"/>
      <c r="I48" s="820"/>
      <c r="J48" s="820"/>
      <c r="K48" s="820"/>
      <c r="L48" s="820"/>
      <c r="M48" s="820"/>
      <c r="N48" s="820"/>
      <c r="O48" s="1028"/>
      <c r="P48" s="1028"/>
      <c r="Q48" s="1028"/>
      <c r="R48" s="1028"/>
      <c r="S48" s="1028"/>
      <c r="T48" s="1028"/>
      <c r="U48" s="1028"/>
      <c r="V48" s="1028"/>
      <c r="W48" s="1028"/>
      <c r="X48" s="1028"/>
      <c r="Y48" s="1028"/>
      <c r="Z48" s="1028"/>
      <c r="AA48" s="1029"/>
      <c r="AD48" s="896" t="s">
        <v>103</v>
      </c>
      <c r="AE48" s="659"/>
      <c r="AF48" s="659"/>
      <c r="AG48" s="659"/>
      <c r="AH48" s="893"/>
      <c r="AI48" s="893"/>
      <c r="AJ48" s="893"/>
      <c r="AK48" s="893"/>
      <c r="AL48" s="895"/>
      <c r="AN48" s="953"/>
      <c r="AO48" s="954"/>
      <c r="AP48" s="954"/>
      <c r="AQ48" s="954"/>
      <c r="AR48" s="954"/>
      <c r="AS48" s="954"/>
      <c r="AT48" s="955"/>
      <c r="AV48" s="32">
        <v>0</v>
      </c>
      <c r="BC48" s="1"/>
      <c r="BE48" s="102">
        <v>0</v>
      </c>
      <c r="BP48"/>
      <c r="CA48"/>
      <c r="CB48"/>
      <c r="EX48" s="45"/>
      <c r="EY48" s="45"/>
      <c r="EZ48" s="45"/>
      <c r="FA48" s="45"/>
      <c r="FB48" s="45"/>
      <c r="FC48" s="45"/>
      <c r="FD48" s="45"/>
      <c r="FE48" s="45"/>
      <c r="FF48" s="45"/>
      <c r="FG48" s="45"/>
      <c r="FH48" s="45"/>
      <c r="FI48" s="45"/>
      <c r="FJ48" s="45"/>
      <c r="FK48" s="45"/>
      <c r="FL48" s="45"/>
      <c r="FM48" s="45"/>
      <c r="FN48" s="45"/>
      <c r="FO48" s="45"/>
      <c r="FP48" s="45"/>
      <c r="FQ48" s="45"/>
      <c r="FR48" s="45"/>
      <c r="FS48" s="45"/>
      <c r="FT48" s="45"/>
      <c r="FU48" s="45"/>
      <c r="FV48" s="45"/>
      <c r="FW48" s="45"/>
      <c r="FX48" s="45"/>
      <c r="FY48" s="45"/>
      <c r="FZ48" s="45"/>
      <c r="GA48" s="45"/>
      <c r="GB48" s="45"/>
      <c r="GC48" s="45"/>
      <c r="GD48" s="45"/>
      <c r="GE48" s="45"/>
      <c r="GF48" s="45"/>
      <c r="GG48" s="45"/>
      <c r="GH48" s="45"/>
      <c r="GI48" s="45"/>
      <c r="GJ48" s="45"/>
      <c r="GK48" s="45"/>
      <c r="GL48" s="45"/>
      <c r="GM48" s="45"/>
      <c r="GN48" s="45"/>
      <c r="GO48" s="45"/>
      <c r="GP48" s="45"/>
      <c r="GQ48" s="45"/>
      <c r="GR48" s="45"/>
      <c r="GS48" s="45"/>
      <c r="GT48" s="45"/>
      <c r="GU48" s="45"/>
      <c r="GV48" s="45"/>
      <c r="GW48" s="45"/>
      <c r="GX48" s="45"/>
      <c r="GY48" s="45"/>
      <c r="GZ48" s="45"/>
      <c r="HA48" s="45"/>
      <c r="HB48" s="45"/>
      <c r="HC48" s="45"/>
      <c r="HD48" s="45"/>
      <c r="HE48" s="45"/>
      <c r="HF48" s="45"/>
      <c r="HG48" s="45"/>
      <c r="HH48" s="45"/>
      <c r="HI48" s="45"/>
      <c r="HJ48" s="45"/>
      <c r="HK48" s="45"/>
      <c r="HL48" s="45"/>
      <c r="HM48" s="45"/>
      <c r="HN48" s="45"/>
      <c r="HO48" s="45"/>
      <c r="HP48" s="45"/>
      <c r="HQ48" s="45"/>
      <c r="HR48" s="45"/>
      <c r="HS48" s="45"/>
      <c r="HT48" s="45"/>
      <c r="HU48" s="45"/>
      <c r="HV48" s="45"/>
      <c r="HW48" s="45"/>
      <c r="HX48" s="45"/>
      <c r="HY48" s="45"/>
      <c r="HZ48" s="45"/>
      <c r="IA48" s="45"/>
      <c r="IB48" s="45"/>
      <c r="IC48" s="45"/>
      <c r="ID48" s="45"/>
      <c r="IE48" s="45"/>
      <c r="IF48" s="45"/>
      <c r="IG48" s="45"/>
      <c r="IH48" s="45"/>
      <c r="II48" s="45"/>
      <c r="IJ48" s="45"/>
      <c r="IK48" s="45"/>
      <c r="IL48" s="45"/>
      <c r="IM48" s="45"/>
      <c r="IN48" s="45"/>
      <c r="IO48" s="45"/>
      <c r="IP48" s="45"/>
      <c r="IQ48" s="45"/>
      <c r="IR48" s="45"/>
      <c r="IS48" s="45"/>
      <c r="IT48" s="45"/>
      <c r="IU48" s="45"/>
      <c r="IV48" s="45"/>
      <c r="IW48" s="45"/>
      <c r="IX48" s="45"/>
      <c r="IY48" s="45"/>
      <c r="IZ48" s="45"/>
      <c r="JA48" s="45"/>
      <c r="JB48" s="45"/>
      <c r="JC48" s="45"/>
      <c r="JD48" s="45"/>
      <c r="JE48" s="45"/>
      <c r="JF48" s="45"/>
      <c r="JG48" s="45"/>
      <c r="JH48" s="45"/>
      <c r="JI48" s="45"/>
      <c r="JJ48" s="45"/>
      <c r="JK48" s="45"/>
      <c r="JL48" s="45"/>
      <c r="JM48" s="45"/>
      <c r="JN48" s="45"/>
      <c r="JO48" s="45"/>
      <c r="JP48" s="45"/>
      <c r="JQ48" s="45"/>
      <c r="JR48" s="45"/>
      <c r="JS48" s="45"/>
      <c r="JT48" s="45"/>
      <c r="JU48" s="45"/>
      <c r="JV48" s="45"/>
      <c r="JW48" s="45"/>
      <c r="JX48" s="45"/>
      <c r="JY48" s="45"/>
      <c r="JZ48" s="45"/>
      <c r="KA48" s="45"/>
      <c r="KB48" s="45"/>
      <c r="KC48" s="45"/>
      <c r="KD48" s="45"/>
    </row>
    <row r="49" spans="3:290" ht="20" customHeight="1" thickBot="1" x14ac:dyDescent="0.75">
      <c r="C49" s="962" t="s">
        <v>436</v>
      </c>
      <c r="D49" s="963"/>
      <c r="E49" s="963"/>
      <c r="F49" s="963"/>
      <c r="G49" s="963"/>
      <c r="H49" s="963"/>
      <c r="I49" s="963"/>
      <c r="J49" s="963"/>
      <c r="K49" s="963"/>
      <c r="L49" s="963"/>
      <c r="M49" s="963"/>
      <c r="N49" s="964"/>
      <c r="O49" s="912" t="s">
        <v>33</v>
      </c>
      <c r="P49" s="912"/>
      <c r="Q49" s="912"/>
      <c r="R49" s="912"/>
      <c r="S49" s="10">
        <f t="shared" ref="S49:Z49" si="1">-(2^(2*S51+1)+1)/3</f>
        <v>-3</v>
      </c>
      <c r="T49" s="10">
        <f t="shared" si="1"/>
        <v>-11</v>
      </c>
      <c r="U49" s="10">
        <f t="shared" si="1"/>
        <v>-43</v>
      </c>
      <c r="V49" s="10">
        <f t="shared" si="1"/>
        <v>-171</v>
      </c>
      <c r="W49" s="10">
        <f t="shared" si="1"/>
        <v>-683</v>
      </c>
      <c r="X49" s="10">
        <f t="shared" si="1"/>
        <v>-2731</v>
      </c>
      <c r="Y49" s="10">
        <f t="shared" si="1"/>
        <v>-10923</v>
      </c>
      <c r="Z49" s="10">
        <f t="shared" si="1"/>
        <v>-43691</v>
      </c>
      <c r="AD49" s="896" t="s">
        <v>104</v>
      </c>
      <c r="AE49" s="659"/>
      <c r="AF49" s="659"/>
      <c r="AG49" s="659"/>
      <c r="AH49" s="899" t="s">
        <v>108</v>
      </c>
      <c r="AI49" s="899"/>
      <c r="AJ49" s="899"/>
      <c r="AK49" s="899"/>
      <c r="AL49" s="900"/>
      <c r="AN49" s="956" t="s">
        <v>67</v>
      </c>
      <c r="AO49" s="799"/>
      <c r="AP49" s="799"/>
      <c r="AQ49" s="799"/>
      <c r="AR49" s="799"/>
      <c r="AS49" s="799"/>
      <c r="AT49" s="957"/>
      <c r="AV49" s="32">
        <f t="shared" ref="AV49:AV80" si="2">AV48+1</f>
        <v>1</v>
      </c>
      <c r="AW49" s="965" t="s">
        <v>69</v>
      </c>
      <c r="AX49" s="965"/>
      <c r="AY49" s="965"/>
      <c r="AZ49" s="965"/>
      <c r="BA49" s="965"/>
      <c r="BC49" s="1"/>
      <c r="BE49" s="130">
        <v>1</v>
      </c>
      <c r="BP49"/>
      <c r="CA49"/>
      <c r="CB49"/>
      <c r="EX49" s="45"/>
      <c r="EY49" s="45"/>
      <c r="EZ49" s="45"/>
      <c r="FA49" s="45"/>
      <c r="FB49" s="45"/>
      <c r="FC49" s="45"/>
      <c r="FD49" s="45"/>
      <c r="FE49" s="45"/>
      <c r="FF49" s="45"/>
      <c r="FG49" s="45"/>
      <c r="FH49" s="45"/>
      <c r="FI49" s="45"/>
      <c r="FJ49" s="45"/>
      <c r="FK49" s="45"/>
      <c r="FL49" s="45"/>
      <c r="FM49" s="45"/>
      <c r="FN49" s="45"/>
      <c r="FO49" s="45"/>
      <c r="FP49" s="45"/>
      <c r="FQ49" s="45"/>
      <c r="FR49" s="45"/>
      <c r="FS49" s="45"/>
      <c r="FT49" s="45"/>
      <c r="FU49" s="45"/>
      <c r="FV49" s="45"/>
      <c r="FW49" s="45"/>
      <c r="FX49" s="45"/>
      <c r="FY49" s="45"/>
      <c r="FZ49" s="45"/>
      <c r="GA49" s="45"/>
      <c r="GB49" s="45"/>
      <c r="GC49" s="45"/>
      <c r="GD49" s="45"/>
      <c r="GE49" s="45"/>
      <c r="GF49" s="45"/>
      <c r="GG49" s="45"/>
      <c r="GH49" s="45"/>
      <c r="GI49" s="45"/>
      <c r="GJ49" s="45"/>
      <c r="GK49" s="45"/>
      <c r="GL49" s="45"/>
      <c r="GM49" s="45"/>
      <c r="GN49" s="45"/>
      <c r="GO49" s="45"/>
      <c r="GP49" s="45"/>
      <c r="GQ49" s="45"/>
      <c r="GR49" s="45"/>
      <c r="GS49" s="45"/>
      <c r="GT49" s="45"/>
      <c r="GU49" s="45"/>
      <c r="GV49" s="45"/>
      <c r="GW49" s="45"/>
      <c r="GX49" s="45"/>
      <c r="GY49" s="45"/>
      <c r="GZ49" s="45"/>
      <c r="HA49" s="45"/>
      <c r="HB49" s="45"/>
      <c r="HC49" s="45"/>
      <c r="HD49" s="45"/>
      <c r="HE49" s="45"/>
      <c r="HF49" s="45"/>
      <c r="HG49" s="45"/>
      <c r="HH49" s="45"/>
      <c r="HI49" s="45"/>
      <c r="HJ49" s="45"/>
      <c r="HK49" s="45"/>
      <c r="HL49" s="45"/>
      <c r="HM49" s="45"/>
      <c r="HN49" s="45"/>
      <c r="HO49" s="45"/>
      <c r="HP49" s="45"/>
      <c r="HQ49" s="45"/>
      <c r="HR49" s="45"/>
      <c r="HS49" s="45"/>
      <c r="HT49" s="45"/>
      <c r="HU49" s="45"/>
      <c r="HV49" s="45"/>
      <c r="HW49" s="45"/>
      <c r="HX49" s="45"/>
      <c r="HY49" s="45"/>
      <c r="HZ49" s="45"/>
      <c r="IA49" s="45"/>
      <c r="IB49" s="45"/>
      <c r="IC49" s="45"/>
      <c r="ID49" s="45"/>
      <c r="IE49" s="45"/>
      <c r="IF49" s="45"/>
      <c r="IG49" s="45"/>
      <c r="IH49" s="45"/>
      <c r="II49" s="45"/>
      <c r="IJ49" s="45"/>
      <c r="IK49" s="45"/>
      <c r="IL49" s="45"/>
      <c r="IM49" s="45"/>
      <c r="IN49" s="45"/>
      <c r="IO49" s="45"/>
      <c r="IP49" s="45"/>
      <c r="IQ49" s="45"/>
      <c r="IR49" s="45"/>
      <c r="IS49" s="45"/>
      <c r="IT49" s="45"/>
      <c r="IU49" s="45"/>
      <c r="IV49" s="45"/>
      <c r="IW49" s="45"/>
      <c r="IX49" s="45"/>
      <c r="IY49" s="45"/>
      <c r="IZ49" s="45"/>
      <c r="JA49" s="45"/>
      <c r="JB49" s="45"/>
      <c r="JC49" s="45"/>
      <c r="JD49" s="45"/>
      <c r="JE49" s="45"/>
      <c r="JF49" s="45"/>
      <c r="JG49" s="45"/>
      <c r="JH49" s="45"/>
      <c r="JI49" s="45"/>
      <c r="JJ49" s="45"/>
      <c r="JK49" s="45"/>
      <c r="JL49" s="45"/>
      <c r="JM49" s="45"/>
      <c r="JN49" s="45"/>
      <c r="JO49" s="45"/>
      <c r="JP49" s="45"/>
      <c r="JQ49" s="45"/>
      <c r="JR49" s="45"/>
      <c r="JS49" s="45"/>
      <c r="JT49" s="45"/>
      <c r="JU49" s="45"/>
      <c r="JV49" s="45"/>
      <c r="JW49" s="45"/>
      <c r="JX49" s="45"/>
      <c r="JY49" s="45"/>
      <c r="JZ49" s="45"/>
      <c r="KA49" s="45"/>
      <c r="KB49" s="45"/>
      <c r="KC49" s="45"/>
      <c r="KD49" s="45"/>
    </row>
    <row r="50" spans="3:290" ht="20" customHeight="1" x14ac:dyDescent="0.5">
      <c r="C50" s="8">
        <f>O23+1</f>
        <v>1</v>
      </c>
      <c r="D50"/>
      <c r="F50" s="907" t="s">
        <v>28</v>
      </c>
      <c r="G50" s="907"/>
      <c r="H50" s="907"/>
      <c r="I50" s="907"/>
      <c r="J50" s="907"/>
      <c r="M50" s="285"/>
      <c r="N50" s="34">
        <v>1</v>
      </c>
      <c r="O50" s="913" t="s">
        <v>97</v>
      </c>
      <c r="P50" s="913"/>
      <c r="Q50" s="913"/>
      <c r="R50" s="913"/>
      <c r="S50" s="59">
        <f t="shared" ref="S50:Z50" si="3">(4^(S51+1)-1)/3</f>
        <v>5</v>
      </c>
      <c r="T50" s="59">
        <f t="shared" si="3"/>
        <v>21</v>
      </c>
      <c r="U50" s="59">
        <f t="shared" si="3"/>
        <v>85</v>
      </c>
      <c r="V50" s="59">
        <f t="shared" si="3"/>
        <v>341</v>
      </c>
      <c r="W50" s="59">
        <f t="shared" si="3"/>
        <v>1365</v>
      </c>
      <c r="X50" s="59">
        <f t="shared" si="3"/>
        <v>5461</v>
      </c>
      <c r="Y50" s="59">
        <f t="shared" si="3"/>
        <v>21845</v>
      </c>
      <c r="Z50" s="59">
        <f t="shared" si="3"/>
        <v>87381</v>
      </c>
      <c r="AD50" s="896" t="s">
        <v>105</v>
      </c>
      <c r="AE50" s="659"/>
      <c r="AF50" s="659"/>
      <c r="AG50" s="659"/>
      <c r="AH50" s="899" t="s">
        <v>109</v>
      </c>
      <c r="AI50" s="899"/>
      <c r="AJ50" s="899"/>
      <c r="AK50" s="899"/>
      <c r="AL50" s="900"/>
      <c r="AN50" s="953" t="s">
        <v>350</v>
      </c>
      <c r="AO50" s="954"/>
      <c r="AP50" s="954"/>
      <c r="AQ50" s="954"/>
      <c r="AR50" s="954"/>
      <c r="AS50" s="954"/>
      <c r="AT50" s="955"/>
      <c r="AV50" s="32">
        <f t="shared" si="2"/>
        <v>2</v>
      </c>
      <c r="AW50" s="965"/>
      <c r="AX50" s="965"/>
      <c r="AY50" s="965"/>
      <c r="AZ50" s="965"/>
      <c r="BA50" s="965"/>
      <c r="BC50" s="1"/>
      <c r="BD50" s="102">
        <v>1</v>
      </c>
      <c r="BE50" s="102">
        <v>0</v>
      </c>
      <c r="BP50"/>
      <c r="CA50"/>
      <c r="CB50"/>
      <c r="EX50" s="45"/>
      <c r="EY50" s="45"/>
      <c r="EZ50" s="45"/>
      <c r="FA50" s="45"/>
      <c r="FB50" s="45"/>
      <c r="FC50" s="45"/>
      <c r="FD50" s="45"/>
      <c r="FE50" s="45"/>
      <c r="FF50" s="45"/>
      <c r="FG50" s="45"/>
      <c r="FH50" s="45"/>
      <c r="FI50" s="45"/>
      <c r="FJ50" s="45"/>
      <c r="FK50" s="45"/>
      <c r="FL50" s="45"/>
      <c r="FM50" s="45"/>
      <c r="FN50" s="45"/>
      <c r="FO50" s="45"/>
      <c r="FP50" s="45"/>
      <c r="FQ50" s="45"/>
      <c r="FR50" s="45"/>
      <c r="FS50" s="45"/>
      <c r="FT50" s="45"/>
      <c r="FU50" s="45"/>
      <c r="FV50" s="45"/>
      <c r="FW50" s="45"/>
      <c r="FX50" s="45"/>
      <c r="FY50" s="45"/>
      <c r="FZ50" s="45"/>
      <c r="GA50" s="45"/>
      <c r="GB50" s="45"/>
      <c r="GC50" s="45"/>
      <c r="GD50" s="45"/>
      <c r="GE50" s="45"/>
      <c r="GF50" s="45"/>
      <c r="GG50" s="45"/>
      <c r="GH50" s="45"/>
      <c r="GI50" s="45"/>
      <c r="GJ50" s="45"/>
      <c r="GK50" s="45"/>
      <c r="GL50" s="45"/>
      <c r="GM50" s="45"/>
      <c r="GN50" s="45"/>
      <c r="GO50" s="45"/>
      <c r="GP50" s="45"/>
      <c r="GQ50" s="45"/>
      <c r="GR50" s="45"/>
      <c r="GS50" s="45"/>
      <c r="GT50" s="45"/>
      <c r="GU50" s="45"/>
      <c r="GV50" s="45"/>
      <c r="GW50" s="45"/>
      <c r="GX50" s="45"/>
      <c r="GY50" s="45"/>
      <c r="GZ50" s="45"/>
      <c r="HA50" s="45"/>
      <c r="HB50" s="45"/>
      <c r="HC50" s="45"/>
      <c r="HD50" s="45"/>
      <c r="HE50" s="45"/>
      <c r="HF50" s="45"/>
      <c r="HG50" s="45"/>
      <c r="HH50" s="45"/>
      <c r="HI50" s="45"/>
      <c r="HJ50" s="45"/>
      <c r="HK50" s="45"/>
      <c r="HL50" s="45"/>
      <c r="HM50" s="45"/>
      <c r="HN50" s="45"/>
      <c r="HO50" s="45"/>
      <c r="HP50" s="45"/>
      <c r="HQ50" s="45"/>
      <c r="HR50" s="45"/>
      <c r="HS50" s="45"/>
      <c r="HT50" s="45"/>
      <c r="HU50" s="45"/>
      <c r="HV50" s="45"/>
      <c r="HW50" s="45"/>
      <c r="HX50" s="45"/>
      <c r="HY50" s="45"/>
      <c r="HZ50" s="45"/>
      <c r="IA50" s="45"/>
      <c r="IB50" s="45"/>
      <c r="IC50" s="45"/>
      <c r="ID50" s="45"/>
      <c r="IE50" s="45"/>
      <c r="IF50" s="45"/>
      <c r="IG50" s="45"/>
      <c r="IH50" s="45"/>
      <c r="II50" s="45"/>
      <c r="IJ50" s="45"/>
      <c r="IK50" s="45"/>
      <c r="IL50" s="45"/>
      <c r="IM50" s="45"/>
      <c r="IN50" s="45"/>
      <c r="IO50" s="45"/>
      <c r="IP50" s="45"/>
      <c r="IQ50" s="45"/>
      <c r="IR50" s="45"/>
      <c r="IS50" s="45"/>
      <c r="IT50" s="45"/>
      <c r="IU50" s="45"/>
      <c r="IV50" s="45"/>
      <c r="IW50" s="45"/>
      <c r="IX50" s="45"/>
      <c r="IY50" s="45"/>
      <c r="IZ50" s="45"/>
      <c r="JA50" s="45"/>
      <c r="JB50" s="45"/>
      <c r="JC50" s="45"/>
      <c r="JD50" s="45"/>
      <c r="JE50" s="45"/>
      <c r="JF50" s="45"/>
      <c r="JG50" s="45"/>
      <c r="JH50" s="45"/>
      <c r="JI50" s="45"/>
      <c r="JJ50" s="45"/>
      <c r="JK50" s="45"/>
      <c r="JL50" s="45"/>
      <c r="JM50" s="45"/>
      <c r="JN50" s="45"/>
      <c r="JO50" s="45"/>
      <c r="JP50" s="45"/>
      <c r="JQ50" s="45"/>
      <c r="JR50" s="45"/>
      <c r="JS50" s="45"/>
      <c r="JT50" s="45"/>
      <c r="JU50" s="45"/>
      <c r="JV50" s="45"/>
      <c r="JW50" s="45"/>
      <c r="JX50" s="45"/>
      <c r="JY50" s="45"/>
      <c r="JZ50" s="45"/>
      <c r="KA50" s="45"/>
      <c r="KB50" s="45"/>
      <c r="KC50" s="45"/>
      <c r="KD50" s="45"/>
    </row>
    <row r="51" spans="3:290" ht="20" customHeight="1" thickBot="1" x14ac:dyDescent="0.55000000000000004">
      <c r="C51" s="8">
        <f t="shared" ref="C51:C77" si="4">C50+1</f>
        <v>2</v>
      </c>
      <c r="D51" s="874" t="s">
        <v>2</v>
      </c>
      <c r="E51" s="874"/>
      <c r="F51" s="874"/>
      <c r="G51" s="874"/>
      <c r="H51" s="874"/>
      <c r="I51" s="874"/>
      <c r="J51" s="874"/>
      <c r="L51" s="11"/>
      <c r="M51" s="12">
        <v>1</v>
      </c>
      <c r="N51" s="12">
        <v>0</v>
      </c>
      <c r="O51" s="147"/>
      <c r="Q51" s="42" t="s">
        <v>1</v>
      </c>
      <c r="R51" s="179" t="s">
        <v>0</v>
      </c>
      <c r="S51" s="180">
        <v>1</v>
      </c>
      <c r="T51" s="180">
        <f t="shared" ref="T51:Z51" si="5">S51+1</f>
        <v>2</v>
      </c>
      <c r="U51" s="180">
        <f t="shared" si="5"/>
        <v>3</v>
      </c>
      <c r="V51" s="180">
        <f t="shared" si="5"/>
        <v>4</v>
      </c>
      <c r="W51" s="180">
        <f t="shared" si="5"/>
        <v>5</v>
      </c>
      <c r="X51" s="180">
        <f t="shared" si="5"/>
        <v>6</v>
      </c>
      <c r="Y51" s="180">
        <f t="shared" si="5"/>
        <v>7</v>
      </c>
      <c r="Z51" s="180">
        <f t="shared" si="5"/>
        <v>8</v>
      </c>
      <c r="AD51" s="896" t="s">
        <v>112</v>
      </c>
      <c r="AE51" s="659"/>
      <c r="AF51" s="659"/>
      <c r="AG51" s="659"/>
      <c r="AH51" s="659"/>
      <c r="AI51" s="659"/>
      <c r="AJ51" s="659"/>
      <c r="AK51" s="659"/>
      <c r="AL51" s="926"/>
      <c r="AN51" s="958" t="s">
        <v>54</v>
      </c>
      <c r="AO51" s="959"/>
      <c r="AP51" s="959"/>
      <c r="AQ51" s="959"/>
      <c r="AR51" s="959"/>
      <c r="AS51" s="959"/>
      <c r="AT51" s="960"/>
      <c r="AV51" s="32">
        <f t="shared" si="2"/>
        <v>3</v>
      </c>
      <c r="AW51" s="965"/>
      <c r="AX51" s="965"/>
      <c r="AY51" s="965"/>
      <c r="AZ51" s="965"/>
      <c r="BA51" s="965"/>
      <c r="BC51" s="1"/>
      <c r="BD51" s="131">
        <v>1</v>
      </c>
      <c r="BE51" s="130">
        <v>1</v>
      </c>
      <c r="BP51"/>
      <c r="CA51"/>
      <c r="CB51"/>
      <c r="EX51" s="45"/>
      <c r="EY51" s="45"/>
      <c r="EZ51" s="45"/>
      <c r="FA51" s="45"/>
      <c r="FB51" s="45"/>
      <c r="FC51" s="45"/>
      <c r="FD51" s="45"/>
      <c r="FE51" s="45"/>
      <c r="FF51" s="45"/>
      <c r="FG51" s="45"/>
      <c r="FH51" s="45"/>
      <c r="FI51" s="45"/>
      <c r="FJ51" s="45"/>
      <c r="FK51" s="45"/>
      <c r="FL51" s="45"/>
      <c r="FM51" s="45"/>
      <c r="FN51" s="45"/>
      <c r="FO51" s="45"/>
      <c r="FP51" s="45"/>
      <c r="FQ51" s="45"/>
      <c r="FR51" s="45"/>
      <c r="FS51" s="45"/>
      <c r="FT51" s="45"/>
      <c r="FU51" s="45"/>
      <c r="FV51" s="45"/>
      <c r="FW51" s="45"/>
      <c r="FX51" s="45"/>
      <c r="FY51" s="45"/>
      <c r="FZ51" s="45"/>
      <c r="GA51" s="45"/>
      <c r="GB51" s="45"/>
      <c r="GC51" s="45"/>
      <c r="GD51" s="45"/>
      <c r="GE51" s="45"/>
      <c r="GF51" s="45"/>
      <c r="GG51" s="45"/>
      <c r="GH51" s="45"/>
      <c r="GI51" s="45"/>
      <c r="GJ51" s="45"/>
      <c r="GK51" s="45"/>
      <c r="GL51" s="45"/>
      <c r="GM51" s="45"/>
      <c r="GN51" s="45"/>
      <c r="GO51" s="45"/>
      <c r="GP51" s="45"/>
      <c r="GQ51" s="45"/>
      <c r="GR51" s="45"/>
      <c r="GS51" s="45"/>
      <c r="GT51" s="45"/>
      <c r="GU51" s="45"/>
      <c r="GV51" s="45"/>
      <c r="GW51" s="45"/>
      <c r="GX51" s="45"/>
      <c r="GY51" s="45"/>
      <c r="GZ51" s="45"/>
      <c r="HA51" s="45"/>
      <c r="HB51" s="45"/>
      <c r="HC51" s="45"/>
      <c r="HD51" s="45"/>
      <c r="HE51" s="45"/>
      <c r="HF51" s="45"/>
      <c r="HG51" s="45"/>
      <c r="HH51" s="45"/>
      <c r="HI51" s="45"/>
      <c r="HJ51" s="45"/>
      <c r="HK51" s="45"/>
      <c r="HL51" s="45"/>
      <c r="HM51" s="45"/>
      <c r="HN51" s="45"/>
      <c r="HO51" s="45"/>
      <c r="HP51" s="45"/>
      <c r="HQ51" s="45"/>
      <c r="HR51" s="45"/>
      <c r="HS51" s="45"/>
      <c r="HT51" s="45"/>
      <c r="HU51" s="45"/>
      <c r="HV51" s="45"/>
      <c r="HW51" s="45"/>
      <c r="HX51" s="45"/>
      <c r="HY51" s="45"/>
      <c r="HZ51" s="45"/>
      <c r="IA51" s="45"/>
      <c r="IB51" s="45"/>
      <c r="IC51" s="45"/>
      <c r="ID51" s="45"/>
      <c r="IE51" s="45"/>
      <c r="IF51" s="45"/>
      <c r="IG51" s="45"/>
      <c r="IH51" s="45"/>
      <c r="II51" s="45"/>
      <c r="IJ51" s="45"/>
      <c r="IK51" s="45"/>
      <c r="IL51" s="45"/>
      <c r="IM51" s="45"/>
      <c r="IN51" s="45"/>
      <c r="IO51" s="45"/>
      <c r="IP51" s="45"/>
      <c r="IQ51" s="45"/>
      <c r="IR51" s="45"/>
      <c r="IS51" s="45"/>
      <c r="IT51" s="45"/>
      <c r="IU51" s="45"/>
      <c r="IV51" s="45"/>
      <c r="IW51" s="45"/>
      <c r="IX51" s="45"/>
      <c r="IY51" s="45"/>
      <c r="IZ51" s="45"/>
      <c r="JA51" s="45"/>
      <c r="JB51" s="45"/>
      <c r="JC51" s="45"/>
      <c r="JD51" s="45"/>
      <c r="JE51" s="45"/>
      <c r="JF51" s="45"/>
      <c r="JG51" s="45"/>
      <c r="JH51" s="45"/>
      <c r="JI51" s="45"/>
      <c r="JJ51" s="45"/>
      <c r="JK51" s="45"/>
      <c r="JL51" s="45"/>
      <c r="JM51" s="45"/>
      <c r="JN51" s="45"/>
      <c r="JO51" s="45"/>
      <c r="JP51" s="45"/>
      <c r="JQ51" s="45"/>
      <c r="JR51" s="45"/>
      <c r="JS51" s="45"/>
      <c r="JT51" s="45"/>
      <c r="JU51" s="45"/>
      <c r="JV51" s="45"/>
      <c r="JW51" s="45"/>
      <c r="JX51" s="45"/>
      <c r="JY51" s="45"/>
      <c r="JZ51" s="45"/>
      <c r="KA51" s="45"/>
      <c r="KB51" s="45"/>
      <c r="KC51" s="45"/>
      <c r="KD51" s="45"/>
    </row>
    <row r="52" spans="3:290" ht="20" customHeight="1" thickBot="1" x14ac:dyDescent="0.55000000000000004">
      <c r="C52" s="8">
        <f t="shared" si="4"/>
        <v>3</v>
      </c>
      <c r="D52" s="904" t="s">
        <v>3</v>
      </c>
      <c r="E52" s="904"/>
      <c r="F52" s="904"/>
      <c r="G52" s="904"/>
      <c r="H52" s="904"/>
      <c r="I52" s="904"/>
      <c r="J52" s="904"/>
      <c r="M52" s="28">
        <v>1</v>
      </c>
      <c r="N52" s="15">
        <v>1</v>
      </c>
      <c r="O52" s="148">
        <f>-1+4*(Q52+1)</f>
        <v>3</v>
      </c>
      <c r="P52" s="203">
        <f>-1+6*(Q52+1)</f>
        <v>5</v>
      </c>
      <c r="Q52" s="2">
        <v>0</v>
      </c>
      <c r="R52" s="52" t="s">
        <v>445</v>
      </c>
      <c r="S52" s="204">
        <f>4*P52+1</f>
        <v>21</v>
      </c>
      <c r="T52" s="205">
        <f>4*S52+1</f>
        <v>85</v>
      </c>
      <c r="U52" s="205">
        <f t="shared" ref="U52:W53" si="6">4*T52+1</f>
        <v>341</v>
      </c>
      <c r="V52" s="205">
        <f t="shared" si="6"/>
        <v>1365</v>
      </c>
      <c r="W52" s="205">
        <f t="shared" si="6"/>
        <v>5461</v>
      </c>
      <c r="X52" s="205">
        <f t="shared" ref="X52:X53" si="7">4*W52+1</f>
        <v>21845</v>
      </c>
      <c r="Y52" s="205">
        <f t="shared" ref="Y52:Y53" si="8">4*X52+1</f>
        <v>87381</v>
      </c>
      <c r="Z52" s="205">
        <f t="shared" ref="Z52:Z53" si="9">4*Y52+1</f>
        <v>349525</v>
      </c>
      <c r="AD52" s="927"/>
      <c r="AE52" s="928"/>
      <c r="AF52" s="928"/>
      <c r="AG52" s="928"/>
      <c r="AH52" s="928"/>
      <c r="AI52" s="928"/>
      <c r="AJ52" s="928"/>
      <c r="AK52" s="928"/>
      <c r="AL52" s="929"/>
      <c r="AN52" s="854" t="s">
        <v>318</v>
      </c>
      <c r="AO52" s="855"/>
      <c r="AP52" s="855"/>
      <c r="AQ52" s="855"/>
      <c r="AR52" s="855"/>
      <c r="AS52" s="855"/>
      <c r="AT52" s="856"/>
      <c r="AV52" s="32">
        <f t="shared" si="2"/>
        <v>4</v>
      </c>
      <c r="AW52" s="965"/>
      <c r="AX52" s="965"/>
      <c r="AY52" s="965"/>
      <c r="AZ52" s="965"/>
      <c r="BA52" s="965"/>
      <c r="BC52" s="104">
        <v>1</v>
      </c>
      <c r="BD52" s="104">
        <v>0</v>
      </c>
      <c r="BE52" s="102">
        <v>0</v>
      </c>
      <c r="BP52"/>
      <c r="CA52"/>
      <c r="CB52"/>
      <c r="EF52" s="160"/>
      <c r="EG52" s="160"/>
      <c r="GF52" s="45"/>
      <c r="GG52" s="45"/>
      <c r="GH52" s="45"/>
      <c r="GI52" s="45"/>
      <c r="GJ52" s="45"/>
      <c r="GK52" s="45"/>
      <c r="GL52" s="45"/>
      <c r="GM52" s="45"/>
      <c r="GN52" s="45"/>
      <c r="GO52" s="45"/>
      <c r="GP52" s="45"/>
      <c r="GQ52" s="45"/>
      <c r="GR52" s="45"/>
      <c r="GS52" s="45"/>
      <c r="GT52" s="45"/>
      <c r="GU52" s="45"/>
      <c r="GV52" s="45"/>
      <c r="GW52" s="45"/>
      <c r="GX52" s="45"/>
      <c r="GY52" s="45"/>
      <c r="GZ52" s="45"/>
      <c r="HA52" s="45"/>
      <c r="HB52" s="45"/>
      <c r="HC52" s="45"/>
      <c r="HD52" s="45"/>
      <c r="HE52" s="45"/>
      <c r="HF52" s="45"/>
      <c r="HG52" s="45"/>
      <c r="HH52" s="45"/>
      <c r="HI52" s="45"/>
      <c r="HJ52" s="45"/>
      <c r="HK52" s="45"/>
      <c r="HL52" s="45"/>
      <c r="HM52" s="45"/>
      <c r="HN52" s="45"/>
      <c r="HO52" s="45"/>
      <c r="HP52" s="45"/>
      <c r="HQ52" s="45"/>
      <c r="HR52" s="45"/>
      <c r="HS52" s="45"/>
      <c r="HT52" s="45"/>
      <c r="HU52" s="45"/>
      <c r="HV52" s="45"/>
      <c r="HW52" s="45"/>
      <c r="HX52" s="45"/>
      <c r="HY52" s="45"/>
      <c r="HZ52" s="45"/>
      <c r="IA52" s="45"/>
      <c r="IB52" s="45"/>
      <c r="IC52" s="45"/>
      <c r="ID52" s="45"/>
      <c r="IE52" s="45"/>
      <c r="IF52" s="45"/>
      <c r="IG52" s="45"/>
      <c r="IH52" s="45"/>
      <c r="II52" s="45"/>
      <c r="IJ52" s="45"/>
      <c r="IK52" s="45"/>
      <c r="IL52" s="45"/>
      <c r="IM52" s="45"/>
      <c r="IN52" s="45"/>
      <c r="IO52" s="45"/>
      <c r="IP52" s="45"/>
      <c r="IQ52" s="45"/>
      <c r="IR52" s="45"/>
      <c r="IS52" s="45"/>
      <c r="IT52" s="45"/>
      <c r="IU52" s="45"/>
      <c r="IV52" s="45"/>
      <c r="IW52" s="45"/>
      <c r="IX52" s="45"/>
      <c r="IY52" s="45"/>
      <c r="IZ52" s="45"/>
      <c r="JA52" s="45"/>
      <c r="JB52" s="45"/>
      <c r="JC52" s="45"/>
      <c r="JD52" s="45"/>
      <c r="JE52" s="45"/>
      <c r="JF52" s="45"/>
      <c r="JG52" s="45"/>
      <c r="JH52" s="45"/>
      <c r="JI52" s="45"/>
      <c r="JJ52" s="45"/>
      <c r="JK52" s="45"/>
      <c r="JL52" s="45"/>
      <c r="JM52" s="45"/>
      <c r="JN52" s="45"/>
      <c r="JO52" s="45"/>
      <c r="JP52" s="45"/>
      <c r="JQ52" s="45"/>
      <c r="JR52" s="45"/>
      <c r="JS52" s="45"/>
      <c r="JT52" s="45"/>
      <c r="JU52" s="45"/>
      <c r="JV52" s="45"/>
      <c r="JW52" s="45"/>
      <c r="JX52" s="45"/>
      <c r="JY52" s="45"/>
      <c r="JZ52" s="45"/>
      <c r="KA52" s="45"/>
      <c r="KB52" s="45"/>
      <c r="KC52" s="45"/>
      <c r="KD52" s="45"/>
    </row>
    <row r="53" spans="3:290" ht="20" customHeight="1" thickBot="1" x14ac:dyDescent="0.55000000000000004">
      <c r="C53" s="398">
        <f t="shared" si="4"/>
        <v>4</v>
      </c>
      <c r="D53"/>
      <c r="E53" s="5"/>
      <c r="G53"/>
      <c r="H53" s="5"/>
      <c r="L53" s="14">
        <v>1</v>
      </c>
      <c r="M53" s="14">
        <v>0</v>
      </c>
      <c r="N53" s="15">
        <v>0</v>
      </c>
      <c r="O53" s="149">
        <f>1+8*(Q52+1)</f>
        <v>9</v>
      </c>
      <c r="P53" s="150">
        <f>P52+2</f>
        <v>7</v>
      </c>
      <c r="Q53" s="38"/>
      <c r="R53" s="3"/>
      <c r="S53">
        <f>4*P53+1</f>
        <v>29</v>
      </c>
      <c r="T53">
        <f>4*S53+1</f>
        <v>117</v>
      </c>
      <c r="U53">
        <f t="shared" si="6"/>
        <v>469</v>
      </c>
      <c r="V53">
        <f t="shared" si="6"/>
        <v>1877</v>
      </c>
      <c r="W53" s="41">
        <f t="shared" si="6"/>
        <v>7509</v>
      </c>
      <c r="X53" s="41">
        <f t="shared" si="7"/>
        <v>30037</v>
      </c>
      <c r="Y53" s="41">
        <f t="shared" si="8"/>
        <v>120149</v>
      </c>
      <c r="Z53" s="41">
        <f t="shared" si="9"/>
        <v>480597</v>
      </c>
      <c r="AN53" s="857"/>
      <c r="AO53" s="858"/>
      <c r="AP53" s="858"/>
      <c r="AQ53" s="858"/>
      <c r="AR53" s="858"/>
      <c r="AS53" s="858"/>
      <c r="AT53" s="859"/>
      <c r="AV53" s="32">
        <f t="shared" si="2"/>
        <v>5</v>
      </c>
      <c r="BC53" s="102">
        <v>1</v>
      </c>
      <c r="BD53" s="102">
        <v>0</v>
      </c>
      <c r="BE53" s="102">
        <v>1</v>
      </c>
      <c r="BP53"/>
      <c r="CA53"/>
      <c r="CB53"/>
      <c r="GF53" s="45"/>
      <c r="GG53" s="45"/>
      <c r="GH53" s="45"/>
      <c r="GI53" s="45"/>
      <c r="GJ53" s="45"/>
      <c r="GK53" s="45"/>
      <c r="GL53" s="45"/>
      <c r="GM53" s="45"/>
      <c r="GN53" s="45"/>
      <c r="GO53" s="45"/>
      <c r="GP53" s="45"/>
      <c r="GQ53" s="45"/>
      <c r="GR53" s="45"/>
      <c r="GS53" s="45"/>
      <c r="GT53" s="45"/>
      <c r="GU53" s="45"/>
      <c r="GV53" s="45"/>
      <c r="GW53" s="45"/>
      <c r="GX53" s="45"/>
      <c r="GY53" s="45"/>
      <c r="GZ53" s="45"/>
      <c r="HA53" s="45"/>
      <c r="HB53" s="45"/>
      <c r="HC53" s="45"/>
      <c r="HD53" s="45"/>
      <c r="HE53" s="45"/>
      <c r="HF53" s="45"/>
      <c r="HG53" s="45"/>
      <c r="HH53" s="45"/>
      <c r="HI53" s="45"/>
      <c r="HJ53" s="45"/>
      <c r="HK53" s="45"/>
      <c r="HL53" s="45"/>
      <c r="HM53" s="45"/>
      <c r="HN53" s="45"/>
      <c r="HO53" s="45"/>
      <c r="HP53" s="45"/>
      <c r="HQ53" s="45"/>
      <c r="HR53" s="45"/>
      <c r="HS53" s="45"/>
      <c r="HT53" s="45"/>
      <c r="HU53" s="45"/>
      <c r="HV53" s="45"/>
      <c r="HW53" s="45"/>
      <c r="HX53" s="45"/>
      <c r="HY53" s="45"/>
      <c r="HZ53" s="45"/>
      <c r="IA53" s="45"/>
      <c r="IB53" s="45"/>
      <c r="IC53" s="45"/>
      <c r="ID53" s="45"/>
      <c r="IE53" s="45"/>
      <c r="IF53" s="45"/>
      <c r="IG53" s="45"/>
      <c r="IH53" s="45"/>
      <c r="II53" s="45"/>
      <c r="IJ53" s="45"/>
      <c r="IK53" s="45"/>
      <c r="IL53" s="45"/>
      <c r="IM53" s="45"/>
      <c r="IN53" s="45"/>
      <c r="IO53" s="45"/>
      <c r="IP53" s="45"/>
      <c r="IQ53" s="45"/>
      <c r="IR53" s="45"/>
      <c r="IS53" s="45"/>
      <c r="IT53" s="45"/>
      <c r="IU53" s="45"/>
      <c r="IV53" s="45"/>
      <c r="IW53" s="45"/>
      <c r="IX53" s="45"/>
      <c r="IY53" s="45"/>
      <c r="IZ53" s="45"/>
      <c r="JA53" s="45"/>
      <c r="JB53" s="45"/>
      <c r="JC53" s="45"/>
      <c r="JD53" s="45"/>
      <c r="JE53" s="45"/>
      <c r="JF53" s="45"/>
      <c r="JG53" s="45"/>
      <c r="JH53" s="45"/>
      <c r="JI53" s="45"/>
      <c r="JJ53" s="45"/>
      <c r="JK53" s="45"/>
      <c r="JL53" s="45"/>
      <c r="JM53" s="45"/>
      <c r="JN53" s="45"/>
      <c r="JO53" s="45"/>
      <c r="JP53" s="45"/>
      <c r="JQ53" s="45"/>
      <c r="JR53" s="45"/>
      <c r="JS53" s="45"/>
      <c r="JT53" s="45"/>
      <c r="JU53" s="45"/>
      <c r="JV53" s="45"/>
      <c r="JW53" s="45"/>
      <c r="JX53" s="45"/>
      <c r="JY53" s="45"/>
      <c r="JZ53" s="45"/>
      <c r="KA53" s="45"/>
      <c r="KB53" s="45"/>
      <c r="KC53" s="45"/>
      <c r="KD53" s="45"/>
    </row>
    <row r="54" spans="3:290" ht="20" customHeight="1" x14ac:dyDescent="0.5">
      <c r="C54" s="399">
        <f t="shared" si="4"/>
        <v>5</v>
      </c>
      <c r="D54"/>
      <c r="E54" s="5"/>
      <c r="G54"/>
      <c r="H54" s="5"/>
      <c r="J54" s="10"/>
      <c r="K54" s="16"/>
      <c r="L54" s="12">
        <v>1</v>
      </c>
      <c r="M54" s="12">
        <v>0</v>
      </c>
      <c r="N54" s="13">
        <v>1</v>
      </c>
      <c r="O54" s="167"/>
      <c r="P54" s="207"/>
      <c r="Q54" s="901" t="s">
        <v>442</v>
      </c>
      <c r="R54" s="901"/>
      <c r="S54" s="48">
        <v>24</v>
      </c>
      <c r="T54" s="48">
        <f t="shared" ref="T54:Z54" si="10">S54*4</f>
        <v>96</v>
      </c>
      <c r="U54" s="48">
        <f t="shared" si="10"/>
        <v>384</v>
      </c>
      <c r="V54" s="48">
        <f t="shared" si="10"/>
        <v>1536</v>
      </c>
      <c r="W54" s="48">
        <f t="shared" si="10"/>
        <v>6144</v>
      </c>
      <c r="X54" s="48">
        <f t="shared" si="10"/>
        <v>24576</v>
      </c>
      <c r="Y54" s="48">
        <f t="shared" si="10"/>
        <v>98304</v>
      </c>
      <c r="Z54" s="48">
        <f t="shared" si="10"/>
        <v>393216</v>
      </c>
      <c r="AD54" s="917" t="s">
        <v>317</v>
      </c>
      <c r="AE54" s="918"/>
      <c r="AF54" s="918"/>
      <c r="AG54" s="918"/>
      <c r="AH54" s="918"/>
      <c r="AI54" s="918"/>
      <c r="AJ54" s="918"/>
      <c r="AK54" s="918"/>
      <c r="AL54" s="919"/>
      <c r="AN54" s="857"/>
      <c r="AO54" s="858"/>
      <c r="AP54" s="858"/>
      <c r="AQ54" s="858"/>
      <c r="AR54" s="858"/>
      <c r="AS54" s="858"/>
      <c r="AT54" s="859"/>
      <c r="AV54" s="32">
        <f t="shared" si="2"/>
        <v>6</v>
      </c>
      <c r="AW54" s="835" t="s">
        <v>76</v>
      </c>
      <c r="AX54" s="835"/>
      <c r="AY54" s="835"/>
      <c r="AZ54" s="835"/>
      <c r="BA54" s="835"/>
      <c r="BC54" s="103">
        <v>1</v>
      </c>
      <c r="BD54" s="102">
        <v>1</v>
      </c>
      <c r="BE54" s="102">
        <v>0</v>
      </c>
      <c r="BP54"/>
      <c r="CA54"/>
      <c r="CB54"/>
    </row>
    <row r="55" spans="3:290" ht="20" customHeight="1" thickBot="1" x14ac:dyDescent="0.55000000000000004">
      <c r="C55" s="400">
        <f t="shared" si="4"/>
        <v>6</v>
      </c>
      <c r="D55"/>
      <c r="E55" s="5"/>
      <c r="G55"/>
      <c r="H55" s="5"/>
      <c r="I55" s="4"/>
      <c r="L55" s="29">
        <v>1</v>
      </c>
      <c r="M55" s="12">
        <v>1</v>
      </c>
      <c r="N55" s="13">
        <v>0</v>
      </c>
      <c r="S55" s="390">
        <v>101101</v>
      </c>
      <c r="T55" s="390">
        <v>10110101</v>
      </c>
      <c r="Z55" s="219"/>
      <c r="AD55" s="920"/>
      <c r="AE55" s="921"/>
      <c r="AF55" s="921"/>
      <c r="AG55" s="921"/>
      <c r="AH55" s="921"/>
      <c r="AI55" s="921"/>
      <c r="AJ55" s="921"/>
      <c r="AK55" s="921"/>
      <c r="AL55" s="922"/>
      <c r="AN55" s="860"/>
      <c r="AO55" s="861"/>
      <c r="AP55" s="861"/>
      <c r="AQ55" s="861"/>
      <c r="AR55" s="861"/>
      <c r="AS55" s="861"/>
      <c r="AT55" s="862"/>
      <c r="AV55" s="32">
        <f t="shared" si="2"/>
        <v>7</v>
      </c>
      <c r="AW55" s="835"/>
      <c r="AX55" s="835"/>
      <c r="AY55" s="835"/>
      <c r="AZ55" s="835"/>
      <c r="BA55" s="835"/>
      <c r="BC55" s="132">
        <v>1</v>
      </c>
      <c r="BD55" s="132">
        <v>1</v>
      </c>
      <c r="BE55" s="130">
        <v>1</v>
      </c>
      <c r="BP55"/>
      <c r="CA55"/>
      <c r="CB55"/>
    </row>
    <row r="56" spans="3:290" ht="20" customHeight="1" thickBot="1" x14ac:dyDescent="0.55000000000000004">
      <c r="C56" s="401">
        <f t="shared" si="4"/>
        <v>7</v>
      </c>
      <c r="D56" s="973" t="s">
        <v>300</v>
      </c>
      <c r="E56" s="973"/>
      <c r="F56" s="973"/>
      <c r="G56" s="973"/>
      <c r="H56" s="973"/>
      <c r="I56" s="973"/>
      <c r="J56" s="47" t="s">
        <v>9</v>
      </c>
      <c r="L56" s="14">
        <v>1</v>
      </c>
      <c r="M56" s="14">
        <v>1</v>
      </c>
      <c r="N56" s="15">
        <v>1</v>
      </c>
      <c r="O56" s="151">
        <f>-1+4*(Q56+1)</f>
        <v>7</v>
      </c>
      <c r="P56" s="170">
        <f>-1+6*(Q56+1)</f>
        <v>11</v>
      </c>
      <c r="Q56" s="2">
        <v>1</v>
      </c>
      <c r="R56" s="52"/>
      <c r="S56" s="204">
        <f>4*P56+1</f>
        <v>45</v>
      </c>
      <c r="T56" s="205">
        <f>4*S56+1</f>
        <v>181</v>
      </c>
      <c r="U56" s="205">
        <f t="shared" ref="U56:W56" si="11">4*T56+1</f>
        <v>725</v>
      </c>
      <c r="V56" s="205">
        <f t="shared" si="11"/>
        <v>2901</v>
      </c>
      <c r="W56" s="205">
        <f t="shared" si="11"/>
        <v>11605</v>
      </c>
      <c r="X56" s="205">
        <f t="shared" ref="X56:X57" si="12">4*W56+1</f>
        <v>46421</v>
      </c>
      <c r="Y56" s="205">
        <f t="shared" ref="Y56:Y57" si="13">4*X56+1</f>
        <v>185685</v>
      </c>
      <c r="Z56" s="205">
        <f t="shared" ref="Z56:Z57" si="14">4*Y56+1</f>
        <v>742741</v>
      </c>
      <c r="AD56" s="920"/>
      <c r="AE56" s="921"/>
      <c r="AF56" s="921"/>
      <c r="AG56" s="921"/>
      <c r="AH56" s="921"/>
      <c r="AI56" s="921"/>
      <c r="AJ56" s="921"/>
      <c r="AK56" s="921"/>
      <c r="AL56" s="922"/>
      <c r="AN56" s="854" t="s">
        <v>352</v>
      </c>
      <c r="AO56" s="855"/>
      <c r="AP56" s="855"/>
      <c r="AQ56" s="855"/>
      <c r="AR56" s="855"/>
      <c r="AS56" s="855"/>
      <c r="AT56" s="856"/>
      <c r="AV56" s="32">
        <f t="shared" si="2"/>
        <v>8</v>
      </c>
      <c r="AW56" s="835"/>
      <c r="AX56" s="835"/>
      <c r="AY56" s="835"/>
      <c r="AZ56" s="835"/>
      <c r="BA56" s="835"/>
      <c r="BB56" s="106">
        <v>1</v>
      </c>
      <c r="BC56" s="106">
        <v>0</v>
      </c>
      <c r="BD56" s="106">
        <v>0</v>
      </c>
      <c r="BE56" s="102">
        <v>0</v>
      </c>
      <c r="BP56"/>
      <c r="CA56"/>
      <c r="CB56"/>
    </row>
    <row r="57" spans="3:290" ht="20" customHeight="1" thickBot="1" x14ac:dyDescent="0.7">
      <c r="C57" s="398">
        <f t="shared" si="4"/>
        <v>8</v>
      </c>
      <c r="D57" s="943" t="s">
        <v>301</v>
      </c>
      <c r="E57" s="943"/>
      <c r="F57" s="943"/>
      <c r="G57" s="943"/>
      <c r="H57" s="943"/>
      <c r="I57" s="943"/>
      <c r="J57" s="46" t="s">
        <v>9</v>
      </c>
      <c r="K57" s="14">
        <v>1</v>
      </c>
      <c r="L57" s="14">
        <v>0</v>
      </c>
      <c r="M57" s="14">
        <v>0</v>
      </c>
      <c r="N57" s="15">
        <v>0</v>
      </c>
      <c r="O57" s="152">
        <f>1+8*(Q56+1)</f>
        <v>17</v>
      </c>
      <c r="P57" s="153">
        <f>P56+2</f>
        <v>13</v>
      </c>
      <c r="Q57" s="38"/>
      <c r="R57" s="3"/>
      <c r="S57">
        <f>4*P57+1</f>
        <v>53</v>
      </c>
      <c r="T57">
        <f>4*S57+1</f>
        <v>213</v>
      </c>
      <c r="U57">
        <f t="shared" ref="U57:W57" si="15">4*T57+1</f>
        <v>853</v>
      </c>
      <c r="V57">
        <f t="shared" si="15"/>
        <v>3413</v>
      </c>
      <c r="W57">
        <f t="shared" si="15"/>
        <v>13653</v>
      </c>
      <c r="X57">
        <f t="shared" si="12"/>
        <v>54613</v>
      </c>
      <c r="Y57">
        <f t="shared" si="13"/>
        <v>218453</v>
      </c>
      <c r="Z57">
        <f t="shared" si="14"/>
        <v>873813</v>
      </c>
      <c r="AA57" s="5"/>
      <c r="AD57" s="920"/>
      <c r="AE57" s="921"/>
      <c r="AF57" s="921"/>
      <c r="AG57" s="921"/>
      <c r="AH57" s="921"/>
      <c r="AI57" s="921"/>
      <c r="AJ57" s="921"/>
      <c r="AK57" s="921"/>
      <c r="AL57" s="922"/>
      <c r="AN57" s="860"/>
      <c r="AO57" s="861"/>
      <c r="AP57" s="861"/>
      <c r="AQ57" s="861"/>
      <c r="AR57" s="861"/>
      <c r="AS57" s="861"/>
      <c r="AT57" s="862"/>
      <c r="AV57" s="32">
        <f t="shared" si="2"/>
        <v>9</v>
      </c>
      <c r="AW57" s="835"/>
      <c r="AX57" s="835"/>
      <c r="AY57" s="835"/>
      <c r="AZ57" s="835"/>
      <c r="BA57" s="835"/>
      <c r="BB57" s="104">
        <v>1</v>
      </c>
      <c r="BC57" s="104">
        <v>0</v>
      </c>
      <c r="BD57" s="102">
        <v>0</v>
      </c>
      <c r="BE57" s="102">
        <v>1</v>
      </c>
      <c r="BP57"/>
      <c r="CA57"/>
      <c r="CB57"/>
    </row>
    <row r="58" spans="3:290" ht="20" customHeight="1" thickBot="1" x14ac:dyDescent="0.55000000000000004">
      <c r="C58" s="399">
        <f t="shared" si="4"/>
        <v>9</v>
      </c>
      <c r="J58" s="17"/>
      <c r="K58" s="12">
        <v>1</v>
      </c>
      <c r="L58" s="12">
        <v>0</v>
      </c>
      <c r="M58" s="12">
        <v>0</v>
      </c>
      <c r="N58" s="13">
        <v>1</v>
      </c>
      <c r="O58" s="869" t="s">
        <v>107</v>
      </c>
      <c r="P58" s="870"/>
      <c r="Q58" s="870"/>
      <c r="R58" s="870"/>
      <c r="S58" s="870"/>
      <c r="T58" s="870"/>
      <c r="U58" s="870"/>
      <c r="V58" s="870"/>
      <c r="W58" s="870"/>
      <c r="X58" s="870"/>
      <c r="Y58" s="870"/>
      <c r="AA58" s="59"/>
      <c r="AD58" s="923"/>
      <c r="AE58" s="924"/>
      <c r="AF58" s="924"/>
      <c r="AG58" s="924"/>
      <c r="AH58" s="924"/>
      <c r="AI58" s="924"/>
      <c r="AJ58" s="924"/>
      <c r="AK58" s="924"/>
      <c r="AL58" s="925"/>
      <c r="AN58" s="872" t="s">
        <v>66</v>
      </c>
      <c r="AO58" s="873"/>
      <c r="AP58" s="873"/>
      <c r="AQ58" s="873"/>
      <c r="AR58" s="873"/>
      <c r="AS58" s="902" t="s">
        <v>54</v>
      </c>
      <c r="AT58" s="903"/>
      <c r="AV58" s="32">
        <f t="shared" si="2"/>
        <v>10</v>
      </c>
      <c r="AW58" s="835"/>
      <c r="AX58" s="835"/>
      <c r="AY58" s="835"/>
      <c r="AZ58" s="835"/>
      <c r="BA58" s="835"/>
      <c r="BB58" s="102">
        <v>1</v>
      </c>
      <c r="BC58" s="102">
        <v>0</v>
      </c>
      <c r="BD58" s="102">
        <v>1</v>
      </c>
      <c r="BE58" s="102">
        <v>0</v>
      </c>
      <c r="BP58"/>
      <c r="CA58"/>
      <c r="CB58"/>
    </row>
    <row r="59" spans="3:290" ht="20" customHeight="1" thickBot="1" x14ac:dyDescent="0.55000000000000004">
      <c r="C59" s="623">
        <f t="shared" si="4"/>
        <v>10</v>
      </c>
      <c r="D59" s="680" t="s">
        <v>456</v>
      </c>
      <c r="E59" s="681"/>
      <c r="F59" s="681"/>
      <c r="G59" s="681"/>
      <c r="H59" s="682"/>
      <c r="J59" s="223"/>
      <c r="K59" s="12">
        <v>1</v>
      </c>
      <c r="L59" s="12">
        <v>0</v>
      </c>
      <c r="M59" s="12">
        <v>1</v>
      </c>
      <c r="N59" s="13">
        <v>0</v>
      </c>
      <c r="O59" s="869" t="s">
        <v>447</v>
      </c>
      <c r="P59" s="870"/>
      <c r="Q59" s="870"/>
      <c r="R59" s="870"/>
      <c r="S59" s="870"/>
      <c r="T59" s="870"/>
      <c r="U59" s="870"/>
      <c r="V59" s="870"/>
      <c r="W59" s="870"/>
      <c r="X59" s="870"/>
      <c r="Y59" s="870"/>
      <c r="Z59" s="870"/>
      <c r="AA59" s="41"/>
      <c r="AD59" s="643"/>
      <c r="AE59" s="643"/>
      <c r="AF59" s="643"/>
      <c r="AG59" s="643"/>
      <c r="AH59" s="643"/>
      <c r="AI59" s="643"/>
      <c r="AJ59" s="643"/>
      <c r="AK59" s="643"/>
      <c r="AL59" s="643"/>
      <c r="AN59" s="208"/>
      <c r="AO59" s="162" t="s">
        <v>26</v>
      </c>
      <c r="AP59" s="70" t="s">
        <v>25</v>
      </c>
      <c r="AQ59" s="75" t="s">
        <v>24</v>
      </c>
      <c r="AR59" s="70" t="s">
        <v>27</v>
      </c>
      <c r="AS59" s="70" t="s">
        <v>31</v>
      </c>
      <c r="AT59" s="98"/>
      <c r="AV59" s="32">
        <f t="shared" si="2"/>
        <v>11</v>
      </c>
      <c r="AW59" s="835"/>
      <c r="AX59" s="835"/>
      <c r="AY59" s="835"/>
      <c r="AZ59" s="835"/>
      <c r="BA59" s="835"/>
      <c r="BB59" s="107">
        <v>1</v>
      </c>
      <c r="BC59" s="107">
        <v>0</v>
      </c>
      <c r="BD59" s="107">
        <v>1</v>
      </c>
      <c r="BE59" s="102">
        <v>1</v>
      </c>
      <c r="BP59"/>
      <c r="CA59"/>
      <c r="CB59"/>
    </row>
    <row r="60" spans="3:290" ht="15" customHeight="1" thickTop="1" thickBot="1" x14ac:dyDescent="0.55000000000000004">
      <c r="C60" s="624">
        <f t="shared" si="4"/>
        <v>11</v>
      </c>
      <c r="D60" s="650"/>
      <c r="E60" s="651"/>
      <c r="F60" s="651"/>
      <c r="G60" s="651"/>
      <c r="H60" s="652"/>
      <c r="J60" s="14"/>
      <c r="K60" s="14">
        <v>1</v>
      </c>
      <c r="L60" s="14">
        <v>0</v>
      </c>
      <c r="M60" s="14">
        <v>1</v>
      </c>
      <c r="N60" s="15">
        <v>1</v>
      </c>
      <c r="O60" s="151">
        <f t="shared" ref="O60" si="16">-1+4*(Q60+1)</f>
        <v>11</v>
      </c>
      <c r="P60" s="170">
        <f t="shared" ref="P60" si="17">-1+6*(Q60+1)</f>
        <v>17</v>
      </c>
      <c r="Q60" s="2">
        <v>2</v>
      </c>
      <c r="R60" s="52"/>
      <c r="S60" s="51">
        <f t="shared" ref="S60:S61" si="18">4*P60+1</f>
        <v>69</v>
      </c>
      <c r="T60">
        <f t="shared" ref="T60:W60" si="19">4*S60+1</f>
        <v>277</v>
      </c>
      <c r="U60">
        <f t="shared" si="19"/>
        <v>1109</v>
      </c>
      <c r="V60">
        <f t="shared" si="19"/>
        <v>4437</v>
      </c>
      <c r="W60">
        <f t="shared" si="19"/>
        <v>17749</v>
      </c>
      <c r="X60">
        <f t="shared" ref="X60:X61" si="20">4*W60+1</f>
        <v>70997</v>
      </c>
      <c r="Y60">
        <f t="shared" ref="Y60:Y61" si="21">4*X60+1</f>
        <v>283989</v>
      </c>
      <c r="Z60">
        <f t="shared" ref="Z60:Z61" si="22">4*Y60+1</f>
        <v>1135957</v>
      </c>
      <c r="AA60" s="41"/>
      <c r="AD60" s="644"/>
      <c r="AE60" s="645"/>
      <c r="AF60" s="406"/>
      <c r="AG60" s="646"/>
      <c r="AH60" s="406"/>
      <c r="AI60" s="406"/>
      <c r="AJ60" s="406"/>
      <c r="AK60" s="647"/>
      <c r="AL60" s="648"/>
      <c r="AN60" s="209"/>
      <c r="AO60" s="76">
        <f t="shared" ref="AO60:AO123" si="23">(AP60-1)/3</f>
        <v>3</v>
      </c>
      <c r="AP60" s="39">
        <v>10</v>
      </c>
      <c r="AQ60" s="76">
        <v>5</v>
      </c>
      <c r="AR60" s="43">
        <v>2</v>
      </c>
      <c r="AS60" s="71">
        <f t="shared" ref="AS60:AS123" si="24">LOG(AR60,2)</f>
        <v>1</v>
      </c>
      <c r="AT60" s="98"/>
      <c r="AV60" s="32">
        <f t="shared" si="2"/>
        <v>12</v>
      </c>
      <c r="AW60" s="221"/>
      <c r="AX60" s="221"/>
      <c r="AY60" s="221"/>
      <c r="AZ60" s="221"/>
      <c r="BA60" s="221"/>
      <c r="BB60" s="268">
        <v>1</v>
      </c>
      <c r="BC60" s="268">
        <v>1</v>
      </c>
      <c r="BD60" s="268">
        <v>0</v>
      </c>
      <c r="BE60" s="102">
        <v>0</v>
      </c>
      <c r="BP60"/>
      <c r="CA60"/>
      <c r="CB60"/>
    </row>
    <row r="61" spans="3:290" ht="20" customHeight="1" x14ac:dyDescent="0.5">
      <c r="C61" s="625">
        <f t="shared" si="4"/>
        <v>12</v>
      </c>
      <c r="D61" s="650"/>
      <c r="E61" s="651"/>
      <c r="F61" s="651"/>
      <c r="G61" s="651"/>
      <c r="H61" s="652"/>
      <c r="J61" s="20"/>
      <c r="K61" s="14">
        <v>1</v>
      </c>
      <c r="L61" s="14">
        <v>1</v>
      </c>
      <c r="M61" s="14">
        <v>0</v>
      </c>
      <c r="N61" s="15">
        <v>0</v>
      </c>
      <c r="O61" s="152">
        <f t="shared" ref="O61" si="25">1+8*(Q60+1)</f>
        <v>25</v>
      </c>
      <c r="P61" s="153">
        <f t="shared" ref="P61" si="26">P60+2</f>
        <v>19</v>
      </c>
      <c r="Q61" s="38"/>
      <c r="R61" s="3"/>
      <c r="S61">
        <f t="shared" si="18"/>
        <v>77</v>
      </c>
      <c r="T61">
        <f t="shared" ref="T61:W61" si="27">4*S61+1</f>
        <v>309</v>
      </c>
      <c r="U61">
        <f t="shared" si="27"/>
        <v>1237</v>
      </c>
      <c r="V61">
        <f t="shared" si="27"/>
        <v>4949</v>
      </c>
      <c r="W61">
        <f t="shared" si="27"/>
        <v>19797</v>
      </c>
      <c r="X61">
        <f t="shared" si="20"/>
        <v>79189</v>
      </c>
      <c r="Y61">
        <f t="shared" si="21"/>
        <v>316757</v>
      </c>
      <c r="Z61">
        <f t="shared" si="22"/>
        <v>1267029</v>
      </c>
      <c r="AA61" s="49"/>
      <c r="AD61" s="882" t="s">
        <v>29</v>
      </c>
      <c r="AE61" s="883"/>
      <c r="AF61" s="883"/>
      <c r="AG61" s="883"/>
      <c r="AH61" s="883"/>
      <c r="AI61" s="883"/>
      <c r="AJ61" s="883"/>
      <c r="AK61" s="883"/>
      <c r="AL61" s="884"/>
      <c r="AN61" s="210"/>
      <c r="AO61" s="77">
        <f t="shared" si="23"/>
        <v>5</v>
      </c>
      <c r="AP61" s="39">
        <f t="shared" ref="AP61:AP126" si="28">AP60+6</f>
        <v>16</v>
      </c>
      <c r="AQ61" s="77">
        <v>1</v>
      </c>
      <c r="AR61" s="43">
        <v>16</v>
      </c>
      <c r="AS61" s="72">
        <f t="shared" si="24"/>
        <v>4</v>
      </c>
      <c r="AT61" s="98"/>
      <c r="AV61" s="32">
        <f t="shared" si="2"/>
        <v>13</v>
      </c>
      <c r="AW61" s="221"/>
      <c r="AX61" s="221"/>
      <c r="AY61" s="221"/>
      <c r="AZ61" s="221"/>
      <c r="BA61" s="221"/>
      <c r="BB61" s="103">
        <v>1</v>
      </c>
      <c r="BC61" s="102">
        <v>1</v>
      </c>
      <c r="BD61" s="102">
        <v>0</v>
      </c>
      <c r="BE61" s="102">
        <v>1</v>
      </c>
      <c r="BP61"/>
      <c r="CA61"/>
      <c r="CB61"/>
    </row>
    <row r="62" spans="3:290" ht="14.7" customHeight="1" x14ac:dyDescent="0.5">
      <c r="C62" s="626">
        <f t="shared" si="4"/>
        <v>13</v>
      </c>
      <c r="D62" s="650" t="s">
        <v>458</v>
      </c>
      <c r="E62" s="651"/>
      <c r="F62" s="651"/>
      <c r="G62" s="651"/>
      <c r="H62" s="652"/>
      <c r="J62" s="20"/>
      <c r="K62" s="29">
        <v>1</v>
      </c>
      <c r="L62" s="12">
        <v>1</v>
      </c>
      <c r="M62" s="12">
        <v>0</v>
      </c>
      <c r="N62" s="13">
        <v>1</v>
      </c>
      <c r="O62" s="167"/>
      <c r="P62" s="189">
        <v>10011</v>
      </c>
      <c r="R62" s="37"/>
      <c r="S62" s="38">
        <v>1001101</v>
      </c>
      <c r="T62" s="38">
        <v>100110101</v>
      </c>
      <c r="U62" s="871" t="s">
        <v>17</v>
      </c>
      <c r="AA62" s="48"/>
      <c r="AD62" s="882"/>
      <c r="AE62" s="883"/>
      <c r="AF62" s="883"/>
      <c r="AG62" s="883"/>
      <c r="AH62" s="883"/>
      <c r="AI62" s="883"/>
      <c r="AJ62" s="883"/>
      <c r="AK62" s="883"/>
      <c r="AL62" s="884"/>
      <c r="AN62" s="209"/>
      <c r="AO62" s="76">
        <f t="shared" si="23"/>
        <v>7</v>
      </c>
      <c r="AP62" s="39">
        <f t="shared" si="28"/>
        <v>22</v>
      </c>
      <c r="AQ62" s="76">
        <v>11</v>
      </c>
      <c r="AR62" s="43">
        <v>2</v>
      </c>
      <c r="AS62" s="72">
        <f t="shared" si="24"/>
        <v>1</v>
      </c>
      <c r="AT62" s="98"/>
      <c r="AV62" s="32">
        <f t="shared" si="2"/>
        <v>14</v>
      </c>
      <c r="BB62" s="105">
        <v>1</v>
      </c>
      <c r="BC62" s="105">
        <v>1</v>
      </c>
      <c r="BD62" s="102">
        <v>1</v>
      </c>
      <c r="BE62" s="102">
        <v>0</v>
      </c>
      <c r="BP62"/>
      <c r="CA62"/>
      <c r="CB62"/>
    </row>
    <row r="63" spans="3:290" ht="14.35" customHeight="1" thickBot="1" x14ac:dyDescent="0.55000000000000004">
      <c r="C63" s="623">
        <f t="shared" si="4"/>
        <v>14</v>
      </c>
      <c r="D63" s="650"/>
      <c r="E63" s="651"/>
      <c r="F63" s="651"/>
      <c r="G63" s="651"/>
      <c r="H63" s="652"/>
      <c r="J63" s="20"/>
      <c r="K63" s="12">
        <v>1</v>
      </c>
      <c r="L63" s="12">
        <v>1</v>
      </c>
      <c r="M63" s="12">
        <v>1</v>
      </c>
      <c r="N63" s="13">
        <v>0</v>
      </c>
      <c r="P63" s="38">
        <v>10111</v>
      </c>
      <c r="R63" s="3"/>
      <c r="S63" s="50">
        <v>1011101</v>
      </c>
      <c r="T63" s="50">
        <v>101110101</v>
      </c>
      <c r="U63" s="871"/>
      <c r="V63" s="50"/>
      <c r="W63" s="50"/>
      <c r="X63" s="50"/>
      <c r="Y63" s="50"/>
      <c r="Z63" s="50"/>
      <c r="AD63" s="882"/>
      <c r="AE63" s="883"/>
      <c r="AF63" s="883"/>
      <c r="AG63" s="883"/>
      <c r="AH63" s="883"/>
      <c r="AI63" s="883"/>
      <c r="AJ63" s="883"/>
      <c r="AK63" s="883"/>
      <c r="AL63" s="884"/>
      <c r="AN63" s="97"/>
      <c r="AO63" s="78">
        <f t="shared" si="23"/>
        <v>9</v>
      </c>
      <c r="AP63" s="39">
        <f t="shared" si="28"/>
        <v>28</v>
      </c>
      <c r="AQ63" s="78">
        <v>7</v>
      </c>
      <c r="AR63" s="43">
        <v>4</v>
      </c>
      <c r="AS63" s="72">
        <f t="shared" si="24"/>
        <v>2</v>
      </c>
      <c r="AT63" s="98"/>
      <c r="AV63" s="32">
        <f t="shared" si="2"/>
        <v>15</v>
      </c>
      <c r="BB63" s="133">
        <v>1</v>
      </c>
      <c r="BC63" s="133">
        <v>1</v>
      </c>
      <c r="BD63" s="133">
        <v>1</v>
      </c>
      <c r="BE63" s="130">
        <v>1</v>
      </c>
      <c r="BP63"/>
      <c r="CA63"/>
      <c r="CB63"/>
    </row>
    <row r="64" spans="3:290" ht="14.7" customHeight="1" thickBot="1" x14ac:dyDescent="0.55000000000000004">
      <c r="C64" s="624">
        <f t="shared" si="4"/>
        <v>15</v>
      </c>
      <c r="D64" s="650"/>
      <c r="E64" s="651"/>
      <c r="F64" s="651"/>
      <c r="G64" s="651"/>
      <c r="H64" s="652"/>
      <c r="J64" s="21"/>
      <c r="K64" s="14">
        <v>1</v>
      </c>
      <c r="L64" s="14">
        <v>1</v>
      </c>
      <c r="M64" s="14">
        <v>1</v>
      </c>
      <c r="N64" s="15">
        <v>1</v>
      </c>
      <c r="O64" s="151">
        <f t="shared" ref="O64" si="29">-1+4*(Q64+1)</f>
        <v>15</v>
      </c>
      <c r="P64" s="170">
        <f t="shared" ref="P64" si="30">-1+6*(Q64+1)</f>
        <v>23</v>
      </c>
      <c r="Q64" s="2">
        <v>3</v>
      </c>
      <c r="R64" s="53"/>
      <c r="S64" s="51">
        <f t="shared" ref="S64:S65" si="31">4*P64+1</f>
        <v>93</v>
      </c>
      <c r="T64">
        <f t="shared" ref="T64:W64" si="32">4*S64+1</f>
        <v>373</v>
      </c>
      <c r="U64">
        <f t="shared" si="32"/>
        <v>1493</v>
      </c>
      <c r="V64">
        <f t="shared" si="32"/>
        <v>5973</v>
      </c>
      <c r="W64">
        <f t="shared" si="32"/>
        <v>23893</v>
      </c>
      <c r="X64">
        <f t="shared" ref="X64:X65" si="33">4*W64+1</f>
        <v>95573</v>
      </c>
      <c r="Y64">
        <f t="shared" ref="Y64:Y65" si="34">4*X64+1</f>
        <v>382293</v>
      </c>
      <c r="Z64">
        <f t="shared" ref="Z64:Z65" si="35">4*Y64+1</f>
        <v>1529173</v>
      </c>
      <c r="AD64" s="97"/>
      <c r="AE64" s="628"/>
      <c r="AF64" s="6"/>
      <c r="AG64" s="628"/>
      <c r="AH64" s="4"/>
      <c r="AI64" s="628"/>
      <c r="AJ64" s="6"/>
      <c r="AK64" s="628"/>
      <c r="AL64" s="98"/>
      <c r="AN64" s="209"/>
      <c r="AO64" s="76">
        <f t="shared" si="23"/>
        <v>11</v>
      </c>
      <c r="AP64" s="39">
        <f t="shared" si="28"/>
        <v>34</v>
      </c>
      <c r="AQ64" s="76">
        <v>17</v>
      </c>
      <c r="AR64" s="43">
        <v>2</v>
      </c>
      <c r="AS64" s="72">
        <f t="shared" si="24"/>
        <v>1</v>
      </c>
      <c r="AT64" s="98"/>
      <c r="AV64" s="32">
        <f t="shared" si="2"/>
        <v>16</v>
      </c>
      <c r="BA64" s="109">
        <v>1</v>
      </c>
      <c r="BB64" s="109">
        <v>0</v>
      </c>
      <c r="BC64" s="109">
        <v>0</v>
      </c>
      <c r="BD64" s="109">
        <v>0</v>
      </c>
      <c r="BE64" s="102">
        <v>0</v>
      </c>
      <c r="BP64"/>
      <c r="CA64"/>
      <c r="CB64"/>
    </row>
    <row r="65" spans="3:80" ht="14.7" customHeight="1" thickBot="1" x14ac:dyDescent="0.55000000000000004">
      <c r="C65" s="625">
        <f t="shared" si="4"/>
        <v>16</v>
      </c>
      <c r="D65" s="650"/>
      <c r="E65" s="651"/>
      <c r="F65" s="651"/>
      <c r="G65" s="651"/>
      <c r="H65" s="652"/>
      <c r="J65" s="14">
        <v>1</v>
      </c>
      <c r="K65" s="14">
        <v>0</v>
      </c>
      <c r="L65" s="14">
        <v>0</v>
      </c>
      <c r="M65" s="14">
        <v>0</v>
      </c>
      <c r="N65" s="15">
        <v>0</v>
      </c>
      <c r="O65" s="224">
        <f t="shared" ref="O65" si="36">1+8*(Q64+1)</f>
        <v>33</v>
      </c>
      <c r="P65" s="225">
        <f t="shared" ref="P65" si="37">P64+2</f>
        <v>25</v>
      </c>
      <c r="Q65" s="38"/>
      <c r="R65" s="3"/>
      <c r="S65">
        <f t="shared" si="31"/>
        <v>101</v>
      </c>
      <c r="T65">
        <f t="shared" ref="T65:W65" si="38">4*S65+1</f>
        <v>405</v>
      </c>
      <c r="U65">
        <f t="shared" si="38"/>
        <v>1621</v>
      </c>
      <c r="V65">
        <f t="shared" si="38"/>
        <v>6485</v>
      </c>
      <c r="W65">
        <f t="shared" si="38"/>
        <v>25941</v>
      </c>
      <c r="X65">
        <f t="shared" si="33"/>
        <v>103765</v>
      </c>
      <c r="Y65">
        <f t="shared" si="34"/>
        <v>415061</v>
      </c>
      <c r="Z65">
        <f t="shared" si="35"/>
        <v>1660245</v>
      </c>
      <c r="AD65" s="97"/>
      <c r="AE65" s="35" t="s">
        <v>7</v>
      </c>
      <c r="AF65" s="629" t="s">
        <v>22</v>
      </c>
      <c r="AG65" s="35" t="s">
        <v>4</v>
      </c>
      <c r="AI65" s="35" t="s">
        <v>5</v>
      </c>
      <c r="AJ65" s="629" t="s">
        <v>23</v>
      </c>
      <c r="AK65" s="35" t="s">
        <v>6</v>
      </c>
      <c r="AL65" s="98"/>
      <c r="AN65" s="210"/>
      <c r="AO65" s="79">
        <f t="shared" si="23"/>
        <v>13</v>
      </c>
      <c r="AP65" s="39">
        <f t="shared" si="28"/>
        <v>40</v>
      </c>
      <c r="AQ65" s="79">
        <v>5</v>
      </c>
      <c r="AR65" s="43">
        <v>8</v>
      </c>
      <c r="AS65" s="72">
        <f t="shared" si="24"/>
        <v>3</v>
      </c>
      <c r="AT65" s="98"/>
      <c r="AV65" s="32">
        <f t="shared" si="2"/>
        <v>17</v>
      </c>
      <c r="BA65" s="106">
        <v>1</v>
      </c>
      <c r="BB65" s="106">
        <v>0</v>
      </c>
      <c r="BC65" s="106">
        <v>0</v>
      </c>
      <c r="BD65" s="102">
        <v>0</v>
      </c>
      <c r="BE65" s="102">
        <v>1</v>
      </c>
      <c r="BP65"/>
      <c r="CA65"/>
      <c r="CB65"/>
    </row>
    <row r="66" spans="3:80" ht="16" customHeight="1" x14ac:dyDescent="0.5">
      <c r="C66" s="626">
        <f t="shared" si="4"/>
        <v>17</v>
      </c>
      <c r="D66" s="650"/>
      <c r="E66" s="651"/>
      <c r="F66" s="651"/>
      <c r="G66" s="651"/>
      <c r="H66" s="652"/>
      <c r="J66" s="12">
        <v>1</v>
      </c>
      <c r="K66" s="12">
        <v>0</v>
      </c>
      <c r="L66" s="12">
        <v>0</v>
      </c>
      <c r="M66" s="12">
        <v>0</v>
      </c>
      <c r="N66" s="12">
        <v>1</v>
      </c>
      <c r="O66" s="863" t="s">
        <v>448</v>
      </c>
      <c r="P66" s="864"/>
      <c r="Q66" s="864"/>
      <c r="R66" s="864"/>
      <c r="S66" s="864"/>
      <c r="T66" s="864"/>
      <c r="U66" s="864"/>
      <c r="V66" s="864"/>
      <c r="W66" s="864"/>
      <c r="X66" s="864"/>
      <c r="Y66" s="864"/>
      <c r="Z66" s="864"/>
      <c r="AA66" s="865"/>
      <c r="AD66" s="97"/>
      <c r="AE66" s="630" t="s">
        <v>10</v>
      </c>
      <c r="AF66" s="2"/>
      <c r="AG66" s="629" t="s">
        <v>11</v>
      </c>
      <c r="AI66" s="629" t="s">
        <v>11</v>
      </c>
      <c r="AJ66" s="2"/>
      <c r="AK66" s="632" t="s">
        <v>12</v>
      </c>
      <c r="AL66" s="98"/>
      <c r="AN66" s="209"/>
      <c r="AO66" s="76">
        <f t="shared" si="23"/>
        <v>15</v>
      </c>
      <c r="AP66" s="39">
        <f t="shared" si="28"/>
        <v>46</v>
      </c>
      <c r="AQ66" s="76">
        <v>23</v>
      </c>
      <c r="AR66" s="43">
        <v>2</v>
      </c>
      <c r="AS66" s="72">
        <f t="shared" si="24"/>
        <v>1</v>
      </c>
      <c r="AT66" s="98"/>
      <c r="AV66" s="32">
        <f t="shared" si="2"/>
        <v>18</v>
      </c>
      <c r="BA66" s="104">
        <v>1</v>
      </c>
      <c r="BB66" s="104">
        <v>0</v>
      </c>
      <c r="BC66" s="102">
        <v>0</v>
      </c>
      <c r="BD66" s="102">
        <v>1</v>
      </c>
      <c r="BE66" s="102">
        <v>0</v>
      </c>
      <c r="BK66"/>
      <c r="BN66"/>
      <c r="BP66"/>
      <c r="CA66"/>
      <c r="CB66"/>
    </row>
    <row r="67" spans="3:80" ht="16" customHeight="1" thickBot="1" x14ac:dyDescent="0.55000000000000004">
      <c r="C67" s="623">
        <f t="shared" si="4"/>
        <v>18</v>
      </c>
      <c r="D67" s="650" t="s">
        <v>457</v>
      </c>
      <c r="E67" s="651"/>
      <c r="F67" s="651"/>
      <c r="G67" s="651"/>
      <c r="H67" s="652"/>
      <c r="I67" s="218"/>
      <c r="J67" s="12">
        <v>1</v>
      </c>
      <c r="K67" s="12">
        <v>0</v>
      </c>
      <c r="L67" s="12">
        <v>0</v>
      </c>
      <c r="M67" s="12">
        <v>1</v>
      </c>
      <c r="N67" s="23">
        <v>0</v>
      </c>
      <c r="O67" s="866"/>
      <c r="P67" s="867"/>
      <c r="Q67" s="867"/>
      <c r="R67" s="867"/>
      <c r="S67" s="867"/>
      <c r="T67" s="867"/>
      <c r="U67" s="867"/>
      <c r="V67" s="867"/>
      <c r="W67" s="867"/>
      <c r="X67" s="867"/>
      <c r="Y67" s="867"/>
      <c r="Z67" s="867"/>
      <c r="AA67" s="868"/>
      <c r="AD67" s="97"/>
      <c r="AE67" s="633" t="s">
        <v>8</v>
      </c>
      <c r="AF67" s="1"/>
      <c r="AG67" s="634" t="s">
        <v>8</v>
      </c>
      <c r="AI67" s="634" t="s">
        <v>8</v>
      </c>
      <c r="AJ67" s="1"/>
      <c r="AK67" s="635" t="s">
        <v>8</v>
      </c>
      <c r="AL67" s="98"/>
      <c r="AN67" s="97"/>
      <c r="AO67" s="78">
        <f t="shared" si="23"/>
        <v>17</v>
      </c>
      <c r="AP67" s="39">
        <f t="shared" si="28"/>
        <v>52</v>
      </c>
      <c r="AQ67" s="78">
        <v>13</v>
      </c>
      <c r="AR67" s="43">
        <v>4</v>
      </c>
      <c r="AS67" s="72">
        <f t="shared" si="24"/>
        <v>2</v>
      </c>
      <c r="AT67" s="98"/>
      <c r="AV67" s="32">
        <f t="shared" si="2"/>
        <v>19</v>
      </c>
      <c r="BA67" s="110">
        <v>1</v>
      </c>
      <c r="BB67" s="110">
        <v>0</v>
      </c>
      <c r="BC67" s="110">
        <v>0</v>
      </c>
      <c r="BD67" s="110">
        <v>1</v>
      </c>
      <c r="BE67" s="102">
        <v>1</v>
      </c>
      <c r="BK67"/>
      <c r="BN67"/>
      <c r="BP67"/>
      <c r="CA67"/>
      <c r="CB67"/>
    </row>
    <row r="68" spans="3:80" ht="14.35" customHeight="1" thickBot="1" x14ac:dyDescent="0.55000000000000004">
      <c r="C68" s="624">
        <f t="shared" si="4"/>
        <v>19</v>
      </c>
      <c r="D68" s="650"/>
      <c r="E68" s="651"/>
      <c r="F68" s="651"/>
      <c r="G68" s="651"/>
      <c r="H68" s="652"/>
      <c r="I68" s="218"/>
      <c r="J68" s="14">
        <v>1</v>
      </c>
      <c r="K68" s="14">
        <v>0</v>
      </c>
      <c r="L68" s="14">
        <v>0</v>
      </c>
      <c r="M68" s="14">
        <v>1</v>
      </c>
      <c r="N68" s="15">
        <v>1</v>
      </c>
      <c r="O68" s="224">
        <f t="shared" ref="O68" si="39">-1+4*(Q68+1)</f>
        <v>19</v>
      </c>
      <c r="P68" s="226">
        <f t="shared" ref="P68" si="40">-1+6*(Q68+1)</f>
        <v>29</v>
      </c>
      <c r="Q68" s="2">
        <v>4</v>
      </c>
      <c r="R68" s="52"/>
      <c r="S68" s="227">
        <f t="shared" ref="S68:S69" si="41">4*P68+1</f>
        <v>117</v>
      </c>
      <c r="T68">
        <f t="shared" ref="T68:W68" si="42">4*S68+1</f>
        <v>469</v>
      </c>
      <c r="U68">
        <f t="shared" si="42"/>
        <v>1877</v>
      </c>
      <c r="V68">
        <f t="shared" si="42"/>
        <v>7509</v>
      </c>
      <c r="W68">
        <f t="shared" si="42"/>
        <v>30037</v>
      </c>
      <c r="X68">
        <f t="shared" ref="X68:X69" si="43">4*W68+1</f>
        <v>120149</v>
      </c>
      <c r="Y68">
        <f t="shared" ref="Y68:Y69" si="44">4*X68+1</f>
        <v>480597</v>
      </c>
      <c r="Z68">
        <f t="shared" ref="Z68:Z69" si="45">4*Y68+1</f>
        <v>1922389</v>
      </c>
      <c r="AD68" s="97"/>
      <c r="AE68" s="35" t="s">
        <v>18</v>
      </c>
      <c r="AF68" s="629" t="s">
        <v>22</v>
      </c>
      <c r="AG68" s="35" t="s">
        <v>19</v>
      </c>
      <c r="AI68" s="35" t="s">
        <v>21</v>
      </c>
      <c r="AJ68" s="629" t="s">
        <v>22</v>
      </c>
      <c r="AK68" s="35" t="s">
        <v>20</v>
      </c>
      <c r="AL68" s="98"/>
      <c r="AN68" s="209"/>
      <c r="AO68" s="76">
        <f t="shared" si="23"/>
        <v>19</v>
      </c>
      <c r="AP68" s="39">
        <f t="shared" si="28"/>
        <v>58</v>
      </c>
      <c r="AQ68" s="76">
        <v>29</v>
      </c>
      <c r="AR68" s="43">
        <v>2</v>
      </c>
      <c r="AS68" s="72">
        <f t="shared" si="24"/>
        <v>1</v>
      </c>
      <c r="AT68" s="98"/>
      <c r="AV68" s="32">
        <f t="shared" si="2"/>
        <v>20</v>
      </c>
      <c r="BA68" s="111">
        <v>1</v>
      </c>
      <c r="BB68" s="111">
        <v>0</v>
      </c>
      <c r="BC68" s="111">
        <v>1</v>
      </c>
      <c r="BD68" s="111">
        <v>0</v>
      </c>
      <c r="BE68" s="102">
        <v>0</v>
      </c>
      <c r="BK68"/>
      <c r="BN68"/>
      <c r="BP68"/>
      <c r="CA68"/>
      <c r="CB68"/>
    </row>
    <row r="69" spans="3:80" ht="14.35" customHeight="1" x14ac:dyDescent="0.5">
      <c r="C69" s="625">
        <f t="shared" si="4"/>
        <v>20</v>
      </c>
      <c r="D69" s="650"/>
      <c r="E69" s="651"/>
      <c r="F69" s="651"/>
      <c r="G69" s="651"/>
      <c r="H69" s="652"/>
      <c r="I69" s="218"/>
      <c r="J69" s="14">
        <v>1</v>
      </c>
      <c r="K69" s="14">
        <v>0</v>
      </c>
      <c r="L69" s="14">
        <v>1</v>
      </c>
      <c r="M69" s="14">
        <v>0</v>
      </c>
      <c r="N69" s="15">
        <v>0</v>
      </c>
      <c r="O69" s="152">
        <f t="shared" ref="O69" si="46">1+8*(Q68+1)</f>
        <v>41</v>
      </c>
      <c r="P69" s="153">
        <f t="shared" ref="P69" si="47">P68+2</f>
        <v>31</v>
      </c>
      <c r="Q69" s="38"/>
      <c r="R69" s="3"/>
      <c r="S69">
        <f t="shared" si="41"/>
        <v>125</v>
      </c>
      <c r="T69">
        <f t="shared" ref="T69:W69" si="48">4*S69+1</f>
        <v>501</v>
      </c>
      <c r="U69">
        <f t="shared" si="48"/>
        <v>2005</v>
      </c>
      <c r="V69">
        <f t="shared" si="48"/>
        <v>8021</v>
      </c>
      <c r="W69">
        <f t="shared" si="48"/>
        <v>32085</v>
      </c>
      <c r="X69">
        <f t="shared" si="43"/>
        <v>128341</v>
      </c>
      <c r="Y69">
        <f t="shared" si="44"/>
        <v>513365</v>
      </c>
      <c r="Z69">
        <f t="shared" si="45"/>
        <v>2053461</v>
      </c>
      <c r="AD69" s="97"/>
      <c r="AE69"/>
      <c r="AG69" s="875" t="s">
        <v>32</v>
      </c>
      <c r="AH69" s="875"/>
      <c r="AI69" s="875"/>
      <c r="AK69"/>
      <c r="AL69" s="98"/>
      <c r="AN69" s="210"/>
      <c r="AO69" s="79">
        <f t="shared" si="23"/>
        <v>21</v>
      </c>
      <c r="AP69" s="39">
        <f t="shared" si="28"/>
        <v>64</v>
      </c>
      <c r="AQ69" s="79">
        <v>1</v>
      </c>
      <c r="AR69" s="43">
        <v>64</v>
      </c>
      <c r="AS69" s="72">
        <f t="shared" si="24"/>
        <v>6</v>
      </c>
      <c r="AT69" s="98"/>
      <c r="AV69" s="32">
        <f t="shared" si="2"/>
        <v>21</v>
      </c>
      <c r="BA69" s="102">
        <v>1</v>
      </c>
      <c r="BB69" s="102">
        <v>0</v>
      </c>
      <c r="BC69" s="102">
        <v>1</v>
      </c>
      <c r="BD69" s="102">
        <v>0</v>
      </c>
      <c r="BE69" s="102">
        <v>1</v>
      </c>
      <c r="BK69"/>
      <c r="BN69"/>
      <c r="BP69"/>
      <c r="CA69"/>
      <c r="CB69"/>
    </row>
    <row r="70" spans="3:80" ht="14.35" customHeight="1" x14ac:dyDescent="0.5">
      <c r="C70" s="626">
        <f t="shared" si="4"/>
        <v>21</v>
      </c>
      <c r="D70" s="650"/>
      <c r="E70" s="651"/>
      <c r="F70" s="651"/>
      <c r="G70" s="651"/>
      <c r="H70" s="652"/>
      <c r="I70" s="483"/>
      <c r="J70" s="12">
        <v>1</v>
      </c>
      <c r="K70" s="12">
        <v>0</v>
      </c>
      <c r="L70" s="12">
        <v>1</v>
      </c>
      <c r="M70" s="12">
        <v>0</v>
      </c>
      <c r="N70" s="13">
        <v>1</v>
      </c>
      <c r="O70" s="167"/>
      <c r="P70" s="168"/>
      <c r="R70" s="37"/>
      <c r="T70" s="36"/>
      <c r="U70" s="22"/>
      <c r="AD70" s="97"/>
      <c r="AE70" s="885" t="s">
        <v>34</v>
      </c>
      <c r="AF70" s="885"/>
      <c r="AG70"/>
      <c r="AK70"/>
      <c r="AL70" s="98"/>
      <c r="AN70" s="209"/>
      <c r="AO70" s="76">
        <f t="shared" si="23"/>
        <v>23</v>
      </c>
      <c r="AP70" s="39">
        <f t="shared" si="28"/>
        <v>70</v>
      </c>
      <c r="AQ70" s="76">
        <f>AQ68+6</f>
        <v>35</v>
      </c>
      <c r="AR70" s="43">
        <v>2</v>
      </c>
      <c r="AS70" s="72">
        <f t="shared" si="24"/>
        <v>1</v>
      </c>
      <c r="AT70" s="98"/>
      <c r="AV70" s="32">
        <f t="shared" si="2"/>
        <v>22</v>
      </c>
      <c r="BA70" s="107">
        <v>1</v>
      </c>
      <c r="BB70" s="107">
        <v>0</v>
      </c>
      <c r="BC70" s="107">
        <v>1</v>
      </c>
      <c r="BD70" s="102">
        <v>1</v>
      </c>
      <c r="BE70" s="102">
        <v>0</v>
      </c>
      <c r="BK70"/>
      <c r="BN70"/>
      <c r="BP70"/>
      <c r="CA70"/>
      <c r="CB70"/>
    </row>
    <row r="71" spans="3:80" ht="14.35" customHeight="1" thickBot="1" x14ac:dyDescent="0.55000000000000004">
      <c r="C71" s="623">
        <f t="shared" si="4"/>
        <v>22</v>
      </c>
      <c r="D71" s="653"/>
      <c r="E71" s="654"/>
      <c r="F71" s="654"/>
      <c r="G71" s="654"/>
      <c r="H71" s="655"/>
      <c r="I71" s="12"/>
      <c r="J71" s="12">
        <v>1</v>
      </c>
      <c r="K71" s="12">
        <v>0</v>
      </c>
      <c r="L71" s="12">
        <v>1</v>
      </c>
      <c r="M71" s="12">
        <v>1</v>
      </c>
      <c r="N71" s="25">
        <v>0</v>
      </c>
      <c r="R71" s="3"/>
      <c r="AD71" s="97"/>
      <c r="AE71" s="636">
        <v>3</v>
      </c>
      <c r="AF71" s="636"/>
      <c r="AG71" s="637">
        <v>5</v>
      </c>
      <c r="AH71" s="636"/>
      <c r="AI71" s="636">
        <v>7</v>
      </c>
      <c r="AJ71" s="636"/>
      <c r="AK71" s="636">
        <v>9</v>
      </c>
      <c r="AL71" s="98"/>
      <c r="AN71" s="97"/>
      <c r="AO71" s="78">
        <f t="shared" si="23"/>
        <v>25</v>
      </c>
      <c r="AP71" s="39">
        <f t="shared" si="28"/>
        <v>76</v>
      </c>
      <c r="AQ71" s="78">
        <v>19</v>
      </c>
      <c r="AR71" s="43">
        <v>4</v>
      </c>
      <c r="AS71" s="72">
        <f t="shared" si="24"/>
        <v>2</v>
      </c>
      <c r="AT71" s="98"/>
      <c r="AV71" s="32">
        <f t="shared" si="2"/>
        <v>23</v>
      </c>
      <c r="BA71" s="112">
        <v>1</v>
      </c>
      <c r="BB71" s="112">
        <v>0</v>
      </c>
      <c r="BC71" s="112">
        <v>1</v>
      </c>
      <c r="BD71" s="112">
        <v>1</v>
      </c>
      <c r="BE71" s="102">
        <v>1</v>
      </c>
      <c r="BK71"/>
      <c r="BN71"/>
      <c r="BP71"/>
      <c r="CA71"/>
      <c r="CB71"/>
    </row>
    <row r="72" spans="3:80" ht="14.35" customHeight="1" thickBot="1" x14ac:dyDescent="0.55000000000000004">
      <c r="C72" s="401">
        <f t="shared" si="4"/>
        <v>23</v>
      </c>
      <c r="D72"/>
      <c r="E72" s="9"/>
      <c r="F72" s="18"/>
      <c r="G72" s="2"/>
      <c r="H72" s="19"/>
      <c r="I72" s="14"/>
      <c r="J72" s="14">
        <v>1</v>
      </c>
      <c r="K72" s="14">
        <v>0</v>
      </c>
      <c r="L72" s="14">
        <v>1</v>
      </c>
      <c r="M72" s="14">
        <v>1</v>
      </c>
      <c r="N72" s="15">
        <v>1</v>
      </c>
      <c r="O72" s="151">
        <f t="shared" ref="O72" si="49">-1+4*(Q72+1)</f>
        <v>23</v>
      </c>
      <c r="P72" s="170">
        <f t="shared" ref="P72" si="50">-1+6*(Q72+1)</f>
        <v>35</v>
      </c>
      <c r="Q72" s="2">
        <v>5</v>
      </c>
      <c r="R72" s="52"/>
      <c r="S72" s="51">
        <f t="shared" ref="S72:S73" si="51">4*P72+1</f>
        <v>141</v>
      </c>
      <c r="T72">
        <f t="shared" ref="T72:W72" si="52">4*S72+1</f>
        <v>565</v>
      </c>
      <c r="U72">
        <f t="shared" si="52"/>
        <v>2261</v>
      </c>
      <c r="V72">
        <f t="shared" si="52"/>
        <v>9045</v>
      </c>
      <c r="W72">
        <f t="shared" si="52"/>
        <v>36181</v>
      </c>
      <c r="X72">
        <f t="shared" ref="X72:X73" si="53">4*W72+1</f>
        <v>144725</v>
      </c>
      <c r="Y72">
        <f t="shared" ref="Y72:Y73" si="54">4*X72+1</f>
        <v>578901</v>
      </c>
      <c r="Z72">
        <f t="shared" ref="Z72:Z73" si="55">4*Y72+1</f>
        <v>2315605</v>
      </c>
      <c r="AD72" s="97"/>
      <c r="AE72"/>
      <c r="AG72"/>
      <c r="AK72"/>
      <c r="AL72" s="98"/>
      <c r="AN72" s="209"/>
      <c r="AO72" s="76">
        <f t="shared" si="23"/>
        <v>27</v>
      </c>
      <c r="AP72" s="39">
        <f t="shared" si="28"/>
        <v>82</v>
      </c>
      <c r="AQ72" s="76">
        <f>AQ70+6</f>
        <v>41</v>
      </c>
      <c r="AR72" s="43">
        <v>2</v>
      </c>
      <c r="AS72" s="72">
        <f t="shared" si="24"/>
        <v>1</v>
      </c>
      <c r="AT72" s="98"/>
      <c r="AV72" s="32">
        <f t="shared" si="2"/>
        <v>24</v>
      </c>
      <c r="BA72" s="113">
        <v>1</v>
      </c>
      <c r="BB72" s="113">
        <v>1</v>
      </c>
      <c r="BC72" s="113">
        <v>0</v>
      </c>
      <c r="BD72" s="113">
        <v>0</v>
      </c>
      <c r="BE72" s="102">
        <v>0</v>
      </c>
      <c r="BK72"/>
      <c r="BN72"/>
      <c r="BP72"/>
      <c r="CA72"/>
      <c r="CB72"/>
    </row>
    <row r="73" spans="3:80" ht="14.35" customHeight="1" x14ac:dyDescent="0.5">
      <c r="C73" s="398">
        <f t="shared" si="4"/>
        <v>24</v>
      </c>
      <c r="D73"/>
      <c r="E73" s="9"/>
      <c r="F73" s="18"/>
      <c r="G73" s="2"/>
      <c r="H73" s="19"/>
      <c r="I73" s="14"/>
      <c r="J73" s="14">
        <v>1</v>
      </c>
      <c r="K73" s="14">
        <v>1</v>
      </c>
      <c r="L73" s="14">
        <v>0</v>
      </c>
      <c r="M73" s="14">
        <v>0</v>
      </c>
      <c r="N73" s="15">
        <v>0</v>
      </c>
      <c r="O73" s="152">
        <f t="shared" ref="O73" si="56">1+8*(Q72+1)</f>
        <v>49</v>
      </c>
      <c r="P73" s="153">
        <f t="shared" ref="P73" si="57">P72+2</f>
        <v>37</v>
      </c>
      <c r="Q73" s="38"/>
      <c r="R73" s="3"/>
      <c r="S73">
        <f t="shared" si="51"/>
        <v>149</v>
      </c>
      <c r="T73">
        <f t="shared" ref="T73:W73" si="58">4*S73+1</f>
        <v>597</v>
      </c>
      <c r="U73">
        <f t="shared" si="58"/>
        <v>2389</v>
      </c>
      <c r="V73">
        <f t="shared" si="58"/>
        <v>9557</v>
      </c>
      <c r="W73">
        <f t="shared" si="58"/>
        <v>38229</v>
      </c>
      <c r="X73">
        <f t="shared" si="53"/>
        <v>152917</v>
      </c>
      <c r="Y73">
        <f t="shared" si="54"/>
        <v>611669</v>
      </c>
      <c r="Z73">
        <f t="shared" si="55"/>
        <v>2446677</v>
      </c>
      <c r="AD73" s="97"/>
      <c r="AE73" s="870" t="s">
        <v>30</v>
      </c>
      <c r="AF73" s="870"/>
      <c r="AG73" s="870"/>
      <c r="AI73" s="1"/>
      <c r="AK73" s="1"/>
      <c r="AL73" s="98"/>
      <c r="AN73" s="210"/>
      <c r="AO73" s="77">
        <f t="shared" si="23"/>
        <v>29</v>
      </c>
      <c r="AP73" s="39">
        <f t="shared" si="28"/>
        <v>88</v>
      </c>
      <c r="AQ73" s="77">
        <v>11</v>
      </c>
      <c r="AR73" s="43">
        <v>8</v>
      </c>
      <c r="AS73" s="72">
        <f t="shared" si="24"/>
        <v>3</v>
      </c>
      <c r="AT73" s="98"/>
      <c r="AV73" s="32">
        <f t="shared" si="2"/>
        <v>25</v>
      </c>
      <c r="BA73" s="268">
        <v>1</v>
      </c>
      <c r="BB73" s="268">
        <v>1</v>
      </c>
      <c r="BC73" s="268">
        <v>0</v>
      </c>
      <c r="BD73" s="102">
        <v>0</v>
      </c>
      <c r="BE73" s="102">
        <v>1</v>
      </c>
      <c r="BK73"/>
      <c r="BN73"/>
      <c r="BP73"/>
      <c r="CA73"/>
      <c r="CB73"/>
    </row>
    <row r="74" spans="3:80" ht="14.7" customHeight="1" x14ac:dyDescent="0.5">
      <c r="C74" s="399">
        <f t="shared" si="4"/>
        <v>25</v>
      </c>
      <c r="D74"/>
      <c r="E74" s="9"/>
      <c r="F74" s="18"/>
      <c r="G74" s="2"/>
      <c r="H74" s="19"/>
      <c r="I74" s="14"/>
      <c r="J74" s="12">
        <v>1</v>
      </c>
      <c r="K74" s="12">
        <v>1</v>
      </c>
      <c r="L74" s="12">
        <v>0</v>
      </c>
      <c r="M74" s="12">
        <v>0</v>
      </c>
      <c r="N74" s="13">
        <v>1</v>
      </c>
      <c r="O74" s="167"/>
      <c r="P74" s="168"/>
      <c r="R74" s="37"/>
      <c r="S74" s="36"/>
      <c r="T74" s="36"/>
      <c r="U74" s="22"/>
      <c r="AD74" s="97"/>
      <c r="AE74" s="638">
        <v>3</v>
      </c>
      <c r="AF74" s="629" t="s">
        <v>13</v>
      </c>
      <c r="AG74" s="639">
        <v>5</v>
      </c>
      <c r="AI74" s="638">
        <v>7</v>
      </c>
      <c r="AJ74" s="629" t="s">
        <v>13</v>
      </c>
      <c r="AK74" s="638">
        <v>9</v>
      </c>
      <c r="AL74" s="98"/>
      <c r="AN74" s="209"/>
      <c r="AO74" s="76">
        <f t="shared" si="23"/>
        <v>31</v>
      </c>
      <c r="AP74" s="39">
        <f t="shared" si="28"/>
        <v>94</v>
      </c>
      <c r="AQ74" s="76">
        <f>AQ72+6</f>
        <v>47</v>
      </c>
      <c r="AR74" s="43">
        <v>2</v>
      </c>
      <c r="AS74" s="72">
        <f t="shared" si="24"/>
        <v>1</v>
      </c>
      <c r="AT74" s="98"/>
      <c r="AV74" s="32">
        <f t="shared" si="2"/>
        <v>26</v>
      </c>
      <c r="AW74" s="216"/>
      <c r="AX74" s="216"/>
      <c r="AY74" s="216"/>
      <c r="AZ74" s="216"/>
      <c r="BA74" s="103">
        <v>1</v>
      </c>
      <c r="BB74" s="102">
        <v>1</v>
      </c>
      <c r="BC74" s="102">
        <v>0</v>
      </c>
      <c r="BD74" s="102">
        <v>1</v>
      </c>
      <c r="BE74" s="102">
        <v>0</v>
      </c>
      <c r="BK74"/>
      <c r="BN74"/>
      <c r="BP74"/>
      <c r="CA74"/>
      <c r="CB74"/>
    </row>
    <row r="75" spans="3:80" ht="14.35" customHeight="1" thickBot="1" x14ac:dyDescent="0.55000000000000004">
      <c r="C75" s="400">
        <f t="shared" si="4"/>
        <v>26</v>
      </c>
      <c r="D75"/>
      <c r="E75" s="9"/>
      <c r="F75" s="22"/>
      <c r="G75" s="23"/>
      <c r="H75" s="24"/>
      <c r="I75" s="12"/>
      <c r="J75" s="29">
        <v>1</v>
      </c>
      <c r="K75" s="12">
        <v>1</v>
      </c>
      <c r="L75" s="12">
        <v>0</v>
      </c>
      <c r="M75" s="12">
        <v>1</v>
      </c>
      <c r="N75" s="25">
        <v>0</v>
      </c>
      <c r="R75" s="3"/>
      <c r="S75" s="36"/>
      <c r="AD75" s="97"/>
      <c r="AE75" s="630" t="s">
        <v>10</v>
      </c>
      <c r="AF75" s="2"/>
      <c r="AG75" s="631" t="s">
        <v>11</v>
      </c>
      <c r="AH75" s="280"/>
      <c r="AI75" s="631" t="s">
        <v>11</v>
      </c>
      <c r="AJ75" s="2"/>
      <c r="AK75" s="632" t="s">
        <v>12</v>
      </c>
      <c r="AL75" s="98"/>
      <c r="AN75" s="97"/>
      <c r="AO75" s="78">
        <f t="shared" si="23"/>
        <v>33</v>
      </c>
      <c r="AP75" s="39">
        <f t="shared" si="28"/>
        <v>100</v>
      </c>
      <c r="AQ75" s="78">
        <v>25</v>
      </c>
      <c r="AR75" s="43">
        <v>4</v>
      </c>
      <c r="AS75" s="72">
        <f t="shared" si="24"/>
        <v>2</v>
      </c>
      <c r="AT75" s="98"/>
      <c r="AV75" s="32">
        <f t="shared" si="2"/>
        <v>27</v>
      </c>
      <c r="AW75" s="216"/>
      <c r="AX75" s="216"/>
      <c r="AY75" s="216"/>
      <c r="AZ75" s="216"/>
      <c r="BA75" s="114">
        <v>1</v>
      </c>
      <c r="BB75" s="114">
        <v>1</v>
      </c>
      <c r="BC75" s="114">
        <v>0</v>
      </c>
      <c r="BD75" s="114">
        <v>1</v>
      </c>
      <c r="BE75" s="102">
        <v>1</v>
      </c>
      <c r="BK75"/>
      <c r="BN75"/>
      <c r="BP75"/>
      <c r="CA75"/>
      <c r="CB75"/>
    </row>
    <row r="76" spans="3:80" ht="14.35" customHeight="1" thickBot="1" x14ac:dyDescent="0.55000000000000004">
      <c r="C76" s="401">
        <f t="shared" si="4"/>
        <v>27</v>
      </c>
      <c r="D76"/>
      <c r="E76" s="9"/>
      <c r="F76" s="18"/>
      <c r="G76" s="2"/>
      <c r="H76" s="19"/>
      <c r="I76" s="14"/>
      <c r="J76" s="14">
        <v>1</v>
      </c>
      <c r="K76" s="14">
        <v>1</v>
      </c>
      <c r="L76" s="14">
        <v>0</v>
      </c>
      <c r="M76" s="14">
        <v>1</v>
      </c>
      <c r="N76" s="15">
        <v>1</v>
      </c>
      <c r="O76" s="151">
        <f t="shared" ref="O76" si="59">-1+4*(Q76+1)</f>
        <v>27</v>
      </c>
      <c r="P76" s="170">
        <f t="shared" ref="P76" si="60">-1+6*(Q76+1)</f>
        <v>41</v>
      </c>
      <c r="Q76" s="2">
        <v>6</v>
      </c>
      <c r="R76" s="52"/>
      <c r="S76" s="51">
        <f t="shared" ref="S76:S77" si="61">4*P76+1</f>
        <v>165</v>
      </c>
      <c r="T76">
        <f t="shared" ref="T76:W76" si="62">4*S76+1</f>
        <v>661</v>
      </c>
      <c r="U76">
        <f t="shared" si="62"/>
        <v>2645</v>
      </c>
      <c r="V76">
        <f t="shared" si="62"/>
        <v>10581</v>
      </c>
      <c r="W76">
        <f t="shared" si="62"/>
        <v>42325</v>
      </c>
      <c r="X76">
        <f t="shared" ref="X76:X77" si="63">4*W76+1</f>
        <v>169301</v>
      </c>
      <c r="Y76">
        <f t="shared" ref="Y76:Y77" si="64">4*X76+1</f>
        <v>677205</v>
      </c>
      <c r="Z76">
        <f t="shared" ref="Z76:Z77" si="65">4*Y76+1</f>
        <v>2708821</v>
      </c>
      <c r="AD76" s="97"/>
      <c r="AE76" s="633" t="s">
        <v>8</v>
      </c>
      <c r="AF76" s="1"/>
      <c r="AG76" s="634" t="s">
        <v>8</v>
      </c>
      <c r="AH76" s="280"/>
      <c r="AI76" s="634" t="s">
        <v>8</v>
      </c>
      <c r="AJ76" s="1"/>
      <c r="AK76" s="635" t="s">
        <v>8</v>
      </c>
      <c r="AL76" s="98"/>
      <c r="AN76" s="209"/>
      <c r="AO76" s="76">
        <f t="shared" si="23"/>
        <v>35</v>
      </c>
      <c r="AP76" s="39">
        <f t="shared" si="28"/>
        <v>106</v>
      </c>
      <c r="AQ76" s="76">
        <f t="shared" ref="AQ76" si="66">AQ74+6</f>
        <v>53</v>
      </c>
      <c r="AR76" s="43">
        <v>2</v>
      </c>
      <c r="AS76" s="72">
        <f t="shared" si="24"/>
        <v>1</v>
      </c>
      <c r="AT76" s="98"/>
      <c r="AV76" s="32">
        <f t="shared" si="2"/>
        <v>28</v>
      </c>
      <c r="AW76" s="216"/>
      <c r="AX76" s="216"/>
      <c r="AY76" s="216"/>
      <c r="AZ76" s="216"/>
      <c r="BA76" s="115">
        <v>1</v>
      </c>
      <c r="BB76" s="115">
        <v>1</v>
      </c>
      <c r="BC76" s="115">
        <v>1</v>
      </c>
      <c r="BD76" s="115">
        <v>0</v>
      </c>
      <c r="BE76" s="102">
        <v>0</v>
      </c>
      <c r="BK76"/>
      <c r="BN76"/>
      <c r="BP76"/>
      <c r="CA76"/>
      <c r="CB76"/>
    </row>
    <row r="77" spans="3:80" ht="14.35" customHeight="1" x14ac:dyDescent="0.5">
      <c r="C77" s="398">
        <f t="shared" si="4"/>
        <v>28</v>
      </c>
      <c r="D77"/>
      <c r="E77" s="9"/>
      <c r="F77" s="18"/>
      <c r="G77" s="2"/>
      <c r="H77" s="19"/>
      <c r="I77" s="14"/>
      <c r="J77" s="14">
        <v>1</v>
      </c>
      <c r="K77" s="14">
        <v>1</v>
      </c>
      <c r="L77" s="14">
        <v>1</v>
      </c>
      <c r="M77" s="14">
        <v>0</v>
      </c>
      <c r="N77" s="15">
        <v>0</v>
      </c>
      <c r="O77" s="152">
        <f t="shared" ref="O77" si="67">1+8*(Q76+1)</f>
        <v>57</v>
      </c>
      <c r="P77" s="153">
        <f t="shared" ref="P77" si="68">P76+2</f>
        <v>43</v>
      </c>
      <c r="Q77" s="38"/>
      <c r="R77" s="3"/>
      <c r="S77">
        <f t="shared" si="61"/>
        <v>173</v>
      </c>
      <c r="T77">
        <f t="shared" ref="T77:W77" si="69">4*S77+1</f>
        <v>693</v>
      </c>
      <c r="U77">
        <f t="shared" si="69"/>
        <v>2773</v>
      </c>
      <c r="V77">
        <f t="shared" si="69"/>
        <v>11093</v>
      </c>
      <c r="W77">
        <f t="shared" si="69"/>
        <v>44373</v>
      </c>
      <c r="X77">
        <f t="shared" si="63"/>
        <v>177493</v>
      </c>
      <c r="Y77">
        <f t="shared" si="64"/>
        <v>709973</v>
      </c>
      <c r="Z77">
        <f t="shared" si="65"/>
        <v>2839893</v>
      </c>
      <c r="AD77" s="97"/>
      <c r="AE77" s="6">
        <f>AE74+4</f>
        <v>7</v>
      </c>
      <c r="AF77" s="629" t="s">
        <v>14</v>
      </c>
      <c r="AG77" s="6">
        <f>AG74+6</f>
        <v>11</v>
      </c>
      <c r="AI77" s="6">
        <f>AI74+6</f>
        <v>13</v>
      </c>
      <c r="AJ77" s="629" t="s">
        <v>14</v>
      </c>
      <c r="AK77" s="6">
        <f>AK74+8</f>
        <v>17</v>
      </c>
      <c r="AL77" s="98"/>
      <c r="AN77" s="210"/>
      <c r="AO77" s="79">
        <f t="shared" si="23"/>
        <v>37</v>
      </c>
      <c r="AP77" s="39">
        <f t="shared" si="28"/>
        <v>112</v>
      </c>
      <c r="AQ77" s="79">
        <f>AP77/AR77</f>
        <v>7</v>
      </c>
      <c r="AR77" s="43">
        <v>16</v>
      </c>
      <c r="AS77" s="72">
        <f t="shared" si="24"/>
        <v>4</v>
      </c>
      <c r="AT77" s="98"/>
      <c r="AV77" s="32">
        <f t="shared" si="2"/>
        <v>29</v>
      </c>
      <c r="BA77" s="105">
        <v>1</v>
      </c>
      <c r="BB77" s="105">
        <v>1</v>
      </c>
      <c r="BC77" s="102">
        <v>1</v>
      </c>
      <c r="BD77" s="102">
        <v>0</v>
      </c>
      <c r="BE77" s="102">
        <v>1</v>
      </c>
      <c r="BK77"/>
      <c r="BN77"/>
      <c r="BP77"/>
      <c r="CA77"/>
      <c r="CB77"/>
    </row>
    <row r="78" spans="3:80" ht="14.35" customHeight="1" x14ac:dyDescent="0.5">
      <c r="C78" s="399">
        <f t="shared" ref="C78:C79" si="70">C77+1</f>
        <v>29</v>
      </c>
      <c r="D78" s="8"/>
      <c r="E78" s="9"/>
      <c r="F78" s="18"/>
      <c r="G78" s="2"/>
      <c r="H78" s="19"/>
      <c r="I78" s="14"/>
      <c r="J78" s="12">
        <v>1</v>
      </c>
      <c r="K78" s="12">
        <v>1</v>
      </c>
      <c r="L78" s="12">
        <v>1</v>
      </c>
      <c r="M78" s="12">
        <v>0</v>
      </c>
      <c r="N78" s="13">
        <v>1</v>
      </c>
      <c r="O78" s="167"/>
      <c r="P78" s="168"/>
      <c r="R78" s="37"/>
      <c r="T78" s="36"/>
      <c r="U78" s="22"/>
      <c r="AD78" s="97"/>
      <c r="AE78" s="630" t="s">
        <v>10</v>
      </c>
      <c r="AF78" s="2"/>
      <c r="AG78" s="631" t="s">
        <v>11</v>
      </c>
      <c r="AH78" s="280"/>
      <c r="AI78" s="631" t="s">
        <v>11</v>
      </c>
      <c r="AJ78" s="2"/>
      <c r="AK78" s="632" t="s">
        <v>12</v>
      </c>
      <c r="AL78" s="98"/>
      <c r="AN78" s="209"/>
      <c r="AO78" s="76">
        <f t="shared" si="23"/>
        <v>39</v>
      </c>
      <c r="AP78" s="39">
        <f t="shared" si="28"/>
        <v>118</v>
      </c>
      <c r="AQ78" s="76">
        <f t="shared" ref="AQ78" si="71">AQ76+6</f>
        <v>59</v>
      </c>
      <c r="AR78" s="43">
        <v>2</v>
      </c>
      <c r="AS78" s="72">
        <f t="shared" si="24"/>
        <v>1</v>
      </c>
      <c r="AT78" s="98"/>
      <c r="AV78" s="32">
        <f t="shared" si="2"/>
        <v>30</v>
      </c>
      <c r="BA78" s="108">
        <v>1</v>
      </c>
      <c r="BB78" s="108">
        <v>1</v>
      </c>
      <c r="BC78" s="108">
        <v>1</v>
      </c>
      <c r="BD78" s="102">
        <v>1</v>
      </c>
      <c r="BE78" s="102">
        <v>0</v>
      </c>
      <c r="BK78"/>
      <c r="BN78"/>
      <c r="BP78"/>
      <c r="CA78"/>
      <c r="CB78"/>
    </row>
    <row r="79" spans="3:80" ht="14.35" customHeight="1" thickBot="1" x14ac:dyDescent="0.55000000000000004">
      <c r="C79" s="400">
        <f t="shared" si="70"/>
        <v>30</v>
      </c>
      <c r="D79" s="8"/>
      <c r="E79" s="9"/>
      <c r="F79" s="22"/>
      <c r="G79" s="23"/>
      <c r="H79" s="24"/>
      <c r="I79" s="12"/>
      <c r="J79" s="12">
        <v>1</v>
      </c>
      <c r="K79" s="12">
        <v>1</v>
      </c>
      <c r="L79" s="12">
        <v>1</v>
      </c>
      <c r="M79" s="12">
        <v>1</v>
      </c>
      <c r="N79" s="25">
        <v>0</v>
      </c>
      <c r="R79" s="3"/>
      <c r="AD79" s="97"/>
      <c r="AE79" s="633" t="s">
        <v>8</v>
      </c>
      <c r="AF79" s="1"/>
      <c r="AG79" s="634" t="s">
        <v>8</v>
      </c>
      <c r="AH79" s="280"/>
      <c r="AI79" s="634" t="s">
        <v>8</v>
      </c>
      <c r="AJ79" s="1"/>
      <c r="AK79" s="635" t="s">
        <v>8</v>
      </c>
      <c r="AL79" s="98"/>
      <c r="AN79" s="97"/>
      <c r="AO79" s="78">
        <f t="shared" si="23"/>
        <v>41</v>
      </c>
      <c r="AP79" s="39">
        <f t="shared" si="28"/>
        <v>124</v>
      </c>
      <c r="AQ79" s="78">
        <f>AP79/4</f>
        <v>31</v>
      </c>
      <c r="AR79" s="43">
        <v>4</v>
      </c>
      <c r="AS79" s="72">
        <f t="shared" si="24"/>
        <v>2</v>
      </c>
      <c r="AT79" s="98"/>
      <c r="AV79" s="32">
        <f t="shared" si="2"/>
        <v>31</v>
      </c>
      <c r="BA79" s="134">
        <v>1</v>
      </c>
      <c r="BB79" s="134">
        <v>1</v>
      </c>
      <c r="BC79" s="134">
        <v>1</v>
      </c>
      <c r="BD79" s="134">
        <v>1</v>
      </c>
      <c r="BE79" s="130">
        <v>1</v>
      </c>
      <c r="BK79"/>
      <c r="BN79"/>
      <c r="BP79"/>
      <c r="CA79"/>
      <c r="CB79"/>
    </row>
    <row r="80" spans="3:80" ht="14.7" customHeight="1" thickBot="1" x14ac:dyDescent="0.55000000000000004">
      <c r="C80" s="401">
        <v>31</v>
      </c>
      <c r="D80" s="8"/>
      <c r="E80" s="10"/>
      <c r="F80" s="56"/>
      <c r="G80" s="26"/>
      <c r="H80" s="14"/>
      <c r="I80" s="14"/>
      <c r="J80" s="60">
        <v>1</v>
      </c>
      <c r="K80" s="14">
        <v>1</v>
      </c>
      <c r="L80" s="14">
        <v>1</v>
      </c>
      <c r="M80" s="14">
        <v>1</v>
      </c>
      <c r="N80" s="15">
        <v>1</v>
      </c>
      <c r="O80" s="151">
        <f t="shared" ref="O80" si="72">-1+4*(Q80+1)</f>
        <v>31</v>
      </c>
      <c r="P80" s="170">
        <f t="shared" ref="P80" si="73">-1+6*(Q80+1)</f>
        <v>47</v>
      </c>
      <c r="Q80" s="2">
        <v>7</v>
      </c>
      <c r="R80" s="52"/>
      <c r="S80" s="51">
        <f t="shared" ref="S80:S81" si="74">4*P80+1</f>
        <v>189</v>
      </c>
      <c r="T80">
        <f t="shared" ref="T80:T81" si="75">4*S80+1</f>
        <v>757</v>
      </c>
      <c r="U80">
        <f t="shared" ref="U80:U81" si="76">4*T80+1</f>
        <v>3029</v>
      </c>
      <c r="V80">
        <f t="shared" ref="V80:V81" si="77">4*U80+1</f>
        <v>12117</v>
      </c>
      <c r="W80">
        <f t="shared" ref="W80:W81" si="78">4*V80+1</f>
        <v>48469</v>
      </c>
      <c r="X80">
        <f t="shared" ref="X80:X81" si="79">4*W80+1</f>
        <v>193877</v>
      </c>
      <c r="Y80">
        <f t="shared" ref="Y80:Y81" si="80">4*X80+1</f>
        <v>775509</v>
      </c>
      <c r="Z80">
        <f t="shared" ref="Z80:Z81" si="81">4*Y80+1</f>
        <v>3102037</v>
      </c>
      <c r="AD80" s="97"/>
      <c r="AE80" s="6">
        <f>AE77+4</f>
        <v>11</v>
      </c>
      <c r="AF80" s="629" t="s">
        <v>15</v>
      </c>
      <c r="AG80" s="6">
        <f>AG77+6</f>
        <v>17</v>
      </c>
      <c r="AI80" s="6">
        <f>AI77+6</f>
        <v>19</v>
      </c>
      <c r="AJ80" s="629" t="s">
        <v>15</v>
      </c>
      <c r="AK80" s="6">
        <f>AK77+8</f>
        <v>25</v>
      </c>
      <c r="AL80" s="98"/>
      <c r="AN80" s="209"/>
      <c r="AO80" s="76">
        <f t="shared" si="23"/>
        <v>43</v>
      </c>
      <c r="AP80" s="39">
        <f t="shared" si="28"/>
        <v>130</v>
      </c>
      <c r="AQ80" s="76">
        <f>AQ78+6</f>
        <v>65</v>
      </c>
      <c r="AR80" s="43">
        <v>2</v>
      </c>
      <c r="AS80" s="72">
        <f t="shared" si="24"/>
        <v>1</v>
      </c>
      <c r="AT80" s="98"/>
      <c r="AV80" s="32">
        <f t="shared" si="2"/>
        <v>32</v>
      </c>
      <c r="AY80" s="30"/>
      <c r="AZ80" s="140">
        <v>1</v>
      </c>
      <c r="BA80" s="140">
        <v>0</v>
      </c>
      <c r="BB80" s="140">
        <v>0</v>
      </c>
      <c r="BC80" s="140">
        <v>0</v>
      </c>
      <c r="BD80" s="140">
        <v>0</v>
      </c>
      <c r="BE80" s="102">
        <v>0</v>
      </c>
      <c r="BK80"/>
      <c r="BN80"/>
      <c r="BP80"/>
      <c r="CA80"/>
      <c r="CB80"/>
    </row>
    <row r="81" spans="3:80" ht="14.35" customHeight="1" x14ac:dyDescent="0.5">
      <c r="C81" s="398">
        <f t="shared" ref="C81:C112" si="82">C80+1</f>
        <v>32</v>
      </c>
      <c r="D81"/>
      <c r="E81" s="10"/>
      <c r="F81" s="56"/>
      <c r="G81" s="26"/>
      <c r="H81" s="14"/>
      <c r="I81" s="14">
        <v>1</v>
      </c>
      <c r="J81" s="14">
        <v>0</v>
      </c>
      <c r="K81" s="14">
        <v>0</v>
      </c>
      <c r="L81" s="14">
        <v>0</v>
      </c>
      <c r="M81" s="14">
        <v>0</v>
      </c>
      <c r="N81" s="15">
        <v>0</v>
      </c>
      <c r="O81" s="152">
        <f t="shared" ref="O81" si="83">1+8*(Q80+1)</f>
        <v>65</v>
      </c>
      <c r="P81" s="153">
        <f t="shared" ref="P81" si="84">P80+2</f>
        <v>49</v>
      </c>
      <c r="Q81" s="38"/>
      <c r="R81" s="3"/>
      <c r="S81">
        <f t="shared" si="74"/>
        <v>197</v>
      </c>
      <c r="T81">
        <f t="shared" si="75"/>
        <v>789</v>
      </c>
      <c r="U81">
        <f t="shared" si="76"/>
        <v>3157</v>
      </c>
      <c r="V81">
        <f t="shared" si="77"/>
        <v>12629</v>
      </c>
      <c r="W81">
        <f t="shared" si="78"/>
        <v>50517</v>
      </c>
      <c r="X81">
        <f t="shared" si="79"/>
        <v>202069</v>
      </c>
      <c r="Y81">
        <f t="shared" si="80"/>
        <v>808277</v>
      </c>
      <c r="Z81">
        <f t="shared" si="81"/>
        <v>3233109</v>
      </c>
      <c r="AD81" s="640"/>
      <c r="AE81" s="630" t="s">
        <v>10</v>
      </c>
      <c r="AF81" s="2"/>
      <c r="AG81" s="631" t="s">
        <v>11</v>
      </c>
      <c r="AH81" s="280"/>
      <c r="AI81" s="631" t="s">
        <v>11</v>
      </c>
      <c r="AJ81" s="2"/>
      <c r="AK81" s="632" t="s">
        <v>12</v>
      </c>
      <c r="AL81" s="98"/>
      <c r="AN81" s="210"/>
      <c r="AO81" s="79">
        <f t="shared" si="23"/>
        <v>45</v>
      </c>
      <c r="AP81" s="39">
        <f t="shared" si="28"/>
        <v>136</v>
      </c>
      <c r="AQ81" s="79">
        <f>AP81/AR81</f>
        <v>17</v>
      </c>
      <c r="AR81" s="40">
        <v>8</v>
      </c>
      <c r="AS81" s="72">
        <f t="shared" si="24"/>
        <v>3</v>
      </c>
      <c r="AT81" s="98"/>
      <c r="AV81" s="32">
        <f t="shared" ref="AV81:AV112" si="85">AV80+1</f>
        <v>33</v>
      </c>
      <c r="AY81" s="30"/>
      <c r="AZ81" s="109">
        <v>1</v>
      </c>
      <c r="BA81" s="109">
        <v>0</v>
      </c>
      <c r="BB81" s="109">
        <v>0</v>
      </c>
      <c r="BC81" s="109">
        <v>0</v>
      </c>
      <c r="BD81" s="102">
        <v>0</v>
      </c>
      <c r="BE81" s="102">
        <v>1</v>
      </c>
      <c r="BK81"/>
      <c r="BN81"/>
      <c r="BP81"/>
      <c r="CA81"/>
      <c r="CB81"/>
    </row>
    <row r="82" spans="3:80" ht="14.35" customHeight="1" x14ac:dyDescent="0.5">
      <c r="C82" s="399">
        <f t="shared" si="82"/>
        <v>33</v>
      </c>
      <c r="D82"/>
      <c r="E82" s="59"/>
      <c r="F82" s="57"/>
      <c r="G82" s="58"/>
      <c r="H82" s="12"/>
      <c r="I82" s="12">
        <v>1</v>
      </c>
      <c r="J82" s="12">
        <v>0</v>
      </c>
      <c r="K82" s="12">
        <v>0</v>
      </c>
      <c r="L82" s="12">
        <v>0</v>
      </c>
      <c r="M82" s="12">
        <v>0</v>
      </c>
      <c r="N82" s="13">
        <v>1</v>
      </c>
      <c r="O82" s="167"/>
      <c r="P82" s="168"/>
      <c r="R82" s="37"/>
      <c r="S82" s="36"/>
      <c r="T82" s="36"/>
      <c r="U82" s="22"/>
      <c r="AD82" s="97"/>
      <c r="AE82" s="633" t="s">
        <v>8</v>
      </c>
      <c r="AF82" s="1"/>
      <c r="AG82" s="634" t="s">
        <v>8</v>
      </c>
      <c r="AH82" s="280"/>
      <c r="AI82" s="634" t="s">
        <v>8</v>
      </c>
      <c r="AJ82" s="1"/>
      <c r="AK82" s="635" t="s">
        <v>8</v>
      </c>
      <c r="AL82" s="98"/>
      <c r="AN82" s="209"/>
      <c r="AO82" s="76">
        <f t="shared" si="23"/>
        <v>47</v>
      </c>
      <c r="AP82" s="39">
        <f t="shared" si="28"/>
        <v>142</v>
      </c>
      <c r="AQ82" s="76">
        <f>AQ80+6</f>
        <v>71</v>
      </c>
      <c r="AR82" s="40">
        <v>2</v>
      </c>
      <c r="AS82" s="72">
        <f t="shared" si="24"/>
        <v>1</v>
      </c>
      <c r="AT82" s="98"/>
      <c r="AV82" s="32">
        <f t="shared" si="85"/>
        <v>34</v>
      </c>
      <c r="AY82" s="30"/>
      <c r="AZ82" s="106">
        <v>1</v>
      </c>
      <c r="BA82" s="106">
        <v>0</v>
      </c>
      <c r="BB82" s="106">
        <v>0</v>
      </c>
      <c r="BC82" s="102">
        <v>0</v>
      </c>
      <c r="BD82" s="102">
        <v>1</v>
      </c>
      <c r="BE82" s="102">
        <v>0</v>
      </c>
      <c r="BK82"/>
      <c r="BN82"/>
      <c r="BP82"/>
      <c r="CA82"/>
      <c r="CB82"/>
    </row>
    <row r="83" spans="3:80" ht="14.35" customHeight="1" thickBot="1" x14ac:dyDescent="0.55000000000000004">
      <c r="C83" s="400">
        <f t="shared" si="82"/>
        <v>34</v>
      </c>
      <c r="D83"/>
      <c r="E83" s="59"/>
      <c r="F83" s="57"/>
      <c r="G83" s="58"/>
      <c r="H83" s="12"/>
      <c r="I83" s="12">
        <v>1</v>
      </c>
      <c r="J83" s="12">
        <v>0</v>
      </c>
      <c r="K83" s="12">
        <v>0</v>
      </c>
      <c r="L83" s="12">
        <v>0</v>
      </c>
      <c r="M83" s="12">
        <v>1</v>
      </c>
      <c r="N83" s="25">
        <v>0</v>
      </c>
      <c r="R83" s="3"/>
      <c r="AD83" s="97"/>
      <c r="AE83" s="6">
        <f>AE80+4</f>
        <v>15</v>
      </c>
      <c r="AF83" s="629" t="s">
        <v>16</v>
      </c>
      <c r="AG83" s="6">
        <f>AG80+6</f>
        <v>23</v>
      </c>
      <c r="AI83" s="6">
        <f>AI80+6</f>
        <v>25</v>
      </c>
      <c r="AJ83" s="629" t="s">
        <v>16</v>
      </c>
      <c r="AK83" s="6">
        <f>AK80+8</f>
        <v>33</v>
      </c>
      <c r="AL83" s="98"/>
      <c r="AN83" s="97"/>
      <c r="AO83" s="78">
        <f t="shared" si="23"/>
        <v>49</v>
      </c>
      <c r="AP83" s="39">
        <f t="shared" si="28"/>
        <v>148</v>
      </c>
      <c r="AQ83" s="78">
        <f>AP83/4</f>
        <v>37</v>
      </c>
      <c r="AR83" s="40">
        <v>4</v>
      </c>
      <c r="AS83" s="72">
        <f t="shared" si="24"/>
        <v>2</v>
      </c>
      <c r="AT83" s="98"/>
      <c r="AV83" s="32">
        <f t="shared" si="85"/>
        <v>35</v>
      </c>
      <c r="AY83" s="30"/>
      <c r="AZ83" s="140">
        <v>1</v>
      </c>
      <c r="BA83" s="140">
        <v>0</v>
      </c>
      <c r="BB83" s="140">
        <v>0</v>
      </c>
      <c r="BC83" s="140">
        <v>0</v>
      </c>
      <c r="BD83" s="140">
        <v>1</v>
      </c>
      <c r="BE83" s="102">
        <v>1</v>
      </c>
      <c r="BK83"/>
      <c r="BN83"/>
      <c r="BP83"/>
      <c r="CA83"/>
      <c r="CB83"/>
    </row>
    <row r="84" spans="3:80" ht="14.7" customHeight="1" thickBot="1" x14ac:dyDescent="0.55000000000000004">
      <c r="C84" s="401">
        <f t="shared" si="82"/>
        <v>35</v>
      </c>
      <c r="D84"/>
      <c r="E84" s="10"/>
      <c r="F84" s="56"/>
      <c r="G84" s="26"/>
      <c r="H84" s="14"/>
      <c r="I84" s="14">
        <v>1</v>
      </c>
      <c r="J84" s="14">
        <v>0</v>
      </c>
      <c r="K84" s="14">
        <v>0</v>
      </c>
      <c r="L84" s="14">
        <v>0</v>
      </c>
      <c r="M84" s="14">
        <v>1</v>
      </c>
      <c r="N84" s="15">
        <v>1</v>
      </c>
      <c r="O84" s="151">
        <f t="shared" ref="O84" si="86">-1+4*(Q84+1)</f>
        <v>35</v>
      </c>
      <c r="P84" s="170">
        <f t="shared" ref="P84" si="87">-1+6*(Q84+1)</f>
        <v>53</v>
      </c>
      <c r="Q84" s="2">
        <v>8</v>
      </c>
      <c r="R84" s="52"/>
      <c r="S84" s="51">
        <f t="shared" ref="S84:S85" si="88">4*P84+1</f>
        <v>213</v>
      </c>
      <c r="T84">
        <f t="shared" ref="T84" si="89">4*S84+1</f>
        <v>853</v>
      </c>
      <c r="U84">
        <f t="shared" ref="U84:U85" si="90">4*T84+1</f>
        <v>3413</v>
      </c>
      <c r="V84">
        <f t="shared" ref="V84:V85" si="91">4*U84+1</f>
        <v>13653</v>
      </c>
      <c r="W84">
        <f t="shared" ref="W84:W85" si="92">4*V84+1</f>
        <v>54613</v>
      </c>
      <c r="X84">
        <f t="shared" ref="X84:X85" si="93">4*W84+1</f>
        <v>218453</v>
      </c>
      <c r="Y84">
        <f t="shared" ref="Y84:Y85" si="94">4*X84+1</f>
        <v>873813</v>
      </c>
      <c r="Z84">
        <f t="shared" ref="Z84:Z85" si="95">4*Y84+1</f>
        <v>3495253</v>
      </c>
      <c r="AD84" s="641"/>
      <c r="AE84" s="407"/>
      <c r="AF84" s="407"/>
      <c r="AG84" s="407"/>
      <c r="AH84" s="407"/>
      <c r="AI84" s="407"/>
      <c r="AJ84" s="407"/>
      <c r="AK84" s="407"/>
      <c r="AL84" s="642"/>
      <c r="AN84" s="209"/>
      <c r="AO84" s="76">
        <f t="shared" si="23"/>
        <v>51</v>
      </c>
      <c r="AP84" s="39">
        <f t="shared" si="28"/>
        <v>154</v>
      </c>
      <c r="AQ84" s="76">
        <f>AQ82+6</f>
        <v>77</v>
      </c>
      <c r="AR84" s="96">
        <v>2</v>
      </c>
      <c r="AS84" s="73">
        <f t="shared" si="24"/>
        <v>1</v>
      </c>
      <c r="AT84" s="98"/>
      <c r="AV84" s="32">
        <f t="shared" si="85"/>
        <v>36</v>
      </c>
      <c r="AY84" s="30"/>
      <c r="AZ84" s="140">
        <v>1</v>
      </c>
      <c r="BA84" s="140">
        <v>0</v>
      </c>
      <c r="BB84" s="140">
        <v>0</v>
      </c>
      <c r="BC84" s="140">
        <v>1</v>
      </c>
      <c r="BD84" s="140">
        <v>0</v>
      </c>
      <c r="BE84" s="102">
        <v>0</v>
      </c>
      <c r="BK84"/>
      <c r="BN84"/>
      <c r="BP84"/>
      <c r="CA84"/>
      <c r="CB84"/>
    </row>
    <row r="85" spans="3:80" ht="14.7" customHeight="1" thickBot="1" x14ac:dyDescent="0.55000000000000004">
      <c r="C85" s="398">
        <f t="shared" si="82"/>
        <v>36</v>
      </c>
      <c r="D85"/>
      <c r="E85" s="10"/>
      <c r="F85" s="56"/>
      <c r="G85" s="26"/>
      <c r="H85" s="14" t="s">
        <v>113</v>
      </c>
      <c r="I85" s="14">
        <v>1</v>
      </c>
      <c r="J85" s="14">
        <v>0</v>
      </c>
      <c r="K85" s="14">
        <v>0</v>
      </c>
      <c r="L85" s="14">
        <v>1</v>
      </c>
      <c r="M85" s="14">
        <v>0</v>
      </c>
      <c r="N85" s="15">
        <v>0</v>
      </c>
      <c r="O85" s="152">
        <f t="shared" ref="O85" si="96">1+8*(Q84+1)</f>
        <v>73</v>
      </c>
      <c r="P85" s="153">
        <f t="shared" ref="P85" si="97">P84+2</f>
        <v>55</v>
      </c>
      <c r="Q85" s="38"/>
      <c r="R85" s="3"/>
      <c r="S85">
        <f t="shared" si="88"/>
        <v>221</v>
      </c>
      <c r="T85">
        <f>4*S85+1</f>
        <v>885</v>
      </c>
      <c r="U85">
        <f t="shared" si="90"/>
        <v>3541</v>
      </c>
      <c r="V85">
        <f t="shared" si="91"/>
        <v>14165</v>
      </c>
      <c r="W85">
        <f t="shared" si="92"/>
        <v>56661</v>
      </c>
      <c r="X85">
        <f t="shared" si="93"/>
        <v>226645</v>
      </c>
      <c r="Y85">
        <f t="shared" si="94"/>
        <v>906581</v>
      </c>
      <c r="Z85">
        <f t="shared" si="95"/>
        <v>3626325</v>
      </c>
      <c r="AN85" s="210"/>
      <c r="AO85" s="79">
        <f t="shared" si="23"/>
        <v>53</v>
      </c>
      <c r="AP85" s="39">
        <f t="shared" si="28"/>
        <v>160</v>
      </c>
      <c r="AQ85" s="79">
        <f>AP85/AR85</f>
        <v>5</v>
      </c>
      <c r="AR85" s="96">
        <v>32</v>
      </c>
      <c r="AS85" s="73">
        <f t="shared" si="24"/>
        <v>5</v>
      </c>
      <c r="AT85" s="98"/>
      <c r="AV85" s="32">
        <f t="shared" si="85"/>
        <v>37</v>
      </c>
      <c r="AY85" s="6"/>
      <c r="AZ85" s="104">
        <v>1</v>
      </c>
      <c r="BA85" s="104">
        <v>0</v>
      </c>
      <c r="BB85" s="102">
        <v>0</v>
      </c>
      <c r="BC85" s="102">
        <v>1</v>
      </c>
      <c r="BD85" s="102">
        <v>0</v>
      </c>
      <c r="BE85" s="102">
        <v>1</v>
      </c>
      <c r="BK85"/>
      <c r="BN85"/>
      <c r="BP85"/>
      <c r="CA85"/>
      <c r="CB85"/>
    </row>
    <row r="86" spans="3:80" ht="14.35" customHeight="1" x14ac:dyDescent="0.5">
      <c r="C86" s="399">
        <f t="shared" si="82"/>
        <v>37</v>
      </c>
      <c r="D86"/>
      <c r="E86" s="59"/>
      <c r="F86" s="57"/>
      <c r="G86" s="58"/>
      <c r="H86" s="12"/>
      <c r="I86" s="12">
        <v>1</v>
      </c>
      <c r="J86" s="12">
        <v>0</v>
      </c>
      <c r="K86" s="12">
        <v>0</v>
      </c>
      <c r="L86" s="12">
        <v>1</v>
      </c>
      <c r="M86" s="12">
        <v>0</v>
      </c>
      <c r="N86" s="13">
        <v>1</v>
      </c>
      <c r="O86" s="167"/>
      <c r="P86" s="168"/>
      <c r="R86" s="37"/>
      <c r="S86" s="38"/>
      <c r="T86" s="36"/>
      <c r="U86" s="22"/>
      <c r="AD86" s="876" t="s">
        <v>101</v>
      </c>
      <c r="AE86" s="877"/>
      <c r="AF86" s="877"/>
      <c r="AG86" s="877"/>
      <c r="AH86" s="877"/>
      <c r="AI86" s="877"/>
      <c r="AJ86" s="877"/>
      <c r="AK86" s="877"/>
      <c r="AL86" s="878"/>
      <c r="AN86" s="209"/>
      <c r="AO86" s="76">
        <f t="shared" si="23"/>
        <v>55</v>
      </c>
      <c r="AP86" s="39">
        <f t="shared" si="28"/>
        <v>166</v>
      </c>
      <c r="AQ86" s="76">
        <f>AQ84+6</f>
        <v>83</v>
      </c>
      <c r="AR86" s="40">
        <v>2</v>
      </c>
      <c r="AS86" s="72">
        <f t="shared" si="24"/>
        <v>1</v>
      </c>
      <c r="AT86" s="98"/>
      <c r="AV86" s="32">
        <f t="shared" si="85"/>
        <v>38</v>
      </c>
      <c r="AX86" s="6"/>
      <c r="AY86" s="6"/>
      <c r="AZ86" s="110">
        <v>1</v>
      </c>
      <c r="BA86" s="110">
        <v>0</v>
      </c>
      <c r="BB86" s="110">
        <v>0</v>
      </c>
      <c r="BC86" s="110">
        <v>1</v>
      </c>
      <c r="BD86" s="102">
        <v>1</v>
      </c>
      <c r="BE86" s="102">
        <v>0</v>
      </c>
      <c r="BK86"/>
      <c r="BN86"/>
      <c r="BP86"/>
      <c r="CA86"/>
      <c r="CB86"/>
    </row>
    <row r="87" spans="3:80" ht="14.35" customHeight="1" thickBot="1" x14ac:dyDescent="0.55000000000000004">
      <c r="C87" s="400">
        <f t="shared" si="82"/>
        <v>38</v>
      </c>
      <c r="D87"/>
      <c r="E87" s="59"/>
      <c r="F87" s="57"/>
      <c r="G87" s="58"/>
      <c r="H87" s="12"/>
      <c r="I87" s="12">
        <v>1</v>
      </c>
      <c r="J87" s="12">
        <v>0</v>
      </c>
      <c r="K87" s="12">
        <v>0</v>
      </c>
      <c r="L87" s="12">
        <v>1</v>
      </c>
      <c r="M87" s="12">
        <v>1</v>
      </c>
      <c r="N87" s="25">
        <v>0</v>
      </c>
      <c r="R87" s="3"/>
      <c r="S87" s="48"/>
      <c r="AD87" s="879"/>
      <c r="AE87" s="880"/>
      <c r="AF87" s="880"/>
      <c r="AG87" s="880"/>
      <c r="AH87" s="880"/>
      <c r="AI87" s="880"/>
      <c r="AJ87" s="880"/>
      <c r="AK87" s="880"/>
      <c r="AL87" s="881"/>
      <c r="AN87" s="97"/>
      <c r="AO87" s="78">
        <f t="shared" si="23"/>
        <v>57</v>
      </c>
      <c r="AP87" s="39">
        <f t="shared" si="28"/>
        <v>172</v>
      </c>
      <c r="AQ87" s="78">
        <f>AP87/4</f>
        <v>43</v>
      </c>
      <c r="AR87" s="40">
        <v>4</v>
      </c>
      <c r="AS87" s="72">
        <f t="shared" si="24"/>
        <v>2</v>
      </c>
      <c r="AT87" s="98"/>
      <c r="AV87" s="32">
        <f t="shared" si="85"/>
        <v>39</v>
      </c>
      <c r="AX87" s="6"/>
      <c r="AY87" s="6"/>
      <c r="AZ87" s="140">
        <v>1</v>
      </c>
      <c r="BA87" s="140">
        <v>0</v>
      </c>
      <c r="BB87" s="140">
        <v>0</v>
      </c>
      <c r="BC87" s="140">
        <v>1</v>
      </c>
      <c r="BD87" s="140">
        <v>1</v>
      </c>
      <c r="BE87" s="102">
        <v>1</v>
      </c>
      <c r="BK87"/>
      <c r="BN87"/>
      <c r="BP87"/>
      <c r="CA87"/>
      <c r="CB87"/>
    </row>
    <row r="88" spans="3:80" ht="14.35" customHeight="1" thickBot="1" x14ac:dyDescent="0.75">
      <c r="C88" s="401">
        <f t="shared" si="82"/>
        <v>39</v>
      </c>
      <c r="D88"/>
      <c r="E88" s="10"/>
      <c r="F88" s="56"/>
      <c r="G88" s="26"/>
      <c r="H88" s="14"/>
      <c r="I88" s="14">
        <v>1</v>
      </c>
      <c r="J88" s="14">
        <v>0</v>
      </c>
      <c r="K88" s="14">
        <v>0</v>
      </c>
      <c r="L88" s="14">
        <v>1</v>
      </c>
      <c r="M88" s="14">
        <v>1</v>
      </c>
      <c r="N88" s="15">
        <v>1</v>
      </c>
      <c r="O88" s="151">
        <f t="shared" ref="O88" si="98">-1+4*(Q88+1)</f>
        <v>39</v>
      </c>
      <c r="P88" s="170">
        <f t="shared" ref="P88" si="99">-1+6*(Q88+1)</f>
        <v>59</v>
      </c>
      <c r="Q88" s="2">
        <v>9</v>
      </c>
      <c r="R88" s="52"/>
      <c r="S88" s="51">
        <f t="shared" ref="S88:S89" si="100">4*P88+1</f>
        <v>237</v>
      </c>
      <c r="T88">
        <f t="shared" ref="T88" si="101">4*S88+1</f>
        <v>949</v>
      </c>
      <c r="U88">
        <f t="shared" ref="U88:U89" si="102">4*T88+1</f>
        <v>3797</v>
      </c>
      <c r="V88">
        <f t="shared" ref="V88:V89" si="103">4*U88+1</f>
        <v>15189</v>
      </c>
      <c r="W88">
        <f t="shared" ref="W88:W89" si="104">4*V88+1</f>
        <v>60757</v>
      </c>
      <c r="X88">
        <f t="shared" ref="X88:X89" si="105">4*W88+1</f>
        <v>243029</v>
      </c>
      <c r="Y88">
        <f t="shared" ref="Y88:Y89" si="106">4*X88+1</f>
        <v>972117</v>
      </c>
      <c r="Z88">
        <f t="shared" ref="Z88:Z89" si="107">4*Y88+1</f>
        <v>3888469</v>
      </c>
      <c r="AD88" s="217"/>
      <c r="AE88" s="217"/>
      <c r="AF88" s="217"/>
      <c r="AG88" s="217"/>
      <c r="AH88" s="217"/>
      <c r="AI88" s="217"/>
      <c r="AJ88" s="217"/>
      <c r="AK88" s="217"/>
      <c r="AL88" s="217"/>
      <c r="AN88" s="209"/>
      <c r="AO88" s="76">
        <f t="shared" si="23"/>
        <v>59</v>
      </c>
      <c r="AP88" s="39">
        <f t="shared" si="28"/>
        <v>178</v>
      </c>
      <c r="AQ88" s="76">
        <f>AQ86+6</f>
        <v>89</v>
      </c>
      <c r="AR88" s="40">
        <v>2</v>
      </c>
      <c r="AS88" s="72">
        <f t="shared" si="24"/>
        <v>1</v>
      </c>
      <c r="AT88" s="98"/>
      <c r="AV88" s="32">
        <f t="shared" si="85"/>
        <v>40</v>
      </c>
      <c r="AX88" s="6"/>
      <c r="AY88" s="6"/>
      <c r="AZ88" s="140">
        <v>1</v>
      </c>
      <c r="BA88" s="140">
        <v>0</v>
      </c>
      <c r="BB88" s="140">
        <v>1</v>
      </c>
      <c r="BC88" s="140">
        <v>0</v>
      </c>
      <c r="BD88" s="140">
        <v>0</v>
      </c>
      <c r="BE88" s="102">
        <v>0</v>
      </c>
      <c r="BK88"/>
      <c r="BN88"/>
      <c r="BP88"/>
      <c r="CA88"/>
      <c r="CB88"/>
    </row>
    <row r="89" spans="3:80" ht="14.35" customHeight="1" x14ac:dyDescent="0.5">
      <c r="C89" s="398">
        <f t="shared" si="82"/>
        <v>40</v>
      </c>
      <c r="D89"/>
      <c r="E89" s="10"/>
      <c r="F89" s="56"/>
      <c r="G89" s="26"/>
      <c r="H89" s="14"/>
      <c r="I89" s="14">
        <v>1</v>
      </c>
      <c r="J89" s="14">
        <v>0</v>
      </c>
      <c r="K89" s="14">
        <v>1</v>
      </c>
      <c r="L89" s="14">
        <v>0</v>
      </c>
      <c r="M89" s="14">
        <v>0</v>
      </c>
      <c r="N89" s="15">
        <v>0</v>
      </c>
      <c r="O89" s="152">
        <f t="shared" ref="O89" si="108">1+8*(Q88+1)</f>
        <v>81</v>
      </c>
      <c r="P89" s="153">
        <f t="shared" ref="P89" si="109">P88+2</f>
        <v>61</v>
      </c>
      <c r="Q89" s="38"/>
      <c r="R89" s="3"/>
      <c r="S89">
        <f t="shared" si="100"/>
        <v>245</v>
      </c>
      <c r="T89">
        <f>4*S89+1</f>
        <v>981</v>
      </c>
      <c r="U89">
        <f t="shared" si="102"/>
        <v>3925</v>
      </c>
      <c r="V89">
        <f t="shared" si="103"/>
        <v>15701</v>
      </c>
      <c r="W89">
        <f t="shared" si="104"/>
        <v>62805</v>
      </c>
      <c r="X89">
        <f t="shared" si="105"/>
        <v>251221</v>
      </c>
      <c r="Y89">
        <f t="shared" si="106"/>
        <v>1004885</v>
      </c>
      <c r="Z89">
        <f t="shared" si="107"/>
        <v>4019541</v>
      </c>
      <c r="AD89" s="801" t="s">
        <v>305</v>
      </c>
      <c r="AE89" s="802"/>
      <c r="AF89" s="802"/>
      <c r="AG89" s="802"/>
      <c r="AH89" s="802"/>
      <c r="AI89" s="802"/>
      <c r="AJ89" s="802"/>
      <c r="AK89" s="802"/>
      <c r="AL89" s="803"/>
      <c r="AN89" s="210"/>
      <c r="AO89" s="79">
        <f t="shared" si="23"/>
        <v>61</v>
      </c>
      <c r="AP89" s="39">
        <f t="shared" si="28"/>
        <v>184</v>
      </c>
      <c r="AQ89" s="79">
        <f>AP89/AR89</f>
        <v>23</v>
      </c>
      <c r="AR89" s="40">
        <v>8</v>
      </c>
      <c r="AS89" s="72">
        <f t="shared" si="24"/>
        <v>3</v>
      </c>
      <c r="AT89" s="98"/>
      <c r="AV89" s="32">
        <f t="shared" si="85"/>
        <v>41</v>
      </c>
      <c r="AX89" s="6"/>
      <c r="AY89" s="6"/>
      <c r="AZ89" s="117">
        <v>1</v>
      </c>
      <c r="BA89" s="117">
        <v>0</v>
      </c>
      <c r="BB89" s="117">
        <v>1</v>
      </c>
      <c r="BC89" s="117">
        <v>0</v>
      </c>
      <c r="BD89" s="102">
        <v>0</v>
      </c>
      <c r="BE89" s="102">
        <v>1</v>
      </c>
      <c r="BK89"/>
      <c r="BN89"/>
      <c r="BP89"/>
      <c r="CA89"/>
      <c r="CB89"/>
    </row>
    <row r="90" spans="3:80" ht="14.7" customHeight="1" x14ac:dyDescent="0.5">
      <c r="C90" s="399">
        <f t="shared" si="82"/>
        <v>41</v>
      </c>
      <c r="D90"/>
      <c r="E90" s="59"/>
      <c r="F90" s="57"/>
      <c r="G90" s="58"/>
      <c r="H90" s="58"/>
      <c r="I90" s="12">
        <v>1</v>
      </c>
      <c r="J90" s="12">
        <v>0</v>
      </c>
      <c r="K90" s="12">
        <v>1</v>
      </c>
      <c r="L90" s="12">
        <v>0</v>
      </c>
      <c r="M90" s="12">
        <v>0</v>
      </c>
      <c r="N90" s="13">
        <v>1</v>
      </c>
      <c r="O90" s="167"/>
      <c r="P90" s="168"/>
      <c r="R90" s="37"/>
      <c r="S90" s="38"/>
      <c r="T90" s="36"/>
      <c r="U90" s="22"/>
      <c r="AD90" s="804"/>
      <c r="AE90" s="805"/>
      <c r="AF90" s="805"/>
      <c r="AG90" s="805"/>
      <c r="AH90" s="805"/>
      <c r="AI90" s="805"/>
      <c r="AJ90" s="805"/>
      <c r="AK90" s="805"/>
      <c r="AL90" s="806"/>
      <c r="AN90" s="209"/>
      <c r="AO90" s="76">
        <f t="shared" si="23"/>
        <v>63</v>
      </c>
      <c r="AP90" s="39">
        <f t="shared" si="28"/>
        <v>190</v>
      </c>
      <c r="AQ90" s="76">
        <f>AQ88+6</f>
        <v>95</v>
      </c>
      <c r="AR90" s="40">
        <v>2</v>
      </c>
      <c r="AS90" s="72">
        <f t="shared" si="24"/>
        <v>1</v>
      </c>
      <c r="AT90" s="98"/>
      <c r="AV90" s="32">
        <f t="shared" si="85"/>
        <v>42</v>
      </c>
      <c r="AY90" s="6"/>
      <c r="AZ90" s="102">
        <v>1</v>
      </c>
      <c r="BA90" s="102">
        <v>0</v>
      </c>
      <c r="BB90" s="102">
        <v>1</v>
      </c>
      <c r="BC90" s="102">
        <v>0</v>
      </c>
      <c r="BD90" s="102">
        <v>1</v>
      </c>
      <c r="BE90" s="102">
        <v>0</v>
      </c>
      <c r="BK90"/>
      <c r="BN90"/>
      <c r="BP90"/>
      <c r="CA90"/>
      <c r="CB90"/>
    </row>
    <row r="91" spans="3:80" ht="14.7" customHeight="1" thickBot="1" x14ac:dyDescent="0.55000000000000004">
      <c r="C91" s="400">
        <f t="shared" si="82"/>
        <v>42</v>
      </c>
      <c r="D91"/>
      <c r="E91" s="59"/>
      <c r="F91" s="57"/>
      <c r="G91" s="58"/>
      <c r="H91" s="61"/>
      <c r="I91" s="12">
        <v>1</v>
      </c>
      <c r="J91" s="12">
        <v>0</v>
      </c>
      <c r="K91" s="12">
        <v>1</v>
      </c>
      <c r="L91" s="12">
        <v>0</v>
      </c>
      <c r="M91" s="12">
        <v>1</v>
      </c>
      <c r="N91" s="25">
        <v>0</v>
      </c>
      <c r="R91" s="3"/>
      <c r="S91" s="50"/>
      <c r="AC91" s="2"/>
      <c r="AD91" s="804"/>
      <c r="AE91" s="805"/>
      <c r="AF91" s="805"/>
      <c r="AG91" s="805"/>
      <c r="AH91" s="805"/>
      <c r="AI91" s="805"/>
      <c r="AJ91" s="805"/>
      <c r="AK91" s="805"/>
      <c r="AL91" s="806"/>
      <c r="AN91" s="97"/>
      <c r="AO91" s="78">
        <f t="shared" si="23"/>
        <v>65</v>
      </c>
      <c r="AP91" s="39">
        <f t="shared" si="28"/>
        <v>196</v>
      </c>
      <c r="AQ91" s="78">
        <f>AP91/4</f>
        <v>49</v>
      </c>
      <c r="AR91" s="40">
        <v>4</v>
      </c>
      <c r="AS91" s="72">
        <f t="shared" si="24"/>
        <v>2</v>
      </c>
      <c r="AT91" s="98"/>
      <c r="AV91" s="32">
        <f t="shared" si="85"/>
        <v>43</v>
      </c>
      <c r="AY91" s="6"/>
      <c r="AZ91" s="140">
        <v>1</v>
      </c>
      <c r="BA91" s="140">
        <v>0</v>
      </c>
      <c r="BB91" s="140">
        <v>1</v>
      </c>
      <c r="BC91" s="140">
        <v>0</v>
      </c>
      <c r="BD91" s="140">
        <v>1</v>
      </c>
      <c r="BE91" s="102">
        <v>1</v>
      </c>
      <c r="BK91"/>
      <c r="BN91"/>
      <c r="BP91"/>
      <c r="CA91"/>
      <c r="CB91"/>
    </row>
    <row r="92" spans="3:80" ht="14.35" customHeight="1" thickBot="1" x14ac:dyDescent="0.55000000000000004">
      <c r="C92" s="401">
        <f t="shared" si="82"/>
        <v>43</v>
      </c>
      <c r="D92"/>
      <c r="E92" s="10"/>
      <c r="F92" s="56"/>
      <c r="G92" s="26"/>
      <c r="H92" s="14"/>
      <c r="I92" s="14">
        <v>1</v>
      </c>
      <c r="J92" s="60">
        <v>0</v>
      </c>
      <c r="K92" s="14">
        <v>1</v>
      </c>
      <c r="L92" s="14">
        <v>0</v>
      </c>
      <c r="M92" s="14">
        <v>1</v>
      </c>
      <c r="N92" s="15">
        <v>1</v>
      </c>
      <c r="O92" s="151">
        <f t="shared" ref="O92" si="110">-1+4*(Q92+1)</f>
        <v>43</v>
      </c>
      <c r="P92" s="170">
        <f t="shared" ref="P92" si="111">-1+6*(Q92+1)</f>
        <v>65</v>
      </c>
      <c r="Q92" s="2">
        <v>10</v>
      </c>
      <c r="R92" s="3"/>
      <c r="S92" s="51">
        <f t="shared" ref="S92:S93" si="112">4*P92+1</f>
        <v>261</v>
      </c>
      <c r="T92">
        <f t="shared" ref="T92:T93" si="113">4*S92+1</f>
        <v>1045</v>
      </c>
      <c r="U92">
        <f t="shared" ref="U92:U93" si="114">4*T92+1</f>
        <v>4181</v>
      </c>
      <c r="V92">
        <f t="shared" ref="V92:V93" si="115">4*U92+1</f>
        <v>16725</v>
      </c>
      <c r="W92">
        <f t="shared" ref="W92:W93" si="116">4*V92+1</f>
        <v>66901</v>
      </c>
      <c r="X92">
        <f t="shared" ref="X92:X93" si="117">4*W92+1</f>
        <v>267605</v>
      </c>
      <c r="Y92">
        <f t="shared" ref="Y92:Y93" si="118">4*X92+1</f>
        <v>1070421</v>
      </c>
      <c r="Z92">
        <f t="shared" ref="Z92:Z93" si="119">4*Y92+1</f>
        <v>4281685</v>
      </c>
      <c r="AD92" s="807"/>
      <c r="AE92" s="808"/>
      <c r="AF92" s="808"/>
      <c r="AG92" s="808"/>
      <c r="AH92" s="808"/>
      <c r="AI92" s="808"/>
      <c r="AJ92" s="808"/>
      <c r="AK92" s="808"/>
      <c r="AL92" s="809"/>
      <c r="AN92" s="209"/>
      <c r="AO92" s="76">
        <f t="shared" si="23"/>
        <v>67</v>
      </c>
      <c r="AP92" s="39">
        <f t="shared" si="28"/>
        <v>202</v>
      </c>
      <c r="AQ92" s="76">
        <f>AQ90+6</f>
        <v>101</v>
      </c>
      <c r="AR92" s="40">
        <v>2</v>
      </c>
      <c r="AS92" s="72">
        <f t="shared" si="24"/>
        <v>1</v>
      </c>
      <c r="AT92" s="98"/>
      <c r="AV92" s="32">
        <f t="shared" si="85"/>
        <v>44</v>
      </c>
      <c r="AY92" s="6"/>
      <c r="AZ92" s="140">
        <v>1</v>
      </c>
      <c r="BA92" s="140">
        <v>0</v>
      </c>
      <c r="BB92" s="140">
        <v>1</v>
      </c>
      <c r="BC92" s="140">
        <v>1</v>
      </c>
      <c r="BD92" s="140">
        <v>0</v>
      </c>
      <c r="BE92" s="102">
        <v>0</v>
      </c>
      <c r="BK92"/>
      <c r="BN92"/>
      <c r="BP92"/>
      <c r="CA92"/>
      <c r="CB92"/>
    </row>
    <row r="93" spans="3:80" ht="14.35" customHeight="1" thickBot="1" x14ac:dyDescent="0.55000000000000004">
      <c r="C93" s="398">
        <f t="shared" si="82"/>
        <v>44</v>
      </c>
      <c r="D93"/>
      <c r="E93" s="10"/>
      <c r="F93" s="56"/>
      <c r="G93" s="26"/>
      <c r="H93" s="14"/>
      <c r="I93" s="14">
        <v>1</v>
      </c>
      <c r="J93" s="14">
        <v>0</v>
      </c>
      <c r="K93" s="14">
        <v>1</v>
      </c>
      <c r="L93" s="14">
        <v>1</v>
      </c>
      <c r="M93" s="14">
        <v>0</v>
      </c>
      <c r="N93" s="15">
        <v>0</v>
      </c>
      <c r="O93" s="152">
        <f t="shared" ref="O93" si="120">1+8*(Q92+1)</f>
        <v>89</v>
      </c>
      <c r="P93" s="153">
        <f t="shared" ref="P93" si="121">P92+2</f>
        <v>67</v>
      </c>
      <c r="Q93" s="38"/>
      <c r="R93" s="3"/>
      <c r="S93">
        <f t="shared" si="112"/>
        <v>269</v>
      </c>
      <c r="T93">
        <f t="shared" si="113"/>
        <v>1077</v>
      </c>
      <c r="U93">
        <f t="shared" si="114"/>
        <v>4309</v>
      </c>
      <c r="V93">
        <f t="shared" si="115"/>
        <v>17237</v>
      </c>
      <c r="W93">
        <f t="shared" si="116"/>
        <v>68949</v>
      </c>
      <c r="X93">
        <f t="shared" si="117"/>
        <v>275797</v>
      </c>
      <c r="Y93">
        <f t="shared" si="118"/>
        <v>1103189</v>
      </c>
      <c r="Z93">
        <f t="shared" si="119"/>
        <v>4412757</v>
      </c>
      <c r="AN93" s="210"/>
      <c r="AO93" s="79">
        <f t="shared" si="23"/>
        <v>69</v>
      </c>
      <c r="AP93" s="39">
        <f t="shared" si="28"/>
        <v>208</v>
      </c>
      <c r="AQ93" s="79">
        <f>AP93/AR93</f>
        <v>13</v>
      </c>
      <c r="AR93" s="40">
        <v>16</v>
      </c>
      <c r="AS93" s="72">
        <f t="shared" si="24"/>
        <v>4</v>
      </c>
      <c r="AT93" s="98"/>
      <c r="AV93" s="32">
        <f t="shared" si="85"/>
        <v>45</v>
      </c>
      <c r="AY93" s="6"/>
      <c r="AZ93" s="107">
        <v>1</v>
      </c>
      <c r="BA93" s="107">
        <v>0</v>
      </c>
      <c r="BB93" s="107">
        <v>1</v>
      </c>
      <c r="BC93" s="102">
        <v>1</v>
      </c>
      <c r="BD93" s="102">
        <v>0</v>
      </c>
      <c r="BE93" s="102">
        <v>1</v>
      </c>
      <c r="BK93"/>
      <c r="BN93"/>
      <c r="BP93"/>
      <c r="CA93"/>
      <c r="CB93"/>
    </row>
    <row r="94" spans="3:80" ht="14.7" customHeight="1" x14ac:dyDescent="0.5">
      <c r="C94" s="399">
        <f t="shared" si="82"/>
        <v>45</v>
      </c>
      <c r="D94"/>
      <c r="E94" s="59"/>
      <c r="F94" s="57"/>
      <c r="G94" s="58"/>
      <c r="H94" s="12"/>
      <c r="I94" s="12">
        <v>1</v>
      </c>
      <c r="J94" s="12">
        <v>0</v>
      </c>
      <c r="K94" s="12">
        <v>1</v>
      </c>
      <c r="L94" s="12">
        <v>1</v>
      </c>
      <c r="M94" s="12">
        <v>0</v>
      </c>
      <c r="N94" s="13">
        <v>1</v>
      </c>
      <c r="O94" s="167"/>
      <c r="P94" s="168"/>
      <c r="R94" s="37"/>
      <c r="S94" s="38"/>
      <c r="T94" s="36"/>
      <c r="U94" s="22"/>
      <c r="AD94" s="801" t="s">
        <v>291</v>
      </c>
      <c r="AE94" s="802"/>
      <c r="AF94" s="802"/>
      <c r="AG94" s="802"/>
      <c r="AH94" s="802"/>
      <c r="AI94" s="802"/>
      <c r="AJ94" s="802"/>
      <c r="AK94" s="802"/>
      <c r="AL94" s="803"/>
      <c r="AN94" s="209"/>
      <c r="AO94" s="76">
        <f t="shared" si="23"/>
        <v>71</v>
      </c>
      <c r="AP94" s="54">
        <f t="shared" si="28"/>
        <v>214</v>
      </c>
      <c r="AQ94" s="76">
        <f>AQ92+6</f>
        <v>107</v>
      </c>
      <c r="AR94" s="43">
        <v>2</v>
      </c>
      <c r="AS94" s="72">
        <f t="shared" si="24"/>
        <v>1</v>
      </c>
      <c r="AT94" s="98"/>
      <c r="AV94" s="32">
        <f t="shared" si="85"/>
        <v>46</v>
      </c>
      <c r="AY94" s="6"/>
      <c r="AZ94" s="112">
        <v>1</v>
      </c>
      <c r="BA94" s="112">
        <v>0</v>
      </c>
      <c r="BB94" s="112">
        <v>1</v>
      </c>
      <c r="BC94" s="112">
        <v>1</v>
      </c>
      <c r="BD94" s="102">
        <v>1</v>
      </c>
      <c r="BE94" s="102">
        <v>0</v>
      </c>
      <c r="BK94"/>
      <c r="BN94"/>
      <c r="BP94"/>
      <c r="CA94"/>
      <c r="CB94"/>
    </row>
    <row r="95" spans="3:80" ht="14.7" customHeight="1" thickBot="1" x14ac:dyDescent="0.55000000000000004">
      <c r="C95" s="400">
        <f t="shared" si="82"/>
        <v>46</v>
      </c>
      <c r="D95"/>
      <c r="E95" s="59"/>
      <c r="F95" s="57"/>
      <c r="G95" s="58"/>
      <c r="H95" s="12"/>
      <c r="I95" s="12">
        <v>1</v>
      </c>
      <c r="J95" s="12">
        <v>0</v>
      </c>
      <c r="K95" s="12">
        <v>1</v>
      </c>
      <c r="L95" s="12">
        <v>1</v>
      </c>
      <c r="M95" s="12">
        <v>1</v>
      </c>
      <c r="N95" s="25">
        <v>0</v>
      </c>
      <c r="R95" s="3"/>
      <c r="S95" s="50"/>
      <c r="AD95" s="804"/>
      <c r="AE95" s="805"/>
      <c r="AF95" s="805"/>
      <c r="AG95" s="805"/>
      <c r="AH95" s="805"/>
      <c r="AI95" s="805"/>
      <c r="AJ95" s="805"/>
      <c r="AK95" s="805"/>
      <c r="AL95" s="806"/>
      <c r="AN95" s="97"/>
      <c r="AO95" s="78">
        <f t="shared" si="23"/>
        <v>73</v>
      </c>
      <c r="AP95" s="54">
        <f t="shared" si="28"/>
        <v>220</v>
      </c>
      <c r="AQ95" s="78">
        <f>AP95/4</f>
        <v>55</v>
      </c>
      <c r="AR95" s="43">
        <v>4</v>
      </c>
      <c r="AS95" s="72">
        <f t="shared" si="24"/>
        <v>2</v>
      </c>
      <c r="AT95" s="98"/>
      <c r="AV95" s="32">
        <f t="shared" si="85"/>
        <v>47</v>
      </c>
      <c r="AY95" s="6"/>
      <c r="AZ95" s="140">
        <v>1</v>
      </c>
      <c r="BA95" s="140">
        <v>0</v>
      </c>
      <c r="BB95" s="140">
        <v>1</v>
      </c>
      <c r="BC95" s="140">
        <v>1</v>
      </c>
      <c r="BD95" s="140">
        <v>1</v>
      </c>
      <c r="BE95" s="102">
        <v>1</v>
      </c>
      <c r="BK95"/>
      <c r="BN95"/>
      <c r="BP95"/>
      <c r="CA95"/>
      <c r="CB95"/>
    </row>
    <row r="96" spans="3:80" ht="14.35" customHeight="1" thickBot="1" x14ac:dyDescent="0.55000000000000004">
      <c r="C96" s="401">
        <f t="shared" si="82"/>
        <v>47</v>
      </c>
      <c r="D96"/>
      <c r="E96" s="10"/>
      <c r="F96" s="56"/>
      <c r="G96" s="26"/>
      <c r="H96" s="14"/>
      <c r="I96" s="14">
        <v>1</v>
      </c>
      <c r="J96" s="14">
        <v>0</v>
      </c>
      <c r="K96" s="14">
        <v>1</v>
      </c>
      <c r="L96" s="14">
        <v>1</v>
      </c>
      <c r="M96" s="14">
        <v>1</v>
      </c>
      <c r="N96" s="15">
        <v>1</v>
      </c>
      <c r="O96" s="151">
        <f t="shared" ref="O96" si="122">-1+4*(Q96+1)</f>
        <v>47</v>
      </c>
      <c r="P96" s="170">
        <f t="shared" ref="P96" si="123">-1+6*(Q96+1)</f>
        <v>71</v>
      </c>
      <c r="Q96" s="2">
        <v>11</v>
      </c>
      <c r="R96" s="3"/>
      <c r="S96" s="51">
        <f t="shared" ref="S96:S97" si="124">4*P96+1</f>
        <v>285</v>
      </c>
      <c r="T96">
        <f t="shared" ref="T96:T97" si="125">4*S96+1</f>
        <v>1141</v>
      </c>
      <c r="U96">
        <f t="shared" ref="U96:U97" si="126">4*T96+1</f>
        <v>4565</v>
      </c>
      <c r="V96">
        <f t="shared" ref="V96:V97" si="127">4*U96+1</f>
        <v>18261</v>
      </c>
      <c r="W96">
        <f t="shared" ref="W96:W97" si="128">4*V96+1</f>
        <v>73045</v>
      </c>
      <c r="X96">
        <f t="shared" ref="X96:X97" si="129">4*W96+1</f>
        <v>292181</v>
      </c>
      <c r="Y96">
        <f t="shared" ref="Y96:Y97" si="130">4*X96+1</f>
        <v>1168725</v>
      </c>
      <c r="Z96">
        <f t="shared" ref="Z96:Z97" si="131">4*Y96+1</f>
        <v>4674901</v>
      </c>
      <c r="AD96" s="804"/>
      <c r="AE96" s="805"/>
      <c r="AF96" s="805"/>
      <c r="AG96" s="805"/>
      <c r="AH96" s="805"/>
      <c r="AI96" s="805"/>
      <c r="AJ96" s="805"/>
      <c r="AK96" s="805"/>
      <c r="AL96" s="806"/>
      <c r="AN96" s="209"/>
      <c r="AO96" s="76">
        <f t="shared" si="23"/>
        <v>75</v>
      </c>
      <c r="AP96" s="39">
        <f t="shared" si="28"/>
        <v>226</v>
      </c>
      <c r="AQ96" s="76">
        <f>AQ94+6</f>
        <v>113</v>
      </c>
      <c r="AR96" s="43">
        <v>2</v>
      </c>
      <c r="AS96" s="72">
        <f t="shared" si="24"/>
        <v>1</v>
      </c>
      <c r="AT96" s="98"/>
      <c r="AV96" s="32">
        <f t="shared" si="85"/>
        <v>48</v>
      </c>
      <c r="AY96" s="6"/>
      <c r="AZ96" s="140">
        <v>1</v>
      </c>
      <c r="BA96" s="140">
        <v>1</v>
      </c>
      <c r="BB96" s="140">
        <v>0</v>
      </c>
      <c r="BC96" s="140">
        <v>0</v>
      </c>
      <c r="BD96" s="140">
        <v>0</v>
      </c>
      <c r="BE96" s="102">
        <v>0</v>
      </c>
      <c r="BK96"/>
      <c r="BN96"/>
      <c r="BP96"/>
      <c r="CA96"/>
      <c r="CB96"/>
    </row>
    <row r="97" spans="3:80" ht="14.35" customHeight="1" thickBot="1" x14ac:dyDescent="0.55000000000000004">
      <c r="C97" s="398">
        <f t="shared" si="82"/>
        <v>48</v>
      </c>
      <c r="D97"/>
      <c r="E97" s="10"/>
      <c r="F97" s="56"/>
      <c r="G97" s="26"/>
      <c r="H97" s="14"/>
      <c r="I97" s="14">
        <v>1</v>
      </c>
      <c r="J97" s="14">
        <v>1</v>
      </c>
      <c r="K97" s="14">
        <v>0</v>
      </c>
      <c r="L97" s="14">
        <v>0</v>
      </c>
      <c r="M97" s="14">
        <v>0</v>
      </c>
      <c r="N97" s="15">
        <v>0</v>
      </c>
      <c r="O97" s="152">
        <f t="shared" ref="O97" si="132">1+8*(Q96+1)</f>
        <v>97</v>
      </c>
      <c r="P97" s="153">
        <f t="shared" ref="P97" si="133">P96+2</f>
        <v>73</v>
      </c>
      <c r="Q97" s="38"/>
      <c r="R97" s="3"/>
      <c r="S97">
        <f t="shared" si="124"/>
        <v>293</v>
      </c>
      <c r="T97">
        <f t="shared" si="125"/>
        <v>1173</v>
      </c>
      <c r="U97">
        <f t="shared" si="126"/>
        <v>4693</v>
      </c>
      <c r="V97">
        <f t="shared" si="127"/>
        <v>18773</v>
      </c>
      <c r="W97">
        <f t="shared" si="128"/>
        <v>75093</v>
      </c>
      <c r="X97">
        <f t="shared" si="129"/>
        <v>300373</v>
      </c>
      <c r="Y97">
        <f t="shared" si="130"/>
        <v>1201493</v>
      </c>
      <c r="Z97">
        <f t="shared" si="131"/>
        <v>4805973</v>
      </c>
      <c r="AD97" s="807"/>
      <c r="AE97" s="808"/>
      <c r="AF97" s="808"/>
      <c r="AG97" s="808"/>
      <c r="AH97" s="808"/>
      <c r="AI97" s="808"/>
      <c r="AJ97" s="808"/>
      <c r="AK97" s="808"/>
      <c r="AL97" s="809"/>
      <c r="AN97" s="210"/>
      <c r="AO97" s="79">
        <f t="shared" si="23"/>
        <v>77</v>
      </c>
      <c r="AP97" s="39">
        <f t="shared" si="28"/>
        <v>232</v>
      </c>
      <c r="AQ97" s="79">
        <f>AP97/AR97</f>
        <v>29</v>
      </c>
      <c r="AR97" s="40">
        <v>8</v>
      </c>
      <c r="AS97" s="72">
        <f t="shared" si="24"/>
        <v>3</v>
      </c>
      <c r="AT97" s="98"/>
      <c r="AV97" s="32">
        <f t="shared" si="85"/>
        <v>49</v>
      </c>
      <c r="AY97" s="6"/>
      <c r="AZ97" s="113">
        <v>1</v>
      </c>
      <c r="BA97" s="113">
        <v>1</v>
      </c>
      <c r="BB97" s="113">
        <v>0</v>
      </c>
      <c r="BC97" s="113">
        <v>0</v>
      </c>
      <c r="BD97" s="102">
        <v>0</v>
      </c>
      <c r="BE97" s="102">
        <v>1</v>
      </c>
      <c r="BK97"/>
      <c r="BN97"/>
      <c r="BP97"/>
      <c r="CA97"/>
      <c r="CB97"/>
    </row>
    <row r="98" spans="3:80" ht="14.7" customHeight="1" thickBot="1" x14ac:dyDescent="0.55000000000000004">
      <c r="C98" s="399">
        <f t="shared" si="82"/>
        <v>49</v>
      </c>
      <c r="D98"/>
      <c r="E98" s="59"/>
      <c r="F98" s="57"/>
      <c r="G98" s="58"/>
      <c r="H98" s="12"/>
      <c r="I98" s="12">
        <v>1</v>
      </c>
      <c r="J98" s="12">
        <v>1</v>
      </c>
      <c r="K98" s="12">
        <v>0</v>
      </c>
      <c r="L98" s="12">
        <v>0</v>
      </c>
      <c r="M98" s="12">
        <v>0</v>
      </c>
      <c r="N98" s="13">
        <v>1</v>
      </c>
      <c r="O98" s="167"/>
      <c r="P98" s="168"/>
      <c r="R98" s="37"/>
      <c r="S98" s="38"/>
      <c r="T98" s="36"/>
      <c r="U98" s="22"/>
      <c r="AN98" s="209"/>
      <c r="AO98" s="76">
        <f t="shared" si="23"/>
        <v>79</v>
      </c>
      <c r="AP98" s="39">
        <f t="shared" si="28"/>
        <v>238</v>
      </c>
      <c r="AQ98" s="76">
        <f>AQ96+6</f>
        <v>119</v>
      </c>
      <c r="AR98" s="40">
        <v>2</v>
      </c>
      <c r="AS98" s="72">
        <f t="shared" si="24"/>
        <v>1</v>
      </c>
      <c r="AT98" s="98"/>
      <c r="AV98" s="32">
        <f t="shared" si="85"/>
        <v>50</v>
      </c>
      <c r="AY98" s="6"/>
      <c r="AZ98" s="268">
        <v>1</v>
      </c>
      <c r="BA98" s="268">
        <v>1</v>
      </c>
      <c r="BB98" s="268">
        <v>0</v>
      </c>
      <c r="BC98" s="102">
        <v>0</v>
      </c>
      <c r="BD98" s="102">
        <v>1</v>
      </c>
      <c r="BE98" s="118">
        <v>0</v>
      </c>
      <c r="BK98"/>
      <c r="BN98"/>
      <c r="BP98"/>
      <c r="CA98"/>
      <c r="CB98"/>
    </row>
    <row r="99" spans="3:80" ht="14.35" customHeight="1" thickBot="1" x14ac:dyDescent="0.55000000000000004">
      <c r="C99" s="400">
        <f t="shared" si="82"/>
        <v>50</v>
      </c>
      <c r="D99"/>
      <c r="E99" s="59"/>
      <c r="F99" s="57"/>
      <c r="G99" s="58"/>
      <c r="H99" s="12"/>
      <c r="I99" s="12">
        <v>1</v>
      </c>
      <c r="J99" s="12">
        <v>1</v>
      </c>
      <c r="K99" s="12">
        <v>0</v>
      </c>
      <c r="L99" s="12">
        <v>0</v>
      </c>
      <c r="M99" s="12">
        <v>1</v>
      </c>
      <c r="N99" s="25">
        <v>0</v>
      </c>
      <c r="R99" s="3"/>
      <c r="S99" s="50"/>
      <c r="AD99" s="845" t="s">
        <v>114</v>
      </c>
      <c r="AE99" s="846"/>
      <c r="AF99" s="846"/>
      <c r="AG99" s="846"/>
      <c r="AH99" s="846"/>
      <c r="AI99" s="846"/>
      <c r="AJ99" s="846"/>
      <c r="AK99" s="846"/>
      <c r="AL99" s="847"/>
      <c r="AN99" s="97"/>
      <c r="AO99" s="78">
        <f t="shared" si="23"/>
        <v>81</v>
      </c>
      <c r="AP99" s="39">
        <f t="shared" si="28"/>
        <v>244</v>
      </c>
      <c r="AQ99" s="78">
        <f>AP99/4</f>
        <v>61</v>
      </c>
      <c r="AR99" s="40">
        <v>4</v>
      </c>
      <c r="AS99" s="72">
        <f t="shared" si="24"/>
        <v>2</v>
      </c>
      <c r="AT99" s="98"/>
      <c r="AV99" s="32">
        <f t="shared" si="85"/>
        <v>51</v>
      </c>
      <c r="AY99" s="6"/>
      <c r="AZ99" s="140">
        <v>1</v>
      </c>
      <c r="BA99" s="140">
        <v>1</v>
      </c>
      <c r="BB99" s="140">
        <v>0</v>
      </c>
      <c r="BC99" s="140">
        <v>0</v>
      </c>
      <c r="BD99" s="140">
        <v>1</v>
      </c>
      <c r="BE99" s="118">
        <v>1</v>
      </c>
      <c r="BK99"/>
      <c r="BN99"/>
      <c r="BP99"/>
      <c r="CA99"/>
      <c r="CB99"/>
    </row>
    <row r="100" spans="3:80" ht="14.35" customHeight="1" thickBot="1" x14ac:dyDescent="0.55000000000000004">
      <c r="C100" s="401">
        <f t="shared" si="82"/>
        <v>51</v>
      </c>
      <c r="D100"/>
      <c r="E100" s="10"/>
      <c r="F100" s="56"/>
      <c r="G100" s="26"/>
      <c r="H100" s="14"/>
      <c r="I100" s="14">
        <v>1</v>
      </c>
      <c r="J100" s="14">
        <v>1</v>
      </c>
      <c r="K100" s="14">
        <v>0</v>
      </c>
      <c r="L100" s="14">
        <v>0</v>
      </c>
      <c r="M100" s="14">
        <v>1</v>
      </c>
      <c r="N100" s="15">
        <v>1</v>
      </c>
      <c r="O100" s="151">
        <f t="shared" ref="O100" si="134">-1+4*(Q100+1)</f>
        <v>51</v>
      </c>
      <c r="P100" s="170">
        <f t="shared" ref="P100" si="135">-1+6*(Q100+1)</f>
        <v>77</v>
      </c>
      <c r="Q100" s="2">
        <v>12</v>
      </c>
      <c r="R100" s="3"/>
      <c r="S100" s="51">
        <f t="shared" ref="S100:S101" si="136">4*P100+1</f>
        <v>309</v>
      </c>
      <c r="T100">
        <f t="shared" ref="T100:T101" si="137">4*S100+1</f>
        <v>1237</v>
      </c>
      <c r="U100">
        <f t="shared" ref="U100:U101" si="138">4*T100+1</f>
        <v>4949</v>
      </c>
      <c r="V100">
        <f t="shared" ref="V100:V101" si="139">4*U100+1</f>
        <v>19797</v>
      </c>
      <c r="W100">
        <f t="shared" ref="W100:W101" si="140">4*V100+1</f>
        <v>79189</v>
      </c>
      <c r="X100">
        <f t="shared" ref="X100:X101" si="141">4*W100+1</f>
        <v>316757</v>
      </c>
      <c r="Y100">
        <f t="shared" ref="Y100:Y101" si="142">4*X100+1</f>
        <v>1267029</v>
      </c>
      <c r="Z100">
        <f t="shared" ref="Z100:Z101" si="143">4*Y100+1</f>
        <v>5068117</v>
      </c>
      <c r="AD100" s="848"/>
      <c r="AE100" s="849"/>
      <c r="AF100" s="849"/>
      <c r="AG100" s="849"/>
      <c r="AH100" s="849"/>
      <c r="AI100" s="849"/>
      <c r="AJ100" s="849"/>
      <c r="AK100" s="849"/>
      <c r="AL100" s="850"/>
      <c r="AN100" s="209"/>
      <c r="AO100" s="76">
        <f t="shared" si="23"/>
        <v>83</v>
      </c>
      <c r="AP100" s="39">
        <f t="shared" si="28"/>
        <v>250</v>
      </c>
      <c r="AQ100" s="76">
        <f>AQ98+6</f>
        <v>125</v>
      </c>
      <c r="AR100" s="40">
        <v>2</v>
      </c>
      <c r="AS100" s="72">
        <f t="shared" si="24"/>
        <v>1</v>
      </c>
      <c r="AT100" s="98"/>
      <c r="AV100" s="32">
        <f t="shared" si="85"/>
        <v>52</v>
      </c>
      <c r="AY100" s="6"/>
      <c r="AZ100" s="140">
        <v>1</v>
      </c>
      <c r="BA100" s="140">
        <v>1</v>
      </c>
      <c r="BB100" s="140">
        <v>0</v>
      </c>
      <c r="BC100" s="140">
        <v>1</v>
      </c>
      <c r="BD100" s="140">
        <v>0</v>
      </c>
      <c r="BE100" s="118">
        <v>0</v>
      </c>
      <c r="BK100"/>
      <c r="BN100"/>
      <c r="BP100"/>
      <c r="CA100"/>
      <c r="CB100"/>
    </row>
    <row r="101" spans="3:80" ht="14.35" customHeight="1" x14ac:dyDescent="0.5">
      <c r="C101" s="398">
        <f t="shared" si="82"/>
        <v>52</v>
      </c>
      <c r="D101"/>
      <c r="E101" s="10"/>
      <c r="F101" s="56"/>
      <c r="G101" s="26"/>
      <c r="H101" s="14"/>
      <c r="I101" s="14">
        <v>1</v>
      </c>
      <c r="J101" s="14">
        <v>1</v>
      </c>
      <c r="K101" s="14">
        <v>0</v>
      </c>
      <c r="L101" s="14">
        <v>1</v>
      </c>
      <c r="M101" s="14">
        <v>0</v>
      </c>
      <c r="N101" s="15">
        <v>0</v>
      </c>
      <c r="O101" s="152">
        <f t="shared" ref="O101" si="144">1+8*(Q100+1)</f>
        <v>105</v>
      </c>
      <c r="P101" s="153">
        <f t="shared" ref="P101" si="145">P100+2</f>
        <v>79</v>
      </c>
      <c r="Q101" s="38"/>
      <c r="R101" s="3"/>
      <c r="S101">
        <f t="shared" si="136"/>
        <v>317</v>
      </c>
      <c r="T101">
        <f t="shared" si="137"/>
        <v>1269</v>
      </c>
      <c r="U101">
        <f t="shared" si="138"/>
        <v>5077</v>
      </c>
      <c r="V101">
        <f t="shared" si="139"/>
        <v>20309</v>
      </c>
      <c r="W101">
        <f t="shared" si="140"/>
        <v>81237</v>
      </c>
      <c r="X101">
        <f t="shared" si="141"/>
        <v>324949</v>
      </c>
      <c r="Y101">
        <f t="shared" si="142"/>
        <v>1299797</v>
      </c>
      <c r="Z101">
        <f t="shared" si="143"/>
        <v>5199189</v>
      </c>
      <c r="AD101" s="848"/>
      <c r="AE101" s="849"/>
      <c r="AF101" s="849"/>
      <c r="AG101" s="849"/>
      <c r="AH101" s="849"/>
      <c r="AI101" s="849"/>
      <c r="AJ101" s="849"/>
      <c r="AK101" s="849"/>
      <c r="AL101" s="850"/>
      <c r="AN101" s="210"/>
      <c r="AO101" s="79">
        <f t="shared" si="23"/>
        <v>85</v>
      </c>
      <c r="AP101" s="39">
        <f t="shared" si="28"/>
        <v>256</v>
      </c>
      <c r="AQ101" s="79">
        <f>AP101/AR101</f>
        <v>1</v>
      </c>
      <c r="AR101" s="40">
        <v>256</v>
      </c>
      <c r="AS101" s="72">
        <f t="shared" si="24"/>
        <v>8</v>
      </c>
      <c r="AT101" s="98"/>
      <c r="AV101" s="32">
        <f t="shared" si="85"/>
        <v>53</v>
      </c>
      <c r="AY101" s="1"/>
      <c r="AZ101" s="136">
        <v>1</v>
      </c>
      <c r="BA101" s="137">
        <v>1</v>
      </c>
      <c r="BB101" s="137">
        <v>0</v>
      </c>
      <c r="BC101" s="137">
        <v>1</v>
      </c>
      <c r="BD101" s="137">
        <v>0</v>
      </c>
      <c r="BE101" s="138">
        <v>1</v>
      </c>
      <c r="BK101"/>
      <c r="BN101"/>
      <c r="BP101"/>
      <c r="CA101"/>
      <c r="CB101"/>
    </row>
    <row r="102" spans="3:80" ht="14.35" customHeight="1" x14ac:dyDescent="0.5">
      <c r="C102" s="399">
        <f t="shared" si="82"/>
        <v>53</v>
      </c>
      <c r="D102"/>
      <c r="E102" s="59"/>
      <c r="F102" s="57"/>
      <c r="G102" s="58"/>
      <c r="H102" s="58"/>
      <c r="I102" s="29">
        <v>1</v>
      </c>
      <c r="J102" s="12">
        <v>1</v>
      </c>
      <c r="K102" s="12">
        <v>0</v>
      </c>
      <c r="L102" s="12">
        <v>1</v>
      </c>
      <c r="M102" s="12">
        <v>0</v>
      </c>
      <c r="N102" s="13">
        <v>1</v>
      </c>
      <c r="O102" s="167"/>
      <c r="P102" s="168"/>
      <c r="R102" s="37"/>
      <c r="T102" s="36"/>
      <c r="U102" s="22"/>
      <c r="AD102" s="848"/>
      <c r="AE102" s="849"/>
      <c r="AF102" s="849"/>
      <c r="AG102" s="849"/>
      <c r="AH102" s="849"/>
      <c r="AI102" s="849"/>
      <c r="AJ102" s="849"/>
      <c r="AK102" s="849"/>
      <c r="AL102" s="850"/>
      <c r="AN102" s="209"/>
      <c r="AO102" s="76">
        <f t="shared" si="23"/>
        <v>87</v>
      </c>
      <c r="AP102" s="39">
        <f t="shared" si="28"/>
        <v>262</v>
      </c>
      <c r="AQ102" s="76">
        <f>AQ100+6</f>
        <v>131</v>
      </c>
      <c r="AR102" s="40">
        <v>2</v>
      </c>
      <c r="AS102" s="72">
        <f t="shared" si="24"/>
        <v>1</v>
      </c>
      <c r="AT102" s="98"/>
      <c r="AV102" s="32">
        <f t="shared" si="85"/>
        <v>54</v>
      </c>
      <c r="AY102" s="1"/>
      <c r="AZ102" s="139">
        <v>1</v>
      </c>
      <c r="BA102" s="139">
        <v>1</v>
      </c>
      <c r="BB102" s="139">
        <v>0</v>
      </c>
      <c r="BC102" s="139">
        <v>1</v>
      </c>
      <c r="BD102" s="137">
        <v>1</v>
      </c>
      <c r="BE102" s="138">
        <v>0</v>
      </c>
      <c r="BK102"/>
      <c r="BN102"/>
      <c r="BP102"/>
      <c r="CA102"/>
      <c r="CB102"/>
    </row>
    <row r="103" spans="3:80" ht="14.35" customHeight="1" thickBot="1" x14ac:dyDescent="0.55000000000000004">
      <c r="C103" s="400">
        <f t="shared" si="82"/>
        <v>54</v>
      </c>
      <c r="D103"/>
      <c r="E103" s="59"/>
      <c r="F103" s="57"/>
      <c r="G103" s="58"/>
      <c r="H103" s="58"/>
      <c r="I103" s="12">
        <v>1</v>
      </c>
      <c r="J103" s="12">
        <v>1</v>
      </c>
      <c r="K103" s="12">
        <v>0</v>
      </c>
      <c r="L103" s="12">
        <v>1</v>
      </c>
      <c r="M103" s="12">
        <v>1</v>
      </c>
      <c r="N103" s="25">
        <v>0</v>
      </c>
      <c r="R103" s="3"/>
      <c r="AD103" s="848"/>
      <c r="AE103" s="849"/>
      <c r="AF103" s="849"/>
      <c r="AG103" s="849"/>
      <c r="AH103" s="849"/>
      <c r="AI103" s="849"/>
      <c r="AJ103" s="849"/>
      <c r="AK103" s="849"/>
      <c r="AL103" s="850"/>
      <c r="AN103" s="97"/>
      <c r="AO103" s="78">
        <f t="shared" si="23"/>
        <v>89</v>
      </c>
      <c r="AP103" s="39">
        <f t="shared" si="28"/>
        <v>268</v>
      </c>
      <c r="AQ103" s="78">
        <f>AP103/4</f>
        <v>67</v>
      </c>
      <c r="AR103" s="40">
        <v>4</v>
      </c>
      <c r="AS103" s="72">
        <f t="shared" si="24"/>
        <v>2</v>
      </c>
      <c r="AT103" s="98"/>
      <c r="AV103" s="32">
        <f t="shared" si="85"/>
        <v>55</v>
      </c>
      <c r="AY103" s="6"/>
      <c r="AZ103" s="140">
        <v>1</v>
      </c>
      <c r="BA103" s="140">
        <v>1</v>
      </c>
      <c r="BB103" s="140">
        <v>0</v>
      </c>
      <c r="BC103" s="140">
        <v>1</v>
      </c>
      <c r="BD103" s="140">
        <v>1</v>
      </c>
      <c r="BE103" s="118">
        <v>1</v>
      </c>
      <c r="BK103"/>
      <c r="BN103"/>
      <c r="BP103"/>
      <c r="CA103"/>
      <c r="CB103"/>
    </row>
    <row r="104" spans="3:80" ht="14.7" customHeight="1" thickBot="1" x14ac:dyDescent="0.55000000000000004">
      <c r="C104" s="401">
        <f t="shared" si="82"/>
        <v>55</v>
      </c>
      <c r="D104"/>
      <c r="E104" s="10"/>
      <c r="F104" s="56"/>
      <c r="G104" s="26"/>
      <c r="H104" s="14"/>
      <c r="I104" s="14">
        <v>1</v>
      </c>
      <c r="J104" s="60">
        <v>1</v>
      </c>
      <c r="K104" s="14">
        <v>0</v>
      </c>
      <c r="L104" s="14">
        <v>1</v>
      </c>
      <c r="M104" s="14">
        <v>1</v>
      </c>
      <c r="N104" s="15">
        <v>1</v>
      </c>
      <c r="O104" s="151">
        <f t="shared" ref="O104" si="146">-1+4*(Q104+1)</f>
        <v>55</v>
      </c>
      <c r="P104" s="170">
        <f t="shared" ref="P104" si="147">-1+6*(Q104+1)</f>
        <v>83</v>
      </c>
      <c r="Q104" s="2">
        <v>13</v>
      </c>
      <c r="R104" s="3"/>
      <c r="S104" s="51">
        <f t="shared" ref="S104:S105" si="148">4*P104+1</f>
        <v>333</v>
      </c>
      <c r="T104">
        <f t="shared" ref="T104:T105" si="149">4*S104+1</f>
        <v>1333</v>
      </c>
      <c r="U104">
        <f t="shared" ref="U104:U105" si="150">4*T104+1</f>
        <v>5333</v>
      </c>
      <c r="V104">
        <f t="shared" ref="V104:V105" si="151">4*U104+1</f>
        <v>21333</v>
      </c>
      <c r="W104">
        <f t="shared" ref="W104:W105" si="152">4*V104+1</f>
        <v>85333</v>
      </c>
      <c r="X104">
        <f t="shared" ref="X104:X105" si="153">4*W104+1</f>
        <v>341333</v>
      </c>
      <c r="Y104">
        <f t="shared" ref="Y104:Y105" si="154">4*X104+1</f>
        <v>1365333</v>
      </c>
      <c r="Z104">
        <f t="shared" ref="Z104:Z105" si="155">4*Y104+1</f>
        <v>5461333</v>
      </c>
      <c r="AD104" s="848"/>
      <c r="AE104" s="849"/>
      <c r="AF104" s="849"/>
      <c r="AG104" s="849"/>
      <c r="AH104" s="849"/>
      <c r="AI104" s="849"/>
      <c r="AJ104" s="849"/>
      <c r="AK104" s="849"/>
      <c r="AL104" s="850"/>
      <c r="AN104" s="209"/>
      <c r="AO104" s="76">
        <f t="shared" si="23"/>
        <v>91</v>
      </c>
      <c r="AP104" s="39">
        <f t="shared" si="28"/>
        <v>274</v>
      </c>
      <c r="AQ104" s="76">
        <f>AQ102+6</f>
        <v>137</v>
      </c>
      <c r="AR104" s="40">
        <v>2</v>
      </c>
      <c r="AS104" s="72">
        <f t="shared" si="24"/>
        <v>1</v>
      </c>
      <c r="AT104" s="98"/>
      <c r="AV104" s="32">
        <f t="shared" si="85"/>
        <v>56</v>
      </c>
      <c r="AY104" s="6"/>
      <c r="AZ104" s="140">
        <v>1</v>
      </c>
      <c r="BA104" s="140">
        <v>1</v>
      </c>
      <c r="BB104" s="140">
        <v>1</v>
      </c>
      <c r="BC104" s="140">
        <v>0</v>
      </c>
      <c r="BD104" s="140">
        <v>0</v>
      </c>
      <c r="BE104" s="118">
        <v>0</v>
      </c>
      <c r="BK104"/>
      <c r="BN104"/>
      <c r="BP104"/>
      <c r="CA104"/>
      <c r="CB104"/>
    </row>
    <row r="105" spans="3:80" ht="14.35" customHeight="1" thickBot="1" x14ac:dyDescent="0.55000000000000004">
      <c r="C105" s="398">
        <f t="shared" si="82"/>
        <v>56</v>
      </c>
      <c r="D105"/>
      <c r="E105" s="10"/>
      <c r="F105" s="56"/>
      <c r="G105" s="26"/>
      <c r="H105" s="14"/>
      <c r="I105" s="14">
        <v>1</v>
      </c>
      <c r="J105" s="14">
        <v>1</v>
      </c>
      <c r="K105" s="14">
        <v>1</v>
      </c>
      <c r="L105" s="14">
        <v>0</v>
      </c>
      <c r="M105" s="14">
        <v>0</v>
      </c>
      <c r="N105" s="15">
        <v>0</v>
      </c>
      <c r="O105" s="152">
        <f t="shared" ref="O105" si="156">1+8*(Q104+1)</f>
        <v>113</v>
      </c>
      <c r="P105" s="153">
        <f t="shared" ref="P105" si="157">P104+2</f>
        <v>85</v>
      </c>
      <c r="Q105" s="38"/>
      <c r="R105" s="3"/>
      <c r="S105">
        <f t="shared" si="148"/>
        <v>341</v>
      </c>
      <c r="T105">
        <f t="shared" si="149"/>
        <v>1365</v>
      </c>
      <c r="U105">
        <f t="shared" si="150"/>
        <v>5461</v>
      </c>
      <c r="V105">
        <f t="shared" si="151"/>
        <v>21845</v>
      </c>
      <c r="W105">
        <f t="shared" si="152"/>
        <v>87381</v>
      </c>
      <c r="X105">
        <f t="shared" si="153"/>
        <v>349525</v>
      </c>
      <c r="Y105">
        <f t="shared" si="154"/>
        <v>1398101</v>
      </c>
      <c r="Z105">
        <f t="shared" si="155"/>
        <v>5592405</v>
      </c>
      <c r="AD105" s="851"/>
      <c r="AE105" s="852"/>
      <c r="AF105" s="852"/>
      <c r="AG105" s="852"/>
      <c r="AH105" s="852"/>
      <c r="AI105" s="852"/>
      <c r="AJ105" s="852"/>
      <c r="AK105" s="852"/>
      <c r="AL105" s="853"/>
      <c r="AN105" s="210"/>
      <c r="AO105" s="79">
        <f t="shared" si="23"/>
        <v>93</v>
      </c>
      <c r="AP105" s="39">
        <f t="shared" si="28"/>
        <v>280</v>
      </c>
      <c r="AQ105" s="79">
        <f>AP105/AR105</f>
        <v>35</v>
      </c>
      <c r="AR105" s="40">
        <v>8</v>
      </c>
      <c r="AS105" s="72">
        <f t="shared" si="24"/>
        <v>3</v>
      </c>
      <c r="AT105" s="98"/>
      <c r="AV105" s="32">
        <f t="shared" si="85"/>
        <v>57</v>
      </c>
      <c r="AY105" s="6"/>
      <c r="AZ105" s="115">
        <v>1</v>
      </c>
      <c r="BA105" s="115">
        <v>1</v>
      </c>
      <c r="BB105" s="115">
        <v>1</v>
      </c>
      <c r="BC105" s="115">
        <v>0</v>
      </c>
      <c r="BD105" s="102">
        <v>0</v>
      </c>
      <c r="BE105" s="118">
        <v>1</v>
      </c>
      <c r="BK105"/>
      <c r="BN105"/>
      <c r="BP105"/>
      <c r="CA105"/>
      <c r="CB105"/>
    </row>
    <row r="106" spans="3:80" ht="14.35" customHeight="1" thickBot="1" x14ac:dyDescent="0.55000000000000004">
      <c r="C106" s="399">
        <f t="shared" si="82"/>
        <v>57</v>
      </c>
      <c r="D106"/>
      <c r="E106" s="59"/>
      <c r="F106" s="57"/>
      <c r="G106" s="58"/>
      <c r="H106" s="12"/>
      <c r="I106" s="12">
        <v>1</v>
      </c>
      <c r="J106" s="12">
        <v>1</v>
      </c>
      <c r="K106" s="12">
        <v>1</v>
      </c>
      <c r="L106" s="12">
        <v>0</v>
      </c>
      <c r="M106" s="12">
        <v>0</v>
      </c>
      <c r="N106" s="13">
        <v>1</v>
      </c>
      <c r="O106" s="167"/>
      <c r="P106" s="168"/>
      <c r="R106" s="37"/>
      <c r="S106" s="36"/>
      <c r="T106" s="36"/>
      <c r="U106" s="22"/>
      <c r="AN106" s="209"/>
      <c r="AO106" s="76">
        <f t="shared" si="23"/>
        <v>95</v>
      </c>
      <c r="AP106" s="39">
        <f t="shared" si="28"/>
        <v>286</v>
      </c>
      <c r="AQ106" s="76">
        <f>AQ104+6</f>
        <v>143</v>
      </c>
      <c r="AR106" s="40">
        <v>2</v>
      </c>
      <c r="AS106" s="72">
        <f t="shared" si="24"/>
        <v>1</v>
      </c>
      <c r="AT106" s="98"/>
      <c r="AV106" s="32">
        <f t="shared" si="85"/>
        <v>58</v>
      </c>
      <c r="AY106" s="6"/>
      <c r="AZ106" s="105">
        <v>1</v>
      </c>
      <c r="BA106" s="105">
        <v>1</v>
      </c>
      <c r="BB106" s="102">
        <v>1</v>
      </c>
      <c r="BC106" s="102">
        <v>0</v>
      </c>
      <c r="BD106" s="102">
        <v>1</v>
      </c>
      <c r="BE106" s="118">
        <v>0</v>
      </c>
      <c r="BK106"/>
      <c r="BN106"/>
      <c r="BP106"/>
      <c r="CA106"/>
      <c r="CB106"/>
    </row>
    <row r="107" spans="3:80" ht="14.35" customHeight="1" thickBot="1" x14ac:dyDescent="0.55000000000000004">
      <c r="C107" s="400">
        <f t="shared" si="82"/>
        <v>58</v>
      </c>
      <c r="D107"/>
      <c r="E107" s="59"/>
      <c r="F107" s="57"/>
      <c r="G107" s="58"/>
      <c r="H107" s="12"/>
      <c r="I107" s="12">
        <v>1</v>
      </c>
      <c r="J107" s="12">
        <v>1</v>
      </c>
      <c r="K107" s="12">
        <v>1</v>
      </c>
      <c r="L107" s="12">
        <v>0</v>
      </c>
      <c r="M107" s="12">
        <v>1</v>
      </c>
      <c r="N107" s="25">
        <v>0</v>
      </c>
      <c r="R107" s="3"/>
      <c r="S107" s="36"/>
      <c r="AD107" s="836" t="s">
        <v>102</v>
      </c>
      <c r="AE107" s="837"/>
      <c r="AF107" s="837"/>
      <c r="AG107" s="837"/>
      <c r="AH107" s="837"/>
      <c r="AI107" s="837"/>
      <c r="AJ107" s="837"/>
      <c r="AK107" s="837"/>
      <c r="AL107" s="838"/>
      <c r="AN107" s="97"/>
      <c r="AO107" s="78">
        <f t="shared" si="23"/>
        <v>97</v>
      </c>
      <c r="AP107" s="39">
        <f t="shared" si="28"/>
        <v>292</v>
      </c>
      <c r="AQ107" s="78">
        <f>AP107/4</f>
        <v>73</v>
      </c>
      <c r="AR107" s="40">
        <v>4</v>
      </c>
      <c r="AS107" s="72">
        <f t="shared" si="24"/>
        <v>2</v>
      </c>
      <c r="AT107" s="98"/>
      <c r="AV107" s="32">
        <f t="shared" si="85"/>
        <v>59</v>
      </c>
      <c r="AY107" s="6"/>
      <c r="AZ107" s="140">
        <v>1</v>
      </c>
      <c r="BA107" s="140">
        <v>1</v>
      </c>
      <c r="BB107" s="140">
        <v>1</v>
      </c>
      <c r="BC107" s="140">
        <v>0</v>
      </c>
      <c r="BD107" s="140">
        <v>1</v>
      </c>
      <c r="BE107" s="118">
        <v>1</v>
      </c>
      <c r="BK107"/>
      <c r="BN107"/>
      <c r="BP107"/>
      <c r="CA107"/>
      <c r="CB107"/>
    </row>
    <row r="108" spans="3:80" ht="14.7" customHeight="1" thickBot="1" x14ac:dyDescent="0.55000000000000004">
      <c r="C108" s="401">
        <f t="shared" si="82"/>
        <v>59</v>
      </c>
      <c r="D108"/>
      <c r="E108" s="10"/>
      <c r="F108" s="56"/>
      <c r="G108" s="26"/>
      <c r="H108" s="14"/>
      <c r="I108" s="14">
        <v>1</v>
      </c>
      <c r="J108" s="14">
        <v>1</v>
      </c>
      <c r="K108" s="14">
        <v>1</v>
      </c>
      <c r="L108" s="14">
        <v>0</v>
      </c>
      <c r="M108" s="14">
        <v>1</v>
      </c>
      <c r="N108" s="15">
        <v>1</v>
      </c>
      <c r="O108" s="151">
        <f t="shared" ref="O108" si="158">-1+4*(Q108+1)</f>
        <v>59</v>
      </c>
      <c r="P108" s="170">
        <f t="shared" ref="P108" si="159">-1+6*(Q108+1)</f>
        <v>89</v>
      </c>
      <c r="Q108" s="2">
        <v>14</v>
      </c>
      <c r="R108" s="3"/>
      <c r="S108" s="51">
        <f t="shared" ref="S108:S109" si="160">4*P108+1</f>
        <v>357</v>
      </c>
      <c r="T108">
        <f t="shared" ref="T108:T109" si="161">4*S108+1</f>
        <v>1429</v>
      </c>
      <c r="U108">
        <f t="shared" ref="U108:U109" si="162">4*T108+1</f>
        <v>5717</v>
      </c>
      <c r="V108">
        <f t="shared" ref="V108:V109" si="163">4*U108+1</f>
        <v>22869</v>
      </c>
      <c r="W108">
        <f t="shared" ref="W108:W109" si="164">4*V108+1</f>
        <v>91477</v>
      </c>
      <c r="X108">
        <f t="shared" ref="X108:X109" si="165">4*W108+1</f>
        <v>365909</v>
      </c>
      <c r="Y108">
        <f t="shared" ref="Y108:Y109" si="166">4*X108+1</f>
        <v>1463637</v>
      </c>
      <c r="Z108">
        <f t="shared" ref="Z108:Z109" si="167">4*Y108+1</f>
        <v>5854549</v>
      </c>
      <c r="AD108" s="839"/>
      <c r="AE108" s="840"/>
      <c r="AF108" s="840"/>
      <c r="AG108" s="840"/>
      <c r="AH108" s="840"/>
      <c r="AI108" s="840"/>
      <c r="AJ108" s="840"/>
      <c r="AK108" s="840"/>
      <c r="AL108" s="841"/>
      <c r="AN108" s="209"/>
      <c r="AO108" s="76">
        <f t="shared" si="23"/>
        <v>99</v>
      </c>
      <c r="AP108" s="39">
        <f t="shared" si="28"/>
        <v>298</v>
      </c>
      <c r="AQ108" s="76">
        <f>AQ106+6</f>
        <v>149</v>
      </c>
      <c r="AR108" s="40">
        <v>2</v>
      </c>
      <c r="AS108" s="72">
        <f t="shared" si="24"/>
        <v>1</v>
      </c>
      <c r="AT108" s="98"/>
      <c r="AV108" s="32">
        <f t="shared" si="85"/>
        <v>60</v>
      </c>
      <c r="AY108" s="6"/>
      <c r="AZ108" s="140">
        <v>1</v>
      </c>
      <c r="BA108" s="140">
        <v>1</v>
      </c>
      <c r="BB108" s="140">
        <v>1</v>
      </c>
      <c r="BC108" s="140">
        <v>1</v>
      </c>
      <c r="BD108" s="140">
        <v>0</v>
      </c>
      <c r="BE108" s="118">
        <v>0</v>
      </c>
      <c r="BK108"/>
      <c r="BN108"/>
      <c r="BP108"/>
      <c r="CA108"/>
      <c r="CB108"/>
    </row>
    <row r="109" spans="3:80" x14ac:dyDescent="0.5">
      <c r="C109" s="398">
        <f t="shared" si="82"/>
        <v>60</v>
      </c>
      <c r="D109"/>
      <c r="E109" s="10"/>
      <c r="F109" s="56"/>
      <c r="G109" s="26"/>
      <c r="H109" s="14"/>
      <c r="I109" s="14">
        <v>1</v>
      </c>
      <c r="J109" s="14">
        <v>1</v>
      </c>
      <c r="K109" s="14">
        <v>1</v>
      </c>
      <c r="L109" s="14">
        <v>1</v>
      </c>
      <c r="M109" s="14">
        <v>0</v>
      </c>
      <c r="N109" s="15">
        <v>0</v>
      </c>
      <c r="O109" s="152">
        <f t="shared" ref="O109" si="168">1+8*(Q108+1)</f>
        <v>121</v>
      </c>
      <c r="P109" s="153">
        <f t="shared" ref="P109" si="169">P108+2</f>
        <v>91</v>
      </c>
      <c r="Q109" s="38"/>
      <c r="R109" s="3"/>
      <c r="S109">
        <f t="shared" si="160"/>
        <v>365</v>
      </c>
      <c r="T109">
        <f t="shared" si="161"/>
        <v>1461</v>
      </c>
      <c r="U109">
        <f t="shared" si="162"/>
        <v>5845</v>
      </c>
      <c r="V109">
        <f t="shared" si="163"/>
        <v>23381</v>
      </c>
      <c r="W109">
        <f t="shared" si="164"/>
        <v>93525</v>
      </c>
      <c r="X109">
        <f t="shared" si="165"/>
        <v>374101</v>
      </c>
      <c r="Y109">
        <f t="shared" si="166"/>
        <v>1496405</v>
      </c>
      <c r="Z109">
        <f t="shared" si="167"/>
        <v>5985621</v>
      </c>
      <c r="AD109" s="839"/>
      <c r="AE109" s="840"/>
      <c r="AF109" s="840"/>
      <c r="AG109" s="840"/>
      <c r="AH109" s="840"/>
      <c r="AI109" s="840"/>
      <c r="AJ109" s="840"/>
      <c r="AK109" s="840"/>
      <c r="AL109" s="841"/>
      <c r="AN109" s="210"/>
      <c r="AO109" s="79">
        <f t="shared" si="23"/>
        <v>101</v>
      </c>
      <c r="AP109" s="39">
        <f t="shared" si="28"/>
        <v>304</v>
      </c>
      <c r="AQ109" s="79">
        <f>AP109/AR109</f>
        <v>19</v>
      </c>
      <c r="AR109" s="40">
        <v>16</v>
      </c>
      <c r="AS109" s="72">
        <f t="shared" si="24"/>
        <v>4</v>
      </c>
      <c r="AT109" s="98"/>
      <c r="AV109" s="32">
        <f t="shared" si="85"/>
        <v>61</v>
      </c>
      <c r="AY109" s="6"/>
      <c r="AZ109" s="108">
        <v>1</v>
      </c>
      <c r="BA109" s="108">
        <v>1</v>
      </c>
      <c r="BB109" s="108">
        <v>1</v>
      </c>
      <c r="BC109" s="102">
        <v>1</v>
      </c>
      <c r="BD109" s="102">
        <v>0</v>
      </c>
      <c r="BE109" s="118">
        <v>1</v>
      </c>
      <c r="BK109"/>
      <c r="BN109"/>
      <c r="BP109"/>
      <c r="CA109"/>
      <c r="CB109"/>
    </row>
    <row r="110" spans="3:80" ht="14.35" customHeight="1" x14ac:dyDescent="0.5">
      <c r="C110" s="399">
        <f t="shared" si="82"/>
        <v>61</v>
      </c>
      <c r="D110"/>
      <c r="E110" s="59"/>
      <c r="F110" s="57"/>
      <c r="G110" s="58"/>
      <c r="H110" s="12"/>
      <c r="I110" s="12">
        <v>1</v>
      </c>
      <c r="J110" s="12">
        <v>1</v>
      </c>
      <c r="K110" s="12">
        <v>1</v>
      </c>
      <c r="L110" s="12">
        <v>1</v>
      </c>
      <c r="M110" s="12">
        <v>0</v>
      </c>
      <c r="N110" s="13">
        <v>1</v>
      </c>
      <c r="O110" s="167"/>
      <c r="P110" s="168"/>
      <c r="R110" s="3"/>
      <c r="X110" s="45"/>
      <c r="Y110" s="49"/>
      <c r="Z110" s="49"/>
      <c r="AD110" s="839"/>
      <c r="AE110" s="840"/>
      <c r="AF110" s="840"/>
      <c r="AG110" s="840"/>
      <c r="AH110" s="840"/>
      <c r="AI110" s="840"/>
      <c r="AJ110" s="840"/>
      <c r="AK110" s="840"/>
      <c r="AL110" s="841"/>
      <c r="AN110" s="209"/>
      <c r="AO110" s="76">
        <f t="shared" si="23"/>
        <v>103</v>
      </c>
      <c r="AP110" s="39">
        <f t="shared" si="28"/>
        <v>310</v>
      </c>
      <c r="AQ110" s="76">
        <f>AQ108+6</f>
        <v>155</v>
      </c>
      <c r="AR110" s="40">
        <v>2</v>
      </c>
      <c r="AS110" s="72">
        <f t="shared" si="24"/>
        <v>1</v>
      </c>
      <c r="AT110" s="98"/>
      <c r="AV110" s="32">
        <f t="shared" si="85"/>
        <v>62</v>
      </c>
      <c r="AY110" s="6"/>
      <c r="AZ110" s="116">
        <v>1</v>
      </c>
      <c r="BA110" s="116">
        <v>1</v>
      </c>
      <c r="BB110" s="116">
        <v>1</v>
      </c>
      <c r="BC110" s="116">
        <v>1</v>
      </c>
      <c r="BD110" s="102">
        <v>1</v>
      </c>
      <c r="BE110" s="118">
        <v>0</v>
      </c>
      <c r="BK110"/>
      <c r="BN110"/>
      <c r="BP110"/>
      <c r="CA110"/>
      <c r="CB110"/>
    </row>
    <row r="111" spans="3:80" ht="14.7" thickBot="1" x14ac:dyDescent="0.55000000000000004">
      <c r="C111" s="400">
        <f t="shared" si="82"/>
        <v>62</v>
      </c>
      <c r="D111"/>
      <c r="E111" s="59"/>
      <c r="F111" s="57"/>
      <c r="G111" s="58"/>
      <c r="H111" s="12"/>
      <c r="I111" s="12">
        <v>1</v>
      </c>
      <c r="J111" s="12">
        <v>1</v>
      </c>
      <c r="K111" s="12">
        <v>1</v>
      </c>
      <c r="L111" s="12">
        <v>1</v>
      </c>
      <c r="M111" s="12">
        <v>1</v>
      </c>
      <c r="N111" s="25">
        <v>0</v>
      </c>
      <c r="R111" s="3"/>
      <c r="X111" s="45"/>
      <c r="Y111" s="49"/>
      <c r="Z111" s="49"/>
      <c r="AD111" s="842"/>
      <c r="AE111" s="843"/>
      <c r="AF111" s="843"/>
      <c r="AG111" s="843"/>
      <c r="AH111" s="843"/>
      <c r="AI111" s="843"/>
      <c r="AJ111" s="843"/>
      <c r="AK111" s="843"/>
      <c r="AL111" s="844"/>
      <c r="AN111" s="97"/>
      <c r="AO111" s="78">
        <f t="shared" si="23"/>
        <v>105</v>
      </c>
      <c r="AP111" s="39">
        <f t="shared" si="28"/>
        <v>316</v>
      </c>
      <c r="AQ111" s="78">
        <f>AP111/4</f>
        <v>79</v>
      </c>
      <c r="AR111" s="40">
        <v>4</v>
      </c>
      <c r="AS111" s="72">
        <f t="shared" si="24"/>
        <v>2</v>
      </c>
      <c r="AT111" s="98"/>
      <c r="AV111" s="32">
        <f t="shared" si="85"/>
        <v>63</v>
      </c>
      <c r="AY111" s="6"/>
      <c r="AZ111" s="141">
        <v>1</v>
      </c>
      <c r="BA111" s="141">
        <v>1</v>
      </c>
      <c r="BB111" s="141">
        <v>1</v>
      </c>
      <c r="BC111" s="141">
        <v>1</v>
      </c>
      <c r="BD111" s="141">
        <v>1</v>
      </c>
      <c r="BE111" s="135">
        <v>1</v>
      </c>
      <c r="BK111"/>
      <c r="BN111"/>
      <c r="BP111"/>
      <c r="CA111"/>
      <c r="CB111"/>
    </row>
    <row r="112" spans="3:80" ht="14.7" thickBot="1" x14ac:dyDescent="0.55000000000000004">
      <c r="C112" s="401">
        <f t="shared" si="82"/>
        <v>63</v>
      </c>
      <c r="D112" s="4"/>
      <c r="E112" s="10"/>
      <c r="F112" s="56"/>
      <c r="G112" s="26"/>
      <c r="H112" s="14"/>
      <c r="I112" s="14">
        <v>1</v>
      </c>
      <c r="J112" s="14">
        <v>1</v>
      </c>
      <c r="K112" s="14">
        <v>1</v>
      </c>
      <c r="L112" s="14">
        <v>1</v>
      </c>
      <c r="M112" s="14">
        <v>1</v>
      </c>
      <c r="N112" s="15">
        <v>1</v>
      </c>
      <c r="O112" s="151">
        <f t="shared" ref="O112" si="170">-1+4*(Q112+1)</f>
        <v>63</v>
      </c>
      <c r="P112" s="170">
        <f t="shared" ref="P112" si="171">-1+6*(Q112+1)</f>
        <v>95</v>
      </c>
      <c r="Q112" s="2">
        <v>15</v>
      </c>
      <c r="R112" s="3"/>
      <c r="S112" s="51">
        <f t="shared" ref="S112:S113" si="172">4*P112+1</f>
        <v>381</v>
      </c>
      <c r="T112">
        <f t="shared" ref="T112:T113" si="173">4*S112+1</f>
        <v>1525</v>
      </c>
      <c r="U112">
        <f t="shared" ref="U112:U113" si="174">4*T112+1</f>
        <v>6101</v>
      </c>
      <c r="V112">
        <f t="shared" ref="V112:V113" si="175">4*U112+1</f>
        <v>24405</v>
      </c>
      <c r="W112">
        <f t="shared" ref="W112:W113" si="176">4*V112+1</f>
        <v>97621</v>
      </c>
      <c r="X112">
        <f t="shared" ref="X112:X113" si="177">4*W112+1</f>
        <v>390485</v>
      </c>
      <c r="Y112">
        <f t="shared" ref="Y112:Y113" si="178">4*X112+1</f>
        <v>1561941</v>
      </c>
      <c r="Z112">
        <f t="shared" ref="Z112:Z113" si="179">4*Y112+1</f>
        <v>6247765</v>
      </c>
      <c r="AN112" s="209"/>
      <c r="AO112" s="76">
        <f t="shared" si="23"/>
        <v>107</v>
      </c>
      <c r="AP112" s="39">
        <f t="shared" si="28"/>
        <v>322</v>
      </c>
      <c r="AQ112" s="76">
        <f>AQ110+6</f>
        <v>161</v>
      </c>
      <c r="AR112" s="40">
        <v>2</v>
      </c>
      <c r="AS112" s="72">
        <f t="shared" si="24"/>
        <v>1</v>
      </c>
      <c r="AT112" s="98"/>
      <c r="AV112" s="32">
        <f t="shared" si="85"/>
        <v>64</v>
      </c>
      <c r="AY112" s="100">
        <v>1</v>
      </c>
      <c r="AZ112" s="101">
        <v>0</v>
      </c>
      <c r="BA112" s="101">
        <v>0</v>
      </c>
      <c r="BB112" s="101">
        <v>0</v>
      </c>
      <c r="BC112" s="101">
        <v>0</v>
      </c>
      <c r="BD112" s="101">
        <v>0</v>
      </c>
      <c r="BE112" s="118">
        <v>0</v>
      </c>
      <c r="BK112"/>
      <c r="BN112"/>
      <c r="BP112"/>
      <c r="CA112"/>
      <c r="CB112"/>
    </row>
    <row r="113" spans="3:108" ht="14.7" customHeight="1" x14ac:dyDescent="0.5">
      <c r="C113" s="398">
        <f t="shared" ref="C113:C143" si="180">C112+1</f>
        <v>64</v>
      </c>
      <c r="D113" s="4"/>
      <c r="E113" s="10"/>
      <c r="F113" s="56"/>
      <c r="G113" s="26"/>
      <c r="H113" s="14">
        <v>1</v>
      </c>
      <c r="I113" s="14">
        <v>0</v>
      </c>
      <c r="J113" s="14">
        <v>0</v>
      </c>
      <c r="K113" s="14">
        <v>0</v>
      </c>
      <c r="L113" s="14">
        <v>0</v>
      </c>
      <c r="M113" s="14">
        <v>0</v>
      </c>
      <c r="N113" s="15">
        <v>0</v>
      </c>
      <c r="O113" s="152">
        <f t="shared" ref="O113" si="181">1+8*(Q112+1)</f>
        <v>129</v>
      </c>
      <c r="P113" s="153">
        <f t="shared" ref="P113" si="182">P112+2</f>
        <v>97</v>
      </c>
      <c r="Q113" s="38"/>
      <c r="R113" s="3"/>
      <c r="S113">
        <f t="shared" si="172"/>
        <v>389</v>
      </c>
      <c r="T113">
        <f t="shared" si="173"/>
        <v>1557</v>
      </c>
      <c r="U113">
        <f t="shared" si="174"/>
        <v>6229</v>
      </c>
      <c r="V113">
        <f t="shared" si="175"/>
        <v>24917</v>
      </c>
      <c r="W113">
        <f t="shared" si="176"/>
        <v>99669</v>
      </c>
      <c r="X113">
        <f t="shared" si="177"/>
        <v>398677</v>
      </c>
      <c r="Y113">
        <f t="shared" si="178"/>
        <v>1594709</v>
      </c>
      <c r="Z113">
        <f t="shared" si="179"/>
        <v>6378837</v>
      </c>
      <c r="AD113" s="836" t="s">
        <v>302</v>
      </c>
      <c r="AE113" s="837"/>
      <c r="AF113" s="837"/>
      <c r="AG113" s="837"/>
      <c r="AH113" s="837"/>
      <c r="AI113" s="837"/>
      <c r="AJ113" s="837"/>
      <c r="AK113" s="837"/>
      <c r="AL113" s="838"/>
      <c r="AN113" s="210"/>
      <c r="AO113" s="79">
        <f t="shared" si="23"/>
        <v>109</v>
      </c>
      <c r="AP113" s="39">
        <f t="shared" si="28"/>
        <v>328</v>
      </c>
      <c r="AQ113" s="79">
        <f>AP113/AR113</f>
        <v>41</v>
      </c>
      <c r="AR113" s="40">
        <v>8</v>
      </c>
      <c r="AS113" s="72">
        <f t="shared" si="24"/>
        <v>3</v>
      </c>
      <c r="AT113" s="98"/>
      <c r="AV113" s="32">
        <f t="shared" ref="AV113:AV144" si="183">AV112+1</f>
        <v>65</v>
      </c>
      <c r="AY113" s="142">
        <v>1</v>
      </c>
      <c r="AZ113" s="140">
        <v>0</v>
      </c>
      <c r="BA113" s="140">
        <v>0</v>
      </c>
      <c r="BB113" s="140">
        <v>0</v>
      </c>
      <c r="BC113" s="140">
        <v>0</v>
      </c>
      <c r="BD113" s="102">
        <v>0</v>
      </c>
      <c r="BE113" s="118">
        <v>1</v>
      </c>
      <c r="BK113"/>
      <c r="BN113"/>
      <c r="BP113"/>
      <c r="CA113"/>
      <c r="CB113"/>
    </row>
    <row r="114" spans="3:108" ht="14.7" customHeight="1" x14ac:dyDescent="0.5">
      <c r="C114" s="399">
        <f t="shared" si="180"/>
        <v>65</v>
      </c>
      <c r="D114" s="4"/>
      <c r="E114" s="59"/>
      <c r="F114" s="57"/>
      <c r="G114" s="58"/>
      <c r="H114" s="58">
        <v>1</v>
      </c>
      <c r="I114" s="12">
        <v>0</v>
      </c>
      <c r="J114" s="12">
        <v>0</v>
      </c>
      <c r="K114" s="12">
        <v>0</v>
      </c>
      <c r="L114" s="12">
        <v>0</v>
      </c>
      <c r="M114" s="12">
        <v>0</v>
      </c>
      <c r="N114" s="13">
        <v>1</v>
      </c>
      <c r="O114" s="167"/>
      <c r="P114" s="168"/>
      <c r="R114" s="3"/>
      <c r="X114" s="45"/>
      <c r="Y114" s="49"/>
      <c r="Z114" s="49"/>
      <c r="AD114" s="839"/>
      <c r="AE114" s="840"/>
      <c r="AF114" s="840"/>
      <c r="AG114" s="840"/>
      <c r="AH114" s="840"/>
      <c r="AI114" s="840"/>
      <c r="AJ114" s="840"/>
      <c r="AK114" s="840"/>
      <c r="AL114" s="841"/>
      <c r="AN114" s="209"/>
      <c r="AO114" s="76">
        <f t="shared" si="23"/>
        <v>111</v>
      </c>
      <c r="AP114" s="39">
        <f t="shared" si="28"/>
        <v>334</v>
      </c>
      <c r="AQ114" s="76">
        <f>AQ112+6</f>
        <v>167</v>
      </c>
      <c r="AR114" s="40">
        <v>2</v>
      </c>
      <c r="AS114" s="72">
        <f t="shared" si="24"/>
        <v>1</v>
      </c>
      <c r="AT114" s="98"/>
      <c r="AV114" s="32">
        <f t="shared" si="183"/>
        <v>66</v>
      </c>
      <c r="AY114" s="119">
        <v>1</v>
      </c>
      <c r="AZ114" s="109">
        <v>0</v>
      </c>
      <c r="BA114" s="109">
        <v>0</v>
      </c>
      <c r="BB114" s="109">
        <v>0</v>
      </c>
      <c r="BC114" s="102">
        <v>0</v>
      </c>
      <c r="BD114" s="102">
        <v>1</v>
      </c>
      <c r="BE114" s="118">
        <v>0</v>
      </c>
      <c r="BK114"/>
      <c r="BN114"/>
      <c r="BP114"/>
      <c r="CA114"/>
      <c r="CB114"/>
    </row>
    <row r="115" spans="3:108" ht="14.7" customHeight="1" thickBot="1" x14ac:dyDescent="0.55000000000000004">
      <c r="C115" s="400">
        <f t="shared" si="180"/>
        <v>66</v>
      </c>
      <c r="D115" s="4"/>
      <c r="E115" s="59"/>
      <c r="F115" s="57"/>
      <c r="G115" s="58"/>
      <c r="H115" s="58">
        <v>1</v>
      </c>
      <c r="I115" s="12">
        <v>0</v>
      </c>
      <c r="J115" s="12">
        <v>0</v>
      </c>
      <c r="K115" s="12">
        <v>0</v>
      </c>
      <c r="L115" s="12">
        <v>0</v>
      </c>
      <c r="M115" s="12">
        <v>1</v>
      </c>
      <c r="N115" s="25">
        <v>0</v>
      </c>
      <c r="R115" s="3"/>
      <c r="X115" s="45"/>
      <c r="Y115" s="49"/>
      <c r="Z115" s="49"/>
      <c r="AD115" s="839"/>
      <c r="AE115" s="840"/>
      <c r="AF115" s="840"/>
      <c r="AG115" s="840"/>
      <c r="AH115" s="840"/>
      <c r="AI115" s="840"/>
      <c r="AJ115" s="840"/>
      <c r="AK115" s="840"/>
      <c r="AL115" s="841"/>
      <c r="AN115" s="97"/>
      <c r="AO115" s="78">
        <f t="shared" si="23"/>
        <v>113</v>
      </c>
      <c r="AP115" s="39">
        <f t="shared" si="28"/>
        <v>340</v>
      </c>
      <c r="AQ115" s="78">
        <f>AP115/4</f>
        <v>85</v>
      </c>
      <c r="AR115" s="40">
        <v>4</v>
      </c>
      <c r="AS115" s="72">
        <f t="shared" si="24"/>
        <v>2</v>
      </c>
      <c r="AT115" s="98"/>
      <c r="AV115" s="32">
        <f t="shared" si="183"/>
        <v>67</v>
      </c>
      <c r="AY115" s="100">
        <v>1</v>
      </c>
      <c r="AZ115" s="101">
        <v>0</v>
      </c>
      <c r="BA115" s="101">
        <v>0</v>
      </c>
      <c r="BB115" s="101">
        <v>0</v>
      </c>
      <c r="BC115" s="101">
        <v>0</v>
      </c>
      <c r="BD115" s="101">
        <v>1</v>
      </c>
      <c r="BE115" s="118">
        <v>1</v>
      </c>
      <c r="CB115"/>
    </row>
    <row r="116" spans="3:108" ht="14.35" customHeight="1" thickBot="1" x14ac:dyDescent="0.55000000000000004">
      <c r="C116" s="401">
        <f t="shared" si="180"/>
        <v>67</v>
      </c>
      <c r="D116" s="4"/>
      <c r="E116" s="10"/>
      <c r="F116" s="56"/>
      <c r="G116" s="26"/>
      <c r="H116" s="14">
        <v>1</v>
      </c>
      <c r="I116" s="14">
        <v>0</v>
      </c>
      <c r="J116" s="60">
        <v>0</v>
      </c>
      <c r="K116" s="14">
        <v>0</v>
      </c>
      <c r="L116" s="14">
        <v>0</v>
      </c>
      <c r="M116" s="14">
        <v>1</v>
      </c>
      <c r="N116" s="15">
        <v>1</v>
      </c>
      <c r="O116" s="151">
        <f t="shared" ref="O116" si="184">-1+4*(Q116+1)</f>
        <v>67</v>
      </c>
      <c r="P116" s="170">
        <f t="shared" ref="P116" si="185">-1+6*(Q116+1)</f>
        <v>101</v>
      </c>
      <c r="Q116" s="2">
        <v>16</v>
      </c>
      <c r="R116" s="3"/>
      <c r="S116" s="51">
        <f t="shared" ref="S116:S117" si="186">4*P116+1</f>
        <v>405</v>
      </c>
      <c r="T116">
        <f t="shared" ref="T116:T117" si="187">4*S116+1</f>
        <v>1621</v>
      </c>
      <c r="U116">
        <f t="shared" ref="U116:U117" si="188">4*T116+1</f>
        <v>6485</v>
      </c>
      <c r="V116">
        <f t="shared" ref="V116:V117" si="189">4*U116+1</f>
        <v>25941</v>
      </c>
      <c r="W116">
        <f t="shared" ref="W116:W117" si="190">4*V116+1</f>
        <v>103765</v>
      </c>
      <c r="X116">
        <f t="shared" ref="X116:X117" si="191">4*W116+1</f>
        <v>415061</v>
      </c>
      <c r="Y116">
        <f t="shared" ref="Y116:Y117" si="192">4*X116+1</f>
        <v>1660245</v>
      </c>
      <c r="Z116">
        <f t="shared" ref="Z116:Z117" si="193">4*Y116+1</f>
        <v>6640981</v>
      </c>
      <c r="AD116" s="839"/>
      <c r="AE116" s="840"/>
      <c r="AF116" s="840"/>
      <c r="AG116" s="840"/>
      <c r="AH116" s="840"/>
      <c r="AI116" s="840"/>
      <c r="AJ116" s="840"/>
      <c r="AK116" s="840"/>
      <c r="AL116" s="841"/>
      <c r="AN116" s="209"/>
      <c r="AO116" s="76">
        <f t="shared" si="23"/>
        <v>115</v>
      </c>
      <c r="AP116" s="39">
        <f t="shared" si="28"/>
        <v>346</v>
      </c>
      <c r="AQ116" s="76">
        <f>AQ114+6</f>
        <v>173</v>
      </c>
      <c r="AR116" s="40">
        <v>2</v>
      </c>
      <c r="AS116" s="72">
        <f t="shared" si="24"/>
        <v>1</v>
      </c>
      <c r="AT116" s="98"/>
      <c r="AV116" s="32">
        <f t="shared" si="183"/>
        <v>68</v>
      </c>
      <c r="AY116" s="100">
        <v>1</v>
      </c>
      <c r="AZ116" s="101">
        <v>0</v>
      </c>
      <c r="BA116" s="101">
        <v>0</v>
      </c>
      <c r="BB116" s="101">
        <v>0</v>
      </c>
      <c r="BC116" s="101">
        <v>1</v>
      </c>
      <c r="BD116" s="101">
        <v>0</v>
      </c>
      <c r="BE116" s="118">
        <v>0</v>
      </c>
      <c r="CB116"/>
    </row>
    <row r="117" spans="3:108" ht="14.35" customHeight="1" thickBot="1" x14ac:dyDescent="0.55000000000000004">
      <c r="C117" s="398">
        <f t="shared" si="180"/>
        <v>68</v>
      </c>
      <c r="D117" s="4"/>
      <c r="E117" s="10"/>
      <c r="F117" s="56"/>
      <c r="G117" s="26"/>
      <c r="H117" s="14">
        <v>1</v>
      </c>
      <c r="I117" s="14">
        <v>0</v>
      </c>
      <c r="J117" s="14">
        <v>0</v>
      </c>
      <c r="K117" s="14">
        <v>0</v>
      </c>
      <c r="L117" s="14">
        <v>1</v>
      </c>
      <c r="M117" s="14">
        <v>0</v>
      </c>
      <c r="N117" s="15">
        <v>0</v>
      </c>
      <c r="O117" s="152">
        <f t="shared" ref="O117" si="194">1+8*(Q116+1)</f>
        <v>137</v>
      </c>
      <c r="P117" s="153">
        <f t="shared" ref="P117" si="195">P116+2</f>
        <v>103</v>
      </c>
      <c r="Q117" s="38"/>
      <c r="R117" s="3"/>
      <c r="S117">
        <f t="shared" si="186"/>
        <v>413</v>
      </c>
      <c r="T117">
        <f t="shared" si="187"/>
        <v>1653</v>
      </c>
      <c r="U117">
        <f t="shared" si="188"/>
        <v>6613</v>
      </c>
      <c r="V117">
        <f t="shared" si="189"/>
        <v>26453</v>
      </c>
      <c r="W117">
        <f t="shared" si="190"/>
        <v>105813</v>
      </c>
      <c r="X117">
        <f t="shared" si="191"/>
        <v>423253</v>
      </c>
      <c r="Y117">
        <f t="shared" si="192"/>
        <v>1693013</v>
      </c>
      <c r="Z117">
        <f t="shared" si="193"/>
        <v>6772053</v>
      </c>
      <c r="AA117" s="49"/>
      <c r="AD117" s="842"/>
      <c r="AE117" s="843"/>
      <c r="AF117" s="843"/>
      <c r="AG117" s="843"/>
      <c r="AH117" s="843"/>
      <c r="AI117" s="843"/>
      <c r="AJ117" s="843"/>
      <c r="AK117" s="843"/>
      <c r="AL117" s="844"/>
      <c r="AN117" s="210"/>
      <c r="AO117" s="79">
        <f t="shared" si="23"/>
        <v>117</v>
      </c>
      <c r="AP117" s="39">
        <f t="shared" si="28"/>
        <v>352</v>
      </c>
      <c r="AQ117" s="79">
        <f>AP117/AR117</f>
        <v>11</v>
      </c>
      <c r="AR117" s="40">
        <v>32</v>
      </c>
      <c r="AS117" s="72">
        <f t="shared" si="24"/>
        <v>5</v>
      </c>
      <c r="AT117" s="98"/>
      <c r="AV117" s="32">
        <f t="shared" si="183"/>
        <v>69</v>
      </c>
      <c r="AY117" s="120">
        <v>1</v>
      </c>
      <c r="AZ117" s="106">
        <v>0</v>
      </c>
      <c r="BA117" s="106">
        <v>0</v>
      </c>
      <c r="BB117" s="102">
        <v>0</v>
      </c>
      <c r="BC117" s="102">
        <v>1</v>
      </c>
      <c r="BD117" s="102">
        <v>0</v>
      </c>
      <c r="BE117" s="118">
        <v>1</v>
      </c>
      <c r="BH117" s="825" t="s">
        <v>299</v>
      </c>
      <c r="BI117" s="826"/>
      <c r="BJ117" s="826"/>
      <c r="BK117" s="826"/>
      <c r="BL117" s="826"/>
      <c r="BM117" s="826"/>
      <c r="BN117" s="826"/>
      <c r="BO117" s="826"/>
      <c r="BP117" s="826"/>
      <c r="BQ117" s="826"/>
      <c r="BR117" s="826"/>
      <c r="BS117" s="826"/>
      <c r="BT117" s="826"/>
      <c r="BU117" s="826"/>
      <c r="BV117" s="826"/>
      <c r="BW117" s="826"/>
      <c r="BX117" s="826"/>
      <c r="BY117" s="827"/>
      <c r="CB117"/>
    </row>
    <row r="118" spans="3:108" ht="14.7" customHeight="1" thickBot="1" x14ac:dyDescent="0.55000000000000004">
      <c r="C118" s="399">
        <f t="shared" si="180"/>
        <v>69</v>
      </c>
      <c r="D118" s="4"/>
      <c r="E118" s="59"/>
      <c r="F118" s="57"/>
      <c r="G118" s="58"/>
      <c r="H118" s="12">
        <v>1</v>
      </c>
      <c r="I118" s="12">
        <v>0</v>
      </c>
      <c r="J118" s="12">
        <v>0</v>
      </c>
      <c r="K118" s="12">
        <v>0</v>
      </c>
      <c r="L118" s="12">
        <v>1</v>
      </c>
      <c r="M118" s="12">
        <v>0</v>
      </c>
      <c r="N118" s="13">
        <v>1</v>
      </c>
      <c r="O118" s="167"/>
      <c r="P118" s="168"/>
      <c r="R118" s="3"/>
      <c r="X118" s="45"/>
      <c r="Y118" s="49"/>
      <c r="Z118" s="49"/>
      <c r="AA118" s="49"/>
      <c r="AN118" s="209"/>
      <c r="AO118" s="76">
        <f t="shared" si="23"/>
        <v>119</v>
      </c>
      <c r="AP118" s="39">
        <f t="shared" si="28"/>
        <v>358</v>
      </c>
      <c r="AQ118" s="76">
        <f>AQ116+6</f>
        <v>179</v>
      </c>
      <c r="AR118" s="40">
        <v>2</v>
      </c>
      <c r="AS118" s="72">
        <f t="shared" si="24"/>
        <v>1</v>
      </c>
      <c r="AT118" s="98"/>
      <c r="AV118" s="32">
        <f t="shared" si="183"/>
        <v>70</v>
      </c>
      <c r="AY118" s="142">
        <v>1</v>
      </c>
      <c r="AZ118" s="140">
        <v>0</v>
      </c>
      <c r="BA118" s="140">
        <v>0</v>
      </c>
      <c r="BB118" s="140">
        <v>0</v>
      </c>
      <c r="BC118" s="140">
        <v>1</v>
      </c>
      <c r="BD118" s="102">
        <v>1</v>
      </c>
      <c r="BE118" s="118">
        <v>0</v>
      </c>
      <c r="BH118" s="828"/>
      <c r="BI118" s="829"/>
      <c r="BJ118" s="829"/>
      <c r="BK118" s="829"/>
      <c r="BL118" s="829"/>
      <c r="BM118" s="829"/>
      <c r="BN118" s="829"/>
      <c r="BO118" s="829"/>
      <c r="BP118" s="829"/>
      <c r="BQ118" s="829"/>
      <c r="BR118" s="829"/>
      <c r="BS118" s="829"/>
      <c r="BT118" s="829"/>
      <c r="BU118" s="829"/>
      <c r="BV118" s="829"/>
      <c r="BW118" s="829"/>
      <c r="BX118" s="829"/>
      <c r="BY118" s="830"/>
      <c r="CB118"/>
    </row>
    <row r="119" spans="3:108" ht="14.7" customHeight="1" thickBot="1" x14ac:dyDescent="0.55000000000000004">
      <c r="C119" s="400">
        <f t="shared" si="180"/>
        <v>70</v>
      </c>
      <c r="D119" s="4"/>
      <c r="E119" s="59"/>
      <c r="F119" s="57"/>
      <c r="G119" s="58"/>
      <c r="H119" s="12">
        <v>1</v>
      </c>
      <c r="I119" s="12">
        <v>0</v>
      </c>
      <c r="J119" s="12">
        <v>0</v>
      </c>
      <c r="K119" s="12">
        <v>0</v>
      </c>
      <c r="L119" s="12">
        <v>1</v>
      </c>
      <c r="M119" s="12">
        <v>1</v>
      </c>
      <c r="N119" s="25">
        <v>0</v>
      </c>
      <c r="R119" s="3"/>
      <c r="X119" s="45"/>
      <c r="Y119" s="49"/>
      <c r="Z119" s="49"/>
      <c r="AD119" s="801" t="s">
        <v>100</v>
      </c>
      <c r="AE119" s="802"/>
      <c r="AF119" s="802"/>
      <c r="AG119" s="802"/>
      <c r="AH119" s="802"/>
      <c r="AI119" s="802"/>
      <c r="AJ119" s="802"/>
      <c r="AK119" s="802"/>
      <c r="AL119" s="803"/>
      <c r="AN119" s="97"/>
      <c r="AO119" s="78">
        <f t="shared" si="23"/>
        <v>121</v>
      </c>
      <c r="AP119" s="39">
        <f t="shared" si="28"/>
        <v>364</v>
      </c>
      <c r="AQ119" s="78">
        <f>AP119/4</f>
        <v>91</v>
      </c>
      <c r="AR119" s="40">
        <v>4</v>
      </c>
      <c r="AS119" s="72">
        <f t="shared" si="24"/>
        <v>2</v>
      </c>
      <c r="AT119" s="98"/>
      <c r="AV119" s="32">
        <f t="shared" si="183"/>
        <v>71</v>
      </c>
      <c r="AY119" s="100">
        <v>1</v>
      </c>
      <c r="AZ119" s="101">
        <v>0</v>
      </c>
      <c r="BA119" s="101">
        <v>0</v>
      </c>
      <c r="BB119" s="101">
        <v>0</v>
      </c>
      <c r="BC119" s="101">
        <v>1</v>
      </c>
      <c r="BD119" s="101">
        <v>1</v>
      </c>
      <c r="BE119" s="118">
        <v>1</v>
      </c>
      <c r="BH119" s="828"/>
      <c r="BI119" s="829"/>
      <c r="BJ119" s="829"/>
      <c r="BK119" s="829"/>
      <c r="BL119" s="829"/>
      <c r="BM119" s="829"/>
      <c r="BN119" s="829"/>
      <c r="BO119" s="829"/>
      <c r="BP119" s="829"/>
      <c r="BQ119" s="829"/>
      <c r="BR119" s="829"/>
      <c r="BS119" s="829"/>
      <c r="BT119" s="829"/>
      <c r="BU119" s="829"/>
      <c r="BV119" s="829"/>
      <c r="BW119" s="829"/>
      <c r="BX119" s="829"/>
      <c r="BY119" s="830"/>
      <c r="CB119"/>
    </row>
    <row r="120" spans="3:108" ht="14.35" customHeight="1" thickBot="1" x14ac:dyDescent="0.55000000000000004">
      <c r="C120" s="401">
        <f t="shared" si="180"/>
        <v>71</v>
      </c>
      <c r="D120" s="4"/>
      <c r="E120" s="10"/>
      <c r="F120" s="56"/>
      <c r="G120" s="26"/>
      <c r="H120" s="14">
        <v>1</v>
      </c>
      <c r="I120" s="14">
        <v>0</v>
      </c>
      <c r="J120" s="14">
        <v>0</v>
      </c>
      <c r="K120" s="14">
        <v>0</v>
      </c>
      <c r="L120" s="14">
        <v>1</v>
      </c>
      <c r="M120" s="14">
        <v>1</v>
      </c>
      <c r="N120" s="15">
        <v>1</v>
      </c>
      <c r="O120" s="151">
        <f t="shared" ref="O120" si="196">-1+4*(Q120+1)</f>
        <v>71</v>
      </c>
      <c r="P120" s="170">
        <f t="shared" ref="P120" si="197">-1+6*(Q120+1)</f>
        <v>107</v>
      </c>
      <c r="Q120" s="2">
        <v>17</v>
      </c>
      <c r="R120" s="3"/>
      <c r="S120" s="51">
        <f t="shared" ref="S120:S121" si="198">4*P120+1</f>
        <v>429</v>
      </c>
      <c r="T120">
        <f t="shared" ref="T120:T121" si="199">4*S120+1</f>
        <v>1717</v>
      </c>
      <c r="U120">
        <f t="shared" ref="U120:U121" si="200">4*T120+1</f>
        <v>6869</v>
      </c>
      <c r="V120">
        <f t="shared" ref="V120:V121" si="201">4*U120+1</f>
        <v>27477</v>
      </c>
      <c r="W120">
        <f t="shared" ref="W120:W121" si="202">4*V120+1</f>
        <v>109909</v>
      </c>
      <c r="X120">
        <f t="shared" ref="X120:X121" si="203">4*W120+1</f>
        <v>439637</v>
      </c>
      <c r="Y120">
        <f t="shared" ref="Y120:Y121" si="204">4*X120+1</f>
        <v>1758549</v>
      </c>
      <c r="Z120">
        <f t="shared" ref="Z120:Z121" si="205">4*Y120+1</f>
        <v>7034197</v>
      </c>
      <c r="AD120" s="804"/>
      <c r="AE120" s="805"/>
      <c r="AF120" s="805"/>
      <c r="AG120" s="805"/>
      <c r="AH120" s="805"/>
      <c r="AI120" s="805"/>
      <c r="AJ120" s="805"/>
      <c r="AK120" s="805"/>
      <c r="AL120" s="806"/>
      <c r="AN120" s="209"/>
      <c r="AO120" s="76">
        <f t="shared" si="23"/>
        <v>123</v>
      </c>
      <c r="AP120" s="39">
        <f t="shared" si="28"/>
        <v>370</v>
      </c>
      <c r="AQ120" s="76">
        <f>AQ118+6</f>
        <v>185</v>
      </c>
      <c r="AR120" s="40">
        <v>2</v>
      </c>
      <c r="AS120" s="72">
        <f t="shared" si="24"/>
        <v>1</v>
      </c>
      <c r="AT120" s="98"/>
      <c r="AV120" s="32">
        <f t="shared" si="183"/>
        <v>72</v>
      </c>
      <c r="AY120" s="100">
        <v>1</v>
      </c>
      <c r="AZ120" s="101">
        <v>0</v>
      </c>
      <c r="BA120" s="101">
        <v>0</v>
      </c>
      <c r="BB120" s="101">
        <v>1</v>
      </c>
      <c r="BC120" s="101">
        <v>0</v>
      </c>
      <c r="BD120" s="101">
        <v>0</v>
      </c>
      <c r="BE120" s="118">
        <v>0</v>
      </c>
      <c r="BH120" s="828"/>
      <c r="BI120" s="829"/>
      <c r="BJ120" s="829"/>
      <c r="BK120" s="829"/>
      <c r="BL120" s="829"/>
      <c r="BM120" s="829"/>
      <c r="BN120" s="829"/>
      <c r="BO120" s="829"/>
      <c r="BP120" s="829"/>
      <c r="BQ120" s="829"/>
      <c r="BR120" s="829"/>
      <c r="BS120" s="829"/>
      <c r="BT120" s="829"/>
      <c r="BU120" s="829"/>
      <c r="BV120" s="829"/>
      <c r="BW120" s="829"/>
      <c r="BX120" s="829"/>
      <c r="BY120" s="830"/>
      <c r="CA120"/>
      <c r="CB120"/>
    </row>
    <row r="121" spans="3:108" ht="14.35" customHeight="1" thickBot="1" x14ac:dyDescent="0.55000000000000004">
      <c r="C121" s="398">
        <f t="shared" si="180"/>
        <v>72</v>
      </c>
      <c r="D121" s="4"/>
      <c r="E121" s="10"/>
      <c r="F121" s="56"/>
      <c r="G121" s="26"/>
      <c r="H121" s="14">
        <v>1</v>
      </c>
      <c r="I121" s="14">
        <v>0</v>
      </c>
      <c r="J121" s="14">
        <v>0</v>
      </c>
      <c r="K121" s="14">
        <v>1</v>
      </c>
      <c r="L121" s="14">
        <v>0</v>
      </c>
      <c r="M121" s="14">
        <v>0</v>
      </c>
      <c r="N121" s="15">
        <v>0</v>
      </c>
      <c r="O121" s="152">
        <f t="shared" ref="O121" si="206">1+8*(Q120+1)</f>
        <v>145</v>
      </c>
      <c r="P121" s="153">
        <f t="shared" ref="P121" si="207">P120+2</f>
        <v>109</v>
      </c>
      <c r="Q121" s="38"/>
      <c r="R121" s="3"/>
      <c r="S121">
        <f t="shared" si="198"/>
        <v>437</v>
      </c>
      <c r="T121">
        <f t="shared" si="199"/>
        <v>1749</v>
      </c>
      <c r="U121">
        <f t="shared" si="200"/>
        <v>6997</v>
      </c>
      <c r="V121">
        <f t="shared" si="201"/>
        <v>27989</v>
      </c>
      <c r="W121">
        <f t="shared" si="202"/>
        <v>111957</v>
      </c>
      <c r="X121">
        <f t="shared" si="203"/>
        <v>447829</v>
      </c>
      <c r="Y121">
        <f t="shared" si="204"/>
        <v>1791317</v>
      </c>
      <c r="Z121">
        <f t="shared" si="205"/>
        <v>7165269</v>
      </c>
      <c r="AA121" s="49"/>
      <c r="AD121" s="804"/>
      <c r="AE121" s="805"/>
      <c r="AF121" s="805"/>
      <c r="AG121" s="805"/>
      <c r="AH121" s="805"/>
      <c r="AI121" s="805"/>
      <c r="AJ121" s="805"/>
      <c r="AK121" s="805"/>
      <c r="AL121" s="806"/>
      <c r="AN121" s="210"/>
      <c r="AO121" s="79">
        <f t="shared" si="23"/>
        <v>125</v>
      </c>
      <c r="AP121" s="39">
        <f t="shared" si="28"/>
        <v>376</v>
      </c>
      <c r="AQ121" s="79">
        <f>AP121/AR121</f>
        <v>47</v>
      </c>
      <c r="AR121" s="40">
        <v>8</v>
      </c>
      <c r="AS121" s="72">
        <f t="shared" si="24"/>
        <v>3</v>
      </c>
      <c r="AT121" s="98"/>
      <c r="AV121" s="32">
        <f t="shared" si="183"/>
        <v>73</v>
      </c>
      <c r="AY121" s="142">
        <v>1</v>
      </c>
      <c r="AZ121" s="140">
        <v>0</v>
      </c>
      <c r="BA121" s="140">
        <v>0</v>
      </c>
      <c r="BB121" s="140">
        <v>1</v>
      </c>
      <c r="BC121" s="140">
        <v>0</v>
      </c>
      <c r="BD121" s="102">
        <v>0</v>
      </c>
      <c r="BE121" s="118">
        <v>1</v>
      </c>
      <c r="BH121" s="831"/>
      <c r="BI121" s="832"/>
      <c r="BJ121" s="832"/>
      <c r="BK121" s="832"/>
      <c r="BL121" s="832"/>
      <c r="BM121" s="832"/>
      <c r="BN121" s="832"/>
      <c r="BO121" s="832"/>
      <c r="BP121" s="832"/>
      <c r="BQ121" s="832"/>
      <c r="BR121" s="832"/>
      <c r="BS121" s="832"/>
      <c r="BT121" s="832"/>
      <c r="BU121" s="832"/>
      <c r="BV121" s="832"/>
      <c r="BW121" s="832"/>
      <c r="BX121" s="832"/>
      <c r="BY121" s="833"/>
    </row>
    <row r="122" spans="3:108" ht="14.7" customHeight="1" thickBot="1" x14ac:dyDescent="0.55000000000000004">
      <c r="C122" s="399">
        <f t="shared" si="180"/>
        <v>73</v>
      </c>
      <c r="D122" s="4"/>
      <c r="E122" s="59"/>
      <c r="F122" s="57"/>
      <c r="G122" s="58"/>
      <c r="H122" s="12">
        <v>1</v>
      </c>
      <c r="I122" s="12">
        <v>0</v>
      </c>
      <c r="J122" s="12">
        <v>0</v>
      </c>
      <c r="K122" s="12">
        <v>1</v>
      </c>
      <c r="L122" s="12">
        <v>0</v>
      </c>
      <c r="M122" s="12">
        <v>0</v>
      </c>
      <c r="N122" s="13">
        <v>1</v>
      </c>
      <c r="O122" s="167"/>
      <c r="P122" s="168"/>
      <c r="R122" s="3"/>
      <c r="X122" s="45"/>
      <c r="Y122" s="49"/>
      <c r="Z122" s="49"/>
      <c r="AA122" s="49"/>
      <c r="AD122" s="804"/>
      <c r="AE122" s="805"/>
      <c r="AF122" s="805"/>
      <c r="AG122" s="805"/>
      <c r="AH122" s="805"/>
      <c r="AI122" s="805"/>
      <c r="AJ122" s="805"/>
      <c r="AK122" s="805"/>
      <c r="AL122" s="806"/>
      <c r="AN122" s="209"/>
      <c r="AO122" s="76">
        <f t="shared" si="23"/>
        <v>127</v>
      </c>
      <c r="AP122" s="39">
        <f t="shared" si="28"/>
        <v>382</v>
      </c>
      <c r="AQ122" s="76">
        <f>AQ120+6</f>
        <v>191</v>
      </c>
      <c r="AR122" s="40">
        <v>2</v>
      </c>
      <c r="AS122" s="72">
        <f t="shared" si="24"/>
        <v>1</v>
      </c>
      <c r="AT122" s="98"/>
      <c r="AV122" s="32">
        <f t="shared" si="183"/>
        <v>74</v>
      </c>
      <c r="AY122" s="121">
        <v>1</v>
      </c>
      <c r="AZ122" s="104">
        <v>0</v>
      </c>
      <c r="BA122" s="102">
        <v>0</v>
      </c>
      <c r="BB122" s="102">
        <v>1</v>
      </c>
      <c r="BC122" s="102">
        <v>0</v>
      </c>
      <c r="BD122" s="102">
        <v>1</v>
      </c>
      <c r="BE122" s="118">
        <v>0</v>
      </c>
    </row>
    <row r="123" spans="3:108" ht="14.7" customHeight="1" thickBot="1" x14ac:dyDescent="0.55000000000000004">
      <c r="C123" s="400">
        <f t="shared" si="180"/>
        <v>74</v>
      </c>
      <c r="D123" s="4"/>
      <c r="E123" s="59"/>
      <c r="F123" s="57"/>
      <c r="G123" s="58"/>
      <c r="H123" s="12">
        <v>1</v>
      </c>
      <c r="I123" s="12">
        <v>0</v>
      </c>
      <c r="J123" s="12">
        <v>0</v>
      </c>
      <c r="K123" s="12">
        <v>1</v>
      </c>
      <c r="L123" s="12">
        <v>0</v>
      </c>
      <c r="M123" s="12">
        <v>1</v>
      </c>
      <c r="N123" s="25">
        <v>0</v>
      </c>
      <c r="R123" s="3"/>
      <c r="X123" s="45"/>
      <c r="Y123" s="49"/>
      <c r="Z123" s="49"/>
      <c r="AD123" s="804"/>
      <c r="AE123" s="805"/>
      <c r="AF123" s="805"/>
      <c r="AG123" s="805"/>
      <c r="AH123" s="805"/>
      <c r="AI123" s="805"/>
      <c r="AJ123" s="805"/>
      <c r="AK123" s="805"/>
      <c r="AL123" s="806"/>
      <c r="AN123" s="97"/>
      <c r="AO123" s="78">
        <f t="shared" si="23"/>
        <v>129</v>
      </c>
      <c r="AP123" s="39">
        <f t="shared" si="28"/>
        <v>388</v>
      </c>
      <c r="AQ123" s="78">
        <f>AP123/4</f>
        <v>97</v>
      </c>
      <c r="AR123" s="40">
        <v>4</v>
      </c>
      <c r="AS123" s="72">
        <f t="shared" si="24"/>
        <v>2</v>
      </c>
      <c r="AT123" s="98"/>
      <c r="AV123" s="32">
        <f t="shared" si="183"/>
        <v>75</v>
      </c>
      <c r="AY123" s="100">
        <v>1</v>
      </c>
      <c r="AZ123" s="101">
        <v>0</v>
      </c>
      <c r="BA123" s="101">
        <v>0</v>
      </c>
      <c r="BB123" s="101">
        <v>1</v>
      </c>
      <c r="BC123" s="101">
        <v>0</v>
      </c>
      <c r="BD123" s="101">
        <v>1</v>
      </c>
      <c r="BE123" s="118">
        <v>1</v>
      </c>
      <c r="BH123" s="819" t="s">
        <v>298</v>
      </c>
      <c r="BI123" s="820"/>
      <c r="BJ123" s="820"/>
      <c r="BK123" s="820"/>
      <c r="BL123" s="820"/>
      <c r="BM123" s="820"/>
      <c r="BN123" s="820"/>
      <c r="BO123" s="820"/>
      <c r="BP123" s="820"/>
      <c r="BQ123" s="820"/>
      <c r="BR123" s="820"/>
      <c r="BS123" s="820"/>
      <c r="BT123" s="820"/>
      <c r="BU123" s="820"/>
      <c r="BV123" s="820"/>
      <c r="BW123" s="820"/>
      <c r="BX123" s="820"/>
      <c r="BY123" s="820"/>
      <c r="BZ123" s="820"/>
      <c r="CA123" s="820"/>
      <c r="CB123" s="820"/>
      <c r="CC123" s="820"/>
      <c r="CD123" s="820"/>
      <c r="CE123" s="820"/>
      <c r="CF123" s="820"/>
      <c r="CG123" s="821"/>
    </row>
    <row r="124" spans="3:108" ht="14.35" customHeight="1" thickBot="1" x14ac:dyDescent="0.55000000000000004">
      <c r="C124" s="401">
        <f t="shared" si="180"/>
        <v>75</v>
      </c>
      <c r="D124" s="4"/>
      <c r="E124" s="10"/>
      <c r="F124" s="56"/>
      <c r="G124" s="26"/>
      <c r="H124" s="14">
        <v>1</v>
      </c>
      <c r="I124" s="14">
        <v>0</v>
      </c>
      <c r="J124" s="14">
        <v>0</v>
      </c>
      <c r="K124" s="14">
        <v>1</v>
      </c>
      <c r="L124" s="14">
        <v>0</v>
      </c>
      <c r="M124" s="14">
        <v>1</v>
      </c>
      <c r="N124" s="15">
        <v>1</v>
      </c>
      <c r="O124" s="151">
        <f t="shared" ref="O124" si="208">-1+4*(Q124+1)</f>
        <v>75</v>
      </c>
      <c r="P124" s="170">
        <f t="shared" ref="P124" si="209">-1+6*(Q124+1)</f>
        <v>113</v>
      </c>
      <c r="Q124" s="2">
        <v>18</v>
      </c>
      <c r="R124" s="3"/>
      <c r="S124" s="51">
        <f t="shared" ref="S124:S125" si="210">4*P124+1</f>
        <v>453</v>
      </c>
      <c r="T124">
        <f t="shared" ref="T124:T125" si="211">4*S124+1</f>
        <v>1813</v>
      </c>
      <c r="U124">
        <f t="shared" ref="U124:U125" si="212">4*T124+1</f>
        <v>7253</v>
      </c>
      <c r="V124">
        <f t="shared" ref="V124:V125" si="213">4*U124+1</f>
        <v>29013</v>
      </c>
      <c r="W124">
        <f t="shared" ref="W124:W125" si="214">4*V124+1</f>
        <v>116053</v>
      </c>
      <c r="X124">
        <f t="shared" ref="X124:X125" si="215">4*W124+1</f>
        <v>464213</v>
      </c>
      <c r="Y124">
        <f t="shared" ref="Y124:Y125" si="216">4*X124+1</f>
        <v>1856853</v>
      </c>
      <c r="Z124">
        <f t="shared" ref="Z124:Z125" si="217">4*Y124+1</f>
        <v>7427413</v>
      </c>
      <c r="AD124" s="804"/>
      <c r="AE124" s="805"/>
      <c r="AF124" s="805"/>
      <c r="AG124" s="805"/>
      <c r="AH124" s="805"/>
      <c r="AI124" s="805"/>
      <c r="AJ124" s="805"/>
      <c r="AK124" s="805"/>
      <c r="AL124" s="806"/>
      <c r="AN124" s="209"/>
      <c r="AO124" s="76">
        <f t="shared" ref="AO124:AO187" si="218">(AP124-1)/3</f>
        <v>131</v>
      </c>
      <c r="AP124" s="39">
        <f t="shared" si="28"/>
        <v>394</v>
      </c>
      <c r="AQ124" s="76">
        <f>AQ122+6</f>
        <v>197</v>
      </c>
      <c r="AR124" s="40">
        <v>2</v>
      </c>
      <c r="AS124" s="72">
        <f t="shared" ref="AS124:AS187" si="219">LOG(AR124,2)</f>
        <v>1</v>
      </c>
      <c r="AT124" s="98"/>
      <c r="AV124" s="32">
        <f t="shared" si="183"/>
        <v>76</v>
      </c>
      <c r="AY124" s="100">
        <v>1</v>
      </c>
      <c r="AZ124" s="101">
        <v>0</v>
      </c>
      <c r="BA124" s="101">
        <v>0</v>
      </c>
      <c r="BB124" s="101">
        <v>1</v>
      </c>
      <c r="BC124" s="101">
        <v>1</v>
      </c>
      <c r="BD124" s="101">
        <v>0</v>
      </c>
      <c r="BE124" s="118">
        <v>0</v>
      </c>
      <c r="BG124" s="144"/>
      <c r="BH124" s="822"/>
      <c r="BI124" s="823"/>
      <c r="BJ124" s="823"/>
      <c r="BK124" s="823"/>
      <c r="BL124" s="823"/>
      <c r="BM124" s="823"/>
      <c r="BN124" s="823"/>
      <c r="BO124" s="823"/>
      <c r="BP124" s="823"/>
      <c r="BQ124" s="823"/>
      <c r="BR124" s="823"/>
      <c r="BS124" s="823"/>
      <c r="BT124" s="823"/>
      <c r="BU124" s="823"/>
      <c r="BV124" s="823"/>
      <c r="BW124" s="823"/>
      <c r="BX124" s="823"/>
      <c r="BY124" s="823"/>
      <c r="BZ124" s="823"/>
      <c r="CA124" s="823"/>
      <c r="CB124" s="823"/>
      <c r="CC124" s="823"/>
      <c r="CD124" s="823"/>
      <c r="CE124" s="823"/>
      <c r="CF124" s="823"/>
      <c r="CG124" s="824"/>
      <c r="CK124" s="144"/>
      <c r="CL124" s="144"/>
      <c r="CM124" s="144"/>
      <c r="CN124" s="144"/>
      <c r="CO124" s="144"/>
      <c r="CP124" s="144"/>
      <c r="CQ124" s="144"/>
      <c r="CR124" s="144"/>
      <c r="CS124" s="144"/>
      <c r="CT124" s="144"/>
      <c r="CU124" s="144"/>
      <c r="CV124" s="144"/>
      <c r="CW124" s="144"/>
      <c r="CX124" s="144"/>
      <c r="CY124" s="144"/>
      <c r="CZ124" s="144"/>
      <c r="DA124" s="144"/>
      <c r="DB124" s="144"/>
      <c r="DC124" s="144"/>
      <c r="DD124" s="144"/>
    </row>
    <row r="125" spans="3:108" ht="14.35" customHeight="1" thickBot="1" x14ac:dyDescent="0.55000000000000004">
      <c r="C125" s="398">
        <f t="shared" si="180"/>
        <v>76</v>
      </c>
      <c r="D125" s="4"/>
      <c r="E125" s="10"/>
      <c r="F125" s="56"/>
      <c r="G125" s="26"/>
      <c r="H125" s="14">
        <v>1</v>
      </c>
      <c r="I125" s="14">
        <v>0</v>
      </c>
      <c r="J125" s="14">
        <v>0</v>
      </c>
      <c r="K125" s="14">
        <v>1</v>
      </c>
      <c r="L125" s="14">
        <v>1</v>
      </c>
      <c r="M125" s="14">
        <v>0</v>
      </c>
      <c r="N125" s="15">
        <v>0</v>
      </c>
      <c r="O125" s="152">
        <f t="shared" ref="O125" si="220">1+8*(Q124+1)</f>
        <v>153</v>
      </c>
      <c r="P125" s="153">
        <f t="shared" ref="P125" si="221">P124+2</f>
        <v>115</v>
      </c>
      <c r="Q125" s="38"/>
      <c r="R125" s="3"/>
      <c r="S125">
        <f t="shared" si="210"/>
        <v>461</v>
      </c>
      <c r="T125">
        <f t="shared" si="211"/>
        <v>1845</v>
      </c>
      <c r="U125">
        <f t="shared" si="212"/>
        <v>7381</v>
      </c>
      <c r="V125">
        <f t="shared" si="213"/>
        <v>29525</v>
      </c>
      <c r="W125">
        <f t="shared" si="214"/>
        <v>118101</v>
      </c>
      <c r="X125">
        <f t="shared" si="215"/>
        <v>472405</v>
      </c>
      <c r="Y125">
        <f t="shared" si="216"/>
        <v>1889621</v>
      </c>
      <c r="Z125">
        <f t="shared" si="217"/>
        <v>7558485</v>
      </c>
      <c r="AA125" s="49"/>
      <c r="AD125" s="807"/>
      <c r="AE125" s="808"/>
      <c r="AF125" s="808"/>
      <c r="AG125" s="808"/>
      <c r="AH125" s="808"/>
      <c r="AI125" s="808"/>
      <c r="AJ125" s="808"/>
      <c r="AK125" s="808"/>
      <c r="AL125" s="809"/>
      <c r="AN125" s="210"/>
      <c r="AO125" s="79">
        <f t="shared" si="218"/>
        <v>133</v>
      </c>
      <c r="AP125" s="39">
        <f t="shared" ref="AP125" si="222">AP124+6</f>
        <v>400</v>
      </c>
      <c r="AQ125" s="79">
        <f>AP125/AR125</f>
        <v>25</v>
      </c>
      <c r="AR125" s="40">
        <v>16</v>
      </c>
      <c r="AS125" s="72">
        <f t="shared" si="219"/>
        <v>4</v>
      </c>
      <c r="AT125" s="98"/>
      <c r="AV125" s="32">
        <f t="shared" si="183"/>
        <v>77</v>
      </c>
      <c r="AY125" s="122">
        <v>1</v>
      </c>
      <c r="AZ125" s="110">
        <v>0</v>
      </c>
      <c r="BA125" s="110">
        <v>0</v>
      </c>
      <c r="BB125" s="110">
        <v>1</v>
      </c>
      <c r="BC125" s="102">
        <v>1</v>
      </c>
      <c r="BD125" s="102">
        <v>0</v>
      </c>
      <c r="BE125" s="118">
        <v>1</v>
      </c>
      <c r="BG125" s="144"/>
      <c r="BH125" s="144"/>
      <c r="BJ125" s="55"/>
      <c r="BK125"/>
      <c r="BM125" s="7"/>
      <c r="BN125"/>
      <c r="BO125" s="1"/>
      <c r="BP125"/>
      <c r="BZ125" s="1"/>
      <c r="CB125"/>
      <c r="CI125" s="144"/>
      <c r="CJ125" s="144"/>
      <c r="CK125" s="144"/>
      <c r="CL125" s="144"/>
      <c r="CM125" s="144"/>
      <c r="CN125" s="144"/>
      <c r="CO125" s="144"/>
      <c r="CP125" s="144"/>
      <c r="CQ125" s="144"/>
      <c r="CR125" s="144"/>
      <c r="CS125" s="144"/>
      <c r="CT125" s="144"/>
      <c r="CU125" s="144"/>
      <c r="CV125" s="144"/>
      <c r="CW125" s="144"/>
      <c r="CX125" s="144"/>
      <c r="CY125" s="144"/>
      <c r="CZ125" s="144"/>
      <c r="DA125" s="144"/>
      <c r="DB125" s="144"/>
      <c r="DC125" s="144"/>
      <c r="DD125" s="144"/>
    </row>
    <row r="126" spans="3:108" ht="14.7" customHeight="1" thickBot="1" x14ac:dyDescent="0.55000000000000004">
      <c r="C126" s="399">
        <f t="shared" si="180"/>
        <v>77</v>
      </c>
      <c r="D126" s="4"/>
      <c r="E126" s="59"/>
      <c r="F126" s="57"/>
      <c r="G126" s="58"/>
      <c r="H126" s="58">
        <v>1</v>
      </c>
      <c r="I126" s="12">
        <v>0</v>
      </c>
      <c r="J126" s="12">
        <v>0</v>
      </c>
      <c r="K126" s="12">
        <v>1</v>
      </c>
      <c r="L126" s="12">
        <v>1</v>
      </c>
      <c r="M126" s="12">
        <v>0</v>
      </c>
      <c r="N126" s="13">
        <v>1</v>
      </c>
      <c r="O126" s="167"/>
      <c r="P126" s="168"/>
      <c r="R126" s="3"/>
      <c r="X126" s="45"/>
      <c r="Y126" s="49"/>
      <c r="Z126" s="49"/>
      <c r="AA126" s="49"/>
      <c r="AN126" s="209"/>
      <c r="AO126" s="76">
        <f t="shared" si="218"/>
        <v>135</v>
      </c>
      <c r="AP126" s="39">
        <f t="shared" si="28"/>
        <v>406</v>
      </c>
      <c r="AQ126" s="76">
        <f>AQ124+6</f>
        <v>203</v>
      </c>
      <c r="AR126" s="40">
        <v>2</v>
      </c>
      <c r="AS126" s="72">
        <f t="shared" si="219"/>
        <v>1</v>
      </c>
      <c r="AT126" s="98"/>
      <c r="AV126" s="32">
        <f t="shared" si="183"/>
        <v>78</v>
      </c>
      <c r="AY126" s="142">
        <v>1</v>
      </c>
      <c r="AZ126" s="140">
        <v>0</v>
      </c>
      <c r="BA126" s="140">
        <v>0</v>
      </c>
      <c r="BB126" s="140">
        <v>1</v>
      </c>
      <c r="BC126" s="140">
        <v>1</v>
      </c>
      <c r="BD126" s="102">
        <v>1</v>
      </c>
      <c r="BE126" s="118">
        <v>0</v>
      </c>
      <c r="BG126" s="144"/>
      <c r="BH126" s="144"/>
      <c r="BI126" s="144"/>
      <c r="BJ126" s="144"/>
      <c r="BK126" s="240"/>
      <c r="BL126" s="235"/>
      <c r="BM126" s="234"/>
      <c r="BN126" s="235"/>
      <c r="BO126" s="228"/>
      <c r="BP126"/>
      <c r="BR126" s="3"/>
      <c r="BY126" s="144"/>
      <c r="BZ126" s="144"/>
      <c r="CA126" s="144"/>
      <c r="CB126" s="144"/>
      <c r="CC126" s="234"/>
      <c r="CD126" s="235"/>
      <c r="CE126" s="248"/>
      <c r="CF126" s="222"/>
      <c r="CG126" s="248"/>
      <c r="CI126" s="144"/>
      <c r="CJ126" s="144"/>
      <c r="CN126" s="144"/>
      <c r="CO126" s="144"/>
      <c r="CP126" s="144"/>
      <c r="CQ126" s="144"/>
      <c r="CR126" s="144"/>
      <c r="CS126" s="144"/>
      <c r="CT126" s="144"/>
      <c r="CU126" s="144"/>
      <c r="CV126" s="144"/>
      <c r="CW126" s="144"/>
      <c r="CX126" s="144"/>
      <c r="CY126" s="144"/>
      <c r="CZ126" s="144"/>
      <c r="DA126" s="144"/>
      <c r="DB126" s="144"/>
      <c r="DC126" s="144"/>
      <c r="DD126" s="144"/>
    </row>
    <row r="127" spans="3:108" ht="14.7" customHeight="1" thickBot="1" x14ac:dyDescent="0.55000000000000004">
      <c r="C127" s="400">
        <f t="shared" si="180"/>
        <v>78</v>
      </c>
      <c r="D127" s="4"/>
      <c r="E127" s="59"/>
      <c r="F127" s="57"/>
      <c r="G127" s="58"/>
      <c r="H127" s="58">
        <v>1</v>
      </c>
      <c r="I127" s="12">
        <v>0</v>
      </c>
      <c r="J127" s="12">
        <v>0</v>
      </c>
      <c r="K127" s="12">
        <v>1</v>
      </c>
      <c r="L127" s="12">
        <v>1</v>
      </c>
      <c r="M127" s="12">
        <v>1</v>
      </c>
      <c r="N127" s="25">
        <v>0</v>
      </c>
      <c r="R127" s="3"/>
      <c r="X127" s="45"/>
      <c r="Y127" s="49"/>
      <c r="Z127" s="49"/>
      <c r="AD127" s="801" t="s">
        <v>303</v>
      </c>
      <c r="AE127" s="802"/>
      <c r="AF127" s="802"/>
      <c r="AG127" s="802"/>
      <c r="AH127" s="802"/>
      <c r="AI127" s="802"/>
      <c r="AJ127" s="802"/>
      <c r="AK127" s="802"/>
      <c r="AL127" s="803"/>
      <c r="AN127" s="97"/>
      <c r="AO127" s="78">
        <f t="shared" si="218"/>
        <v>137</v>
      </c>
      <c r="AP127" s="39">
        <f t="shared" ref="AP127:AP191" si="223">AP126+6</f>
        <v>412</v>
      </c>
      <c r="AQ127" s="78">
        <f>AP127/4</f>
        <v>103</v>
      </c>
      <c r="AR127" s="40">
        <v>4</v>
      </c>
      <c r="AS127" s="72">
        <f t="shared" si="219"/>
        <v>2</v>
      </c>
      <c r="AT127" s="98"/>
      <c r="AV127" s="32">
        <f t="shared" si="183"/>
        <v>79</v>
      </c>
      <c r="AY127" s="100">
        <v>1</v>
      </c>
      <c r="AZ127" s="101">
        <v>0</v>
      </c>
      <c r="BA127" s="101">
        <v>0</v>
      </c>
      <c r="BB127" s="101">
        <v>1</v>
      </c>
      <c r="BC127" s="101">
        <v>1</v>
      </c>
      <c r="BD127" s="101">
        <v>1</v>
      </c>
      <c r="BE127" s="118">
        <v>1</v>
      </c>
      <c r="BG127" s="144"/>
      <c r="BH127" s="144"/>
      <c r="BI127" s="241"/>
      <c r="BJ127" s="144"/>
      <c r="BK127" s="3"/>
      <c r="BM127" s="243"/>
      <c r="BN127" s="1"/>
      <c r="BO127" s="228"/>
      <c r="BP127"/>
      <c r="BR127" s="3"/>
      <c r="BY127" s="144"/>
      <c r="BZ127" s="144"/>
      <c r="CA127" s="144"/>
      <c r="CB127" s="144"/>
      <c r="CC127" s="3"/>
      <c r="CE127" s="248"/>
      <c r="CF127" s="222"/>
      <c r="CG127" s="248"/>
      <c r="CI127" s="144"/>
      <c r="CJ127" s="144"/>
      <c r="CN127" s="144"/>
      <c r="CO127" s="144"/>
      <c r="CP127" s="144"/>
      <c r="CQ127" s="144"/>
      <c r="CR127" s="144"/>
      <c r="CS127" s="144"/>
      <c r="CT127" s="144"/>
      <c r="CU127" s="144"/>
      <c r="CV127" s="144"/>
      <c r="CW127" s="144"/>
      <c r="CX127" s="144"/>
      <c r="CY127" s="144"/>
      <c r="CZ127" s="144"/>
      <c r="DA127" s="144"/>
      <c r="DB127" s="144"/>
      <c r="DC127" s="144"/>
      <c r="DD127" s="144"/>
    </row>
    <row r="128" spans="3:108" ht="14.35" customHeight="1" thickBot="1" x14ac:dyDescent="0.55000000000000004">
      <c r="C128" s="401">
        <f t="shared" si="180"/>
        <v>79</v>
      </c>
      <c r="D128" s="4"/>
      <c r="E128" s="10"/>
      <c r="F128" s="56"/>
      <c r="G128" s="26"/>
      <c r="H128" s="14">
        <v>1</v>
      </c>
      <c r="I128" s="14">
        <v>0</v>
      </c>
      <c r="J128" s="60">
        <v>0</v>
      </c>
      <c r="K128" s="14">
        <v>1</v>
      </c>
      <c r="L128" s="14">
        <v>1</v>
      </c>
      <c r="M128" s="14">
        <v>1</v>
      </c>
      <c r="N128" s="15">
        <v>1</v>
      </c>
      <c r="O128" s="151">
        <f t="shared" ref="O128" si="224">-1+4*(Q128+1)</f>
        <v>79</v>
      </c>
      <c r="P128" s="170">
        <f t="shared" ref="P128" si="225">-1+6*(Q128+1)</f>
        <v>119</v>
      </c>
      <c r="Q128" s="2">
        <v>19</v>
      </c>
      <c r="R128" s="3"/>
      <c r="S128" s="51">
        <f t="shared" ref="S128:S129" si="226">4*P128+1</f>
        <v>477</v>
      </c>
      <c r="T128">
        <f t="shared" ref="T128:T129" si="227">4*S128+1</f>
        <v>1909</v>
      </c>
      <c r="U128">
        <f t="shared" ref="U128:U129" si="228">4*T128+1</f>
        <v>7637</v>
      </c>
      <c r="V128">
        <f t="shared" ref="V128:V129" si="229">4*U128+1</f>
        <v>30549</v>
      </c>
      <c r="W128">
        <f t="shared" ref="W128:W129" si="230">4*V128+1</f>
        <v>122197</v>
      </c>
      <c r="X128">
        <f t="shared" ref="X128:X129" si="231">4*W128+1</f>
        <v>488789</v>
      </c>
      <c r="Y128">
        <f t="shared" ref="Y128:Y129" si="232">4*X128+1</f>
        <v>1955157</v>
      </c>
      <c r="Z128">
        <f t="shared" ref="Z128:Z129" si="233">4*Y128+1</f>
        <v>7820629</v>
      </c>
      <c r="AD128" s="804"/>
      <c r="AE128" s="805"/>
      <c r="AF128" s="805"/>
      <c r="AG128" s="805"/>
      <c r="AH128" s="805"/>
      <c r="AI128" s="805"/>
      <c r="AJ128" s="805"/>
      <c r="AK128" s="805"/>
      <c r="AL128" s="806"/>
      <c r="AN128" s="209"/>
      <c r="AO128" s="76">
        <f t="shared" si="218"/>
        <v>139</v>
      </c>
      <c r="AP128" s="39">
        <f t="shared" si="223"/>
        <v>418</v>
      </c>
      <c r="AQ128" s="76">
        <f>AQ126+6</f>
        <v>209</v>
      </c>
      <c r="AR128" s="40">
        <v>2</v>
      </c>
      <c r="AS128" s="72">
        <f t="shared" si="219"/>
        <v>1</v>
      </c>
      <c r="AT128" s="98"/>
      <c r="AV128" s="32">
        <f t="shared" si="183"/>
        <v>80</v>
      </c>
      <c r="AY128" s="100">
        <v>1</v>
      </c>
      <c r="AZ128" s="101">
        <v>0</v>
      </c>
      <c r="BA128" s="101">
        <v>1</v>
      </c>
      <c r="BB128" s="101">
        <v>0</v>
      </c>
      <c r="BC128" s="101">
        <v>0</v>
      </c>
      <c r="BD128" s="101">
        <v>0</v>
      </c>
      <c r="BE128" s="118">
        <v>0</v>
      </c>
      <c r="BG128" s="144"/>
      <c r="BH128" s="144"/>
      <c r="BI128" s="242" t="s">
        <v>1</v>
      </c>
      <c r="BJ128" s="6" t="s">
        <v>84</v>
      </c>
      <c r="BK128" s="238" t="s">
        <v>116</v>
      </c>
      <c r="BL128" s="1" t="s">
        <v>131</v>
      </c>
      <c r="BM128" s="238" t="s">
        <v>117</v>
      </c>
      <c r="BN128" s="1" t="s">
        <v>132</v>
      </c>
      <c r="BO128" s="228"/>
      <c r="BP128"/>
      <c r="BQ128" s="237" t="s">
        <v>118</v>
      </c>
      <c r="BR128" s="3"/>
      <c r="BY128" s="144"/>
      <c r="BZ128" s="144"/>
      <c r="CA128" s="144"/>
      <c r="CB128" s="247" t="s">
        <v>85</v>
      </c>
      <c r="CC128" s="238" t="s">
        <v>116</v>
      </c>
      <c r="CD128" s="1" t="s">
        <v>131</v>
      </c>
      <c r="CE128" s="238" t="s">
        <v>117</v>
      </c>
      <c r="CF128" s="1" t="s">
        <v>132</v>
      </c>
      <c r="CG128" s="238" t="s">
        <v>118</v>
      </c>
      <c r="CH128" s="59"/>
      <c r="CI128" s="1"/>
      <c r="CJ128" s="1"/>
      <c r="CN128" s="144"/>
      <c r="CO128" s="144"/>
      <c r="CP128" s="144"/>
      <c r="CQ128" s="144"/>
      <c r="CR128" s="144"/>
      <c r="CS128" s="144"/>
      <c r="CT128" s="144"/>
      <c r="CU128" s="144"/>
      <c r="CV128" s="144"/>
      <c r="CW128" s="144"/>
      <c r="CX128" s="144"/>
      <c r="CY128" s="144"/>
      <c r="CZ128" s="144"/>
      <c r="DD128" s="144"/>
    </row>
    <row r="129" spans="3:127" ht="14.35" customHeight="1" x14ac:dyDescent="0.5">
      <c r="C129" s="398">
        <f t="shared" si="180"/>
        <v>80</v>
      </c>
      <c r="D129" s="4"/>
      <c r="E129" s="10"/>
      <c r="F129" s="56"/>
      <c r="G129" s="26"/>
      <c r="H129" s="14">
        <v>1</v>
      </c>
      <c r="I129" s="14">
        <v>0</v>
      </c>
      <c r="J129" s="14">
        <v>1</v>
      </c>
      <c r="K129" s="14">
        <v>0</v>
      </c>
      <c r="L129" s="14">
        <v>0</v>
      </c>
      <c r="M129" s="14">
        <v>0</v>
      </c>
      <c r="N129" s="15">
        <v>0</v>
      </c>
      <c r="O129" s="152">
        <f t="shared" ref="O129" si="234">1+8*(Q128+1)</f>
        <v>161</v>
      </c>
      <c r="P129" s="153">
        <f t="shared" ref="P129" si="235">P128+2</f>
        <v>121</v>
      </c>
      <c r="Q129" s="38"/>
      <c r="R129" s="3"/>
      <c r="S129">
        <f t="shared" si="226"/>
        <v>485</v>
      </c>
      <c r="T129">
        <f t="shared" si="227"/>
        <v>1941</v>
      </c>
      <c r="U129">
        <f t="shared" si="228"/>
        <v>7765</v>
      </c>
      <c r="V129">
        <f t="shared" si="229"/>
        <v>31061</v>
      </c>
      <c r="W129">
        <f t="shared" si="230"/>
        <v>124245</v>
      </c>
      <c r="X129">
        <f t="shared" si="231"/>
        <v>496981</v>
      </c>
      <c r="Y129">
        <f t="shared" si="232"/>
        <v>1987925</v>
      </c>
      <c r="Z129">
        <f t="shared" si="233"/>
        <v>7951701</v>
      </c>
      <c r="AA129" s="49"/>
      <c r="AD129" s="804"/>
      <c r="AE129" s="805"/>
      <c r="AF129" s="805"/>
      <c r="AG129" s="805"/>
      <c r="AH129" s="805"/>
      <c r="AI129" s="805"/>
      <c r="AJ129" s="805"/>
      <c r="AK129" s="805"/>
      <c r="AL129" s="806"/>
      <c r="AN129" s="210"/>
      <c r="AO129" s="79">
        <f t="shared" si="218"/>
        <v>141</v>
      </c>
      <c r="AP129" s="39">
        <f t="shared" si="223"/>
        <v>424</v>
      </c>
      <c r="AQ129" s="79">
        <f>AP129/AR129</f>
        <v>53</v>
      </c>
      <c r="AR129" s="40">
        <v>8</v>
      </c>
      <c r="AS129" s="72">
        <f t="shared" si="219"/>
        <v>3</v>
      </c>
      <c r="AT129" s="98"/>
      <c r="AV129" s="32">
        <f t="shared" si="183"/>
        <v>81</v>
      </c>
      <c r="AY129" s="142">
        <v>1</v>
      </c>
      <c r="AZ129" s="140">
        <v>0</v>
      </c>
      <c r="BA129" s="140">
        <v>1</v>
      </c>
      <c r="BB129" s="140">
        <v>0</v>
      </c>
      <c r="BC129" s="140">
        <v>0</v>
      </c>
      <c r="BD129" s="102">
        <v>0</v>
      </c>
      <c r="BE129" s="118">
        <v>1</v>
      </c>
      <c r="BG129" s="144"/>
      <c r="BH129" s="144"/>
      <c r="BI129" s="1">
        <v>0</v>
      </c>
      <c r="BJ129" s="144">
        <f t="shared" ref="BJ129:BJ192" si="236">6*BI129+5</f>
        <v>5</v>
      </c>
      <c r="BK129" s="3"/>
      <c r="BL129" s="1"/>
      <c r="BM129" s="228"/>
      <c r="BN129" s="1"/>
      <c r="BO129" s="228"/>
      <c r="BP129"/>
      <c r="BR129" s="3"/>
      <c r="BY129" s="144"/>
      <c r="BZ129" s="144"/>
      <c r="CA129" s="144"/>
      <c r="CB129" s="144">
        <f t="shared" ref="CB129:CB192" si="237">6*BI129+7</f>
        <v>7</v>
      </c>
      <c r="CC129" s="53"/>
      <c r="CE129" s="53"/>
      <c r="CG129" s="53"/>
      <c r="CH129" s="59"/>
      <c r="CI129" s="1"/>
      <c r="CJ129" s="1"/>
      <c r="CN129" s="144"/>
      <c r="CO129" s="144"/>
      <c r="CP129" s="144"/>
      <c r="CQ129" s="144"/>
      <c r="CR129" s="144"/>
      <c r="CS129" s="144"/>
      <c r="CT129" s="144"/>
      <c r="CU129" s="144"/>
      <c r="CV129" s="144"/>
      <c r="CW129" s="144"/>
      <c r="CX129" s="144"/>
      <c r="CY129" s="144"/>
      <c r="CZ129" s="144"/>
      <c r="DD129" s="144"/>
    </row>
    <row r="130" spans="3:127" ht="14.7" thickBot="1" x14ac:dyDescent="0.55000000000000004">
      <c r="C130" s="399">
        <f t="shared" si="180"/>
        <v>81</v>
      </c>
      <c r="D130" s="4"/>
      <c r="E130" s="59"/>
      <c r="F130" s="57"/>
      <c r="G130" s="58"/>
      <c r="H130" s="12">
        <v>1</v>
      </c>
      <c r="I130" s="12">
        <v>0</v>
      </c>
      <c r="J130" s="12">
        <v>1</v>
      </c>
      <c r="K130" s="12">
        <v>0</v>
      </c>
      <c r="L130" s="12">
        <v>0</v>
      </c>
      <c r="M130" s="12">
        <v>0</v>
      </c>
      <c r="N130" s="13">
        <v>1</v>
      </c>
      <c r="O130" s="167"/>
      <c r="P130" s="168"/>
      <c r="R130" s="3"/>
      <c r="X130" s="45"/>
      <c r="Y130" s="49"/>
      <c r="Z130" s="49"/>
      <c r="AA130" s="49"/>
      <c r="AD130" s="807"/>
      <c r="AE130" s="808"/>
      <c r="AF130" s="808"/>
      <c r="AG130" s="808"/>
      <c r="AH130" s="808"/>
      <c r="AI130" s="808"/>
      <c r="AJ130" s="808"/>
      <c r="AK130" s="808"/>
      <c r="AL130" s="809"/>
      <c r="AN130" s="209"/>
      <c r="AO130" s="76">
        <f t="shared" si="218"/>
        <v>143</v>
      </c>
      <c r="AP130" s="39">
        <f t="shared" si="223"/>
        <v>430</v>
      </c>
      <c r="AQ130" s="76">
        <f>AQ128+6</f>
        <v>215</v>
      </c>
      <c r="AR130" s="40">
        <v>2</v>
      </c>
      <c r="AS130" s="72">
        <f t="shared" si="219"/>
        <v>1</v>
      </c>
      <c r="AT130" s="98"/>
      <c r="AV130" s="32">
        <f t="shared" si="183"/>
        <v>82</v>
      </c>
      <c r="AY130" s="123">
        <v>1</v>
      </c>
      <c r="AZ130" s="111">
        <v>0</v>
      </c>
      <c r="BA130" s="111">
        <v>1</v>
      </c>
      <c r="BB130" s="111">
        <v>0</v>
      </c>
      <c r="BC130" s="102">
        <v>0</v>
      </c>
      <c r="BD130" s="102">
        <v>1</v>
      </c>
      <c r="BE130" s="118">
        <v>0</v>
      </c>
      <c r="BG130" s="144"/>
      <c r="BH130" s="144"/>
      <c r="BI130" s="1">
        <f t="shared" ref="BI130:BI193" si="238">BI129+1</f>
        <v>1</v>
      </c>
      <c r="BJ130" s="144">
        <f t="shared" si="236"/>
        <v>11</v>
      </c>
      <c r="BK130" s="53">
        <f>(3*BI130+1)/2</f>
        <v>2</v>
      </c>
      <c r="BL130">
        <f>BK130*4+3</f>
        <v>11</v>
      </c>
      <c r="BM130" s="228"/>
      <c r="BN130" s="1"/>
      <c r="BO130" s="228"/>
      <c r="BP130"/>
      <c r="BR130" s="3"/>
      <c r="BY130" s="144"/>
      <c r="BZ130" s="144"/>
      <c r="CA130" s="144"/>
      <c r="CB130" s="144">
        <f t="shared" si="237"/>
        <v>13</v>
      </c>
      <c r="CC130" s="53"/>
      <c r="CE130" s="53"/>
      <c r="CG130" s="53"/>
      <c r="CH130" s="59"/>
      <c r="CI130" s="1"/>
      <c r="CJ130" s="1"/>
      <c r="CN130" s="144"/>
      <c r="CO130" s="144"/>
      <c r="CP130" s="144"/>
      <c r="CQ130" s="144"/>
      <c r="CR130" s="144"/>
      <c r="CS130" s="144"/>
      <c r="CT130" s="144"/>
      <c r="CU130" s="144"/>
      <c r="CV130" s="144"/>
      <c r="CW130" s="144"/>
      <c r="CX130" s="144"/>
      <c r="CY130" s="144"/>
      <c r="CZ130" s="144"/>
      <c r="DD130" s="144"/>
    </row>
    <row r="131" spans="3:127" ht="14.7" thickBot="1" x14ac:dyDescent="0.55000000000000004">
      <c r="C131" s="400">
        <f t="shared" si="180"/>
        <v>82</v>
      </c>
      <c r="D131" s="4"/>
      <c r="E131" s="59"/>
      <c r="F131" s="57"/>
      <c r="G131" s="58"/>
      <c r="H131" s="12">
        <v>1</v>
      </c>
      <c r="I131" s="12">
        <v>0</v>
      </c>
      <c r="J131" s="12">
        <v>1</v>
      </c>
      <c r="K131" s="12">
        <v>0</v>
      </c>
      <c r="L131" s="12">
        <v>0</v>
      </c>
      <c r="M131" s="12">
        <v>1</v>
      </c>
      <c r="N131" s="25">
        <v>0</v>
      </c>
      <c r="R131" s="3"/>
      <c r="X131" s="45"/>
      <c r="Y131" s="49"/>
      <c r="Z131" s="49"/>
      <c r="AN131" s="97"/>
      <c r="AO131" s="78">
        <f t="shared" si="218"/>
        <v>145</v>
      </c>
      <c r="AP131" s="39">
        <f t="shared" si="223"/>
        <v>436</v>
      </c>
      <c r="AQ131" s="78">
        <f>AP131/4</f>
        <v>109</v>
      </c>
      <c r="AR131" s="40">
        <v>4</v>
      </c>
      <c r="AS131" s="72">
        <f t="shared" si="219"/>
        <v>2</v>
      </c>
      <c r="AT131" s="98"/>
      <c r="AV131" s="32">
        <f t="shared" si="183"/>
        <v>83</v>
      </c>
      <c r="AY131" s="100">
        <v>1</v>
      </c>
      <c r="AZ131" s="101">
        <v>0</v>
      </c>
      <c r="BA131" s="101">
        <v>1</v>
      </c>
      <c r="BB131" s="101">
        <v>0</v>
      </c>
      <c r="BC131" s="101">
        <v>0</v>
      </c>
      <c r="BD131" s="101">
        <v>1</v>
      </c>
      <c r="BE131" s="118">
        <v>1</v>
      </c>
      <c r="BG131" s="144"/>
      <c r="BH131" s="144"/>
      <c r="BI131" s="1">
        <f t="shared" si="238"/>
        <v>2</v>
      </c>
      <c r="BJ131" s="144">
        <f t="shared" si="236"/>
        <v>17</v>
      </c>
      <c r="BK131" s="53"/>
      <c r="BM131" s="53">
        <f>(3*BI131-2)/4</f>
        <v>1</v>
      </c>
      <c r="BN131" s="1">
        <f>8*BM131+9</f>
        <v>17</v>
      </c>
      <c r="BO131" s="228"/>
      <c r="BP131"/>
      <c r="BR131" s="3"/>
      <c r="BY131" s="144"/>
      <c r="BZ131" s="144"/>
      <c r="CA131" s="144"/>
      <c r="CB131" s="144">
        <f t="shared" si="237"/>
        <v>19</v>
      </c>
      <c r="CC131" s="53">
        <f>(3*BI131+2)/2</f>
        <v>4</v>
      </c>
      <c r="CD131">
        <f>4*CC131+3</f>
        <v>19</v>
      </c>
      <c r="CE131" s="53"/>
      <c r="CG131" s="53"/>
      <c r="CH131" s="59"/>
      <c r="CI131" s="1"/>
      <c r="CJ131" s="1"/>
      <c r="CN131" s="144"/>
      <c r="CO131" s="144"/>
      <c r="CP131" s="144"/>
      <c r="CQ131" s="144"/>
      <c r="CR131" s="144"/>
      <c r="CS131" s="144"/>
      <c r="CT131" s="144"/>
      <c r="CU131" s="144"/>
      <c r="CV131" s="144"/>
      <c r="CW131" s="144"/>
      <c r="CX131" s="144"/>
      <c r="CY131" s="144"/>
      <c r="CZ131" s="144"/>
      <c r="DD131" s="144"/>
    </row>
    <row r="132" spans="3:127" ht="14.35" customHeight="1" thickBot="1" x14ac:dyDescent="0.55000000000000004">
      <c r="C132" s="401">
        <f t="shared" si="180"/>
        <v>83</v>
      </c>
      <c r="D132" s="4"/>
      <c r="E132" s="10"/>
      <c r="F132" s="56"/>
      <c r="G132" s="26"/>
      <c r="H132" s="14">
        <v>1</v>
      </c>
      <c r="I132" s="14">
        <v>0</v>
      </c>
      <c r="J132" s="14">
        <v>1</v>
      </c>
      <c r="K132" s="14">
        <v>0</v>
      </c>
      <c r="L132" s="14">
        <v>0</v>
      </c>
      <c r="M132" s="14">
        <v>1</v>
      </c>
      <c r="N132" s="15">
        <v>1</v>
      </c>
      <c r="O132" s="151">
        <f t="shared" ref="O132" si="239">-1+4*(Q132+1)</f>
        <v>83</v>
      </c>
      <c r="P132" s="170">
        <f t="shared" ref="P132" si="240">-1+6*(Q132+1)</f>
        <v>125</v>
      </c>
      <c r="Q132" s="2">
        <v>20</v>
      </c>
      <c r="R132" s="3"/>
      <c r="S132" s="51">
        <f t="shared" ref="S132:S133" si="241">4*P132+1</f>
        <v>501</v>
      </c>
      <c r="T132">
        <f t="shared" ref="T132:T133" si="242">4*S132+1</f>
        <v>2005</v>
      </c>
      <c r="U132">
        <f t="shared" ref="U132:U133" si="243">4*T132+1</f>
        <v>8021</v>
      </c>
      <c r="V132">
        <f t="shared" ref="V132:V133" si="244">4*U132+1</f>
        <v>32085</v>
      </c>
      <c r="W132">
        <f t="shared" ref="W132:W133" si="245">4*V132+1</f>
        <v>128341</v>
      </c>
      <c r="X132">
        <f t="shared" ref="X132:X133" si="246">4*W132+1</f>
        <v>513365</v>
      </c>
      <c r="Y132">
        <f t="shared" ref="Y132:Y133" si="247">4*X132+1</f>
        <v>2053461</v>
      </c>
      <c r="Z132">
        <f t="shared" ref="Z132:Z133" si="248">4*Y132+1</f>
        <v>8213845</v>
      </c>
      <c r="AD132" s="801" t="s">
        <v>466</v>
      </c>
      <c r="AE132" s="802"/>
      <c r="AF132" s="802"/>
      <c r="AG132" s="802"/>
      <c r="AH132" s="802"/>
      <c r="AI132" s="802"/>
      <c r="AJ132" s="802"/>
      <c r="AK132" s="802"/>
      <c r="AL132" s="803"/>
      <c r="AN132" s="209"/>
      <c r="AO132" s="76">
        <f t="shared" si="218"/>
        <v>147</v>
      </c>
      <c r="AP132" s="39">
        <f t="shared" si="223"/>
        <v>442</v>
      </c>
      <c r="AQ132" s="76">
        <f>AQ130+6</f>
        <v>221</v>
      </c>
      <c r="AR132" s="40">
        <v>2</v>
      </c>
      <c r="AS132" s="72">
        <f t="shared" si="219"/>
        <v>1</v>
      </c>
      <c r="AT132" s="98"/>
      <c r="AV132" s="32">
        <f t="shared" si="183"/>
        <v>84</v>
      </c>
      <c r="AY132" s="100">
        <v>1</v>
      </c>
      <c r="AZ132" s="101">
        <v>0</v>
      </c>
      <c r="BA132" s="101">
        <v>1</v>
      </c>
      <c r="BB132" s="101">
        <v>0</v>
      </c>
      <c r="BC132" s="101">
        <v>1</v>
      </c>
      <c r="BD132" s="101">
        <v>0</v>
      </c>
      <c r="BE132" s="118">
        <v>0</v>
      </c>
      <c r="BG132" s="144"/>
      <c r="BH132" s="144"/>
      <c r="BI132" s="1">
        <f t="shared" si="238"/>
        <v>3</v>
      </c>
      <c r="BJ132" s="144">
        <f t="shared" si="236"/>
        <v>23</v>
      </c>
      <c r="BK132" s="53">
        <f>(3*BI132+1)/2</f>
        <v>5</v>
      </c>
      <c r="BL132">
        <f>BK132*4+3</f>
        <v>23</v>
      </c>
      <c r="BM132" s="244"/>
      <c r="BN132"/>
      <c r="BO132" s="228"/>
      <c r="BP132"/>
      <c r="BR132" s="3"/>
      <c r="BY132" s="144"/>
      <c r="BZ132" s="144"/>
      <c r="CA132" s="144"/>
      <c r="CB132" s="144">
        <f t="shared" si="237"/>
        <v>25</v>
      </c>
      <c r="CC132" s="53"/>
      <c r="CE132" s="53">
        <f>(3*BI132-1)/4</f>
        <v>2</v>
      </c>
      <c r="CF132">
        <f>CE132*8+9</f>
        <v>25</v>
      </c>
      <c r="CG132" s="53"/>
      <c r="CH132" s="59"/>
      <c r="CI132" s="1"/>
      <c r="CJ132" s="1"/>
      <c r="CN132" s="144"/>
      <c r="CO132" s="144"/>
      <c r="CP132" s="144"/>
      <c r="CQ132" s="144"/>
      <c r="CR132" s="144"/>
      <c r="CS132" s="144"/>
      <c r="CT132" s="144"/>
      <c r="CU132" s="144"/>
      <c r="CV132" s="144"/>
      <c r="CW132" s="144"/>
      <c r="CX132" s="144"/>
      <c r="CY132" s="144"/>
      <c r="CZ132" s="144"/>
      <c r="DD132" s="144"/>
    </row>
    <row r="133" spans="3:127" ht="14.35" customHeight="1" thickBot="1" x14ac:dyDescent="0.55000000000000004">
      <c r="C133" s="398">
        <f t="shared" si="180"/>
        <v>84</v>
      </c>
      <c r="D133" s="4"/>
      <c r="E133" s="10"/>
      <c r="F133" s="56"/>
      <c r="G133" s="26"/>
      <c r="H133" s="14">
        <v>1</v>
      </c>
      <c r="I133" s="14">
        <v>0</v>
      </c>
      <c r="J133" s="14">
        <v>1</v>
      </c>
      <c r="K133" s="14">
        <v>0</v>
      </c>
      <c r="L133" s="14">
        <v>1</v>
      </c>
      <c r="M133" s="14">
        <v>0</v>
      </c>
      <c r="N133" s="15">
        <v>0</v>
      </c>
      <c r="O133" s="152">
        <f t="shared" ref="O133" si="249">1+8*(Q132+1)</f>
        <v>169</v>
      </c>
      <c r="P133" s="153">
        <f t="shared" ref="P133" si="250">P132+2</f>
        <v>127</v>
      </c>
      <c r="Q133" s="38"/>
      <c r="R133" s="3"/>
      <c r="S133">
        <f t="shared" si="241"/>
        <v>509</v>
      </c>
      <c r="T133">
        <f t="shared" si="242"/>
        <v>2037</v>
      </c>
      <c r="U133">
        <f t="shared" si="243"/>
        <v>8149</v>
      </c>
      <c r="V133">
        <f t="shared" si="244"/>
        <v>32597</v>
      </c>
      <c r="W133">
        <f t="shared" si="245"/>
        <v>130389</v>
      </c>
      <c r="X133">
        <f t="shared" si="246"/>
        <v>521557</v>
      </c>
      <c r="Y133">
        <f t="shared" si="247"/>
        <v>2086229</v>
      </c>
      <c r="Z133">
        <f t="shared" si="248"/>
        <v>8344917</v>
      </c>
      <c r="AA133" s="49"/>
      <c r="AD133" s="807"/>
      <c r="AE133" s="808"/>
      <c r="AF133" s="808"/>
      <c r="AG133" s="808"/>
      <c r="AH133" s="808"/>
      <c r="AI133" s="808"/>
      <c r="AJ133" s="808"/>
      <c r="AK133" s="808"/>
      <c r="AL133" s="809"/>
      <c r="AN133" s="210"/>
      <c r="AO133" s="79">
        <f t="shared" si="218"/>
        <v>149</v>
      </c>
      <c r="AP133" s="39">
        <f t="shared" si="223"/>
        <v>448</v>
      </c>
      <c r="AQ133" s="79">
        <f>AP133/AR133</f>
        <v>7</v>
      </c>
      <c r="AR133" s="40">
        <v>64</v>
      </c>
      <c r="AS133" s="72">
        <f t="shared" si="219"/>
        <v>6</v>
      </c>
      <c r="AT133" s="98"/>
      <c r="AV133" s="32">
        <f t="shared" si="183"/>
        <v>85</v>
      </c>
      <c r="AY133" s="118">
        <v>1</v>
      </c>
      <c r="AZ133" s="102">
        <v>0</v>
      </c>
      <c r="BA133" s="102">
        <v>1</v>
      </c>
      <c r="BB133" s="102">
        <v>0</v>
      </c>
      <c r="BC133" s="102">
        <v>1</v>
      </c>
      <c r="BD133" s="102">
        <v>0</v>
      </c>
      <c r="BE133" s="118">
        <v>1</v>
      </c>
      <c r="BG133" s="144"/>
      <c r="BH133" s="144"/>
      <c r="BI133" s="2">
        <f t="shared" si="238"/>
        <v>4</v>
      </c>
      <c r="BJ133" s="144">
        <f t="shared" si="236"/>
        <v>29</v>
      </c>
      <c r="BK133" s="53"/>
      <c r="BM133" s="244"/>
      <c r="BN133"/>
      <c r="BO133" s="785" t="s">
        <v>136</v>
      </c>
      <c r="BP133" s="786"/>
      <c r="BQ133" s="2">
        <v>1</v>
      </c>
      <c r="BR133" s="245">
        <f>4*(BQ133*4+3)+1</f>
        <v>29</v>
      </c>
      <c r="BS133" s="239"/>
      <c r="BU133" s="239"/>
      <c r="BY133" s="144"/>
      <c r="BZ133" s="144"/>
      <c r="CA133" s="144"/>
      <c r="CB133" s="144">
        <f t="shared" si="237"/>
        <v>31</v>
      </c>
      <c r="CC133" s="53">
        <f>(3*BI133+2)/2</f>
        <v>7</v>
      </c>
      <c r="CD133">
        <f>4*CC133+3</f>
        <v>31</v>
      </c>
      <c r="CE133" s="53"/>
      <c r="CG133" s="53"/>
      <c r="CH133" s="59"/>
      <c r="CI133" s="1"/>
      <c r="CJ133" s="1"/>
      <c r="CN133" s="144"/>
      <c r="CO133" s="144"/>
      <c r="CP133" s="144"/>
      <c r="CQ133" s="144"/>
      <c r="CR133" s="144"/>
      <c r="CS133" s="144"/>
      <c r="CT133" s="144"/>
      <c r="CU133" s="144"/>
      <c r="CV133" s="144"/>
      <c r="CW133" s="144"/>
      <c r="CX133" s="144"/>
      <c r="CY133" s="144"/>
      <c r="CZ133" s="144"/>
      <c r="DD133" s="144"/>
    </row>
    <row r="134" spans="3:127" ht="14.7" customHeight="1" x14ac:dyDescent="0.5">
      <c r="C134" s="399">
        <f t="shared" si="180"/>
        <v>85</v>
      </c>
      <c r="D134" s="4"/>
      <c r="E134" s="59"/>
      <c r="F134" s="57"/>
      <c r="G134" s="61"/>
      <c r="H134" s="12">
        <v>1</v>
      </c>
      <c r="I134" s="12">
        <v>0</v>
      </c>
      <c r="J134" s="12">
        <v>1</v>
      </c>
      <c r="K134" s="12">
        <v>0</v>
      </c>
      <c r="L134" s="12">
        <v>1</v>
      </c>
      <c r="M134" s="12">
        <v>0</v>
      </c>
      <c r="N134" s="13">
        <v>1</v>
      </c>
      <c r="O134" s="167"/>
      <c r="P134" s="168"/>
      <c r="R134" s="3"/>
      <c r="X134" s="45"/>
      <c r="Y134" s="49"/>
      <c r="Z134" s="49"/>
      <c r="AA134" s="49"/>
      <c r="AN134" s="209"/>
      <c r="AO134" s="76">
        <f t="shared" si="218"/>
        <v>151</v>
      </c>
      <c r="AP134" s="39">
        <f t="shared" si="223"/>
        <v>454</v>
      </c>
      <c r="AQ134" s="76">
        <f>AQ132+6</f>
        <v>227</v>
      </c>
      <c r="AR134" s="40">
        <v>2</v>
      </c>
      <c r="AS134" s="72">
        <f t="shared" si="219"/>
        <v>1</v>
      </c>
      <c r="AT134" s="98"/>
      <c r="AV134" s="32">
        <f t="shared" si="183"/>
        <v>86</v>
      </c>
      <c r="AY134" s="142">
        <v>1</v>
      </c>
      <c r="AZ134" s="140">
        <v>0</v>
      </c>
      <c r="BA134" s="140">
        <v>1</v>
      </c>
      <c r="BB134" s="140">
        <v>0</v>
      </c>
      <c r="BC134" s="140">
        <v>1</v>
      </c>
      <c r="BD134" s="102">
        <v>1</v>
      </c>
      <c r="BE134" s="118">
        <v>0</v>
      </c>
      <c r="BG134" s="144"/>
      <c r="BH134" s="144"/>
      <c r="BI134" s="1">
        <f t="shared" si="238"/>
        <v>5</v>
      </c>
      <c r="BJ134" s="144">
        <f t="shared" si="236"/>
        <v>35</v>
      </c>
      <c r="BK134" s="53">
        <f>(3*BI134+1)/2</f>
        <v>8</v>
      </c>
      <c r="BL134">
        <f>BK134*4+3</f>
        <v>35</v>
      </c>
      <c r="BM134" s="53"/>
      <c r="BN134" s="1"/>
      <c r="BO134" s="228"/>
      <c r="BP134"/>
      <c r="BR134" s="245"/>
      <c r="BS134" s="250"/>
      <c r="BU134" s="239"/>
      <c r="BY134" s="144"/>
      <c r="BZ134" s="144"/>
      <c r="CA134" s="144"/>
      <c r="CB134" s="144">
        <f t="shared" si="237"/>
        <v>37</v>
      </c>
      <c r="CC134" s="53"/>
      <c r="CE134" s="53"/>
      <c r="CG134" s="251">
        <v>0</v>
      </c>
      <c r="CH134" s="59">
        <f>4*(8*CG134+9)+1</f>
        <v>37</v>
      </c>
      <c r="CI134" s="770" t="s">
        <v>124</v>
      </c>
      <c r="CJ134" s="770"/>
      <c r="CN134" s="144"/>
      <c r="CO134" s="144"/>
      <c r="CP134" s="144"/>
      <c r="CQ134" s="144"/>
      <c r="CR134" s="144"/>
      <c r="CS134" s="144"/>
      <c r="CT134" s="144"/>
      <c r="CU134" s="144"/>
      <c r="CV134" s="144"/>
      <c r="CW134" s="144"/>
      <c r="CX134" s="144"/>
      <c r="CY134" s="144"/>
      <c r="CZ134" s="144"/>
      <c r="DD134" s="144"/>
    </row>
    <row r="135" spans="3:127" ht="14.7" customHeight="1" thickBot="1" x14ac:dyDescent="0.55000000000000004">
      <c r="C135" s="400">
        <f t="shared" si="180"/>
        <v>86</v>
      </c>
      <c r="D135" s="4"/>
      <c r="E135" s="59"/>
      <c r="F135" s="57"/>
      <c r="G135" s="58"/>
      <c r="H135" s="12">
        <v>1</v>
      </c>
      <c r="I135" s="12">
        <v>0</v>
      </c>
      <c r="J135" s="12">
        <v>1</v>
      </c>
      <c r="K135" s="12">
        <v>0</v>
      </c>
      <c r="L135" s="12">
        <v>1</v>
      </c>
      <c r="M135" s="12">
        <v>1</v>
      </c>
      <c r="N135" s="25">
        <v>0</v>
      </c>
      <c r="R135" s="3"/>
      <c r="X135" s="45"/>
      <c r="Y135" s="49"/>
      <c r="Z135" s="49"/>
      <c r="AD135" s="835" t="s">
        <v>304</v>
      </c>
      <c r="AE135" s="835"/>
      <c r="AF135" s="835"/>
      <c r="AG135" s="835"/>
      <c r="AH135" s="835"/>
      <c r="AI135" s="835"/>
      <c r="AJ135" s="835"/>
      <c r="AK135" s="835"/>
      <c r="AL135" s="835"/>
      <c r="AN135" s="97"/>
      <c r="AO135" s="78">
        <f t="shared" si="218"/>
        <v>153</v>
      </c>
      <c r="AP135" s="39">
        <f t="shared" si="223"/>
        <v>460</v>
      </c>
      <c r="AQ135" s="78">
        <f>AP135/4</f>
        <v>115</v>
      </c>
      <c r="AR135" s="40">
        <v>4</v>
      </c>
      <c r="AS135" s="72">
        <f t="shared" si="219"/>
        <v>2</v>
      </c>
      <c r="AT135" s="98"/>
      <c r="AV135" s="32">
        <f t="shared" si="183"/>
        <v>87</v>
      </c>
      <c r="AY135" s="100">
        <v>1</v>
      </c>
      <c r="AZ135" s="101">
        <v>0</v>
      </c>
      <c r="BA135" s="101">
        <v>1</v>
      </c>
      <c r="BB135" s="101">
        <v>0</v>
      </c>
      <c r="BC135" s="101">
        <v>1</v>
      </c>
      <c r="BD135" s="101">
        <v>1</v>
      </c>
      <c r="BE135" s="118">
        <v>1</v>
      </c>
      <c r="BG135" s="144"/>
      <c r="BH135" s="144"/>
      <c r="BI135" s="1">
        <f t="shared" si="238"/>
        <v>6</v>
      </c>
      <c r="BJ135" s="144">
        <f t="shared" si="236"/>
        <v>41</v>
      </c>
      <c r="BK135" s="53"/>
      <c r="BM135" s="53">
        <f>(3*BI135-2)/4</f>
        <v>4</v>
      </c>
      <c r="BN135" s="1">
        <f>8*BM135+9</f>
        <v>41</v>
      </c>
      <c r="BO135" s="228"/>
      <c r="BP135"/>
      <c r="BR135" s="245"/>
      <c r="BS135" s="250"/>
      <c r="BU135" s="239"/>
      <c r="BY135" s="144"/>
      <c r="BZ135" s="144"/>
      <c r="CA135" s="144"/>
      <c r="CB135" s="144">
        <f t="shared" si="237"/>
        <v>43</v>
      </c>
      <c r="CC135" s="53">
        <f>(3*BI135+2)/2</f>
        <v>10</v>
      </c>
      <c r="CD135">
        <f>4*CC135+3</f>
        <v>43</v>
      </c>
      <c r="CE135" s="53"/>
      <c r="CG135" s="251"/>
      <c r="CH135" s="59"/>
      <c r="CI135" s="249"/>
      <c r="CJ135" s="249"/>
      <c r="CN135" s="144"/>
      <c r="CO135" s="144"/>
      <c r="CP135" s="144"/>
      <c r="CQ135" s="144"/>
      <c r="CR135" s="144"/>
      <c r="CS135" s="144"/>
      <c r="CT135" s="144"/>
      <c r="CU135" s="144"/>
      <c r="CV135" s="144"/>
      <c r="CW135" s="144"/>
      <c r="CX135" s="144"/>
      <c r="CY135" s="144"/>
      <c r="CZ135" s="144"/>
      <c r="DD135" s="144"/>
      <c r="DR135" s="144"/>
      <c r="DS135" s="144"/>
      <c r="DT135" s="144"/>
      <c r="DU135" s="144"/>
      <c r="DV135" s="144"/>
      <c r="DW135" s="144"/>
    </row>
    <row r="136" spans="3:127" ht="14.35" customHeight="1" thickBot="1" x14ac:dyDescent="0.55000000000000004">
      <c r="C136" s="401">
        <f t="shared" si="180"/>
        <v>87</v>
      </c>
      <c r="D136" s="4"/>
      <c r="E136" s="10"/>
      <c r="F136" s="56"/>
      <c r="G136" s="26"/>
      <c r="H136" s="14">
        <v>1</v>
      </c>
      <c r="I136" s="14">
        <v>0</v>
      </c>
      <c r="J136" s="14">
        <v>1</v>
      </c>
      <c r="K136" s="14">
        <v>0</v>
      </c>
      <c r="L136" s="14">
        <v>1</v>
      </c>
      <c r="M136" s="14">
        <v>1</v>
      </c>
      <c r="N136" s="15">
        <v>1</v>
      </c>
      <c r="O136" s="151">
        <f t="shared" ref="O136" si="251">-1+4*(Q136+1)</f>
        <v>87</v>
      </c>
      <c r="P136" s="170">
        <f t="shared" ref="P136" si="252">-1+6*(Q136+1)</f>
        <v>131</v>
      </c>
      <c r="Q136" s="2">
        <v>21</v>
      </c>
      <c r="R136" s="3"/>
      <c r="S136" s="51">
        <f t="shared" ref="S136:S137" si="253">4*P136+1</f>
        <v>525</v>
      </c>
      <c r="T136">
        <f t="shared" ref="T136:T137" si="254">4*S136+1</f>
        <v>2101</v>
      </c>
      <c r="U136">
        <f t="shared" ref="U136:U137" si="255">4*T136+1</f>
        <v>8405</v>
      </c>
      <c r="V136">
        <f t="shared" ref="V136:V137" si="256">4*U136+1</f>
        <v>33621</v>
      </c>
      <c r="W136">
        <f t="shared" ref="W136:W137" si="257">4*V136+1</f>
        <v>134485</v>
      </c>
      <c r="X136">
        <f t="shared" ref="X136:X137" si="258">4*W136+1</f>
        <v>537941</v>
      </c>
      <c r="Y136">
        <f t="shared" ref="Y136:Y137" si="259">4*X136+1</f>
        <v>2151765</v>
      </c>
      <c r="Z136">
        <f t="shared" ref="Z136:Z137" si="260">4*Y136+1</f>
        <v>8607061</v>
      </c>
      <c r="AD136" s="835"/>
      <c r="AE136" s="835"/>
      <c r="AF136" s="835"/>
      <c r="AG136" s="835"/>
      <c r="AH136" s="835"/>
      <c r="AI136" s="835"/>
      <c r="AJ136" s="835"/>
      <c r="AK136" s="835"/>
      <c r="AL136" s="835"/>
      <c r="AN136" s="209"/>
      <c r="AO136" s="76">
        <f t="shared" si="218"/>
        <v>155</v>
      </c>
      <c r="AP136" s="39">
        <f t="shared" si="223"/>
        <v>466</v>
      </c>
      <c r="AQ136" s="76">
        <f>AQ134+6</f>
        <v>233</v>
      </c>
      <c r="AR136" s="40">
        <v>2</v>
      </c>
      <c r="AS136" s="72">
        <f t="shared" si="219"/>
        <v>1</v>
      </c>
      <c r="AT136" s="98"/>
      <c r="AV136" s="32">
        <f t="shared" si="183"/>
        <v>88</v>
      </c>
      <c r="AY136" s="100">
        <v>1</v>
      </c>
      <c r="AZ136" s="101">
        <v>0</v>
      </c>
      <c r="BA136" s="101">
        <v>1</v>
      </c>
      <c r="BB136" s="101">
        <v>1</v>
      </c>
      <c r="BC136" s="101">
        <v>0</v>
      </c>
      <c r="BD136" s="101">
        <v>0</v>
      </c>
      <c r="BE136" s="118">
        <v>0</v>
      </c>
      <c r="BG136" s="144"/>
      <c r="BH136" s="144"/>
      <c r="BI136" s="1">
        <f t="shared" si="238"/>
        <v>7</v>
      </c>
      <c r="BJ136" s="144">
        <f t="shared" si="236"/>
        <v>47</v>
      </c>
      <c r="BK136" s="53">
        <f>(3*BI136+1)/2</f>
        <v>11</v>
      </c>
      <c r="BL136">
        <f>BK136*4+3</f>
        <v>47</v>
      </c>
      <c r="BM136" s="244"/>
      <c r="BN136"/>
      <c r="BO136" s="228"/>
      <c r="BP136"/>
      <c r="BR136" s="245"/>
      <c r="BS136" s="250"/>
      <c r="BU136" s="239"/>
      <c r="BY136" s="144"/>
      <c r="BZ136" s="144"/>
      <c r="CA136" s="144"/>
      <c r="CB136" s="144">
        <f t="shared" si="237"/>
        <v>49</v>
      </c>
      <c r="CC136" s="53"/>
      <c r="CE136" s="53">
        <f>(3*BI136-1)/4</f>
        <v>5</v>
      </c>
      <c r="CF136">
        <f>CE136*8+9</f>
        <v>49</v>
      </c>
      <c r="CG136" s="251"/>
      <c r="CH136" s="59"/>
      <c r="CI136" s="1"/>
      <c r="CJ136" s="1"/>
      <c r="CN136" s="144"/>
      <c r="CO136" s="144"/>
      <c r="CP136" s="144"/>
      <c r="CQ136" s="144"/>
      <c r="CR136" s="144"/>
      <c r="CS136" s="144"/>
      <c r="CT136" s="144"/>
      <c r="CU136" s="144"/>
      <c r="CV136" s="144"/>
      <c r="CW136" s="144"/>
      <c r="CX136" s="144"/>
      <c r="CY136" s="144"/>
      <c r="CZ136" s="144"/>
      <c r="DD136" s="144"/>
      <c r="DE136" s="144"/>
      <c r="DF136" s="144"/>
      <c r="DG136" s="144"/>
      <c r="DH136" s="144"/>
      <c r="DI136" s="144"/>
      <c r="DQ136" s="144"/>
      <c r="DR136" s="144"/>
      <c r="DS136" s="144"/>
      <c r="DT136" s="144"/>
      <c r="DU136" s="144"/>
      <c r="DV136" s="144"/>
      <c r="DW136" s="144"/>
    </row>
    <row r="137" spans="3:127" ht="14.35" customHeight="1" x14ac:dyDescent="0.5">
      <c r="C137" s="398">
        <f t="shared" si="180"/>
        <v>88</v>
      </c>
      <c r="D137" s="4"/>
      <c r="E137" s="10"/>
      <c r="F137" s="56"/>
      <c r="G137" s="26"/>
      <c r="H137" s="14">
        <v>1</v>
      </c>
      <c r="I137" s="14">
        <v>0</v>
      </c>
      <c r="J137" s="14">
        <v>1</v>
      </c>
      <c r="K137" s="14">
        <v>1</v>
      </c>
      <c r="L137" s="14">
        <v>0</v>
      </c>
      <c r="M137" s="14">
        <v>0</v>
      </c>
      <c r="N137" s="15">
        <v>0</v>
      </c>
      <c r="O137" s="152">
        <f t="shared" ref="O137" si="261">1+8*(Q136+1)</f>
        <v>177</v>
      </c>
      <c r="P137" s="153">
        <f t="shared" ref="P137" si="262">P136+2</f>
        <v>133</v>
      </c>
      <c r="Q137" s="38"/>
      <c r="R137" s="3"/>
      <c r="S137">
        <f t="shared" si="253"/>
        <v>533</v>
      </c>
      <c r="T137">
        <f t="shared" si="254"/>
        <v>2133</v>
      </c>
      <c r="U137">
        <f t="shared" si="255"/>
        <v>8533</v>
      </c>
      <c r="V137">
        <f t="shared" si="256"/>
        <v>34133</v>
      </c>
      <c r="W137">
        <f t="shared" si="257"/>
        <v>136533</v>
      </c>
      <c r="X137">
        <f t="shared" si="258"/>
        <v>546133</v>
      </c>
      <c r="Y137">
        <f t="shared" si="259"/>
        <v>2184533</v>
      </c>
      <c r="Z137">
        <f t="shared" si="260"/>
        <v>8738133</v>
      </c>
      <c r="AA137" s="49"/>
      <c r="AD137" s="835"/>
      <c r="AE137" s="835"/>
      <c r="AF137" s="835"/>
      <c r="AG137" s="835"/>
      <c r="AH137" s="835"/>
      <c r="AI137" s="835"/>
      <c r="AJ137" s="835"/>
      <c r="AK137" s="835"/>
      <c r="AL137" s="835"/>
      <c r="AN137" s="210"/>
      <c r="AO137" s="79">
        <f t="shared" si="218"/>
        <v>157</v>
      </c>
      <c r="AP137" s="39">
        <f t="shared" si="223"/>
        <v>472</v>
      </c>
      <c r="AQ137" s="79">
        <f>AP137/AS137</f>
        <v>157.33333333333334</v>
      </c>
      <c r="AR137" s="40">
        <v>8</v>
      </c>
      <c r="AS137" s="72">
        <f t="shared" si="219"/>
        <v>3</v>
      </c>
      <c r="AT137" s="98"/>
      <c r="AV137" s="32">
        <f t="shared" si="183"/>
        <v>89</v>
      </c>
      <c r="AY137" s="142">
        <v>1</v>
      </c>
      <c r="AZ137" s="140">
        <v>0</v>
      </c>
      <c r="BA137" s="140">
        <v>1</v>
      </c>
      <c r="BB137" s="140">
        <v>1</v>
      </c>
      <c r="BC137" s="140">
        <v>0</v>
      </c>
      <c r="BD137" s="102">
        <v>0</v>
      </c>
      <c r="BE137" s="118">
        <v>1</v>
      </c>
      <c r="BG137" s="144"/>
      <c r="BH137" s="144"/>
      <c r="BI137" s="2">
        <f t="shared" si="238"/>
        <v>8</v>
      </c>
      <c r="BJ137" s="144">
        <f t="shared" si="236"/>
        <v>53</v>
      </c>
      <c r="BK137" s="53"/>
      <c r="BM137" s="244"/>
      <c r="BN137"/>
      <c r="BO137" s="793" t="s">
        <v>141</v>
      </c>
      <c r="BP137" s="794"/>
      <c r="BQ137" s="229">
        <v>0</v>
      </c>
      <c r="BR137" s="245"/>
      <c r="BS137" s="250"/>
      <c r="BT137">
        <f>4*(4*(4*BQ137+3)+1)+1</f>
        <v>53</v>
      </c>
      <c r="BU137" s="239"/>
      <c r="BY137" s="144"/>
      <c r="BZ137" s="144"/>
      <c r="CA137" s="144"/>
      <c r="CB137" s="144">
        <f t="shared" si="237"/>
        <v>55</v>
      </c>
      <c r="CC137" s="53">
        <f>(3*BI137+2)/2</f>
        <v>13</v>
      </c>
      <c r="CD137">
        <f>4*CC137+3</f>
        <v>55</v>
      </c>
      <c r="CE137" s="53"/>
      <c r="CG137" s="251"/>
      <c r="CH137" s="59"/>
      <c r="CI137" s="1"/>
      <c r="CJ137" s="1"/>
      <c r="CN137" s="144"/>
      <c r="CO137" s="144"/>
      <c r="CP137" s="144"/>
      <c r="CQ137" s="144"/>
      <c r="CR137" s="144"/>
      <c r="CS137" s="144"/>
      <c r="CT137" s="144"/>
      <c r="CU137" s="144"/>
      <c r="CV137" s="144"/>
      <c r="CW137" s="144"/>
      <c r="CX137" s="144"/>
      <c r="CY137" s="144"/>
      <c r="CZ137" s="144"/>
      <c r="DD137" s="144"/>
      <c r="DE137" s="144"/>
      <c r="DF137" s="144"/>
      <c r="DG137" s="144"/>
      <c r="DH137" s="144"/>
      <c r="DI137" s="144"/>
      <c r="DQ137" s="144"/>
      <c r="DR137" s="144"/>
      <c r="DS137" s="144"/>
      <c r="DT137" s="144"/>
      <c r="DU137" s="144"/>
      <c r="DV137" s="144"/>
      <c r="DW137" s="144"/>
    </row>
    <row r="138" spans="3:127" ht="14.7" customHeight="1" x14ac:dyDescent="0.5">
      <c r="C138" s="399">
        <f t="shared" si="180"/>
        <v>89</v>
      </c>
      <c r="D138" s="4"/>
      <c r="E138" s="59"/>
      <c r="F138" s="57"/>
      <c r="G138" s="58"/>
      <c r="H138" s="58">
        <v>1</v>
      </c>
      <c r="I138" s="12">
        <v>0</v>
      </c>
      <c r="J138" s="12">
        <v>1</v>
      </c>
      <c r="K138" s="12">
        <v>1</v>
      </c>
      <c r="L138" s="12">
        <v>0</v>
      </c>
      <c r="M138" s="12">
        <v>0</v>
      </c>
      <c r="N138" s="13">
        <v>1</v>
      </c>
      <c r="O138" s="167"/>
      <c r="P138" s="168"/>
      <c r="R138" s="3"/>
      <c r="X138" s="45"/>
      <c r="Y138" s="49"/>
      <c r="Z138" s="49"/>
      <c r="AA138" s="49"/>
      <c r="AD138" s="835"/>
      <c r="AE138" s="835"/>
      <c r="AF138" s="835"/>
      <c r="AG138" s="835"/>
      <c r="AH138" s="835"/>
      <c r="AI138" s="835"/>
      <c r="AJ138" s="835"/>
      <c r="AK138" s="835"/>
      <c r="AL138" s="835"/>
      <c r="AN138" s="209"/>
      <c r="AO138" s="76">
        <f t="shared" si="218"/>
        <v>159</v>
      </c>
      <c r="AP138" s="39">
        <f t="shared" si="223"/>
        <v>478</v>
      </c>
      <c r="AQ138" s="76">
        <f>AQ136+6</f>
        <v>239</v>
      </c>
      <c r="AR138" s="40">
        <v>2</v>
      </c>
      <c r="AS138" s="72">
        <f t="shared" si="219"/>
        <v>1</v>
      </c>
      <c r="AT138" s="98"/>
      <c r="AV138" s="32">
        <f t="shared" si="183"/>
        <v>90</v>
      </c>
      <c r="AY138" s="107">
        <v>1</v>
      </c>
      <c r="AZ138" s="107">
        <v>0</v>
      </c>
      <c r="BA138" s="107">
        <v>1</v>
      </c>
      <c r="BB138" s="102">
        <v>1</v>
      </c>
      <c r="BC138" s="102">
        <v>0</v>
      </c>
      <c r="BD138" s="102">
        <v>1</v>
      </c>
      <c r="BE138" s="118">
        <v>0</v>
      </c>
      <c r="BG138" s="144"/>
      <c r="BI138" s="1">
        <f t="shared" si="238"/>
        <v>9</v>
      </c>
      <c r="BJ138" s="144">
        <f t="shared" si="236"/>
        <v>59</v>
      </c>
      <c r="BK138" s="53">
        <f>(3*BI138+1)/2</f>
        <v>14</v>
      </c>
      <c r="BL138">
        <f>BK138*4+3</f>
        <v>59</v>
      </c>
      <c r="BM138" s="53"/>
      <c r="BN138" s="1"/>
      <c r="BO138" s="228"/>
      <c r="BP138"/>
      <c r="BR138" s="245"/>
      <c r="BS138" s="250"/>
      <c r="BU138" s="239"/>
      <c r="BY138" s="144"/>
      <c r="BZ138" s="144"/>
      <c r="CA138" s="144"/>
      <c r="CB138" s="144">
        <f t="shared" si="237"/>
        <v>61</v>
      </c>
      <c r="CC138" s="53"/>
      <c r="CE138" s="53"/>
      <c r="CG138" s="252"/>
      <c r="CH138" s="59"/>
      <c r="CI138" s="769" t="s">
        <v>119</v>
      </c>
      <c r="CJ138" s="769"/>
      <c r="CK138" s="2">
        <f>(3*BI138-3)/8</f>
        <v>3</v>
      </c>
      <c r="CL138" s="10">
        <f>4*(4*CK138+3)+1</f>
        <v>61</v>
      </c>
      <c r="CN138" s="144"/>
      <c r="CO138" s="144"/>
      <c r="CP138" s="144"/>
      <c r="CQ138" s="144"/>
      <c r="CR138" s="144"/>
      <c r="CS138" s="144"/>
      <c r="CT138" s="144"/>
      <c r="CU138" s="144"/>
      <c r="CV138" s="144"/>
      <c r="CW138" s="144"/>
      <c r="CX138" s="144"/>
      <c r="CY138" s="144"/>
      <c r="CZ138" s="144"/>
      <c r="DD138" s="144"/>
      <c r="DF138" s="144"/>
      <c r="DG138" s="144"/>
      <c r="DH138" s="144"/>
    </row>
    <row r="139" spans="3:127" ht="14.7" thickBot="1" x14ac:dyDescent="0.55000000000000004">
      <c r="C139" s="400">
        <f t="shared" si="180"/>
        <v>90</v>
      </c>
      <c r="D139" s="4"/>
      <c r="E139" s="59"/>
      <c r="F139" s="57"/>
      <c r="G139" s="58"/>
      <c r="H139" s="58">
        <v>1</v>
      </c>
      <c r="I139" s="12">
        <v>0</v>
      </c>
      <c r="J139" s="12">
        <v>1</v>
      </c>
      <c r="K139" s="12">
        <v>1</v>
      </c>
      <c r="L139" s="12">
        <v>0</v>
      </c>
      <c r="M139" s="12">
        <v>1</v>
      </c>
      <c r="N139" s="25">
        <v>0</v>
      </c>
      <c r="R139" s="3"/>
      <c r="X139" s="45"/>
      <c r="Y139" s="49"/>
      <c r="Z139" s="49"/>
      <c r="AD139" s="835"/>
      <c r="AE139" s="835"/>
      <c r="AF139" s="835"/>
      <c r="AG139" s="835"/>
      <c r="AH139" s="835"/>
      <c r="AI139" s="835"/>
      <c r="AJ139" s="835"/>
      <c r="AK139" s="835"/>
      <c r="AL139" s="835"/>
      <c r="AN139" s="97"/>
      <c r="AO139" s="78">
        <f t="shared" si="218"/>
        <v>161</v>
      </c>
      <c r="AP139" s="39">
        <f t="shared" si="223"/>
        <v>484</v>
      </c>
      <c r="AQ139" s="78">
        <f>AP139/4</f>
        <v>121</v>
      </c>
      <c r="AR139" s="40">
        <v>4</v>
      </c>
      <c r="AS139" s="72">
        <f t="shared" si="219"/>
        <v>2</v>
      </c>
      <c r="AT139" s="98"/>
      <c r="AV139" s="32">
        <f t="shared" si="183"/>
        <v>91</v>
      </c>
      <c r="AY139" s="100">
        <v>1</v>
      </c>
      <c r="AZ139" s="101">
        <v>0</v>
      </c>
      <c r="BA139" s="101">
        <v>1</v>
      </c>
      <c r="BB139" s="101">
        <v>1</v>
      </c>
      <c r="BC139" s="101">
        <v>0</v>
      </c>
      <c r="BD139" s="101">
        <v>1</v>
      </c>
      <c r="BE139" s="118">
        <v>1</v>
      </c>
      <c r="BG139" s="144"/>
      <c r="BH139" s="144"/>
      <c r="BI139" s="1">
        <f t="shared" si="238"/>
        <v>10</v>
      </c>
      <c r="BJ139" s="144">
        <f t="shared" si="236"/>
        <v>65</v>
      </c>
      <c r="BK139" s="53"/>
      <c r="BM139" s="53">
        <f>(3*BI139-2)/4</f>
        <v>7</v>
      </c>
      <c r="BN139" s="1">
        <f>8*BM139+9</f>
        <v>65</v>
      </c>
      <c r="BO139" s="228"/>
      <c r="BP139"/>
      <c r="BR139" s="245"/>
      <c r="BS139" s="250"/>
      <c r="BU139" s="239"/>
      <c r="BY139" s="144"/>
      <c r="BZ139" s="144"/>
      <c r="CA139" s="144"/>
      <c r="CB139" s="144">
        <f t="shared" si="237"/>
        <v>67</v>
      </c>
      <c r="CC139" s="53">
        <f>(3*BI139+2)/2</f>
        <v>16</v>
      </c>
      <c r="CD139">
        <f>4*CC139+3</f>
        <v>67</v>
      </c>
      <c r="CE139" s="53"/>
      <c r="CG139" s="251"/>
      <c r="CH139" s="59"/>
      <c r="CI139" s="219"/>
      <c r="CJ139" s="219"/>
      <c r="CL139" s="10"/>
      <c r="CN139" s="144"/>
      <c r="CO139" s="144"/>
      <c r="CP139" s="144"/>
      <c r="CQ139" s="144"/>
      <c r="CR139" s="144"/>
      <c r="CS139" s="144"/>
      <c r="CT139" s="144"/>
      <c r="CU139" s="144"/>
      <c r="CV139" s="144"/>
      <c r="CW139" s="144"/>
      <c r="CX139" s="144"/>
      <c r="CY139" s="144"/>
      <c r="CZ139" s="144"/>
      <c r="DD139" s="144"/>
      <c r="DF139" s="144"/>
      <c r="DG139" s="144"/>
      <c r="DH139" s="144"/>
    </row>
    <row r="140" spans="3:127" ht="14.7" customHeight="1" thickBot="1" x14ac:dyDescent="0.55000000000000004">
      <c r="C140" s="401">
        <f t="shared" si="180"/>
        <v>91</v>
      </c>
      <c r="D140" s="4"/>
      <c r="E140" s="10"/>
      <c r="F140" s="56"/>
      <c r="G140" s="26"/>
      <c r="H140" s="14">
        <v>1</v>
      </c>
      <c r="I140" s="14">
        <v>0</v>
      </c>
      <c r="J140" s="60">
        <v>1</v>
      </c>
      <c r="K140" s="14">
        <v>1</v>
      </c>
      <c r="L140" s="14">
        <v>0</v>
      </c>
      <c r="M140" s="14">
        <v>1</v>
      </c>
      <c r="N140" s="15">
        <v>1</v>
      </c>
      <c r="O140" s="151">
        <f t="shared" ref="O140" si="263">-1+4*(Q140+1)</f>
        <v>91</v>
      </c>
      <c r="P140" s="170">
        <f t="shared" ref="P140" si="264">-1+6*(Q140+1)</f>
        <v>137</v>
      </c>
      <c r="Q140" s="2">
        <v>22</v>
      </c>
      <c r="R140" s="3"/>
      <c r="S140" s="51">
        <f t="shared" ref="S140:S141" si="265">4*P140+1</f>
        <v>549</v>
      </c>
      <c r="T140">
        <f t="shared" ref="T140:T141" si="266">4*S140+1</f>
        <v>2197</v>
      </c>
      <c r="U140">
        <f t="shared" ref="U140:U141" si="267">4*T140+1</f>
        <v>8789</v>
      </c>
      <c r="V140">
        <f t="shared" ref="V140:V141" si="268">4*U140+1</f>
        <v>35157</v>
      </c>
      <c r="W140">
        <f t="shared" ref="W140:W141" si="269">4*V140+1</f>
        <v>140629</v>
      </c>
      <c r="X140">
        <f t="shared" ref="X140:X141" si="270">4*W140+1</f>
        <v>562517</v>
      </c>
      <c r="Y140">
        <f t="shared" ref="Y140:Y141" si="271">4*X140+1</f>
        <v>2250069</v>
      </c>
      <c r="Z140">
        <f t="shared" ref="Z140:Z141" si="272">4*Y140+1</f>
        <v>9000277</v>
      </c>
      <c r="AN140" s="209"/>
      <c r="AO140" s="76">
        <f t="shared" si="218"/>
        <v>163</v>
      </c>
      <c r="AP140" s="39">
        <f t="shared" si="223"/>
        <v>490</v>
      </c>
      <c r="AQ140" s="76">
        <f>AQ138+6</f>
        <v>245</v>
      </c>
      <c r="AR140" s="40">
        <v>2</v>
      </c>
      <c r="AS140" s="72">
        <f t="shared" si="219"/>
        <v>1</v>
      </c>
      <c r="AT140" s="98"/>
      <c r="AV140" s="32">
        <f t="shared" si="183"/>
        <v>92</v>
      </c>
      <c r="AY140" s="100">
        <v>1</v>
      </c>
      <c r="AZ140" s="101">
        <v>0</v>
      </c>
      <c r="BA140" s="101">
        <v>1</v>
      </c>
      <c r="BB140" s="101">
        <v>1</v>
      </c>
      <c r="BC140" s="101">
        <v>1</v>
      </c>
      <c r="BD140" s="101">
        <v>0</v>
      </c>
      <c r="BE140" s="118">
        <v>0</v>
      </c>
      <c r="BG140" s="144"/>
      <c r="BH140" s="144"/>
      <c r="BI140" s="1">
        <f t="shared" si="238"/>
        <v>11</v>
      </c>
      <c r="BJ140" s="144">
        <f t="shared" si="236"/>
        <v>71</v>
      </c>
      <c r="BK140" s="53">
        <f>(3*BI140+1)/2</f>
        <v>17</v>
      </c>
      <c r="BL140">
        <f>BK140*4+3</f>
        <v>71</v>
      </c>
      <c r="BM140" s="244"/>
      <c r="BN140"/>
      <c r="BO140" s="228"/>
      <c r="BP140"/>
      <c r="BR140" s="245"/>
      <c r="BS140" s="250"/>
      <c r="BU140" s="239"/>
      <c r="BY140" s="144"/>
      <c r="BZ140" s="144"/>
      <c r="CA140" s="144"/>
      <c r="CB140" s="144">
        <f t="shared" si="237"/>
        <v>73</v>
      </c>
      <c r="CC140" s="53"/>
      <c r="CE140" s="53">
        <f>(3*BI140-1)/4</f>
        <v>8</v>
      </c>
      <c r="CF140">
        <f>CE140*8+9</f>
        <v>73</v>
      </c>
      <c r="CG140" s="251"/>
      <c r="CH140" s="59"/>
      <c r="CI140" s="1"/>
      <c r="CJ140" s="1"/>
      <c r="CL140" s="10"/>
      <c r="CN140" s="144"/>
      <c r="CO140" s="144"/>
      <c r="CP140" s="144"/>
      <c r="CQ140" s="144"/>
      <c r="CR140" s="144"/>
      <c r="CS140" s="144"/>
      <c r="CT140" s="144"/>
      <c r="CU140" s="144"/>
      <c r="CV140" s="144"/>
      <c r="CW140" s="144"/>
      <c r="CX140" s="144"/>
      <c r="CY140" s="144"/>
      <c r="CZ140" s="144"/>
      <c r="DD140" s="144"/>
      <c r="DF140" s="144"/>
      <c r="DG140" s="144"/>
      <c r="DH140" s="144"/>
    </row>
    <row r="141" spans="3:127" x14ac:dyDescent="0.5">
      <c r="C141" s="398">
        <f t="shared" si="180"/>
        <v>92</v>
      </c>
      <c r="D141" s="4"/>
      <c r="E141" s="10"/>
      <c r="F141" s="56"/>
      <c r="G141" s="26"/>
      <c r="H141" s="14">
        <v>1</v>
      </c>
      <c r="I141" s="14">
        <v>0</v>
      </c>
      <c r="J141" s="14">
        <v>1</v>
      </c>
      <c r="K141" s="14">
        <v>1</v>
      </c>
      <c r="L141" s="14">
        <v>1</v>
      </c>
      <c r="M141" s="14">
        <v>0</v>
      </c>
      <c r="N141" s="15">
        <v>0</v>
      </c>
      <c r="O141" s="152">
        <f t="shared" ref="O141" si="273">1+8*(Q140+1)</f>
        <v>185</v>
      </c>
      <c r="P141" s="153">
        <f t="shared" ref="P141" si="274">P140+2</f>
        <v>139</v>
      </c>
      <c r="Q141" s="38"/>
      <c r="R141" s="3"/>
      <c r="S141">
        <f t="shared" si="265"/>
        <v>557</v>
      </c>
      <c r="T141">
        <f t="shared" si="266"/>
        <v>2229</v>
      </c>
      <c r="U141">
        <f t="shared" si="267"/>
        <v>8917</v>
      </c>
      <c r="V141">
        <f t="shared" si="268"/>
        <v>35669</v>
      </c>
      <c r="W141">
        <f t="shared" si="269"/>
        <v>142677</v>
      </c>
      <c r="X141">
        <f t="shared" si="270"/>
        <v>570709</v>
      </c>
      <c r="Y141">
        <f t="shared" si="271"/>
        <v>2282837</v>
      </c>
      <c r="Z141">
        <f t="shared" si="272"/>
        <v>9131349</v>
      </c>
      <c r="AA141" s="49"/>
      <c r="AD141" s="834" t="s">
        <v>115</v>
      </c>
      <c r="AE141" s="834"/>
      <c r="AF141" s="834"/>
      <c r="AG141" s="834"/>
      <c r="AH141" s="834"/>
      <c r="AI141" s="834"/>
      <c r="AJ141" s="834"/>
      <c r="AK141" s="834"/>
      <c r="AL141" s="834"/>
      <c r="AN141" s="210"/>
      <c r="AO141" s="79">
        <f t="shared" si="218"/>
        <v>165</v>
      </c>
      <c r="AP141" s="39">
        <f t="shared" si="223"/>
        <v>496</v>
      </c>
      <c r="AQ141" s="79">
        <f>AP141/AR141</f>
        <v>31</v>
      </c>
      <c r="AR141" s="40">
        <v>16</v>
      </c>
      <c r="AS141" s="72">
        <f t="shared" si="219"/>
        <v>4</v>
      </c>
      <c r="AT141" s="98"/>
      <c r="AV141" s="32">
        <f t="shared" si="183"/>
        <v>93</v>
      </c>
      <c r="AY141" s="112">
        <v>1</v>
      </c>
      <c r="AZ141" s="112">
        <v>0</v>
      </c>
      <c r="BA141" s="112">
        <v>1</v>
      </c>
      <c r="BB141" s="112">
        <v>1</v>
      </c>
      <c r="BC141" s="102">
        <v>1</v>
      </c>
      <c r="BD141" s="102">
        <v>0</v>
      </c>
      <c r="BE141" s="118">
        <v>1</v>
      </c>
      <c r="BG141" s="144"/>
      <c r="BH141" s="144"/>
      <c r="BI141" s="2">
        <f t="shared" si="238"/>
        <v>12</v>
      </c>
      <c r="BJ141" s="144">
        <f t="shared" si="236"/>
        <v>77</v>
      </c>
      <c r="BK141" s="53"/>
      <c r="BM141" s="244"/>
      <c r="BN141"/>
      <c r="BO141" s="785" t="s">
        <v>137</v>
      </c>
      <c r="BP141" s="786"/>
      <c r="BQ141" s="2">
        <v>4</v>
      </c>
      <c r="BR141" s="245">
        <f>4*(BQ141*4+3)+1</f>
        <v>77</v>
      </c>
      <c r="BS141" s="250"/>
      <c r="BU141" s="239"/>
      <c r="BY141" s="144"/>
      <c r="BZ141" s="144"/>
      <c r="CA141" s="144"/>
      <c r="CB141" s="144">
        <f t="shared" si="237"/>
        <v>79</v>
      </c>
      <c r="CC141" s="53">
        <f>(3*BI141+2)/2</f>
        <v>19</v>
      </c>
      <c r="CD141">
        <f>4*CC141+3</f>
        <v>79</v>
      </c>
      <c r="CE141" s="53"/>
      <c r="CG141" s="251"/>
      <c r="CH141" s="59"/>
      <c r="CI141" s="1"/>
      <c r="CJ141" s="1"/>
      <c r="CL141" s="10"/>
      <c r="CN141" s="144"/>
      <c r="CO141" s="144"/>
      <c r="CP141" s="144"/>
      <c r="CQ141" s="144"/>
      <c r="CR141" s="144"/>
      <c r="CS141" s="144"/>
      <c r="CT141" s="144"/>
      <c r="CU141" s="144"/>
      <c r="CV141" s="144"/>
      <c r="CW141" s="144"/>
      <c r="CX141" s="144"/>
      <c r="CY141" s="144"/>
      <c r="CZ141" s="144"/>
      <c r="DD141" s="144"/>
      <c r="DF141" s="144"/>
      <c r="DG141" s="144"/>
      <c r="DH141" s="144"/>
    </row>
    <row r="142" spans="3:127" ht="14.7" customHeight="1" x14ac:dyDescent="0.5">
      <c r="C142" s="399">
        <f t="shared" si="180"/>
        <v>93</v>
      </c>
      <c r="D142" s="4"/>
      <c r="E142" s="59"/>
      <c r="F142" s="57"/>
      <c r="G142" s="58"/>
      <c r="H142" s="12">
        <v>1</v>
      </c>
      <c r="I142" s="12">
        <v>0</v>
      </c>
      <c r="J142" s="12">
        <v>1</v>
      </c>
      <c r="K142" s="12">
        <v>1</v>
      </c>
      <c r="L142" s="12">
        <v>1</v>
      </c>
      <c r="M142" s="12">
        <v>0</v>
      </c>
      <c r="N142" s="13">
        <v>1</v>
      </c>
      <c r="O142" s="167"/>
      <c r="P142" s="168"/>
      <c r="R142" s="3"/>
      <c r="X142" s="45"/>
      <c r="Y142" s="49"/>
      <c r="Z142" s="49"/>
      <c r="AA142" s="49"/>
      <c r="AD142" s="834"/>
      <c r="AE142" s="834"/>
      <c r="AF142" s="834"/>
      <c r="AG142" s="834"/>
      <c r="AH142" s="834"/>
      <c r="AI142" s="834"/>
      <c r="AJ142" s="834"/>
      <c r="AK142" s="834"/>
      <c r="AL142" s="834"/>
      <c r="AN142" s="209"/>
      <c r="AO142" s="76">
        <f t="shared" si="218"/>
        <v>167</v>
      </c>
      <c r="AP142" s="39">
        <f t="shared" si="223"/>
        <v>502</v>
      </c>
      <c r="AQ142" s="76">
        <f>AQ140+6</f>
        <v>251</v>
      </c>
      <c r="AR142" s="40">
        <v>2</v>
      </c>
      <c r="AS142" s="72">
        <f t="shared" si="219"/>
        <v>1</v>
      </c>
      <c r="AT142" s="98"/>
      <c r="AV142" s="32">
        <f t="shared" si="183"/>
        <v>94</v>
      </c>
      <c r="AY142" s="142">
        <v>1</v>
      </c>
      <c r="AZ142" s="140">
        <v>0</v>
      </c>
      <c r="BA142" s="140">
        <v>1</v>
      </c>
      <c r="BB142" s="140">
        <v>1</v>
      </c>
      <c r="BC142" s="140">
        <v>1</v>
      </c>
      <c r="BD142" s="102">
        <v>1</v>
      </c>
      <c r="BE142" s="118">
        <v>0</v>
      </c>
      <c r="BG142" s="144"/>
      <c r="BH142" s="144"/>
      <c r="BI142" s="1">
        <f t="shared" si="238"/>
        <v>13</v>
      </c>
      <c r="BJ142" s="144">
        <f t="shared" si="236"/>
        <v>83</v>
      </c>
      <c r="BK142" s="53">
        <f>(3*BI142+1)/2</f>
        <v>20</v>
      </c>
      <c r="BL142">
        <f>BK142*4+3</f>
        <v>83</v>
      </c>
      <c r="BM142" s="53"/>
      <c r="BN142" s="1"/>
      <c r="BO142" s="228"/>
      <c r="BP142"/>
      <c r="BR142" s="245"/>
      <c r="BS142" s="250"/>
      <c r="BU142" s="239"/>
      <c r="BY142" s="144"/>
      <c r="BZ142" s="144"/>
      <c r="CA142" s="144"/>
      <c r="CB142" s="144">
        <f t="shared" si="237"/>
        <v>85</v>
      </c>
      <c r="CC142" s="53"/>
      <c r="CE142" s="53"/>
      <c r="CG142" s="252"/>
      <c r="CH142" s="59"/>
      <c r="CL142" s="10"/>
      <c r="CN142" s="144"/>
      <c r="CR142" s="144"/>
      <c r="CS142" s="144"/>
      <c r="CT142" s="144"/>
      <c r="CU142" s="144"/>
      <c r="CV142" s="144"/>
      <c r="CW142" s="144">
        <f>4*(4*(5)+1)+1</f>
        <v>85</v>
      </c>
      <c r="CX142" s="53">
        <v>5</v>
      </c>
      <c r="CY142" s="800" t="s">
        <v>211</v>
      </c>
      <c r="CZ142" s="800"/>
      <c r="DD142" s="144"/>
      <c r="DF142" s="144"/>
      <c r="DG142" s="144"/>
      <c r="DH142" s="144"/>
    </row>
    <row r="143" spans="3:127" ht="14.7" customHeight="1" thickBot="1" x14ac:dyDescent="0.55000000000000004">
      <c r="C143" s="400">
        <f t="shared" si="180"/>
        <v>94</v>
      </c>
      <c r="D143" s="4"/>
      <c r="E143" s="59"/>
      <c r="F143" s="57"/>
      <c r="G143" s="58"/>
      <c r="H143" s="12">
        <v>1</v>
      </c>
      <c r="I143" s="12">
        <v>0</v>
      </c>
      <c r="J143" s="12">
        <v>1</v>
      </c>
      <c r="K143" s="12">
        <v>1</v>
      </c>
      <c r="L143" s="12">
        <v>1</v>
      </c>
      <c r="M143" s="12">
        <v>1</v>
      </c>
      <c r="N143" s="25">
        <v>0</v>
      </c>
      <c r="R143" s="3"/>
      <c r="X143" s="45"/>
      <c r="Y143" s="49"/>
      <c r="Z143" s="49"/>
      <c r="AD143" s="834"/>
      <c r="AE143" s="834"/>
      <c r="AF143" s="834"/>
      <c r="AG143" s="834"/>
      <c r="AH143" s="834"/>
      <c r="AI143" s="834"/>
      <c r="AJ143" s="834"/>
      <c r="AK143" s="834"/>
      <c r="AL143" s="834"/>
      <c r="AN143" s="97"/>
      <c r="AO143" s="78">
        <f t="shared" si="218"/>
        <v>169</v>
      </c>
      <c r="AP143" s="39">
        <f t="shared" si="223"/>
        <v>508</v>
      </c>
      <c r="AQ143" s="78">
        <f>AP143/4</f>
        <v>127</v>
      </c>
      <c r="AR143" s="40">
        <v>4</v>
      </c>
      <c r="AS143" s="72">
        <f t="shared" si="219"/>
        <v>2</v>
      </c>
      <c r="AT143" s="98"/>
      <c r="AV143" s="32">
        <f t="shared" si="183"/>
        <v>95</v>
      </c>
      <c r="AY143" s="35">
        <v>1</v>
      </c>
      <c r="AZ143" s="99">
        <v>0</v>
      </c>
      <c r="BA143" s="99">
        <v>1</v>
      </c>
      <c r="BB143" s="99">
        <v>1</v>
      </c>
      <c r="BC143" s="99">
        <v>1</v>
      </c>
      <c r="BD143" s="99">
        <v>1</v>
      </c>
      <c r="BE143" s="118">
        <v>1</v>
      </c>
      <c r="BG143" s="144"/>
      <c r="BH143" s="144"/>
      <c r="BI143" s="1">
        <f t="shared" si="238"/>
        <v>14</v>
      </c>
      <c r="BJ143" s="144">
        <f t="shared" si="236"/>
        <v>89</v>
      </c>
      <c r="BK143" s="53"/>
      <c r="BM143" s="53">
        <f>(3*BI143-2)/4</f>
        <v>10</v>
      </c>
      <c r="BN143" s="1">
        <f>8*BM143+9</f>
        <v>89</v>
      </c>
      <c r="BO143" s="228"/>
      <c r="BP143"/>
      <c r="BR143" s="245"/>
      <c r="BS143" s="250"/>
      <c r="BU143" s="239"/>
      <c r="BY143" s="144"/>
      <c r="BZ143" s="144"/>
      <c r="CA143" s="144"/>
      <c r="CB143" s="144">
        <f t="shared" si="237"/>
        <v>91</v>
      </c>
      <c r="CC143" s="53">
        <f>(3*BI143+2)/2</f>
        <v>22</v>
      </c>
      <c r="CD143">
        <f>4*CC143+3</f>
        <v>91</v>
      </c>
      <c r="CE143" s="53"/>
      <c r="CG143" s="251"/>
      <c r="CH143" s="59"/>
      <c r="CI143" s="249"/>
      <c r="CJ143" s="249"/>
      <c r="CL143" s="10"/>
      <c r="CN143" s="144"/>
      <c r="CO143" s="144"/>
      <c r="CP143" s="144"/>
      <c r="CQ143" s="144"/>
      <c r="CR143" s="144"/>
      <c r="CS143" s="144"/>
      <c r="DD143" s="144"/>
      <c r="DF143" s="144"/>
      <c r="DG143" s="144"/>
      <c r="DH143" s="144"/>
    </row>
    <row r="144" spans="3:127" ht="14.35" customHeight="1" thickBot="1" x14ac:dyDescent="0.55000000000000004">
      <c r="C144" s="401">
        <f t="shared" ref="C144:C207" si="275">C143+1</f>
        <v>95</v>
      </c>
      <c r="D144" s="4"/>
      <c r="E144" s="10"/>
      <c r="F144" s="56"/>
      <c r="G144" s="26"/>
      <c r="H144" s="14">
        <v>1</v>
      </c>
      <c r="I144" s="14">
        <v>0</v>
      </c>
      <c r="J144" s="14">
        <v>1</v>
      </c>
      <c r="K144" s="14">
        <v>1</v>
      </c>
      <c r="L144" s="14">
        <v>1</v>
      </c>
      <c r="M144" s="14">
        <v>1</v>
      </c>
      <c r="N144" s="15">
        <v>1</v>
      </c>
      <c r="O144" s="151">
        <f t="shared" ref="O144" si="276">-1+4*(Q144+1)</f>
        <v>95</v>
      </c>
      <c r="P144" s="170">
        <f t="shared" ref="P144" si="277">-1+6*(Q144+1)</f>
        <v>143</v>
      </c>
      <c r="Q144" s="2">
        <v>23</v>
      </c>
      <c r="R144" s="3"/>
      <c r="S144" s="51">
        <f t="shared" ref="S144:S145" si="278">4*P144+1</f>
        <v>573</v>
      </c>
      <c r="T144">
        <f t="shared" ref="T144:T145" si="279">4*S144+1</f>
        <v>2293</v>
      </c>
      <c r="U144">
        <f t="shared" ref="U144:U145" si="280">4*T144+1</f>
        <v>9173</v>
      </c>
      <c r="V144">
        <f t="shared" ref="V144:V145" si="281">4*U144+1</f>
        <v>36693</v>
      </c>
      <c r="W144">
        <f t="shared" ref="W144:W145" si="282">4*V144+1</f>
        <v>146773</v>
      </c>
      <c r="X144">
        <f t="shared" ref="X144:X145" si="283">4*W144+1</f>
        <v>587093</v>
      </c>
      <c r="Y144">
        <f t="shared" ref="Y144:Y145" si="284">4*X144+1</f>
        <v>2348373</v>
      </c>
      <c r="Z144">
        <f t="shared" ref="Z144:Z145" si="285">4*Y144+1</f>
        <v>9393493</v>
      </c>
      <c r="AD144" s="834"/>
      <c r="AE144" s="834"/>
      <c r="AF144" s="834"/>
      <c r="AG144" s="834"/>
      <c r="AH144" s="834"/>
      <c r="AI144" s="834"/>
      <c r="AJ144" s="834"/>
      <c r="AK144" s="834"/>
      <c r="AL144" s="834"/>
      <c r="AN144" s="209"/>
      <c r="AO144" s="76">
        <f t="shared" si="218"/>
        <v>171</v>
      </c>
      <c r="AP144" s="39">
        <f t="shared" si="223"/>
        <v>514</v>
      </c>
      <c r="AQ144" s="76">
        <f>AQ142+6</f>
        <v>257</v>
      </c>
      <c r="AR144" s="40">
        <v>2</v>
      </c>
      <c r="AS144" s="72">
        <f t="shared" si="219"/>
        <v>1</v>
      </c>
      <c r="AT144" s="98"/>
      <c r="AV144" s="32">
        <f t="shared" si="183"/>
        <v>96</v>
      </c>
      <c r="AY144" s="100">
        <v>1</v>
      </c>
      <c r="AZ144" s="101">
        <v>1</v>
      </c>
      <c r="BA144" s="101">
        <v>0</v>
      </c>
      <c r="BB144" s="101">
        <v>0</v>
      </c>
      <c r="BC144" s="101">
        <v>0</v>
      </c>
      <c r="BD144" s="101">
        <v>0</v>
      </c>
      <c r="BE144" s="118">
        <v>0</v>
      </c>
      <c r="BG144" s="144"/>
      <c r="BH144" s="144"/>
      <c r="BI144" s="1">
        <f t="shared" si="238"/>
        <v>15</v>
      </c>
      <c r="BJ144" s="144">
        <f t="shared" si="236"/>
        <v>95</v>
      </c>
      <c r="BK144" s="53">
        <f>(3*BI144+1)/2</f>
        <v>23</v>
      </c>
      <c r="BL144">
        <f>BK144*4+3</f>
        <v>95</v>
      </c>
      <c r="BM144" s="244"/>
      <c r="BN144"/>
      <c r="BO144" s="228"/>
      <c r="BP144"/>
      <c r="BR144" s="245"/>
      <c r="BS144" s="250"/>
      <c r="BU144" s="239"/>
      <c r="BY144" s="144"/>
      <c r="BZ144" s="144"/>
      <c r="CA144" s="144"/>
      <c r="CB144" s="144">
        <f t="shared" si="237"/>
        <v>97</v>
      </c>
      <c r="CC144" s="53"/>
      <c r="CE144" s="53">
        <f>(3*BI144-1)/4</f>
        <v>11</v>
      </c>
      <c r="CF144">
        <f>CE144*8+9</f>
        <v>97</v>
      </c>
      <c r="CG144" s="251"/>
      <c r="CH144" s="59"/>
      <c r="CL144" s="10"/>
      <c r="CN144" s="144"/>
      <c r="CO144" s="144"/>
      <c r="CP144" s="144"/>
      <c r="CQ144" s="144"/>
      <c r="CR144" s="144"/>
      <c r="CS144" s="144"/>
      <c r="CT144" s="144"/>
      <c r="CU144" s="144"/>
      <c r="CV144" s="144"/>
      <c r="CW144" s="144"/>
      <c r="CX144" s="144"/>
      <c r="CY144" s="144"/>
      <c r="CZ144" s="144"/>
      <c r="DD144" s="144"/>
      <c r="DF144" s="144"/>
      <c r="DG144" s="144"/>
      <c r="DH144" s="144"/>
    </row>
    <row r="145" spans="3:112" ht="14.35" customHeight="1" x14ac:dyDescent="0.5">
      <c r="C145" s="398">
        <f t="shared" si="275"/>
        <v>96</v>
      </c>
      <c r="D145" s="4"/>
      <c r="E145" s="10"/>
      <c r="F145" s="56"/>
      <c r="G145" s="26"/>
      <c r="H145" s="14">
        <v>1</v>
      </c>
      <c r="I145" s="14">
        <v>1</v>
      </c>
      <c r="J145" s="14">
        <v>0</v>
      </c>
      <c r="K145" s="14">
        <v>0</v>
      </c>
      <c r="L145" s="14">
        <v>0</v>
      </c>
      <c r="M145" s="14">
        <v>0</v>
      </c>
      <c r="N145" s="15">
        <v>0</v>
      </c>
      <c r="O145" s="152">
        <f t="shared" ref="O145" si="286">1+8*(Q144+1)</f>
        <v>193</v>
      </c>
      <c r="P145" s="153">
        <f t="shared" ref="P145" si="287">P144+2</f>
        <v>145</v>
      </c>
      <c r="Q145" s="38"/>
      <c r="R145" s="3"/>
      <c r="S145">
        <f t="shared" si="278"/>
        <v>581</v>
      </c>
      <c r="T145">
        <f t="shared" si="279"/>
        <v>2325</v>
      </c>
      <c r="U145">
        <f t="shared" si="280"/>
        <v>9301</v>
      </c>
      <c r="V145">
        <f t="shared" si="281"/>
        <v>37205</v>
      </c>
      <c r="W145">
        <f t="shared" si="282"/>
        <v>148821</v>
      </c>
      <c r="X145">
        <f t="shared" si="283"/>
        <v>595285</v>
      </c>
      <c r="Y145">
        <f t="shared" si="284"/>
        <v>2381141</v>
      </c>
      <c r="Z145">
        <f t="shared" si="285"/>
        <v>9524565</v>
      </c>
      <c r="AA145" s="49"/>
      <c r="AD145" s="834"/>
      <c r="AE145" s="834"/>
      <c r="AF145" s="834"/>
      <c r="AG145" s="834"/>
      <c r="AH145" s="834"/>
      <c r="AI145" s="834"/>
      <c r="AJ145" s="834"/>
      <c r="AK145" s="834"/>
      <c r="AL145" s="834"/>
      <c r="AN145" s="210"/>
      <c r="AO145" s="79">
        <f t="shared" si="218"/>
        <v>173</v>
      </c>
      <c r="AP145" s="39">
        <f t="shared" si="223"/>
        <v>520</v>
      </c>
      <c r="AQ145" s="79">
        <f>AP145/AR145</f>
        <v>65</v>
      </c>
      <c r="AR145" s="40">
        <v>8</v>
      </c>
      <c r="AS145" s="72">
        <f t="shared" si="219"/>
        <v>3</v>
      </c>
      <c r="AT145" s="98"/>
      <c r="AV145" s="32">
        <f t="shared" ref="AV145:AV175" si="288">AV144+1</f>
        <v>97</v>
      </c>
      <c r="AY145" s="142">
        <v>1</v>
      </c>
      <c r="AZ145" s="140">
        <v>1</v>
      </c>
      <c r="BA145" s="140">
        <v>0</v>
      </c>
      <c r="BB145" s="140">
        <v>0</v>
      </c>
      <c r="BC145" s="140">
        <v>0</v>
      </c>
      <c r="BD145" s="102">
        <v>0</v>
      </c>
      <c r="BE145" s="118">
        <v>1</v>
      </c>
      <c r="BG145" s="144"/>
      <c r="BH145" s="144"/>
      <c r="BI145" s="2">
        <f t="shared" si="238"/>
        <v>16</v>
      </c>
      <c r="BJ145" s="144">
        <f t="shared" si="236"/>
        <v>101</v>
      </c>
      <c r="BK145" s="53"/>
      <c r="BM145" s="53"/>
      <c r="BN145"/>
      <c r="BO145" s="789" t="s">
        <v>138</v>
      </c>
      <c r="BP145" s="790"/>
      <c r="BQ145" s="23">
        <v>2</v>
      </c>
      <c r="BR145" s="245"/>
      <c r="BS145" s="250">
        <f>4*(8*BQ145+9)+1</f>
        <v>101</v>
      </c>
      <c r="BU145" s="239"/>
      <c r="BY145" s="144"/>
      <c r="BZ145" s="144"/>
      <c r="CA145" s="144"/>
      <c r="CB145" s="144">
        <f t="shared" si="237"/>
        <v>103</v>
      </c>
      <c r="CC145" s="53">
        <f>(3*BI145+2)/2</f>
        <v>25</v>
      </c>
      <c r="CD145">
        <f>4*CC145+3</f>
        <v>103</v>
      </c>
      <c r="CE145" s="53"/>
      <c r="CG145" s="251"/>
      <c r="CH145" s="59"/>
      <c r="CI145" s="1"/>
      <c r="CJ145" s="1"/>
      <c r="CL145" s="10"/>
      <c r="CN145" s="144"/>
      <c r="CO145" s="144"/>
      <c r="CP145" s="144"/>
      <c r="CQ145" s="144"/>
      <c r="CR145" s="144"/>
      <c r="CS145" s="144"/>
      <c r="CT145" s="144"/>
      <c r="CU145" s="144"/>
      <c r="CV145" s="144"/>
      <c r="CW145" s="144"/>
      <c r="CX145" s="144"/>
      <c r="CY145" s="144"/>
      <c r="CZ145" s="144"/>
      <c r="DD145" s="144"/>
      <c r="DF145" s="144"/>
      <c r="DG145" s="144"/>
      <c r="DH145" s="144"/>
    </row>
    <row r="146" spans="3:112" ht="14.7" customHeight="1" x14ac:dyDescent="0.5">
      <c r="C146" s="399">
        <f t="shared" si="275"/>
        <v>97</v>
      </c>
      <c r="D146" s="4"/>
      <c r="E146" s="59"/>
      <c r="F146" s="57"/>
      <c r="G146" s="58"/>
      <c r="H146" s="12">
        <v>1</v>
      </c>
      <c r="I146" s="12">
        <v>1</v>
      </c>
      <c r="J146" s="12">
        <v>0</v>
      </c>
      <c r="K146" s="12">
        <v>0</v>
      </c>
      <c r="L146" s="12">
        <v>0</v>
      </c>
      <c r="M146" s="12">
        <v>0</v>
      </c>
      <c r="N146" s="13">
        <v>1</v>
      </c>
      <c r="O146" s="167"/>
      <c r="P146" s="168"/>
      <c r="R146" s="3"/>
      <c r="X146" s="45"/>
      <c r="Y146" s="49"/>
      <c r="Z146" s="49"/>
      <c r="AA146" s="49"/>
      <c r="AD146" s="834"/>
      <c r="AE146" s="834"/>
      <c r="AF146" s="834"/>
      <c r="AG146" s="834"/>
      <c r="AH146" s="834"/>
      <c r="AI146" s="834"/>
      <c r="AJ146" s="834"/>
      <c r="AK146" s="834"/>
      <c r="AL146" s="834"/>
      <c r="AN146" s="209"/>
      <c r="AO146" s="76">
        <f t="shared" si="218"/>
        <v>175</v>
      </c>
      <c r="AP146" s="39">
        <f t="shared" si="223"/>
        <v>526</v>
      </c>
      <c r="AQ146" s="76">
        <f>AQ144+6</f>
        <v>263</v>
      </c>
      <c r="AR146" s="40">
        <v>2</v>
      </c>
      <c r="AS146" s="72">
        <f t="shared" si="219"/>
        <v>1</v>
      </c>
      <c r="AT146" s="98"/>
      <c r="AV146" s="32">
        <f t="shared" si="288"/>
        <v>98</v>
      </c>
      <c r="AY146" s="124">
        <v>1</v>
      </c>
      <c r="AZ146" s="113">
        <v>1</v>
      </c>
      <c r="BA146" s="113">
        <v>0</v>
      </c>
      <c r="BB146" s="113">
        <v>0</v>
      </c>
      <c r="BC146" s="102">
        <v>0</v>
      </c>
      <c r="BD146" s="102">
        <v>1</v>
      </c>
      <c r="BE146" s="118">
        <v>0</v>
      </c>
      <c r="BG146" s="144"/>
      <c r="BH146" s="144"/>
      <c r="BI146" s="1">
        <f t="shared" si="238"/>
        <v>17</v>
      </c>
      <c r="BJ146" s="144">
        <f t="shared" si="236"/>
        <v>107</v>
      </c>
      <c r="BK146" s="53">
        <f>(3*BI146+1)/2</f>
        <v>26</v>
      </c>
      <c r="BL146">
        <f>BK146*4+3</f>
        <v>107</v>
      </c>
      <c r="BM146" s="53"/>
      <c r="BN146" s="1"/>
      <c r="BO146" s="228"/>
      <c r="BP146"/>
      <c r="BR146" s="245"/>
      <c r="BS146" s="250"/>
      <c r="BU146" s="239"/>
      <c r="BY146" s="144"/>
      <c r="BZ146" s="144"/>
      <c r="CA146" s="144"/>
      <c r="CB146" s="144">
        <f t="shared" si="237"/>
        <v>109</v>
      </c>
      <c r="CC146" s="53"/>
      <c r="CE146" s="53"/>
      <c r="CG146" s="252"/>
      <c r="CH146" s="59"/>
      <c r="CI146" s="769" t="s">
        <v>120</v>
      </c>
      <c r="CJ146" s="769"/>
      <c r="CK146" s="2">
        <f>(3*BI146-3)/8</f>
        <v>6</v>
      </c>
      <c r="CL146" s="10">
        <f>4*(4*CK146+3)+1</f>
        <v>109</v>
      </c>
      <c r="CN146" s="144"/>
      <c r="CO146" s="144"/>
      <c r="CP146" s="144"/>
      <c r="CQ146" s="144"/>
      <c r="CR146" s="144"/>
      <c r="CS146" s="144"/>
      <c r="CT146" s="144"/>
      <c r="CU146" s="144"/>
      <c r="CV146" s="144"/>
      <c r="CW146" s="144"/>
      <c r="CX146" s="144"/>
      <c r="CY146" s="144"/>
      <c r="CZ146" s="144"/>
      <c r="DD146" s="144"/>
      <c r="DF146" s="144"/>
      <c r="DG146" s="144"/>
      <c r="DH146" s="144"/>
    </row>
    <row r="147" spans="3:112" ht="14.7" customHeight="1" thickBot="1" x14ac:dyDescent="0.55000000000000004">
      <c r="C147" s="400">
        <f t="shared" si="275"/>
        <v>98</v>
      </c>
      <c r="D147" s="4"/>
      <c r="E147" s="59"/>
      <c r="F147" s="57"/>
      <c r="G147" s="58"/>
      <c r="H147" s="12">
        <v>1</v>
      </c>
      <c r="I147" s="12">
        <v>1</v>
      </c>
      <c r="J147" s="12">
        <v>0</v>
      </c>
      <c r="K147" s="12">
        <v>0</v>
      </c>
      <c r="L147" s="12">
        <v>0</v>
      </c>
      <c r="M147" s="12">
        <v>1</v>
      </c>
      <c r="N147" s="25">
        <v>0</v>
      </c>
      <c r="R147" s="3"/>
      <c r="X147" s="45"/>
      <c r="Y147" s="49"/>
      <c r="Z147" s="49"/>
      <c r="AN147" s="97"/>
      <c r="AO147" s="78">
        <f t="shared" si="218"/>
        <v>177</v>
      </c>
      <c r="AP147" s="39">
        <f t="shared" si="223"/>
        <v>532</v>
      </c>
      <c r="AQ147" s="78">
        <f>AP147/4</f>
        <v>133</v>
      </c>
      <c r="AR147" s="40">
        <v>4</v>
      </c>
      <c r="AS147" s="72">
        <f t="shared" si="219"/>
        <v>2</v>
      </c>
      <c r="AT147" s="98"/>
      <c r="AV147" s="32">
        <f t="shared" si="288"/>
        <v>99</v>
      </c>
      <c r="AY147" s="100">
        <v>1</v>
      </c>
      <c r="AZ147" s="101">
        <v>1</v>
      </c>
      <c r="BA147" s="101">
        <v>0</v>
      </c>
      <c r="BB147" s="101">
        <v>0</v>
      </c>
      <c r="BC147" s="101">
        <v>0</v>
      </c>
      <c r="BD147" s="101">
        <v>1</v>
      </c>
      <c r="BE147" s="118">
        <v>1</v>
      </c>
      <c r="BG147" s="144"/>
      <c r="BH147" s="144"/>
      <c r="BI147" s="1">
        <f t="shared" si="238"/>
        <v>18</v>
      </c>
      <c r="BJ147" s="144">
        <f t="shared" si="236"/>
        <v>113</v>
      </c>
      <c r="BK147" s="53"/>
      <c r="BM147" s="53">
        <f>(3*BI147-2)/4</f>
        <v>13</v>
      </c>
      <c r="BN147" s="1">
        <f>8*BM147+9</f>
        <v>113</v>
      </c>
      <c r="BO147" s="228"/>
      <c r="BP147"/>
      <c r="BR147" s="245"/>
      <c r="BS147" s="250"/>
      <c r="BU147" s="239"/>
      <c r="BY147" s="144"/>
      <c r="BZ147" s="144"/>
      <c r="CA147" s="144"/>
      <c r="CB147" s="144">
        <f t="shared" si="237"/>
        <v>115</v>
      </c>
      <c r="CC147" s="53">
        <f>(3*BI147+2)/2</f>
        <v>28</v>
      </c>
      <c r="CD147">
        <f>4*CC147+3</f>
        <v>115</v>
      </c>
      <c r="CE147" s="53"/>
      <c r="CG147" s="251"/>
      <c r="CH147" s="59"/>
      <c r="CI147" s="219"/>
      <c r="CJ147" s="219"/>
      <c r="CL147" s="10"/>
      <c r="CN147" s="144"/>
      <c r="CO147" s="144"/>
      <c r="CP147" s="144"/>
      <c r="CQ147" s="144"/>
      <c r="CR147" s="144"/>
      <c r="CS147" s="144"/>
      <c r="CT147" s="144"/>
      <c r="CU147" s="144"/>
      <c r="CV147" s="144"/>
      <c r="CW147" s="144"/>
      <c r="CX147" s="144"/>
      <c r="CY147" s="144"/>
      <c r="CZ147" s="144"/>
      <c r="DD147" s="144"/>
      <c r="DF147" s="144"/>
      <c r="DG147" s="144"/>
      <c r="DH147" s="144"/>
    </row>
    <row r="148" spans="3:112" ht="14.35" customHeight="1" thickBot="1" x14ac:dyDescent="0.55000000000000004">
      <c r="C148" s="401">
        <f t="shared" si="275"/>
        <v>99</v>
      </c>
      <c r="D148" s="4"/>
      <c r="E148" s="10"/>
      <c r="F148" s="56"/>
      <c r="G148" s="26"/>
      <c r="H148" s="14">
        <v>1</v>
      </c>
      <c r="I148" s="14">
        <v>1</v>
      </c>
      <c r="J148" s="14">
        <v>0</v>
      </c>
      <c r="K148" s="14">
        <v>0</v>
      </c>
      <c r="L148" s="14">
        <v>0</v>
      </c>
      <c r="M148" s="14">
        <v>1</v>
      </c>
      <c r="N148" s="15">
        <v>1</v>
      </c>
      <c r="O148" s="151">
        <f t="shared" ref="O148" si="289">-1+4*(Q148+1)</f>
        <v>99</v>
      </c>
      <c r="P148" s="170">
        <f t="shared" ref="P148" si="290">-1+6*(Q148+1)</f>
        <v>149</v>
      </c>
      <c r="Q148" s="2">
        <v>24</v>
      </c>
      <c r="R148" s="3"/>
      <c r="S148" s="51">
        <f t="shared" ref="S148:S149" si="291">4*P148+1</f>
        <v>597</v>
      </c>
      <c r="T148">
        <f t="shared" ref="T148:T149" si="292">4*S148+1</f>
        <v>2389</v>
      </c>
      <c r="U148">
        <f t="shared" ref="U148:U149" si="293">4*T148+1</f>
        <v>9557</v>
      </c>
      <c r="V148">
        <f t="shared" ref="V148:V149" si="294">4*U148+1</f>
        <v>38229</v>
      </c>
      <c r="W148">
        <f t="shared" ref="W148:W149" si="295">4*V148+1</f>
        <v>152917</v>
      </c>
      <c r="X148">
        <f t="shared" ref="X148:X149" si="296">4*W148+1</f>
        <v>611669</v>
      </c>
      <c r="Y148">
        <f t="shared" ref="Y148:Y149" si="297">4*X148+1</f>
        <v>2446677</v>
      </c>
      <c r="Z148">
        <f t="shared" ref="Z148:Z149" si="298">4*Y148+1</f>
        <v>9786709</v>
      </c>
      <c r="AD148" s="810" t="s">
        <v>306</v>
      </c>
      <c r="AE148" s="811"/>
      <c r="AF148" s="811"/>
      <c r="AG148" s="811"/>
      <c r="AH148" s="811"/>
      <c r="AI148" s="811"/>
      <c r="AJ148" s="811"/>
      <c r="AK148" s="811"/>
      <c r="AL148" s="812"/>
      <c r="AN148" s="209"/>
      <c r="AO148" s="76">
        <f t="shared" si="218"/>
        <v>179</v>
      </c>
      <c r="AP148" s="39">
        <f t="shared" si="223"/>
        <v>538</v>
      </c>
      <c r="AQ148" s="76">
        <f>AQ146+6</f>
        <v>269</v>
      </c>
      <c r="AR148" s="40">
        <v>2</v>
      </c>
      <c r="AS148" s="72">
        <f t="shared" si="219"/>
        <v>1</v>
      </c>
      <c r="AT148" s="98"/>
      <c r="AV148" s="32">
        <f t="shared" si="288"/>
        <v>100</v>
      </c>
      <c r="AY148" s="100">
        <v>1</v>
      </c>
      <c r="AZ148" s="101">
        <v>1</v>
      </c>
      <c r="BA148" s="101">
        <v>0</v>
      </c>
      <c r="BB148" s="101">
        <v>0</v>
      </c>
      <c r="BC148" s="101">
        <v>1</v>
      </c>
      <c r="BD148" s="101">
        <v>0</v>
      </c>
      <c r="BE148" s="118">
        <v>0</v>
      </c>
      <c r="BG148" s="144"/>
      <c r="BH148" s="144"/>
      <c r="BI148" s="1">
        <f t="shared" si="238"/>
        <v>19</v>
      </c>
      <c r="BJ148" s="144">
        <f t="shared" si="236"/>
        <v>119</v>
      </c>
      <c r="BK148" s="53">
        <f>(3*BI148+1)/2</f>
        <v>29</v>
      </c>
      <c r="BL148">
        <f>BK148*4+3</f>
        <v>119</v>
      </c>
      <c r="BM148" s="244"/>
      <c r="BN148"/>
      <c r="BO148" s="228"/>
      <c r="BP148"/>
      <c r="BR148" s="245"/>
      <c r="BS148" s="250"/>
      <c r="BU148" s="239"/>
      <c r="BY148" s="144"/>
      <c r="BZ148" s="144"/>
      <c r="CA148" s="144"/>
      <c r="CB148" s="144">
        <f t="shared" si="237"/>
        <v>121</v>
      </c>
      <c r="CC148" s="53"/>
      <c r="CE148" s="53">
        <f>(3*BI148-1)/4</f>
        <v>14</v>
      </c>
      <c r="CF148">
        <f>CE148*8+9</f>
        <v>121</v>
      </c>
      <c r="CG148" s="251"/>
      <c r="CH148" s="59"/>
      <c r="CI148" s="1"/>
      <c r="CJ148" s="1"/>
      <c r="CL148" s="10"/>
      <c r="CN148" s="144"/>
      <c r="CO148" s="144"/>
      <c r="CP148" s="144"/>
      <c r="CQ148" s="144"/>
      <c r="CR148" s="144"/>
      <c r="CS148" s="144"/>
      <c r="CT148" s="144"/>
      <c r="CU148" s="144"/>
      <c r="CV148" s="144"/>
      <c r="CW148" s="144"/>
      <c r="CX148" s="144"/>
      <c r="CY148" s="144"/>
      <c r="CZ148" s="144"/>
      <c r="DD148" s="144"/>
      <c r="DF148" s="144"/>
      <c r="DG148" s="144"/>
      <c r="DH148" s="144"/>
    </row>
    <row r="149" spans="3:112" ht="14.35" customHeight="1" x14ac:dyDescent="0.5">
      <c r="C149" s="398">
        <f t="shared" si="275"/>
        <v>100</v>
      </c>
      <c r="D149" s="4"/>
      <c r="E149" s="10"/>
      <c r="F149" s="56"/>
      <c r="G149" s="26"/>
      <c r="H149" s="14">
        <v>1</v>
      </c>
      <c r="I149" s="14">
        <v>1</v>
      </c>
      <c r="J149" s="14">
        <v>0</v>
      </c>
      <c r="K149" s="14">
        <v>0</v>
      </c>
      <c r="L149" s="14">
        <v>1</v>
      </c>
      <c r="M149" s="14">
        <v>0</v>
      </c>
      <c r="N149" s="15">
        <v>0</v>
      </c>
      <c r="O149" s="152">
        <f t="shared" ref="O149" si="299">1+8*(Q148+1)</f>
        <v>201</v>
      </c>
      <c r="P149" s="153">
        <f t="shared" ref="P149" si="300">P148+2</f>
        <v>151</v>
      </c>
      <c r="Q149" s="38"/>
      <c r="R149" s="3"/>
      <c r="S149">
        <f t="shared" si="291"/>
        <v>605</v>
      </c>
      <c r="T149">
        <f t="shared" si="292"/>
        <v>2421</v>
      </c>
      <c r="U149">
        <f t="shared" si="293"/>
        <v>9685</v>
      </c>
      <c r="V149">
        <f t="shared" si="294"/>
        <v>38741</v>
      </c>
      <c r="W149">
        <f t="shared" si="295"/>
        <v>154965</v>
      </c>
      <c r="X149">
        <f t="shared" si="296"/>
        <v>619861</v>
      </c>
      <c r="Y149">
        <f t="shared" si="297"/>
        <v>2479445</v>
      </c>
      <c r="Z149">
        <f t="shared" si="298"/>
        <v>9917781</v>
      </c>
      <c r="AA149" s="49"/>
      <c r="AD149" s="813"/>
      <c r="AE149" s="814"/>
      <c r="AF149" s="814"/>
      <c r="AG149" s="814"/>
      <c r="AH149" s="814"/>
      <c r="AI149" s="814"/>
      <c r="AJ149" s="814"/>
      <c r="AK149" s="814"/>
      <c r="AL149" s="815"/>
      <c r="AN149" s="210"/>
      <c r="AO149" s="79">
        <f t="shared" si="218"/>
        <v>181</v>
      </c>
      <c r="AP149" s="39">
        <f t="shared" si="223"/>
        <v>544</v>
      </c>
      <c r="AQ149" s="79">
        <f>AP149/AR149</f>
        <v>17</v>
      </c>
      <c r="AR149" s="40">
        <v>32</v>
      </c>
      <c r="AS149" s="72">
        <f t="shared" si="219"/>
        <v>5</v>
      </c>
      <c r="AT149" s="98"/>
      <c r="AV149" s="32">
        <f t="shared" si="288"/>
        <v>101</v>
      </c>
      <c r="AY149" s="268">
        <v>1</v>
      </c>
      <c r="AZ149" s="268">
        <v>1</v>
      </c>
      <c r="BA149" s="268">
        <v>0</v>
      </c>
      <c r="BB149" s="102">
        <v>0</v>
      </c>
      <c r="BC149" s="102">
        <v>1</v>
      </c>
      <c r="BD149" s="102">
        <v>0</v>
      </c>
      <c r="BE149" s="118">
        <v>1</v>
      </c>
      <c r="BG149" s="144"/>
      <c r="BH149" s="144"/>
      <c r="BI149" s="2">
        <f t="shared" si="238"/>
        <v>20</v>
      </c>
      <c r="BJ149" s="144">
        <f t="shared" si="236"/>
        <v>125</v>
      </c>
      <c r="BK149" s="53"/>
      <c r="BM149" s="53"/>
      <c r="BN149"/>
      <c r="BO149" s="785" t="s">
        <v>139</v>
      </c>
      <c r="BP149" s="786"/>
      <c r="BQ149" s="2">
        <v>7</v>
      </c>
      <c r="BR149" s="245">
        <f>4*(BQ149*4+3)+1</f>
        <v>125</v>
      </c>
      <c r="BS149" s="250"/>
      <c r="BU149" s="239"/>
      <c r="BY149" s="144"/>
      <c r="BZ149" s="144"/>
      <c r="CA149" s="144"/>
      <c r="CB149" s="144">
        <f t="shared" si="237"/>
        <v>127</v>
      </c>
      <c r="CC149" s="53">
        <f>(3*BI149+2)/2</f>
        <v>31</v>
      </c>
      <c r="CD149">
        <f>4*CC149+3</f>
        <v>127</v>
      </c>
      <c r="CE149" s="53"/>
      <c r="CG149" s="251"/>
      <c r="CH149" s="59"/>
      <c r="CI149" s="1"/>
      <c r="CJ149" s="1"/>
      <c r="CL149" s="10"/>
      <c r="CN149" s="144"/>
      <c r="CO149" s="144"/>
      <c r="CP149" s="144"/>
      <c r="CQ149" s="144"/>
      <c r="CR149" s="144"/>
      <c r="CS149" s="144"/>
      <c r="CT149" s="144"/>
      <c r="CU149" s="144"/>
      <c r="CV149" s="144"/>
      <c r="CW149" s="144"/>
      <c r="CX149" s="144"/>
      <c r="CY149" s="144"/>
      <c r="CZ149" s="144"/>
      <c r="DD149" s="144"/>
      <c r="DF149" s="144"/>
      <c r="DG149" s="144"/>
      <c r="DH149" s="144"/>
    </row>
    <row r="150" spans="3:112" ht="14.7" customHeight="1" x14ac:dyDescent="0.5">
      <c r="C150" s="399">
        <f t="shared" si="275"/>
        <v>101</v>
      </c>
      <c r="D150" s="4"/>
      <c r="E150" s="59"/>
      <c r="F150" s="57"/>
      <c r="G150" s="58"/>
      <c r="H150" s="58">
        <v>1</v>
      </c>
      <c r="I150" s="12">
        <v>1</v>
      </c>
      <c r="J150" s="12">
        <v>0</v>
      </c>
      <c r="K150" s="12">
        <v>0</v>
      </c>
      <c r="L150" s="12">
        <v>1</v>
      </c>
      <c r="M150" s="12">
        <v>0</v>
      </c>
      <c r="N150" s="13">
        <v>1</v>
      </c>
      <c r="O150" s="167"/>
      <c r="P150" s="168"/>
      <c r="R150" s="3"/>
      <c r="X150" s="45"/>
      <c r="Y150" s="49"/>
      <c r="Z150" s="49"/>
      <c r="AA150" s="49"/>
      <c r="AD150" s="813"/>
      <c r="AE150" s="814"/>
      <c r="AF150" s="814"/>
      <c r="AG150" s="814"/>
      <c r="AH150" s="814"/>
      <c r="AI150" s="814"/>
      <c r="AJ150" s="814"/>
      <c r="AK150" s="814"/>
      <c r="AL150" s="815"/>
      <c r="AN150" s="209"/>
      <c r="AO150" s="76">
        <f t="shared" si="218"/>
        <v>183</v>
      </c>
      <c r="AP150" s="39">
        <f t="shared" si="223"/>
        <v>550</v>
      </c>
      <c r="AQ150" s="76">
        <f>AQ148+6</f>
        <v>275</v>
      </c>
      <c r="AR150" s="40">
        <v>2</v>
      </c>
      <c r="AS150" s="72">
        <f t="shared" si="219"/>
        <v>1</v>
      </c>
      <c r="AT150" s="98"/>
      <c r="AV150" s="32">
        <f t="shared" si="288"/>
        <v>102</v>
      </c>
      <c r="AY150" s="142">
        <v>1</v>
      </c>
      <c r="AZ150" s="140">
        <v>1</v>
      </c>
      <c r="BA150" s="140">
        <v>0</v>
      </c>
      <c r="BB150" s="140">
        <v>0</v>
      </c>
      <c r="BC150" s="140">
        <v>1</v>
      </c>
      <c r="BD150" s="102">
        <v>1</v>
      </c>
      <c r="BE150" s="118">
        <v>0</v>
      </c>
      <c r="BG150" s="144"/>
      <c r="BH150" s="144"/>
      <c r="BI150" s="1">
        <f t="shared" si="238"/>
        <v>21</v>
      </c>
      <c r="BJ150" s="144">
        <f t="shared" si="236"/>
        <v>131</v>
      </c>
      <c r="BK150" s="53">
        <f>(3*BI150+1)/2</f>
        <v>32</v>
      </c>
      <c r="BL150">
        <f>BK150*4+3</f>
        <v>131</v>
      </c>
      <c r="BM150" s="53"/>
      <c r="BN150" s="1"/>
      <c r="BO150" s="228"/>
      <c r="BP150"/>
      <c r="BR150" s="245"/>
      <c r="BS150" s="250"/>
      <c r="BU150" s="239"/>
      <c r="BY150" s="144"/>
      <c r="BZ150" s="144"/>
      <c r="CA150" s="144"/>
      <c r="CB150" s="144">
        <f t="shared" si="237"/>
        <v>133</v>
      </c>
      <c r="CC150" s="53"/>
      <c r="CE150" s="53"/>
      <c r="CG150" s="251">
        <v>3</v>
      </c>
      <c r="CH150" s="59">
        <f>4*(8*CG150+9)+1</f>
        <v>133</v>
      </c>
      <c r="CI150" s="770" t="s">
        <v>125</v>
      </c>
      <c r="CJ150" s="770"/>
      <c r="CL150" s="10"/>
      <c r="CN150" s="144"/>
      <c r="CO150" s="144"/>
      <c r="CP150" s="144"/>
      <c r="CQ150" s="144"/>
      <c r="CR150" s="144"/>
      <c r="CS150" s="144"/>
      <c r="CT150" s="144"/>
      <c r="CU150" s="144"/>
      <c r="CV150" s="144"/>
      <c r="CW150" s="144"/>
      <c r="CX150" s="144"/>
      <c r="CY150" s="144"/>
      <c r="CZ150" s="144"/>
      <c r="DD150" s="144"/>
      <c r="DF150" s="144"/>
      <c r="DG150" s="144"/>
      <c r="DH150" s="144"/>
    </row>
    <row r="151" spans="3:112" ht="14.7" customHeight="1" thickBot="1" x14ac:dyDescent="0.55000000000000004">
      <c r="C151" s="400">
        <f t="shared" si="275"/>
        <v>102</v>
      </c>
      <c r="D151" s="4"/>
      <c r="E151" s="59"/>
      <c r="F151" s="57"/>
      <c r="G151" s="58"/>
      <c r="H151" s="58">
        <v>1</v>
      </c>
      <c r="I151" s="12">
        <v>1</v>
      </c>
      <c r="J151" s="12">
        <v>0</v>
      </c>
      <c r="K151" s="12">
        <v>0</v>
      </c>
      <c r="L151" s="12">
        <v>1</v>
      </c>
      <c r="M151" s="12">
        <v>1</v>
      </c>
      <c r="N151" s="25">
        <v>0</v>
      </c>
      <c r="R151" s="3"/>
      <c r="X151" s="45"/>
      <c r="Y151" s="49"/>
      <c r="Z151" s="49"/>
      <c r="AD151" s="813"/>
      <c r="AE151" s="814"/>
      <c r="AF151" s="814"/>
      <c r="AG151" s="814"/>
      <c r="AH151" s="814"/>
      <c r="AI151" s="814"/>
      <c r="AJ151" s="814"/>
      <c r="AK151" s="814"/>
      <c r="AL151" s="815"/>
      <c r="AN151" s="97"/>
      <c r="AO151" s="78">
        <f t="shared" si="218"/>
        <v>185</v>
      </c>
      <c r="AP151" s="39">
        <f t="shared" si="223"/>
        <v>556</v>
      </c>
      <c r="AQ151" s="78">
        <f>AP151/4</f>
        <v>139</v>
      </c>
      <c r="AR151" s="40">
        <v>4</v>
      </c>
      <c r="AS151" s="72">
        <f t="shared" si="219"/>
        <v>2</v>
      </c>
      <c r="AT151" s="98"/>
      <c r="AV151" s="32">
        <f t="shared" si="288"/>
        <v>103</v>
      </c>
      <c r="AY151" s="100">
        <v>1</v>
      </c>
      <c r="AZ151" s="101">
        <v>1</v>
      </c>
      <c r="BA151" s="101">
        <v>0</v>
      </c>
      <c r="BB151" s="101">
        <v>0</v>
      </c>
      <c r="BC151" s="101">
        <v>1</v>
      </c>
      <c r="BD151" s="101">
        <v>1</v>
      </c>
      <c r="BE151" s="118">
        <v>1</v>
      </c>
      <c r="BG151" s="144"/>
      <c r="BH151" s="144"/>
      <c r="BI151" s="1">
        <f t="shared" si="238"/>
        <v>22</v>
      </c>
      <c r="BJ151" s="144">
        <f t="shared" si="236"/>
        <v>137</v>
      </c>
      <c r="BK151" s="53"/>
      <c r="BM151" s="53">
        <f>(3*BI151-2)/4</f>
        <v>16</v>
      </c>
      <c r="BN151" s="1">
        <f>8*BM151+9</f>
        <v>137</v>
      </c>
      <c r="BO151" s="228"/>
      <c r="BP151"/>
      <c r="BR151" s="245"/>
      <c r="BS151" s="250"/>
      <c r="BU151" s="239"/>
      <c r="BY151" s="144"/>
      <c r="BZ151" s="144"/>
      <c r="CA151" s="144"/>
      <c r="CB151" s="144">
        <f t="shared" si="237"/>
        <v>139</v>
      </c>
      <c r="CC151" s="53">
        <f>(3*BI151+2)/2</f>
        <v>34</v>
      </c>
      <c r="CD151">
        <f>4*CC151+3</f>
        <v>139</v>
      </c>
      <c r="CE151" s="53"/>
      <c r="CG151" s="251"/>
      <c r="CH151" s="59"/>
      <c r="CI151" s="249"/>
      <c r="CJ151" s="249"/>
      <c r="CL151" s="10"/>
      <c r="CN151" s="144"/>
      <c r="CO151" s="144"/>
      <c r="CP151" s="144"/>
      <c r="CQ151" s="144"/>
      <c r="CR151" s="144"/>
      <c r="CS151" s="144"/>
      <c r="CT151" s="144"/>
      <c r="CU151" s="144"/>
      <c r="CV151" s="144"/>
      <c r="CW151" s="144"/>
      <c r="CX151" s="144"/>
      <c r="CY151" s="144"/>
      <c r="CZ151" s="144"/>
      <c r="DD151" s="144"/>
      <c r="DF151" s="144"/>
      <c r="DG151" s="144"/>
      <c r="DH151" s="144"/>
    </row>
    <row r="152" spans="3:112" ht="14.35" customHeight="1" thickBot="1" x14ac:dyDescent="0.55000000000000004">
      <c r="C152" s="401">
        <f t="shared" si="275"/>
        <v>103</v>
      </c>
      <c r="D152" s="4"/>
      <c r="E152" s="10"/>
      <c r="F152" s="56"/>
      <c r="G152" s="26"/>
      <c r="H152" s="14">
        <v>1</v>
      </c>
      <c r="I152" s="14">
        <v>1</v>
      </c>
      <c r="J152" s="60">
        <v>0</v>
      </c>
      <c r="K152" s="14">
        <v>0</v>
      </c>
      <c r="L152" s="14">
        <v>1</v>
      </c>
      <c r="M152" s="14">
        <v>1</v>
      </c>
      <c r="N152" s="15">
        <v>1</v>
      </c>
      <c r="O152" s="151">
        <f t="shared" ref="O152" si="301">-1+4*(Q152+1)</f>
        <v>103</v>
      </c>
      <c r="P152" s="170">
        <f t="shared" ref="P152" si="302">-1+6*(Q152+1)</f>
        <v>155</v>
      </c>
      <c r="Q152" s="2">
        <v>25</v>
      </c>
      <c r="R152" s="3"/>
      <c r="S152" s="51">
        <f t="shared" ref="S152:S153" si="303">4*P152+1</f>
        <v>621</v>
      </c>
      <c r="T152">
        <f t="shared" ref="T152:T153" si="304">4*S152+1</f>
        <v>2485</v>
      </c>
      <c r="U152">
        <f t="shared" ref="U152:U153" si="305">4*T152+1</f>
        <v>9941</v>
      </c>
      <c r="V152">
        <f t="shared" ref="V152:V153" si="306">4*U152+1</f>
        <v>39765</v>
      </c>
      <c r="W152">
        <f t="shared" ref="W152:W153" si="307">4*V152+1</f>
        <v>159061</v>
      </c>
      <c r="X152">
        <f t="shared" ref="X152:X153" si="308">4*W152+1</f>
        <v>636245</v>
      </c>
      <c r="Y152">
        <f t="shared" ref="Y152:Y153" si="309">4*X152+1</f>
        <v>2544981</v>
      </c>
      <c r="Z152">
        <f t="shared" ref="Z152:Z153" si="310">4*Y152+1</f>
        <v>10179925</v>
      </c>
      <c r="AD152" s="813"/>
      <c r="AE152" s="814"/>
      <c r="AF152" s="814"/>
      <c r="AG152" s="814"/>
      <c r="AH152" s="814"/>
      <c r="AI152" s="814"/>
      <c r="AJ152" s="814"/>
      <c r="AK152" s="814"/>
      <c r="AL152" s="815"/>
      <c r="AN152" s="209"/>
      <c r="AO152" s="76">
        <f t="shared" si="218"/>
        <v>187</v>
      </c>
      <c r="AP152" s="39">
        <f t="shared" si="223"/>
        <v>562</v>
      </c>
      <c r="AQ152" s="76">
        <f>AQ150+6</f>
        <v>281</v>
      </c>
      <c r="AR152" s="40">
        <v>2</v>
      </c>
      <c r="AS152" s="72">
        <f t="shared" si="219"/>
        <v>1</v>
      </c>
      <c r="AT152" s="98"/>
      <c r="AV152" s="32">
        <f t="shared" si="288"/>
        <v>104</v>
      </c>
      <c r="AY152" s="100">
        <v>1</v>
      </c>
      <c r="AZ152" s="101">
        <v>1</v>
      </c>
      <c r="BA152" s="101">
        <v>0</v>
      </c>
      <c r="BB152" s="101">
        <v>1</v>
      </c>
      <c r="BC152" s="101">
        <v>0</v>
      </c>
      <c r="BD152" s="101">
        <v>0</v>
      </c>
      <c r="BE152" s="118">
        <v>0</v>
      </c>
      <c r="BG152" s="144"/>
      <c r="BH152" s="144"/>
      <c r="BI152" s="1">
        <f t="shared" si="238"/>
        <v>23</v>
      </c>
      <c r="BJ152" s="144">
        <f t="shared" si="236"/>
        <v>143</v>
      </c>
      <c r="BK152" s="53">
        <f>(3*BI152+1)/2</f>
        <v>35</v>
      </c>
      <c r="BL152">
        <f>BK152*4+3</f>
        <v>143</v>
      </c>
      <c r="BM152" s="244"/>
      <c r="BN152"/>
      <c r="BO152" s="228"/>
      <c r="BP152"/>
      <c r="BR152" s="245"/>
      <c r="BS152" s="250"/>
      <c r="BU152" s="239"/>
      <c r="BY152" s="144"/>
      <c r="BZ152" s="144"/>
      <c r="CA152" s="144"/>
      <c r="CB152" s="144">
        <f t="shared" si="237"/>
        <v>145</v>
      </c>
      <c r="CC152" s="53"/>
      <c r="CE152" s="53">
        <f>(3*BI152-1)/4</f>
        <v>17</v>
      </c>
      <c r="CF152">
        <f>CE152*8+9</f>
        <v>145</v>
      </c>
      <c r="CG152" s="251"/>
      <c r="CH152" s="59"/>
      <c r="CI152" s="249"/>
      <c r="CJ152" s="249"/>
      <c r="CL152" s="10"/>
      <c r="CN152" s="144"/>
      <c r="CO152" s="144"/>
      <c r="CP152" s="144"/>
      <c r="CQ152" s="144"/>
      <c r="CR152" s="144"/>
      <c r="CS152" s="144"/>
      <c r="CT152" s="144"/>
      <c r="CU152" s="144"/>
      <c r="CV152" s="144"/>
      <c r="CW152" s="144"/>
      <c r="CX152" s="144"/>
      <c r="CY152" s="144"/>
      <c r="CZ152" s="144"/>
      <c r="DD152" s="144"/>
      <c r="DF152" s="144"/>
      <c r="DG152" s="144"/>
      <c r="DH152" s="144"/>
    </row>
    <row r="153" spans="3:112" ht="14.35" customHeight="1" x14ac:dyDescent="0.5">
      <c r="C153" s="398">
        <f t="shared" si="275"/>
        <v>104</v>
      </c>
      <c r="D153" s="4"/>
      <c r="E153" s="10"/>
      <c r="F153" s="56"/>
      <c r="G153" s="26"/>
      <c r="H153" s="14">
        <v>1</v>
      </c>
      <c r="I153" s="14">
        <v>1</v>
      </c>
      <c r="J153" s="14">
        <v>0</v>
      </c>
      <c r="K153" s="14">
        <v>1</v>
      </c>
      <c r="L153" s="14">
        <v>0</v>
      </c>
      <c r="M153" s="14">
        <v>0</v>
      </c>
      <c r="N153" s="15">
        <v>0</v>
      </c>
      <c r="O153" s="152">
        <f t="shared" ref="O153" si="311">1+8*(Q152+1)</f>
        <v>209</v>
      </c>
      <c r="P153" s="153">
        <f t="shared" ref="P153" si="312">P152+2</f>
        <v>157</v>
      </c>
      <c r="Q153" s="38"/>
      <c r="R153" s="3"/>
      <c r="S153">
        <f t="shared" si="303"/>
        <v>629</v>
      </c>
      <c r="T153">
        <f t="shared" si="304"/>
        <v>2517</v>
      </c>
      <c r="U153">
        <f t="shared" si="305"/>
        <v>10069</v>
      </c>
      <c r="V153">
        <f t="shared" si="306"/>
        <v>40277</v>
      </c>
      <c r="W153">
        <f t="shared" si="307"/>
        <v>161109</v>
      </c>
      <c r="X153">
        <f t="shared" si="308"/>
        <v>644437</v>
      </c>
      <c r="Y153">
        <f t="shared" si="309"/>
        <v>2577749</v>
      </c>
      <c r="Z153">
        <f t="shared" si="310"/>
        <v>10310997</v>
      </c>
      <c r="AA153" s="49"/>
      <c r="AD153" s="813"/>
      <c r="AE153" s="814"/>
      <c r="AF153" s="814"/>
      <c r="AG153" s="814"/>
      <c r="AH153" s="814"/>
      <c r="AI153" s="814"/>
      <c r="AJ153" s="814"/>
      <c r="AK153" s="814"/>
      <c r="AL153" s="815"/>
      <c r="AN153" s="210"/>
      <c r="AO153" s="79">
        <f t="shared" si="218"/>
        <v>189</v>
      </c>
      <c r="AP153" s="39">
        <f t="shared" si="223"/>
        <v>568</v>
      </c>
      <c r="AQ153" s="79">
        <f>AP153/AR153</f>
        <v>71</v>
      </c>
      <c r="AR153" s="40">
        <v>8</v>
      </c>
      <c r="AS153" s="72">
        <f t="shared" si="219"/>
        <v>3</v>
      </c>
      <c r="AT153" s="98"/>
      <c r="AV153" s="32">
        <f t="shared" si="288"/>
        <v>105</v>
      </c>
      <c r="AY153" s="142">
        <v>1</v>
      </c>
      <c r="AZ153" s="140">
        <v>1</v>
      </c>
      <c r="BA153" s="140">
        <v>0</v>
      </c>
      <c r="BB153" s="140">
        <v>1</v>
      </c>
      <c r="BC153" s="140">
        <v>0</v>
      </c>
      <c r="BD153" s="102">
        <v>0</v>
      </c>
      <c r="BE153" s="118">
        <v>1</v>
      </c>
      <c r="BG153" s="144"/>
      <c r="BH153" s="144"/>
      <c r="BI153" s="2">
        <f t="shared" si="238"/>
        <v>24</v>
      </c>
      <c r="BJ153" s="144">
        <f t="shared" si="236"/>
        <v>149</v>
      </c>
      <c r="BK153" s="53"/>
      <c r="BM153" s="244"/>
      <c r="BN153"/>
      <c r="BO153" s="791" t="s">
        <v>140</v>
      </c>
      <c r="BP153" s="792"/>
      <c r="BQ153" s="230">
        <v>0</v>
      </c>
      <c r="BR153" s="245"/>
      <c r="BS153" s="250"/>
      <c r="BU153" s="239">
        <f>4*(4*(8*BQ153+9)+1)+1</f>
        <v>149</v>
      </c>
      <c r="BY153" s="144"/>
      <c r="BZ153" s="144"/>
      <c r="CA153" s="144"/>
      <c r="CB153" s="144">
        <f t="shared" si="237"/>
        <v>151</v>
      </c>
      <c r="CC153" s="53">
        <f>(3*BI153+2)/2</f>
        <v>37</v>
      </c>
      <c r="CD153">
        <f>4*CC153+3</f>
        <v>151</v>
      </c>
      <c r="CE153" s="53"/>
      <c r="CG153" s="251"/>
      <c r="CH153" s="59"/>
      <c r="CI153" s="1"/>
      <c r="CJ153" s="1"/>
      <c r="CL153" s="10"/>
      <c r="CN153" s="144"/>
      <c r="CO153" s="144"/>
      <c r="CP153" s="144"/>
      <c r="CQ153" s="144"/>
      <c r="CR153" s="144"/>
      <c r="CS153" s="144"/>
      <c r="CT153" s="144"/>
      <c r="CU153" s="144"/>
      <c r="CV153" s="144"/>
      <c r="CW153" s="144"/>
      <c r="CX153" s="144"/>
      <c r="CY153" s="144"/>
      <c r="CZ153" s="144"/>
      <c r="DD153" s="144"/>
      <c r="DF153" s="144"/>
      <c r="DG153" s="144"/>
      <c r="DH153" s="144"/>
    </row>
    <row r="154" spans="3:112" ht="14.7" customHeight="1" x14ac:dyDescent="0.5">
      <c r="C154" s="399">
        <f t="shared" si="275"/>
        <v>105</v>
      </c>
      <c r="D154" s="4"/>
      <c r="E154" s="59"/>
      <c r="F154" s="57"/>
      <c r="G154" s="58"/>
      <c r="H154" s="12">
        <v>1</v>
      </c>
      <c r="I154" s="12">
        <v>1</v>
      </c>
      <c r="J154" s="12">
        <v>0</v>
      </c>
      <c r="K154" s="12">
        <v>1</v>
      </c>
      <c r="L154" s="12">
        <v>0</v>
      </c>
      <c r="M154" s="12">
        <v>0</v>
      </c>
      <c r="N154" s="13">
        <v>1</v>
      </c>
      <c r="O154" s="167"/>
      <c r="P154" s="168"/>
      <c r="R154" s="3"/>
      <c r="X154" s="45"/>
      <c r="Y154" s="49"/>
      <c r="Z154" s="49"/>
      <c r="AA154" s="49"/>
      <c r="AD154" s="813"/>
      <c r="AE154" s="814"/>
      <c r="AF154" s="814"/>
      <c r="AG154" s="814"/>
      <c r="AH154" s="814"/>
      <c r="AI154" s="814"/>
      <c r="AJ154" s="814"/>
      <c r="AK154" s="814"/>
      <c r="AL154" s="815"/>
      <c r="AN154" s="209"/>
      <c r="AO154" s="76">
        <f t="shared" si="218"/>
        <v>191</v>
      </c>
      <c r="AP154" s="39">
        <f t="shared" si="223"/>
        <v>574</v>
      </c>
      <c r="AQ154" s="76">
        <f>AQ152+6</f>
        <v>287</v>
      </c>
      <c r="AR154" s="40">
        <v>2</v>
      </c>
      <c r="AS154" s="72">
        <f t="shared" si="219"/>
        <v>1</v>
      </c>
      <c r="AT154" s="98"/>
      <c r="AV154" s="32">
        <f t="shared" si="288"/>
        <v>106</v>
      </c>
      <c r="AY154" s="125">
        <v>1</v>
      </c>
      <c r="AZ154" s="102">
        <v>1</v>
      </c>
      <c r="BA154" s="102">
        <v>0</v>
      </c>
      <c r="BB154" s="102">
        <v>1</v>
      </c>
      <c r="BC154" s="102">
        <v>0</v>
      </c>
      <c r="BD154" s="102">
        <v>1</v>
      </c>
      <c r="BE154" s="118">
        <v>0</v>
      </c>
      <c r="BG154" s="144"/>
      <c r="BH154" s="144"/>
      <c r="BI154" s="1">
        <f t="shared" si="238"/>
        <v>25</v>
      </c>
      <c r="BJ154" s="144">
        <f t="shared" si="236"/>
        <v>155</v>
      </c>
      <c r="BK154" s="53">
        <f>(3*BI154+1)/2</f>
        <v>38</v>
      </c>
      <c r="BL154">
        <f>BK154*4+3</f>
        <v>155</v>
      </c>
      <c r="BM154" s="53"/>
      <c r="BN154" s="1"/>
      <c r="BO154" s="228"/>
      <c r="BP154"/>
      <c r="BR154" s="245"/>
      <c r="BS154" s="250"/>
      <c r="BU154" s="239"/>
      <c r="BY154" s="144"/>
      <c r="BZ154" s="144"/>
      <c r="CA154" s="144"/>
      <c r="CB154" s="144">
        <f t="shared" si="237"/>
        <v>157</v>
      </c>
      <c r="CC154" s="53"/>
      <c r="CE154" s="53"/>
      <c r="CG154" s="252"/>
      <c r="CH154" s="59"/>
      <c r="CI154" s="769" t="s">
        <v>121</v>
      </c>
      <c r="CJ154" s="769"/>
      <c r="CK154" s="2">
        <f>(3*BI154-3)/8</f>
        <v>9</v>
      </c>
      <c r="CL154" s="10">
        <f>4*(4*CK154+3)+1</f>
        <v>157</v>
      </c>
      <c r="CN154" s="144"/>
      <c r="CO154" s="144"/>
      <c r="CP154" s="144"/>
      <c r="CQ154" s="144"/>
      <c r="CR154" s="144"/>
      <c r="CS154" s="144"/>
      <c r="CT154" s="144"/>
      <c r="CU154" s="144"/>
      <c r="CV154" s="144"/>
      <c r="CW154" s="144"/>
      <c r="CX154" s="144"/>
      <c r="CY154" s="144"/>
      <c r="CZ154" s="144"/>
      <c r="DD154" s="144"/>
      <c r="DF154" s="144"/>
      <c r="DG154" s="144"/>
      <c r="DH154" s="144"/>
    </row>
    <row r="155" spans="3:112" ht="14.7" customHeight="1" thickBot="1" x14ac:dyDescent="0.55000000000000004">
      <c r="C155" s="400">
        <f t="shared" si="275"/>
        <v>106</v>
      </c>
      <c r="D155" s="4"/>
      <c r="E155" s="59"/>
      <c r="F155" s="57"/>
      <c r="G155" s="58"/>
      <c r="H155" s="29">
        <v>1</v>
      </c>
      <c r="I155" s="12">
        <v>1</v>
      </c>
      <c r="J155" s="12">
        <v>0</v>
      </c>
      <c r="K155" s="12">
        <v>1</v>
      </c>
      <c r="L155" s="12">
        <v>0</v>
      </c>
      <c r="M155" s="12">
        <v>1</v>
      </c>
      <c r="N155" s="25">
        <v>0</v>
      </c>
      <c r="R155" s="3"/>
      <c r="X155" s="45"/>
      <c r="Y155" s="49"/>
      <c r="Z155" s="49"/>
      <c r="AD155" s="813"/>
      <c r="AE155" s="814"/>
      <c r="AF155" s="814"/>
      <c r="AG155" s="814"/>
      <c r="AH155" s="814"/>
      <c r="AI155" s="814"/>
      <c r="AJ155" s="814"/>
      <c r="AK155" s="814"/>
      <c r="AL155" s="815"/>
      <c r="AN155" s="97"/>
      <c r="AO155" s="78">
        <f t="shared" si="218"/>
        <v>193</v>
      </c>
      <c r="AP155" s="39">
        <f t="shared" si="223"/>
        <v>580</v>
      </c>
      <c r="AQ155" s="78">
        <f>AP155/4</f>
        <v>145</v>
      </c>
      <c r="AR155" s="40">
        <v>4</v>
      </c>
      <c r="AS155" s="72">
        <f t="shared" si="219"/>
        <v>2</v>
      </c>
      <c r="AT155" s="98"/>
      <c r="AV155" s="32">
        <f t="shared" si="288"/>
        <v>107</v>
      </c>
      <c r="AY155" s="100">
        <v>1</v>
      </c>
      <c r="AZ155" s="101">
        <v>1</v>
      </c>
      <c r="BA155" s="101">
        <v>0</v>
      </c>
      <c r="BB155" s="101">
        <v>1</v>
      </c>
      <c r="BC155" s="101">
        <v>0</v>
      </c>
      <c r="BD155" s="101">
        <v>1</v>
      </c>
      <c r="BE155" s="102">
        <v>1</v>
      </c>
      <c r="BG155" s="144"/>
      <c r="BH155" s="144"/>
      <c r="BI155" s="1">
        <f t="shared" si="238"/>
        <v>26</v>
      </c>
      <c r="BJ155" s="144">
        <f t="shared" si="236"/>
        <v>161</v>
      </c>
      <c r="BK155" s="53"/>
      <c r="BM155" s="53">
        <f>(3*BI155-2)/4</f>
        <v>19</v>
      </c>
      <c r="BN155" s="1">
        <f>8*BM155+9</f>
        <v>161</v>
      </c>
      <c r="BO155" s="228"/>
      <c r="BP155"/>
      <c r="BR155" s="245"/>
      <c r="BS155" s="250"/>
      <c r="BU155" s="239"/>
      <c r="BY155" s="144"/>
      <c r="BZ155" s="144"/>
      <c r="CA155" s="144"/>
      <c r="CB155" s="144">
        <f t="shared" si="237"/>
        <v>163</v>
      </c>
      <c r="CC155" s="53">
        <f>(3*BI155+2)/2</f>
        <v>40</v>
      </c>
      <c r="CD155">
        <f>4*CC155+3</f>
        <v>163</v>
      </c>
      <c r="CE155" s="53"/>
      <c r="CG155" s="251"/>
      <c r="CH155" s="59"/>
      <c r="CI155" s="219"/>
      <c r="CJ155" s="219"/>
      <c r="CL155" s="10"/>
      <c r="CN155" s="144"/>
      <c r="CO155" s="144"/>
      <c r="CP155" s="144"/>
      <c r="CQ155" s="144"/>
      <c r="CR155" s="144"/>
      <c r="CS155" s="144"/>
      <c r="CT155" s="144"/>
      <c r="CU155" s="144"/>
      <c r="CV155" s="144"/>
      <c r="CW155" s="144"/>
      <c r="CX155" s="144"/>
      <c r="CY155" s="144"/>
      <c r="CZ155" s="144"/>
      <c r="DD155" s="144"/>
      <c r="DF155" s="144"/>
      <c r="DG155" s="144"/>
      <c r="DH155" s="144"/>
    </row>
    <row r="156" spans="3:112" ht="14.35" customHeight="1" thickBot="1" x14ac:dyDescent="0.55000000000000004">
      <c r="C156" s="401">
        <f t="shared" si="275"/>
        <v>107</v>
      </c>
      <c r="D156" s="4"/>
      <c r="E156" s="10"/>
      <c r="F156" s="56"/>
      <c r="G156" s="26"/>
      <c r="H156" s="14">
        <v>1</v>
      </c>
      <c r="I156" s="14">
        <v>1</v>
      </c>
      <c r="J156" s="14">
        <v>0</v>
      </c>
      <c r="K156" s="14">
        <v>1</v>
      </c>
      <c r="L156" s="14">
        <v>0</v>
      </c>
      <c r="M156" s="14">
        <v>1</v>
      </c>
      <c r="N156" s="15">
        <v>1</v>
      </c>
      <c r="O156" s="151">
        <f t="shared" ref="O156" si="313">-1+4*(Q156+1)</f>
        <v>107</v>
      </c>
      <c r="P156" s="170">
        <f t="shared" ref="P156" si="314">-1+6*(Q156+1)</f>
        <v>161</v>
      </c>
      <c r="Q156" s="2">
        <v>26</v>
      </c>
      <c r="R156" s="3"/>
      <c r="S156" s="51">
        <f t="shared" ref="S156:S157" si="315">4*P156+1</f>
        <v>645</v>
      </c>
      <c r="T156">
        <f t="shared" ref="T156:T157" si="316">4*S156+1</f>
        <v>2581</v>
      </c>
      <c r="U156">
        <f t="shared" ref="U156:U157" si="317">4*T156+1</f>
        <v>10325</v>
      </c>
      <c r="V156">
        <f t="shared" ref="V156:V157" si="318">4*U156+1</f>
        <v>41301</v>
      </c>
      <c r="W156">
        <f t="shared" ref="W156:W157" si="319">4*V156+1</f>
        <v>165205</v>
      </c>
      <c r="X156">
        <f t="shared" ref="X156:X157" si="320">4*W156+1</f>
        <v>660821</v>
      </c>
      <c r="Y156">
        <f t="shared" ref="Y156:Y157" si="321">4*X156+1</f>
        <v>2643285</v>
      </c>
      <c r="Z156">
        <f t="shared" ref="Z156:Z157" si="322">4*Y156+1</f>
        <v>10573141</v>
      </c>
      <c r="AD156" s="813"/>
      <c r="AE156" s="814"/>
      <c r="AF156" s="814"/>
      <c r="AG156" s="814"/>
      <c r="AH156" s="814"/>
      <c r="AI156" s="814"/>
      <c r="AJ156" s="814"/>
      <c r="AK156" s="814"/>
      <c r="AL156" s="815"/>
      <c r="AN156" s="209"/>
      <c r="AO156" s="76">
        <f t="shared" si="218"/>
        <v>195</v>
      </c>
      <c r="AP156" s="39">
        <f t="shared" si="223"/>
        <v>586</v>
      </c>
      <c r="AQ156" s="76">
        <f>AQ154+6</f>
        <v>293</v>
      </c>
      <c r="AR156" s="40">
        <v>2</v>
      </c>
      <c r="AS156" s="72">
        <f t="shared" si="219"/>
        <v>1</v>
      </c>
      <c r="AT156" s="98"/>
      <c r="AV156" s="32">
        <f t="shared" si="288"/>
        <v>108</v>
      </c>
      <c r="AY156" s="100">
        <v>1</v>
      </c>
      <c r="AZ156" s="101">
        <v>1</v>
      </c>
      <c r="BA156" s="101">
        <v>0</v>
      </c>
      <c r="BB156" s="101">
        <v>1</v>
      </c>
      <c r="BC156" s="101">
        <v>1</v>
      </c>
      <c r="BD156" s="101">
        <v>0</v>
      </c>
      <c r="BE156" s="102">
        <v>0</v>
      </c>
      <c r="BG156" s="144"/>
      <c r="BH156" s="144"/>
      <c r="BI156" s="1">
        <f t="shared" si="238"/>
        <v>27</v>
      </c>
      <c r="BJ156" s="144">
        <f t="shared" si="236"/>
        <v>167</v>
      </c>
      <c r="BK156" s="53">
        <f>(3*BI156+1)/2</f>
        <v>41</v>
      </c>
      <c r="BL156">
        <f>BK156*4+3</f>
        <v>167</v>
      </c>
      <c r="BM156" s="244"/>
      <c r="BN156"/>
      <c r="BO156" s="228"/>
      <c r="BP156"/>
      <c r="BR156" s="245"/>
      <c r="BS156" s="250"/>
      <c r="BU156" s="239"/>
      <c r="BY156" s="144"/>
      <c r="BZ156" s="144"/>
      <c r="CA156" s="144"/>
      <c r="CB156" s="144">
        <f t="shared" si="237"/>
        <v>169</v>
      </c>
      <c r="CC156" s="53"/>
      <c r="CE156" s="53">
        <f>(3*BI156-1)/4</f>
        <v>20</v>
      </c>
      <c r="CF156">
        <f>CE156*8+9</f>
        <v>169</v>
      </c>
      <c r="CG156" s="251"/>
      <c r="CH156" s="59"/>
      <c r="CI156" s="1"/>
      <c r="CJ156" s="1"/>
      <c r="CL156" s="10"/>
      <c r="CN156" s="144"/>
      <c r="CO156" s="144"/>
      <c r="CP156" s="144"/>
      <c r="CQ156" s="144"/>
      <c r="CR156" s="144"/>
      <c r="CS156" s="144"/>
      <c r="CT156" s="144"/>
      <c r="CU156" s="144"/>
      <c r="CV156" s="144"/>
      <c r="CW156" s="144"/>
      <c r="CX156" s="144"/>
      <c r="CY156" s="144"/>
      <c r="CZ156" s="144"/>
      <c r="DD156" s="144"/>
      <c r="DF156" s="144"/>
      <c r="DG156" s="144"/>
      <c r="DH156" s="144"/>
    </row>
    <row r="157" spans="3:112" ht="14.35" customHeight="1" x14ac:dyDescent="0.5">
      <c r="C157" s="398">
        <f t="shared" si="275"/>
        <v>108</v>
      </c>
      <c r="D157" s="4"/>
      <c r="E157" s="10"/>
      <c r="F157" s="56"/>
      <c r="G157" s="26"/>
      <c r="H157" s="14">
        <v>1</v>
      </c>
      <c r="I157" s="14">
        <v>1</v>
      </c>
      <c r="J157" s="14">
        <v>0</v>
      </c>
      <c r="K157" s="14">
        <v>1</v>
      </c>
      <c r="L157" s="14">
        <v>1</v>
      </c>
      <c r="M157" s="14">
        <v>0</v>
      </c>
      <c r="N157" s="15">
        <v>0</v>
      </c>
      <c r="O157" s="152">
        <f t="shared" ref="O157" si="323">1+8*(Q156+1)</f>
        <v>217</v>
      </c>
      <c r="P157" s="153">
        <f t="shared" ref="P157" si="324">P156+2</f>
        <v>163</v>
      </c>
      <c r="Q157" s="38"/>
      <c r="R157" s="3"/>
      <c r="S157">
        <f t="shared" si="315"/>
        <v>653</v>
      </c>
      <c r="T157">
        <f t="shared" si="316"/>
        <v>2613</v>
      </c>
      <c r="U157">
        <f t="shared" si="317"/>
        <v>10453</v>
      </c>
      <c r="V157">
        <f t="shared" si="318"/>
        <v>41813</v>
      </c>
      <c r="W157">
        <f t="shared" si="319"/>
        <v>167253</v>
      </c>
      <c r="X157">
        <f t="shared" si="320"/>
        <v>669013</v>
      </c>
      <c r="Y157">
        <f t="shared" si="321"/>
        <v>2676053</v>
      </c>
      <c r="Z157">
        <f t="shared" si="322"/>
        <v>10704213</v>
      </c>
      <c r="AA157" s="49"/>
      <c r="AD157" s="813"/>
      <c r="AE157" s="814"/>
      <c r="AF157" s="814"/>
      <c r="AG157" s="814"/>
      <c r="AH157" s="814"/>
      <c r="AI157" s="814"/>
      <c r="AJ157" s="814"/>
      <c r="AK157" s="814"/>
      <c r="AL157" s="815"/>
      <c r="AN157" s="210"/>
      <c r="AO157" s="79">
        <f t="shared" si="218"/>
        <v>197</v>
      </c>
      <c r="AP157" s="39">
        <f t="shared" si="223"/>
        <v>592</v>
      </c>
      <c r="AQ157" s="79">
        <f>AP157/AR157</f>
        <v>37</v>
      </c>
      <c r="AR157" s="40">
        <v>16</v>
      </c>
      <c r="AS157" s="72">
        <f t="shared" si="219"/>
        <v>4</v>
      </c>
      <c r="AT157" s="98"/>
      <c r="AV157" s="32">
        <f t="shared" si="288"/>
        <v>109</v>
      </c>
      <c r="AY157" s="139">
        <v>1</v>
      </c>
      <c r="AZ157" s="139">
        <v>1</v>
      </c>
      <c r="BA157" s="139">
        <v>0</v>
      </c>
      <c r="BB157" s="139">
        <v>1</v>
      </c>
      <c r="BC157" s="102">
        <v>1</v>
      </c>
      <c r="BD157" s="102">
        <v>0</v>
      </c>
      <c r="BE157" s="102">
        <v>1</v>
      </c>
      <c r="BG157" s="144"/>
      <c r="BH157" s="144"/>
      <c r="BI157" s="2">
        <f t="shared" si="238"/>
        <v>28</v>
      </c>
      <c r="BJ157" s="144">
        <f t="shared" si="236"/>
        <v>173</v>
      </c>
      <c r="BK157" s="53"/>
      <c r="BM157" s="53"/>
      <c r="BN157"/>
      <c r="BO157" s="785" t="s">
        <v>142</v>
      </c>
      <c r="BP157" s="786"/>
      <c r="BQ157" s="2">
        <v>10</v>
      </c>
      <c r="BR157" s="245">
        <f>4*(BQ157*4+3)+1</f>
        <v>173</v>
      </c>
      <c r="BS157" s="250"/>
      <c r="BU157" s="239"/>
      <c r="BY157" s="144"/>
      <c r="BZ157" s="144"/>
      <c r="CA157" s="144"/>
      <c r="CB157" s="144">
        <f t="shared" si="237"/>
        <v>175</v>
      </c>
      <c r="CC157" s="53">
        <f>(3*BI157+2)/2</f>
        <v>43</v>
      </c>
      <c r="CD157">
        <f>4*CC157+3</f>
        <v>175</v>
      </c>
      <c r="CE157" s="53"/>
      <c r="CG157" s="251"/>
      <c r="CH157" s="59"/>
      <c r="CI157" s="1"/>
      <c r="CJ157" s="1"/>
      <c r="CL157" s="10"/>
      <c r="CN157" s="144"/>
      <c r="CO157" s="144"/>
      <c r="CP157" s="144"/>
      <c r="CQ157" s="144"/>
      <c r="CR157" s="144"/>
      <c r="CS157" s="144"/>
      <c r="CT157" s="144"/>
      <c r="CU157" s="144"/>
      <c r="CV157" s="144"/>
      <c r="CW157" s="144"/>
      <c r="CX157" s="144"/>
      <c r="CY157" s="144"/>
      <c r="CZ157" s="144"/>
      <c r="DD157" s="144"/>
      <c r="DF157" s="144"/>
      <c r="DG157" s="144"/>
      <c r="DH157" s="144"/>
    </row>
    <row r="158" spans="3:112" ht="14.7" customHeight="1" x14ac:dyDescent="0.5">
      <c r="C158" s="399">
        <f t="shared" si="275"/>
        <v>109</v>
      </c>
      <c r="D158" s="4"/>
      <c r="E158" s="59"/>
      <c r="F158" s="57"/>
      <c r="G158" s="58"/>
      <c r="H158" s="12">
        <v>1</v>
      </c>
      <c r="I158" s="12">
        <v>1</v>
      </c>
      <c r="J158" s="12">
        <v>0</v>
      </c>
      <c r="K158" s="12">
        <v>1</v>
      </c>
      <c r="L158" s="12">
        <v>1</v>
      </c>
      <c r="M158" s="12">
        <v>0</v>
      </c>
      <c r="N158" s="13">
        <v>1</v>
      </c>
      <c r="O158" s="167"/>
      <c r="P158" s="168"/>
      <c r="R158" s="3"/>
      <c r="X158" s="45"/>
      <c r="Y158" s="49"/>
      <c r="Z158" s="49"/>
      <c r="AA158" s="49"/>
      <c r="AD158" s="813"/>
      <c r="AE158" s="814"/>
      <c r="AF158" s="814"/>
      <c r="AG158" s="814"/>
      <c r="AH158" s="814"/>
      <c r="AI158" s="814"/>
      <c r="AJ158" s="814"/>
      <c r="AK158" s="814"/>
      <c r="AL158" s="815"/>
      <c r="AN158" s="209"/>
      <c r="AO158" s="76">
        <f t="shared" si="218"/>
        <v>199</v>
      </c>
      <c r="AP158" s="39">
        <f t="shared" si="223"/>
        <v>598</v>
      </c>
      <c r="AQ158" s="76">
        <f>AQ156+6</f>
        <v>299</v>
      </c>
      <c r="AR158" s="40">
        <v>2</v>
      </c>
      <c r="AS158" s="72">
        <f t="shared" si="219"/>
        <v>1</v>
      </c>
      <c r="AT158" s="98"/>
      <c r="AV158" s="32">
        <f t="shared" si="288"/>
        <v>110</v>
      </c>
      <c r="AY158" s="142">
        <v>1</v>
      </c>
      <c r="AZ158" s="140">
        <v>1</v>
      </c>
      <c r="BA158" s="140">
        <v>0</v>
      </c>
      <c r="BB158" s="140">
        <v>1</v>
      </c>
      <c r="BC158" s="140">
        <v>1</v>
      </c>
      <c r="BD158" s="102">
        <v>1</v>
      </c>
      <c r="BE158" s="102">
        <v>0</v>
      </c>
      <c r="BG158" s="144"/>
      <c r="BH158" s="144"/>
      <c r="BI158" s="1">
        <f t="shared" si="238"/>
        <v>29</v>
      </c>
      <c r="BJ158" s="144">
        <f t="shared" si="236"/>
        <v>179</v>
      </c>
      <c r="BK158" s="53">
        <f>(3*BI158+1)/2</f>
        <v>44</v>
      </c>
      <c r="BL158">
        <f>BK158*4+3</f>
        <v>179</v>
      </c>
      <c r="BM158" s="53"/>
      <c r="BN158" s="1"/>
      <c r="BO158" s="228"/>
      <c r="BP158"/>
      <c r="BR158" s="245"/>
      <c r="BS158" s="250"/>
      <c r="BU158" s="239"/>
      <c r="BY158" s="144"/>
      <c r="BZ158" s="144"/>
      <c r="CA158" s="144"/>
      <c r="CB158" s="144">
        <f t="shared" si="237"/>
        <v>181</v>
      </c>
      <c r="CC158" s="53"/>
      <c r="CE158" s="53"/>
      <c r="CG158" s="252"/>
      <c r="CH158" s="59"/>
      <c r="CL158" s="10"/>
      <c r="CN158" s="144">
        <f>4*(4*(4*CO158+3)+1)+1</f>
        <v>181</v>
      </c>
      <c r="CO158" s="53">
        <v>2</v>
      </c>
      <c r="CP158" s="799" t="s">
        <v>133</v>
      </c>
      <c r="CQ158" s="799"/>
      <c r="CR158" s="799"/>
      <c r="CS158" s="144"/>
      <c r="CT158" s="144"/>
      <c r="CU158" s="144"/>
      <c r="CV158" s="144"/>
      <c r="CW158" s="144"/>
      <c r="CX158" s="144"/>
      <c r="CY158" s="144"/>
      <c r="CZ158" s="144"/>
      <c r="DD158" s="144"/>
      <c r="DF158" s="144"/>
      <c r="DG158" s="144"/>
      <c r="DH158" s="144"/>
    </row>
    <row r="159" spans="3:112" ht="14.7" customHeight="1" thickBot="1" x14ac:dyDescent="0.55000000000000004">
      <c r="C159" s="400">
        <f t="shared" si="275"/>
        <v>110</v>
      </c>
      <c r="D159" s="4"/>
      <c r="E159" s="59"/>
      <c r="F159" s="57"/>
      <c r="G159" s="58"/>
      <c r="H159" s="12">
        <v>1</v>
      </c>
      <c r="I159" s="12">
        <v>1</v>
      </c>
      <c r="J159" s="12">
        <v>0</v>
      </c>
      <c r="K159" s="12">
        <v>1</v>
      </c>
      <c r="L159" s="12">
        <v>1</v>
      </c>
      <c r="M159" s="12">
        <v>1</v>
      </c>
      <c r="N159" s="25">
        <v>0</v>
      </c>
      <c r="R159" s="3"/>
      <c r="X159" s="45"/>
      <c r="Y159" s="49"/>
      <c r="Z159" s="49"/>
      <c r="AC159" s="2"/>
      <c r="AD159" s="816"/>
      <c r="AE159" s="817"/>
      <c r="AF159" s="817"/>
      <c r="AG159" s="817"/>
      <c r="AH159" s="817"/>
      <c r="AI159" s="817"/>
      <c r="AJ159" s="817"/>
      <c r="AK159" s="817"/>
      <c r="AL159" s="818"/>
      <c r="AN159" s="97"/>
      <c r="AO159" s="78">
        <f t="shared" si="218"/>
        <v>201</v>
      </c>
      <c r="AP159" s="39">
        <f t="shared" si="223"/>
        <v>604</v>
      </c>
      <c r="AQ159" s="78">
        <f>AP159/4</f>
        <v>151</v>
      </c>
      <c r="AR159" s="40">
        <v>4</v>
      </c>
      <c r="AS159" s="72">
        <f t="shared" si="219"/>
        <v>2</v>
      </c>
      <c r="AT159" s="98"/>
      <c r="AV159" s="32">
        <f t="shared" si="288"/>
        <v>111</v>
      </c>
      <c r="AY159" s="100">
        <v>1</v>
      </c>
      <c r="AZ159" s="101">
        <v>1</v>
      </c>
      <c r="BA159" s="101">
        <v>0</v>
      </c>
      <c r="BB159" s="101">
        <v>1</v>
      </c>
      <c r="BC159" s="101">
        <v>1</v>
      </c>
      <c r="BD159" s="101">
        <v>1</v>
      </c>
      <c r="BE159" s="102">
        <v>1</v>
      </c>
      <c r="BG159" s="144"/>
      <c r="BH159" s="144"/>
      <c r="BI159" s="1">
        <f t="shared" si="238"/>
        <v>30</v>
      </c>
      <c r="BJ159" s="144">
        <f t="shared" si="236"/>
        <v>185</v>
      </c>
      <c r="BK159" s="53"/>
      <c r="BM159" s="53">
        <f>(3*BI159-2)/4</f>
        <v>22</v>
      </c>
      <c r="BN159" s="1">
        <f>8*BM159+9</f>
        <v>185</v>
      </c>
      <c r="BO159" s="228"/>
      <c r="BP159"/>
      <c r="BR159" s="245"/>
      <c r="BS159" s="250"/>
      <c r="BU159" s="239"/>
      <c r="BY159" s="144"/>
      <c r="BZ159" s="144"/>
      <c r="CA159" s="144"/>
      <c r="CB159" s="144">
        <f t="shared" si="237"/>
        <v>187</v>
      </c>
      <c r="CC159" s="53">
        <f>(3*BI159+2)/2</f>
        <v>46</v>
      </c>
      <c r="CD159">
        <f>4*CC159+3</f>
        <v>187</v>
      </c>
      <c r="CE159" s="53"/>
      <c r="CG159" s="251"/>
      <c r="CH159" s="59"/>
      <c r="CI159" s="10"/>
      <c r="CJ159" s="10"/>
      <c r="CL159" s="10"/>
      <c r="CN159" s="144"/>
      <c r="CO159" s="144"/>
      <c r="CP159" s="144"/>
      <c r="CQ159" s="144"/>
      <c r="CR159" s="144"/>
      <c r="CS159" s="144"/>
      <c r="CT159" s="144"/>
      <c r="CU159" s="144"/>
      <c r="CV159" s="144"/>
      <c r="CW159" s="144"/>
      <c r="CX159" s="144"/>
      <c r="CY159" s="144"/>
      <c r="CZ159" s="144"/>
      <c r="DD159" s="144"/>
      <c r="DF159" s="144"/>
      <c r="DG159" s="144"/>
      <c r="DH159" s="144"/>
    </row>
    <row r="160" spans="3:112" ht="14.7" customHeight="1" thickBot="1" x14ac:dyDescent="0.55000000000000004">
      <c r="C160" s="401">
        <f t="shared" si="275"/>
        <v>111</v>
      </c>
      <c r="D160" s="4"/>
      <c r="E160" s="10"/>
      <c r="F160" s="56"/>
      <c r="G160" s="26"/>
      <c r="H160" s="14">
        <v>1</v>
      </c>
      <c r="I160" s="14">
        <v>1</v>
      </c>
      <c r="J160" s="14">
        <v>0</v>
      </c>
      <c r="K160" s="14">
        <v>1</v>
      </c>
      <c r="L160" s="14">
        <v>1</v>
      </c>
      <c r="M160" s="14">
        <v>1</v>
      </c>
      <c r="N160" s="15">
        <v>1</v>
      </c>
      <c r="O160" s="151">
        <f t="shared" ref="O160" si="325">-1+4*(Q160+1)</f>
        <v>111</v>
      </c>
      <c r="P160" s="170">
        <f t="shared" ref="P160" si="326">-1+6*(Q160+1)</f>
        <v>167</v>
      </c>
      <c r="Q160" s="2">
        <v>27</v>
      </c>
      <c r="R160" s="3"/>
      <c r="S160" s="51">
        <f t="shared" ref="S160:S161" si="327">4*P160+1</f>
        <v>669</v>
      </c>
      <c r="T160">
        <f t="shared" ref="T160:T161" si="328">4*S160+1</f>
        <v>2677</v>
      </c>
      <c r="U160">
        <f t="shared" ref="U160:U161" si="329">4*T160+1</f>
        <v>10709</v>
      </c>
      <c r="V160">
        <f t="shared" ref="V160:V161" si="330">4*U160+1</f>
        <v>42837</v>
      </c>
      <c r="W160">
        <f t="shared" ref="W160:W161" si="331">4*V160+1</f>
        <v>171349</v>
      </c>
      <c r="X160">
        <f t="shared" ref="X160:X161" si="332">4*W160+1</f>
        <v>685397</v>
      </c>
      <c r="Y160">
        <f t="shared" ref="Y160:Y161" si="333">4*X160+1</f>
        <v>2741589</v>
      </c>
      <c r="Z160">
        <f t="shared" ref="Z160:Z161" si="334">4*Y160+1</f>
        <v>10966357</v>
      </c>
      <c r="AN160" s="209"/>
      <c r="AO160" s="76">
        <f t="shared" si="218"/>
        <v>203</v>
      </c>
      <c r="AP160" s="39">
        <f t="shared" si="223"/>
        <v>610</v>
      </c>
      <c r="AQ160" s="76">
        <f>AQ158+6</f>
        <v>305</v>
      </c>
      <c r="AR160" s="40">
        <v>2</v>
      </c>
      <c r="AS160" s="72">
        <f t="shared" si="219"/>
        <v>1</v>
      </c>
      <c r="AT160" s="98"/>
      <c r="AV160" s="32">
        <f t="shared" si="288"/>
        <v>112</v>
      </c>
      <c r="AY160" s="35">
        <v>1</v>
      </c>
      <c r="AZ160" s="99">
        <v>1</v>
      </c>
      <c r="BA160" s="99">
        <v>1</v>
      </c>
      <c r="BB160" s="99">
        <v>0</v>
      </c>
      <c r="BC160" s="99">
        <v>0</v>
      </c>
      <c r="BD160" s="99">
        <v>0</v>
      </c>
      <c r="BE160" s="137">
        <v>0</v>
      </c>
      <c r="BG160" s="144"/>
      <c r="BH160" s="144"/>
      <c r="BI160" s="1">
        <f t="shared" si="238"/>
        <v>31</v>
      </c>
      <c r="BJ160" s="144">
        <f t="shared" si="236"/>
        <v>191</v>
      </c>
      <c r="BK160" s="53">
        <f>(3*BI160+1)/2</f>
        <v>47</v>
      </c>
      <c r="BL160">
        <f>BK160*4+3</f>
        <v>191</v>
      </c>
      <c r="BM160" s="244"/>
      <c r="BN160"/>
      <c r="BO160" s="228"/>
      <c r="BP160"/>
      <c r="BR160" s="245"/>
      <c r="BS160" s="250"/>
      <c r="BU160" s="239"/>
      <c r="BY160" s="144"/>
      <c r="BZ160" s="144"/>
      <c r="CA160" s="144"/>
      <c r="CB160" s="144">
        <f t="shared" si="237"/>
        <v>193</v>
      </c>
      <c r="CC160" s="53"/>
      <c r="CE160" s="53">
        <f>(3*BI160-1)/4</f>
        <v>23</v>
      </c>
      <c r="CF160">
        <f>CE160*8+9</f>
        <v>193</v>
      </c>
      <c r="CG160" s="251"/>
      <c r="CH160" s="59"/>
      <c r="CL160" s="10"/>
      <c r="CN160" s="144"/>
      <c r="CO160" s="144"/>
      <c r="CP160" s="144"/>
      <c r="CQ160" s="144"/>
      <c r="CR160" s="144"/>
      <c r="CS160" s="144"/>
      <c r="CT160" s="144"/>
      <c r="CU160" s="144"/>
      <c r="CV160" s="144"/>
      <c r="CW160" s="144"/>
      <c r="CX160" s="144"/>
      <c r="CY160" s="144"/>
      <c r="CZ160" s="144"/>
      <c r="DD160" s="144"/>
      <c r="DF160" s="144"/>
      <c r="DG160" s="144"/>
      <c r="DH160" s="144"/>
    </row>
    <row r="161" spans="3:112" ht="14.35" customHeight="1" x14ac:dyDescent="0.5">
      <c r="C161" s="398">
        <f t="shared" si="275"/>
        <v>112</v>
      </c>
      <c r="D161" s="4"/>
      <c r="E161" s="10"/>
      <c r="F161" s="56"/>
      <c r="G161" s="26"/>
      <c r="H161" s="14">
        <v>1</v>
      </c>
      <c r="I161" s="14">
        <v>1</v>
      </c>
      <c r="J161" s="14">
        <v>1</v>
      </c>
      <c r="K161" s="14">
        <v>0</v>
      </c>
      <c r="L161" s="14">
        <v>0</v>
      </c>
      <c r="M161" s="14">
        <v>0</v>
      </c>
      <c r="N161" s="15">
        <v>0</v>
      </c>
      <c r="O161" s="152">
        <f t="shared" ref="O161" si="335">1+8*(Q160+1)</f>
        <v>225</v>
      </c>
      <c r="P161" s="153">
        <f t="shared" ref="P161" si="336">P160+2</f>
        <v>169</v>
      </c>
      <c r="Q161" s="38"/>
      <c r="R161" s="3"/>
      <c r="S161">
        <f t="shared" si="327"/>
        <v>677</v>
      </c>
      <c r="T161">
        <f t="shared" si="328"/>
        <v>2709</v>
      </c>
      <c r="U161">
        <f t="shared" si="329"/>
        <v>10837</v>
      </c>
      <c r="V161">
        <f t="shared" si="330"/>
        <v>43349</v>
      </c>
      <c r="W161">
        <f t="shared" si="331"/>
        <v>173397</v>
      </c>
      <c r="X161">
        <f t="shared" si="332"/>
        <v>693589</v>
      </c>
      <c r="Y161">
        <f t="shared" si="333"/>
        <v>2774357</v>
      </c>
      <c r="Z161">
        <f t="shared" si="334"/>
        <v>11097429</v>
      </c>
      <c r="AA161" s="49"/>
      <c r="AC161" s="2"/>
      <c r="AN161" s="210"/>
      <c r="AO161" s="79">
        <f t="shared" si="218"/>
        <v>205</v>
      </c>
      <c r="AP161" s="39">
        <f t="shared" si="223"/>
        <v>616</v>
      </c>
      <c r="AQ161" s="79">
        <f>AP161/AR161</f>
        <v>77</v>
      </c>
      <c r="AR161" s="40">
        <v>8</v>
      </c>
      <c r="AS161" s="72">
        <f t="shared" si="219"/>
        <v>3</v>
      </c>
      <c r="AT161" s="98"/>
      <c r="AV161" s="32">
        <f t="shared" si="288"/>
        <v>113</v>
      </c>
      <c r="AY161" s="142">
        <v>1</v>
      </c>
      <c r="AZ161" s="140">
        <v>1</v>
      </c>
      <c r="BA161" s="140">
        <v>1</v>
      </c>
      <c r="BB161" s="140">
        <v>0</v>
      </c>
      <c r="BC161" s="140">
        <v>0</v>
      </c>
      <c r="BD161" s="102">
        <v>0</v>
      </c>
      <c r="BE161" s="102">
        <v>1</v>
      </c>
      <c r="BG161" s="144"/>
      <c r="BH161" s="144"/>
      <c r="BI161" s="2">
        <f t="shared" si="238"/>
        <v>32</v>
      </c>
      <c r="BJ161" s="144">
        <f t="shared" si="236"/>
        <v>197</v>
      </c>
      <c r="BK161" s="53"/>
      <c r="BM161" s="53"/>
      <c r="BN161"/>
      <c r="BO161" s="789" t="s">
        <v>147</v>
      </c>
      <c r="BP161" s="790"/>
      <c r="BQ161" s="23">
        <v>5</v>
      </c>
      <c r="BR161" s="245"/>
      <c r="BS161" s="250">
        <f>4*(8*BQ161+9)+1</f>
        <v>197</v>
      </c>
      <c r="BU161" s="239"/>
      <c r="BY161" s="144"/>
      <c r="BZ161" s="144"/>
      <c r="CA161" s="144"/>
      <c r="CB161" s="144">
        <f t="shared" si="237"/>
        <v>199</v>
      </c>
      <c r="CC161" s="53">
        <f>(3*BI161+2)/2</f>
        <v>49</v>
      </c>
      <c r="CD161">
        <f>4*CC161+3</f>
        <v>199</v>
      </c>
      <c r="CE161" s="53"/>
      <c r="CG161" s="251"/>
      <c r="CH161" s="59"/>
      <c r="CL161" s="10"/>
      <c r="CN161" s="144"/>
      <c r="CO161" s="144"/>
      <c r="CP161" s="144"/>
      <c r="CQ161" s="144"/>
      <c r="CR161" s="144"/>
      <c r="CS161" s="144"/>
      <c r="CT161" s="144"/>
      <c r="CU161" s="144"/>
      <c r="CV161" s="144"/>
      <c r="CW161" s="144"/>
      <c r="CX161" s="144"/>
      <c r="CY161" s="144"/>
      <c r="CZ161" s="144"/>
      <c r="DD161" s="144"/>
      <c r="DF161" s="144"/>
      <c r="DG161" s="144"/>
      <c r="DH161" s="144"/>
    </row>
    <row r="162" spans="3:112" ht="14.35" customHeight="1" x14ac:dyDescent="0.5">
      <c r="C162" s="399">
        <f t="shared" si="275"/>
        <v>113</v>
      </c>
      <c r="D162" s="4"/>
      <c r="E162" s="59"/>
      <c r="F162" s="57"/>
      <c r="G162" s="58"/>
      <c r="H162" s="58">
        <v>1</v>
      </c>
      <c r="I162" s="12">
        <v>1</v>
      </c>
      <c r="J162" s="12">
        <v>1</v>
      </c>
      <c r="K162" s="12">
        <v>0</v>
      </c>
      <c r="L162" s="12">
        <v>0</v>
      </c>
      <c r="M162" s="12">
        <v>0</v>
      </c>
      <c r="N162" s="13">
        <v>1</v>
      </c>
      <c r="O162" s="167"/>
      <c r="P162" s="168"/>
      <c r="R162" s="3"/>
      <c r="X162" s="45"/>
      <c r="Y162" s="49"/>
      <c r="Z162" s="49"/>
      <c r="AA162" s="49"/>
      <c r="AC162" s="1"/>
      <c r="AN162" s="209"/>
      <c r="AO162" s="76">
        <f t="shared" si="218"/>
        <v>207</v>
      </c>
      <c r="AP162" s="39">
        <f t="shared" si="223"/>
        <v>622</v>
      </c>
      <c r="AQ162" s="76">
        <f>AQ160+6</f>
        <v>311</v>
      </c>
      <c r="AR162" s="40">
        <v>2</v>
      </c>
      <c r="AS162" s="72">
        <f t="shared" si="219"/>
        <v>1</v>
      </c>
      <c r="AT162" s="98"/>
      <c r="AV162" s="32">
        <f t="shared" si="288"/>
        <v>114</v>
      </c>
      <c r="AY162" s="126">
        <v>1</v>
      </c>
      <c r="AZ162" s="115">
        <v>1</v>
      </c>
      <c r="BA162" s="115">
        <v>1</v>
      </c>
      <c r="BB162" s="115">
        <v>0</v>
      </c>
      <c r="BC162" s="102">
        <v>0</v>
      </c>
      <c r="BD162" s="102">
        <v>1</v>
      </c>
      <c r="BE162" s="102">
        <v>0</v>
      </c>
      <c r="BG162" s="144"/>
      <c r="BH162" s="144"/>
      <c r="BI162" s="1">
        <f t="shared" si="238"/>
        <v>33</v>
      </c>
      <c r="BJ162" s="144">
        <f t="shared" si="236"/>
        <v>203</v>
      </c>
      <c r="BK162" s="53">
        <f>(3*BI162+1)/2</f>
        <v>50</v>
      </c>
      <c r="BL162">
        <f>BK162*4+3</f>
        <v>203</v>
      </c>
      <c r="BM162" s="53"/>
      <c r="BN162" s="1"/>
      <c r="BO162" s="228"/>
      <c r="BP162"/>
      <c r="BR162" s="245"/>
      <c r="BS162" s="250"/>
      <c r="BU162" s="239"/>
      <c r="BY162" s="144"/>
      <c r="BZ162" s="144"/>
      <c r="CA162" s="144"/>
      <c r="CB162" s="144">
        <f t="shared" si="237"/>
        <v>205</v>
      </c>
      <c r="CC162" s="53"/>
      <c r="CE162" s="53"/>
      <c r="CG162" s="252"/>
      <c r="CH162" s="59"/>
      <c r="CI162" s="769" t="s">
        <v>122</v>
      </c>
      <c r="CJ162" s="769"/>
      <c r="CK162" s="2">
        <f>(3*BI162-3)/8</f>
        <v>12</v>
      </c>
      <c r="CL162" s="10">
        <f>4*(4*CK162+3)+1</f>
        <v>205</v>
      </c>
      <c r="CN162" s="144"/>
      <c r="CO162" s="144"/>
      <c r="CP162" s="144"/>
      <c r="CQ162" s="144"/>
      <c r="CR162" s="144"/>
      <c r="CS162" s="144"/>
      <c r="CT162" s="144"/>
      <c r="CU162" s="144"/>
      <c r="CV162" s="144"/>
      <c r="CW162" s="144"/>
      <c r="CX162" s="144"/>
      <c r="CY162" s="144"/>
      <c r="CZ162" s="144"/>
      <c r="DD162" s="144"/>
      <c r="DF162" s="144"/>
      <c r="DG162" s="144"/>
      <c r="DH162" s="144"/>
    </row>
    <row r="163" spans="3:112" ht="14.7" customHeight="1" thickBot="1" x14ac:dyDescent="0.55000000000000004">
      <c r="C163" s="400">
        <f t="shared" si="275"/>
        <v>114</v>
      </c>
      <c r="D163" s="4"/>
      <c r="E163" s="59"/>
      <c r="F163" s="57"/>
      <c r="G163" s="58"/>
      <c r="H163" s="58">
        <v>1</v>
      </c>
      <c r="I163" s="12">
        <v>1</v>
      </c>
      <c r="J163" s="12">
        <v>1</v>
      </c>
      <c r="K163" s="12">
        <v>0</v>
      </c>
      <c r="L163" s="12">
        <v>0</v>
      </c>
      <c r="M163" s="12">
        <v>1</v>
      </c>
      <c r="N163" s="25">
        <v>0</v>
      </c>
      <c r="R163" s="3"/>
      <c r="X163" s="45"/>
      <c r="Y163" s="49"/>
      <c r="Z163" s="49"/>
      <c r="AC163" s="2"/>
      <c r="AN163" s="97"/>
      <c r="AO163" s="78">
        <f t="shared" si="218"/>
        <v>209</v>
      </c>
      <c r="AP163" s="39">
        <f t="shared" si="223"/>
        <v>628</v>
      </c>
      <c r="AQ163" s="78">
        <f>AP163/4</f>
        <v>157</v>
      </c>
      <c r="AR163" s="40">
        <v>4</v>
      </c>
      <c r="AS163" s="72">
        <f t="shared" si="219"/>
        <v>2</v>
      </c>
      <c r="AT163" s="98"/>
      <c r="AV163" s="32">
        <f t="shared" si="288"/>
        <v>115</v>
      </c>
      <c r="AY163" s="100">
        <v>1</v>
      </c>
      <c r="AZ163" s="101">
        <v>1</v>
      </c>
      <c r="BA163" s="101">
        <v>1</v>
      </c>
      <c r="BB163" s="101">
        <v>0</v>
      </c>
      <c r="BC163" s="101">
        <v>0</v>
      </c>
      <c r="BD163" s="101">
        <v>1</v>
      </c>
      <c r="BE163" s="102">
        <v>1</v>
      </c>
      <c r="BG163" s="144"/>
      <c r="BH163" s="144"/>
      <c r="BI163" s="1">
        <f t="shared" si="238"/>
        <v>34</v>
      </c>
      <c r="BJ163" s="144">
        <f t="shared" si="236"/>
        <v>209</v>
      </c>
      <c r="BK163" s="53"/>
      <c r="BM163" s="53">
        <f>(3*BI163-2)/4</f>
        <v>25</v>
      </c>
      <c r="BN163" s="1">
        <f>8*BM163+9</f>
        <v>209</v>
      </c>
      <c r="BO163" s="228"/>
      <c r="BP163"/>
      <c r="BR163" s="245"/>
      <c r="BS163" s="250"/>
      <c r="BU163" s="239"/>
      <c r="BY163" s="144"/>
      <c r="BZ163" s="144"/>
      <c r="CA163" s="144"/>
      <c r="CB163" s="144">
        <f t="shared" si="237"/>
        <v>211</v>
      </c>
      <c r="CC163" s="53">
        <f>(3*BI163+2)/2</f>
        <v>52</v>
      </c>
      <c r="CD163">
        <f>4*CC163+3</f>
        <v>211</v>
      </c>
      <c r="CE163" s="53"/>
      <c r="CG163" s="251"/>
      <c r="CH163" s="59"/>
      <c r="CL163" s="10"/>
      <c r="CN163" s="144"/>
      <c r="CO163" s="144"/>
      <c r="CP163" s="144"/>
      <c r="CQ163" s="144"/>
      <c r="CR163" s="144"/>
      <c r="CS163" s="144"/>
      <c r="CT163" s="144"/>
      <c r="CU163" s="144"/>
      <c r="CV163" s="144"/>
      <c r="CW163" s="144"/>
      <c r="CX163" s="144"/>
      <c r="CY163" s="144"/>
      <c r="CZ163" s="144"/>
      <c r="DD163" s="144"/>
      <c r="DF163" s="144"/>
      <c r="DG163" s="144"/>
      <c r="DH163" s="144"/>
    </row>
    <row r="164" spans="3:112" ht="14.7" customHeight="1" thickBot="1" x14ac:dyDescent="0.55000000000000004">
      <c r="C164" s="401">
        <f t="shared" si="275"/>
        <v>115</v>
      </c>
      <c r="D164" s="4"/>
      <c r="E164" s="10"/>
      <c r="F164" s="56"/>
      <c r="G164" s="26"/>
      <c r="H164" s="14">
        <v>1</v>
      </c>
      <c r="I164" s="14">
        <v>1</v>
      </c>
      <c r="J164" s="60">
        <v>1</v>
      </c>
      <c r="K164" s="14">
        <v>0</v>
      </c>
      <c r="L164" s="14">
        <v>0</v>
      </c>
      <c r="M164" s="14">
        <v>1</v>
      </c>
      <c r="N164" s="15">
        <v>1</v>
      </c>
      <c r="O164" s="151">
        <f t="shared" ref="O164" si="337">-1+4*(Q164+1)</f>
        <v>115</v>
      </c>
      <c r="P164" s="170">
        <f t="shared" ref="P164" si="338">-1+6*(Q164+1)</f>
        <v>173</v>
      </c>
      <c r="Q164" s="2">
        <v>28</v>
      </c>
      <c r="R164" s="3"/>
      <c r="S164" s="51">
        <f t="shared" ref="S164:S165" si="339">4*P164+1</f>
        <v>693</v>
      </c>
      <c r="T164">
        <f t="shared" ref="T164:T165" si="340">4*S164+1</f>
        <v>2773</v>
      </c>
      <c r="U164">
        <f t="shared" ref="U164:U165" si="341">4*T164+1</f>
        <v>11093</v>
      </c>
      <c r="V164">
        <f t="shared" ref="V164:V165" si="342">4*U164+1</f>
        <v>44373</v>
      </c>
      <c r="W164">
        <f t="shared" ref="W164:W165" si="343">4*V164+1</f>
        <v>177493</v>
      </c>
      <c r="X164">
        <f t="shared" ref="X164:X165" si="344">4*W164+1</f>
        <v>709973</v>
      </c>
      <c r="Y164">
        <f t="shared" ref="Y164:Y165" si="345">4*X164+1</f>
        <v>2839893</v>
      </c>
      <c r="Z164">
        <f t="shared" ref="Z164:Z165" si="346">4*Y164+1</f>
        <v>11359573</v>
      </c>
      <c r="AN164" s="209"/>
      <c r="AO164" s="76">
        <f t="shared" si="218"/>
        <v>211</v>
      </c>
      <c r="AP164" s="39">
        <f t="shared" si="223"/>
        <v>634</v>
      </c>
      <c r="AQ164" s="76">
        <f>AQ162+6</f>
        <v>317</v>
      </c>
      <c r="AR164" s="40">
        <v>2</v>
      </c>
      <c r="AS164" s="72">
        <f t="shared" si="219"/>
        <v>1</v>
      </c>
      <c r="AT164" s="98"/>
      <c r="AV164" s="32">
        <f t="shared" si="288"/>
        <v>116</v>
      </c>
      <c r="AY164" s="100">
        <v>1</v>
      </c>
      <c r="AZ164" s="101">
        <v>1</v>
      </c>
      <c r="BA164" s="101">
        <v>1</v>
      </c>
      <c r="BB164" s="101">
        <v>0</v>
      </c>
      <c r="BC164" s="101">
        <v>1</v>
      </c>
      <c r="BD164" s="101">
        <v>0</v>
      </c>
      <c r="BE164" s="102">
        <v>0</v>
      </c>
      <c r="BG164" s="144"/>
      <c r="BH164" s="144"/>
      <c r="BI164" s="1">
        <f t="shared" si="238"/>
        <v>35</v>
      </c>
      <c r="BJ164" s="144">
        <f t="shared" si="236"/>
        <v>215</v>
      </c>
      <c r="BK164" s="53">
        <f>(3*BI164+1)/2</f>
        <v>53</v>
      </c>
      <c r="BL164">
        <f>BK164*4+3</f>
        <v>215</v>
      </c>
      <c r="BM164" s="244"/>
      <c r="BN164"/>
      <c r="BO164" s="228"/>
      <c r="BP164"/>
      <c r="BR164" s="245"/>
      <c r="BS164" s="250"/>
      <c r="BU164" s="239"/>
      <c r="BY164" s="144"/>
      <c r="BZ164" s="144"/>
      <c r="CA164" s="144"/>
      <c r="CB164" s="144">
        <f t="shared" si="237"/>
        <v>217</v>
      </c>
      <c r="CC164" s="53"/>
      <c r="CE164" s="53">
        <f>(3*BI164-1)/4</f>
        <v>26</v>
      </c>
      <c r="CF164">
        <f>CE164*8+9</f>
        <v>217</v>
      </c>
      <c r="CG164" s="251"/>
      <c r="CH164" s="59"/>
      <c r="CL164" s="10"/>
      <c r="CN164" s="144"/>
      <c r="CO164" s="144"/>
      <c r="CP164" s="144"/>
      <c r="CQ164" s="144"/>
      <c r="CR164" s="144"/>
      <c r="CS164" s="144"/>
      <c r="CT164" s="144"/>
      <c r="CU164" s="144"/>
      <c r="CV164" s="144"/>
      <c r="CW164" s="144"/>
      <c r="CX164" s="144"/>
      <c r="CY164" s="144"/>
      <c r="CZ164" s="144"/>
      <c r="DD164" s="144"/>
      <c r="DF164" s="144"/>
      <c r="DG164" s="144"/>
      <c r="DH164" s="144"/>
    </row>
    <row r="165" spans="3:112" ht="14.35" customHeight="1" x14ac:dyDescent="0.5">
      <c r="C165" s="398">
        <f t="shared" si="275"/>
        <v>116</v>
      </c>
      <c r="D165" s="4"/>
      <c r="E165" s="10"/>
      <c r="F165" s="56"/>
      <c r="G165" s="26"/>
      <c r="H165" s="14">
        <v>1</v>
      </c>
      <c r="I165" s="14">
        <v>1</v>
      </c>
      <c r="J165" s="14">
        <v>1</v>
      </c>
      <c r="K165" s="14">
        <v>0</v>
      </c>
      <c r="L165" s="14">
        <v>1</v>
      </c>
      <c r="M165" s="14">
        <v>0</v>
      </c>
      <c r="N165" s="15">
        <v>0</v>
      </c>
      <c r="O165" s="152">
        <f t="shared" ref="O165" si="347">1+8*(Q164+1)</f>
        <v>233</v>
      </c>
      <c r="P165" s="153">
        <f t="shared" ref="P165" si="348">P164+2</f>
        <v>175</v>
      </c>
      <c r="Q165" s="38"/>
      <c r="R165" s="3"/>
      <c r="S165">
        <f t="shared" si="339"/>
        <v>701</v>
      </c>
      <c r="T165">
        <f t="shared" si="340"/>
        <v>2805</v>
      </c>
      <c r="U165">
        <f t="shared" si="341"/>
        <v>11221</v>
      </c>
      <c r="V165">
        <f t="shared" si="342"/>
        <v>44885</v>
      </c>
      <c r="W165">
        <f t="shared" si="343"/>
        <v>179541</v>
      </c>
      <c r="X165">
        <f t="shared" si="344"/>
        <v>718165</v>
      </c>
      <c r="Y165">
        <f t="shared" si="345"/>
        <v>2872661</v>
      </c>
      <c r="Z165">
        <f t="shared" si="346"/>
        <v>11490645</v>
      </c>
      <c r="AA165" s="49"/>
      <c r="AC165" s="2"/>
      <c r="AN165" s="210"/>
      <c r="AO165" s="79">
        <f t="shared" si="218"/>
        <v>213</v>
      </c>
      <c r="AP165" s="39">
        <f t="shared" si="223"/>
        <v>640</v>
      </c>
      <c r="AQ165" s="79">
        <f>AP165/AR165</f>
        <v>5</v>
      </c>
      <c r="AR165" s="40">
        <v>128</v>
      </c>
      <c r="AS165" s="72">
        <f t="shared" si="219"/>
        <v>7</v>
      </c>
      <c r="AT165" s="98"/>
      <c r="AV165" s="32">
        <f t="shared" si="288"/>
        <v>117</v>
      </c>
      <c r="AY165" s="127">
        <v>1</v>
      </c>
      <c r="AZ165" s="105">
        <v>1</v>
      </c>
      <c r="BA165" s="102">
        <v>1</v>
      </c>
      <c r="BB165" s="102">
        <v>0</v>
      </c>
      <c r="BC165" s="102">
        <v>1</v>
      </c>
      <c r="BD165" s="102">
        <v>0</v>
      </c>
      <c r="BE165" s="102">
        <v>1</v>
      </c>
      <c r="BG165" s="144"/>
      <c r="BH165" s="144"/>
      <c r="BI165" s="2">
        <f t="shared" si="238"/>
        <v>36</v>
      </c>
      <c r="BJ165" s="144">
        <f t="shared" si="236"/>
        <v>221</v>
      </c>
      <c r="BK165" s="53"/>
      <c r="BM165" s="53"/>
      <c r="BN165"/>
      <c r="BO165" s="785" t="s">
        <v>143</v>
      </c>
      <c r="BP165" s="786"/>
      <c r="BQ165" s="2">
        <v>13</v>
      </c>
      <c r="BR165" s="245">
        <f>4*(BQ165*4+3)+1</f>
        <v>221</v>
      </c>
      <c r="BS165" s="250"/>
      <c r="BU165" s="239"/>
      <c r="BY165" s="144"/>
      <c r="BZ165" s="144"/>
      <c r="CA165" s="144"/>
      <c r="CB165" s="144">
        <f t="shared" si="237"/>
        <v>223</v>
      </c>
      <c r="CC165" s="53">
        <f>(3*BI165+2)/2</f>
        <v>55</v>
      </c>
      <c r="CD165">
        <f>4*CC165+3</f>
        <v>223</v>
      </c>
      <c r="CE165" s="53"/>
      <c r="CG165" s="251"/>
      <c r="CH165" s="59"/>
      <c r="CL165" s="10"/>
      <c r="CN165" s="144"/>
      <c r="CO165" s="144"/>
      <c r="CP165" s="144"/>
      <c r="CQ165" s="144"/>
      <c r="CR165" s="144"/>
      <c r="CS165" s="144"/>
      <c r="CT165" s="144"/>
      <c r="CU165" s="144"/>
      <c r="CV165" s="144"/>
      <c r="CW165" s="144"/>
      <c r="CX165" s="144"/>
      <c r="CY165" s="144"/>
      <c r="CZ165" s="144"/>
      <c r="DD165" s="144"/>
      <c r="DF165" s="144"/>
      <c r="DG165" s="144"/>
      <c r="DH165" s="144"/>
    </row>
    <row r="166" spans="3:112" ht="14.35" customHeight="1" x14ac:dyDescent="0.5">
      <c r="C166" s="399">
        <f t="shared" si="275"/>
        <v>117</v>
      </c>
      <c r="D166" s="4"/>
      <c r="E166" s="59"/>
      <c r="F166" s="57"/>
      <c r="G166" s="58"/>
      <c r="H166" s="12">
        <v>1</v>
      </c>
      <c r="I166" s="12">
        <v>1</v>
      </c>
      <c r="J166" s="12">
        <v>1</v>
      </c>
      <c r="K166" s="12">
        <v>0</v>
      </c>
      <c r="L166" s="12">
        <v>1</v>
      </c>
      <c r="M166" s="12">
        <v>0</v>
      </c>
      <c r="N166" s="13">
        <v>1</v>
      </c>
      <c r="O166" s="167"/>
      <c r="P166" s="168"/>
      <c r="R166" s="3"/>
      <c r="X166" s="45"/>
      <c r="Y166" s="49"/>
      <c r="Z166" s="49"/>
      <c r="AA166" s="49"/>
      <c r="AC166" s="1"/>
      <c r="AN166" s="209"/>
      <c r="AO166" s="76">
        <f t="shared" si="218"/>
        <v>215</v>
      </c>
      <c r="AP166" s="39">
        <f t="shared" si="223"/>
        <v>646</v>
      </c>
      <c r="AQ166" s="76">
        <f>AQ164+6</f>
        <v>323</v>
      </c>
      <c r="AR166" s="40">
        <v>2</v>
      </c>
      <c r="AS166" s="72">
        <f t="shared" si="219"/>
        <v>1</v>
      </c>
      <c r="AT166" s="98"/>
      <c r="AV166" s="32">
        <f t="shared" si="288"/>
        <v>118</v>
      </c>
      <c r="AY166" s="142">
        <v>1</v>
      </c>
      <c r="AZ166" s="140">
        <v>1</v>
      </c>
      <c r="BA166" s="140">
        <v>1</v>
      </c>
      <c r="BB166" s="140">
        <v>0</v>
      </c>
      <c r="BC166" s="140">
        <v>1</v>
      </c>
      <c r="BD166" s="102">
        <v>1</v>
      </c>
      <c r="BE166" s="102">
        <v>0</v>
      </c>
      <c r="BG166" s="144"/>
      <c r="BH166" s="144"/>
      <c r="BI166" s="1">
        <f t="shared" si="238"/>
        <v>37</v>
      </c>
      <c r="BJ166" s="144">
        <f t="shared" si="236"/>
        <v>227</v>
      </c>
      <c r="BK166" s="53">
        <f>(3*BI166+1)/2</f>
        <v>56</v>
      </c>
      <c r="BL166">
        <f>BK166*4+3</f>
        <v>227</v>
      </c>
      <c r="BM166" s="53"/>
      <c r="BN166" s="1"/>
      <c r="BO166" s="228"/>
      <c r="BP166"/>
      <c r="BR166" s="245"/>
      <c r="BS166" s="250"/>
      <c r="BU166" s="239"/>
      <c r="BY166" s="144"/>
      <c r="BZ166" s="144"/>
      <c r="CA166" s="144"/>
      <c r="CB166" s="144">
        <f t="shared" si="237"/>
        <v>229</v>
      </c>
      <c r="CC166" s="53"/>
      <c r="CE166" s="53"/>
      <c r="CG166" s="251">
        <v>6</v>
      </c>
      <c r="CH166" s="59">
        <f>4*(8*CG166+9)+1</f>
        <v>229</v>
      </c>
      <c r="CI166" s="770" t="s">
        <v>126</v>
      </c>
      <c r="CJ166" s="770"/>
      <c r="CL166" s="10"/>
      <c r="CN166" s="144"/>
      <c r="CO166" s="144"/>
      <c r="CP166" s="144"/>
      <c r="CQ166" s="144"/>
      <c r="CR166" s="144"/>
      <c r="CS166" s="144"/>
      <c r="CT166" s="144"/>
      <c r="CU166" s="144"/>
      <c r="CV166" s="144"/>
      <c r="CW166" s="144"/>
      <c r="CX166" s="144"/>
      <c r="CY166" s="144"/>
      <c r="CZ166" s="144"/>
      <c r="DD166" s="144"/>
      <c r="DF166" s="144"/>
      <c r="DG166" s="144"/>
      <c r="DH166" s="144"/>
    </row>
    <row r="167" spans="3:112" ht="14.7" customHeight="1" thickBot="1" x14ac:dyDescent="0.55000000000000004">
      <c r="C167" s="400">
        <f t="shared" si="275"/>
        <v>118</v>
      </c>
      <c r="D167" s="4"/>
      <c r="E167" s="59"/>
      <c r="F167" s="57"/>
      <c r="G167" s="58"/>
      <c r="H167" s="12">
        <v>1</v>
      </c>
      <c r="I167" s="12">
        <v>1</v>
      </c>
      <c r="J167" s="12">
        <v>1</v>
      </c>
      <c r="K167" s="12">
        <v>0</v>
      </c>
      <c r="L167" s="12">
        <v>1</v>
      </c>
      <c r="M167" s="12">
        <v>1</v>
      </c>
      <c r="N167" s="25">
        <v>0</v>
      </c>
      <c r="R167" s="3"/>
      <c r="X167" s="45"/>
      <c r="Y167" s="49"/>
      <c r="Z167" s="49"/>
      <c r="AC167" s="2"/>
      <c r="AN167" s="97"/>
      <c r="AO167" s="78">
        <f t="shared" si="218"/>
        <v>217</v>
      </c>
      <c r="AP167" s="39">
        <f t="shared" si="223"/>
        <v>652</v>
      </c>
      <c r="AQ167" s="78">
        <f>AP167/4</f>
        <v>163</v>
      </c>
      <c r="AR167" s="40">
        <v>4</v>
      </c>
      <c r="AS167" s="72">
        <f t="shared" si="219"/>
        <v>2</v>
      </c>
      <c r="AT167" s="98"/>
      <c r="AV167" s="32">
        <f t="shared" si="288"/>
        <v>119</v>
      </c>
      <c r="AY167" s="100">
        <v>1</v>
      </c>
      <c r="AZ167" s="101">
        <v>1</v>
      </c>
      <c r="BA167" s="101">
        <v>1</v>
      </c>
      <c r="BB167" s="101">
        <v>0</v>
      </c>
      <c r="BC167" s="101">
        <v>1</v>
      </c>
      <c r="BD167" s="101">
        <v>1</v>
      </c>
      <c r="BE167" s="102">
        <v>1</v>
      </c>
      <c r="BG167" s="144"/>
      <c r="BH167" s="144"/>
      <c r="BI167" s="1">
        <f t="shared" si="238"/>
        <v>38</v>
      </c>
      <c r="BJ167" s="144">
        <f t="shared" si="236"/>
        <v>233</v>
      </c>
      <c r="BK167" s="53"/>
      <c r="BM167" s="53">
        <f>(3*BI167-2)/4</f>
        <v>28</v>
      </c>
      <c r="BN167" s="1">
        <f>8*BM167+9</f>
        <v>233</v>
      </c>
      <c r="BO167" s="228"/>
      <c r="BP167"/>
      <c r="BR167" s="245"/>
      <c r="BS167" s="250"/>
      <c r="BU167" s="239"/>
      <c r="BY167" s="144"/>
      <c r="BZ167" s="144"/>
      <c r="CA167" s="144"/>
      <c r="CB167" s="144">
        <f t="shared" si="237"/>
        <v>235</v>
      </c>
      <c r="CC167" s="53">
        <f>(3*BI167+2)/2</f>
        <v>58</v>
      </c>
      <c r="CD167">
        <f>4*CC167+3</f>
        <v>235</v>
      </c>
      <c r="CE167" s="53"/>
      <c r="CG167" s="251"/>
      <c r="CH167" s="59"/>
      <c r="CI167" s="10"/>
      <c r="CJ167" s="10"/>
      <c r="CL167" s="10"/>
      <c r="CN167" s="144"/>
      <c r="CO167" s="144"/>
      <c r="CP167" s="144"/>
      <c r="CQ167" s="144"/>
      <c r="CR167" s="144"/>
      <c r="CS167" s="144"/>
      <c r="CT167" s="144"/>
      <c r="CU167" s="144"/>
      <c r="CV167" s="144"/>
      <c r="CW167" s="144"/>
      <c r="CX167" s="144"/>
      <c r="CY167" s="144"/>
      <c r="CZ167" s="144"/>
      <c r="DD167" s="144"/>
      <c r="DF167" s="144"/>
      <c r="DG167" s="144"/>
      <c r="DH167" s="144"/>
    </row>
    <row r="168" spans="3:112" ht="14.7" customHeight="1" thickBot="1" x14ac:dyDescent="0.55000000000000004">
      <c r="C168" s="401">
        <f t="shared" si="275"/>
        <v>119</v>
      </c>
      <c r="D168" s="4"/>
      <c r="E168" s="10"/>
      <c r="F168" s="56"/>
      <c r="G168" s="26"/>
      <c r="H168" s="14">
        <v>1</v>
      </c>
      <c r="I168" s="14">
        <v>1</v>
      </c>
      <c r="J168" s="14">
        <v>1</v>
      </c>
      <c r="K168" s="14">
        <v>0</v>
      </c>
      <c r="L168" s="14">
        <v>1</v>
      </c>
      <c r="M168" s="14">
        <v>1</v>
      </c>
      <c r="N168" s="15">
        <v>1</v>
      </c>
      <c r="O168" s="151">
        <f t="shared" ref="O168" si="349">-1+4*(Q168+1)</f>
        <v>119</v>
      </c>
      <c r="P168" s="170">
        <f t="shared" ref="P168" si="350">-1+6*(Q168+1)</f>
        <v>179</v>
      </c>
      <c r="Q168" s="2">
        <v>29</v>
      </c>
      <c r="R168" s="3"/>
      <c r="S168" s="51">
        <f t="shared" ref="S168:S169" si="351">4*P168+1</f>
        <v>717</v>
      </c>
      <c r="T168">
        <f t="shared" ref="T168:T169" si="352">4*S168+1</f>
        <v>2869</v>
      </c>
      <c r="U168">
        <f t="shared" ref="U168:U169" si="353">4*T168+1</f>
        <v>11477</v>
      </c>
      <c r="V168">
        <f t="shared" ref="V168:V169" si="354">4*U168+1</f>
        <v>45909</v>
      </c>
      <c r="W168">
        <f t="shared" ref="W168:W169" si="355">4*V168+1</f>
        <v>183637</v>
      </c>
      <c r="X168">
        <f t="shared" ref="X168:X169" si="356">4*W168+1</f>
        <v>734549</v>
      </c>
      <c r="Y168">
        <f t="shared" ref="Y168:Y169" si="357">4*X168+1</f>
        <v>2938197</v>
      </c>
      <c r="Z168">
        <f t="shared" ref="Z168:Z169" si="358">4*Y168+1</f>
        <v>11752789</v>
      </c>
      <c r="AN168" s="209"/>
      <c r="AO168" s="76">
        <f t="shared" si="218"/>
        <v>219</v>
      </c>
      <c r="AP168" s="39">
        <f t="shared" si="223"/>
        <v>658</v>
      </c>
      <c r="AQ168" s="76">
        <f>AQ166+6</f>
        <v>329</v>
      </c>
      <c r="AR168" s="40">
        <v>2</v>
      </c>
      <c r="AS168" s="72">
        <f t="shared" si="219"/>
        <v>1</v>
      </c>
      <c r="AT168" s="98"/>
      <c r="AV168" s="32">
        <f t="shared" si="288"/>
        <v>120</v>
      </c>
      <c r="AY168" s="100">
        <v>1</v>
      </c>
      <c r="AZ168" s="101">
        <v>1</v>
      </c>
      <c r="BA168" s="101">
        <v>1</v>
      </c>
      <c r="BB168" s="101">
        <v>1</v>
      </c>
      <c r="BC168" s="101">
        <v>0</v>
      </c>
      <c r="BD168" s="101">
        <v>0</v>
      </c>
      <c r="BE168" s="102">
        <v>0</v>
      </c>
      <c r="BG168" s="144"/>
      <c r="BH168" s="144"/>
      <c r="BI168" s="1">
        <f t="shared" si="238"/>
        <v>39</v>
      </c>
      <c r="BJ168" s="144">
        <f t="shared" si="236"/>
        <v>239</v>
      </c>
      <c r="BK168" s="53">
        <f>(3*BI168+1)/2</f>
        <v>59</v>
      </c>
      <c r="BL168">
        <f>BK168*4+3</f>
        <v>239</v>
      </c>
      <c r="BM168" s="244"/>
      <c r="BN168"/>
      <c r="BO168" s="228"/>
      <c r="BP168"/>
      <c r="BR168" s="245"/>
      <c r="BS168" s="250"/>
      <c r="BU168" s="239"/>
      <c r="BY168" s="144"/>
      <c r="BZ168" s="144"/>
      <c r="CA168" s="144"/>
      <c r="CB168" s="144">
        <f t="shared" si="237"/>
        <v>241</v>
      </c>
      <c r="CC168" s="53"/>
      <c r="CE168" s="53">
        <f>(3*BI168-1)/4</f>
        <v>29</v>
      </c>
      <c r="CF168">
        <f>CE168*8+9</f>
        <v>241</v>
      </c>
      <c r="CG168" s="251"/>
      <c r="CH168" s="59"/>
      <c r="CL168" s="10"/>
      <c r="CN168" s="144"/>
      <c r="CO168" s="144"/>
      <c r="CP168" s="144"/>
      <c r="CQ168" s="144"/>
      <c r="CR168" s="144"/>
      <c r="CS168" s="144"/>
      <c r="CT168" s="144"/>
      <c r="CU168" s="144"/>
      <c r="CV168" s="144"/>
      <c r="CW168" s="144"/>
      <c r="CX168" s="144"/>
      <c r="CY168" s="144"/>
      <c r="CZ168" s="144"/>
      <c r="DD168" s="144"/>
      <c r="DF168" s="144"/>
      <c r="DG168" s="144"/>
      <c r="DH168" s="144"/>
    </row>
    <row r="169" spans="3:112" ht="14.7" customHeight="1" x14ac:dyDescent="0.5">
      <c r="C169" s="398">
        <f t="shared" si="275"/>
        <v>120</v>
      </c>
      <c r="D169" s="4"/>
      <c r="E169" s="10"/>
      <c r="F169" s="56"/>
      <c r="G169" s="26"/>
      <c r="H169" s="14">
        <v>1</v>
      </c>
      <c r="I169" s="14">
        <v>1</v>
      </c>
      <c r="J169" s="14">
        <v>1</v>
      </c>
      <c r="K169" s="14">
        <v>1</v>
      </c>
      <c r="L169" s="14">
        <v>0</v>
      </c>
      <c r="M169" s="14">
        <v>0</v>
      </c>
      <c r="N169" s="15">
        <v>0</v>
      </c>
      <c r="O169" s="152">
        <f t="shared" ref="O169" si="359">1+8*(Q168+1)</f>
        <v>241</v>
      </c>
      <c r="P169" s="153">
        <f t="shared" ref="P169" si="360">P168+2</f>
        <v>181</v>
      </c>
      <c r="Q169" s="38"/>
      <c r="R169" s="3"/>
      <c r="S169">
        <f t="shared" si="351"/>
        <v>725</v>
      </c>
      <c r="T169">
        <f t="shared" si="352"/>
        <v>2901</v>
      </c>
      <c r="U169">
        <f t="shared" si="353"/>
        <v>11605</v>
      </c>
      <c r="V169">
        <f t="shared" si="354"/>
        <v>46421</v>
      </c>
      <c r="W169">
        <f t="shared" si="355"/>
        <v>185685</v>
      </c>
      <c r="X169">
        <f t="shared" si="356"/>
        <v>742741</v>
      </c>
      <c r="Y169">
        <f t="shared" si="357"/>
        <v>2970965</v>
      </c>
      <c r="Z169">
        <f t="shared" si="358"/>
        <v>11883861</v>
      </c>
      <c r="AA169" s="49"/>
      <c r="AC169" s="2"/>
      <c r="AM169" s="49"/>
      <c r="AN169" s="210"/>
      <c r="AO169" s="79">
        <f t="shared" si="218"/>
        <v>221</v>
      </c>
      <c r="AP169" s="39">
        <f t="shared" si="223"/>
        <v>664</v>
      </c>
      <c r="AQ169" s="79">
        <f>AP169/AR169</f>
        <v>83</v>
      </c>
      <c r="AR169" s="40">
        <v>8</v>
      </c>
      <c r="AS169" s="72">
        <f t="shared" si="219"/>
        <v>3</v>
      </c>
      <c r="AT169" s="98"/>
      <c r="AV169" s="32">
        <f t="shared" si="288"/>
        <v>121</v>
      </c>
      <c r="AX169" s="6"/>
      <c r="AY169" s="142">
        <v>1</v>
      </c>
      <c r="AZ169" s="140">
        <v>1</v>
      </c>
      <c r="BA169" s="140">
        <v>1</v>
      </c>
      <c r="BB169" s="140">
        <v>1</v>
      </c>
      <c r="BC169" s="140">
        <v>0</v>
      </c>
      <c r="BD169" s="102">
        <v>0</v>
      </c>
      <c r="BE169" s="102">
        <v>1</v>
      </c>
      <c r="BG169" s="144"/>
      <c r="BH169" s="144"/>
      <c r="BI169" s="2">
        <f t="shared" si="238"/>
        <v>40</v>
      </c>
      <c r="BJ169" s="144">
        <f t="shared" si="236"/>
        <v>245</v>
      </c>
      <c r="BK169" s="53"/>
      <c r="BM169" s="244"/>
      <c r="BN169"/>
      <c r="BO169" s="793" t="s">
        <v>134</v>
      </c>
      <c r="BP169" s="794"/>
      <c r="BQ169" s="229">
        <v>3</v>
      </c>
      <c r="BR169" s="245"/>
      <c r="BS169" s="250"/>
      <c r="BT169">
        <f>4*(4*(4*BQ169+3)+1)+1</f>
        <v>245</v>
      </c>
      <c r="BU169" s="239"/>
      <c r="BY169" s="144"/>
      <c r="BZ169" s="144"/>
      <c r="CA169" s="144"/>
      <c r="CB169" s="144">
        <f t="shared" si="237"/>
        <v>247</v>
      </c>
      <c r="CC169" s="53">
        <f>(3*BI169+2)/2</f>
        <v>61</v>
      </c>
      <c r="CD169">
        <f>4*CC169+3</f>
        <v>247</v>
      </c>
      <c r="CE169" s="53"/>
      <c r="CG169" s="251"/>
      <c r="CH169" s="59"/>
      <c r="CL169" s="10"/>
      <c r="CN169" s="144"/>
      <c r="CO169" s="144"/>
      <c r="CP169" s="144"/>
      <c r="CQ169" s="144"/>
      <c r="CR169" s="144"/>
      <c r="CS169" s="144"/>
      <c r="CT169" s="144"/>
      <c r="CU169" s="144"/>
      <c r="CV169" s="144"/>
      <c r="CW169" s="144"/>
      <c r="CX169" s="144"/>
      <c r="CY169" s="144"/>
      <c r="CZ169" s="144"/>
      <c r="DD169" s="144"/>
      <c r="DF169" s="144"/>
      <c r="DG169" s="144"/>
      <c r="DH169" s="144"/>
    </row>
    <row r="170" spans="3:112" x14ac:dyDescent="0.5">
      <c r="C170" s="399">
        <f t="shared" si="275"/>
        <v>121</v>
      </c>
      <c r="D170" s="4"/>
      <c r="E170" s="59"/>
      <c r="F170" s="57"/>
      <c r="G170" s="58"/>
      <c r="H170" s="12">
        <v>1</v>
      </c>
      <c r="I170" s="12">
        <v>1</v>
      </c>
      <c r="J170" s="12">
        <v>1</v>
      </c>
      <c r="K170" s="12">
        <v>1</v>
      </c>
      <c r="L170" s="12">
        <v>0</v>
      </c>
      <c r="M170" s="12">
        <v>0</v>
      </c>
      <c r="N170" s="13">
        <v>1</v>
      </c>
      <c r="O170" s="167"/>
      <c r="P170" s="168"/>
      <c r="R170" s="3"/>
      <c r="X170" s="45"/>
      <c r="Y170" s="49"/>
      <c r="Z170" s="49"/>
      <c r="AA170" s="49"/>
      <c r="AC170" s="1"/>
      <c r="AM170" s="49"/>
      <c r="AN170" s="209"/>
      <c r="AO170" s="76">
        <f t="shared" si="218"/>
        <v>223</v>
      </c>
      <c r="AP170" s="39">
        <f t="shared" si="223"/>
        <v>670</v>
      </c>
      <c r="AQ170" s="76">
        <f>AQ168+6</f>
        <v>335</v>
      </c>
      <c r="AR170" s="40">
        <v>2</v>
      </c>
      <c r="AS170" s="72">
        <f t="shared" si="219"/>
        <v>1</v>
      </c>
      <c r="AT170" s="98"/>
      <c r="AV170" s="32">
        <f t="shared" si="288"/>
        <v>122</v>
      </c>
      <c r="AX170" s="6"/>
      <c r="AY170" s="128">
        <v>1</v>
      </c>
      <c r="AZ170" s="108">
        <v>1</v>
      </c>
      <c r="BA170" s="108">
        <v>1</v>
      </c>
      <c r="BB170" s="102">
        <v>1</v>
      </c>
      <c r="BC170" s="102">
        <v>0</v>
      </c>
      <c r="BD170" s="102">
        <v>1</v>
      </c>
      <c r="BE170" s="102">
        <v>0</v>
      </c>
      <c r="BG170" s="144"/>
      <c r="BH170" s="144"/>
      <c r="BI170" s="1">
        <f t="shared" si="238"/>
        <v>41</v>
      </c>
      <c r="BJ170" s="144">
        <f t="shared" si="236"/>
        <v>251</v>
      </c>
      <c r="BK170" s="53">
        <f>(3*BI170+1)/2</f>
        <v>62</v>
      </c>
      <c r="BL170">
        <f>BK170*4+3</f>
        <v>251</v>
      </c>
      <c r="BM170" s="53"/>
      <c r="BN170" s="1"/>
      <c r="BO170" s="228"/>
      <c r="BP170"/>
      <c r="BR170" s="245"/>
      <c r="BS170" s="250"/>
      <c r="BU170" s="239"/>
      <c r="BY170" s="144"/>
      <c r="BZ170" s="144"/>
      <c r="CA170" s="144"/>
      <c r="CB170" s="144">
        <f t="shared" si="237"/>
        <v>253</v>
      </c>
      <c r="CC170" s="53"/>
      <c r="CE170" s="53"/>
      <c r="CG170" s="252"/>
      <c r="CH170" s="59"/>
      <c r="CI170" s="769" t="s">
        <v>123</v>
      </c>
      <c r="CJ170" s="769"/>
      <c r="CK170" s="2">
        <f>(3*BI170-3)/8</f>
        <v>15</v>
      </c>
      <c r="CL170" s="10">
        <f>4*(4*CK170+3)+1</f>
        <v>253</v>
      </c>
      <c r="CN170" s="144"/>
      <c r="CO170" s="144"/>
      <c r="CP170" s="144"/>
      <c r="CQ170" s="144"/>
      <c r="CR170" s="144"/>
      <c r="CS170" s="144"/>
      <c r="CT170" s="144"/>
      <c r="CU170" s="144"/>
      <c r="CV170" s="144"/>
      <c r="CW170" s="144"/>
      <c r="CX170" s="144"/>
      <c r="CY170" s="144"/>
      <c r="CZ170" s="144"/>
      <c r="DD170" s="144"/>
      <c r="DF170" s="144"/>
      <c r="DG170" s="144"/>
      <c r="DH170" s="144"/>
    </row>
    <row r="171" spans="3:112" ht="14.7" thickBot="1" x14ac:dyDescent="0.55000000000000004">
      <c r="C171" s="400">
        <f t="shared" si="275"/>
        <v>122</v>
      </c>
      <c r="D171" s="4"/>
      <c r="E171" s="59"/>
      <c r="F171" s="57"/>
      <c r="G171" s="58"/>
      <c r="H171" s="12">
        <v>1</v>
      </c>
      <c r="I171" s="12">
        <v>1</v>
      </c>
      <c r="J171" s="12">
        <v>1</v>
      </c>
      <c r="K171" s="12">
        <v>1</v>
      </c>
      <c r="L171" s="12">
        <v>0</v>
      </c>
      <c r="M171" s="12">
        <v>1</v>
      </c>
      <c r="N171" s="25">
        <v>0</v>
      </c>
      <c r="R171" s="3"/>
      <c r="X171" s="45"/>
      <c r="Y171" s="49"/>
      <c r="Z171" s="49"/>
      <c r="AC171" s="2"/>
      <c r="AM171" s="49"/>
      <c r="AN171" s="97"/>
      <c r="AO171" s="78">
        <f t="shared" si="218"/>
        <v>225</v>
      </c>
      <c r="AP171" s="39">
        <f t="shared" si="223"/>
        <v>676</v>
      </c>
      <c r="AQ171" s="78">
        <f>AP171/4</f>
        <v>169</v>
      </c>
      <c r="AR171" s="40">
        <v>4</v>
      </c>
      <c r="AS171" s="72">
        <f t="shared" si="219"/>
        <v>2</v>
      </c>
      <c r="AT171" s="98"/>
      <c r="AV171" s="32">
        <f t="shared" si="288"/>
        <v>123</v>
      </c>
      <c r="AX171" s="6"/>
      <c r="AY171" s="100">
        <v>1</v>
      </c>
      <c r="AZ171" s="101">
        <v>1</v>
      </c>
      <c r="BA171" s="101">
        <v>1</v>
      </c>
      <c r="BB171" s="101">
        <v>1</v>
      </c>
      <c r="BC171" s="101">
        <v>0</v>
      </c>
      <c r="BD171" s="101">
        <v>1</v>
      </c>
      <c r="BE171" s="102">
        <v>1</v>
      </c>
      <c r="BG171" s="144"/>
      <c r="BH171" s="144"/>
      <c r="BI171" s="1">
        <f t="shared" si="238"/>
        <v>42</v>
      </c>
      <c r="BJ171" s="144">
        <f t="shared" si="236"/>
        <v>257</v>
      </c>
      <c r="BK171" s="53"/>
      <c r="BM171" s="53">
        <f>(3*BI171-2)/4</f>
        <v>31</v>
      </c>
      <c r="BN171" s="1">
        <f>8*BM171+9</f>
        <v>257</v>
      </c>
      <c r="BO171" s="228"/>
      <c r="BP171"/>
      <c r="BR171" s="245"/>
      <c r="BS171" s="250"/>
      <c r="BU171" s="239"/>
      <c r="BY171" s="144"/>
      <c r="BZ171" s="144"/>
      <c r="CA171" s="144"/>
      <c r="CB171" s="144">
        <f t="shared" si="237"/>
        <v>259</v>
      </c>
      <c r="CC171" s="53">
        <f>(3*BI171+2)/2</f>
        <v>64</v>
      </c>
      <c r="CD171">
        <f>4*CC171+3</f>
        <v>259</v>
      </c>
      <c r="CE171" s="53"/>
      <c r="CG171" s="252"/>
      <c r="CH171" s="59"/>
      <c r="CI171" s="219"/>
      <c r="CJ171" s="219"/>
      <c r="CK171" s="2"/>
      <c r="CL171" s="10"/>
      <c r="CN171" s="144"/>
      <c r="CO171" s="144"/>
      <c r="CP171" s="144"/>
      <c r="CQ171" s="144"/>
      <c r="CR171" s="144"/>
      <c r="CS171" s="144"/>
      <c r="CT171" s="144"/>
      <c r="CU171" s="144"/>
      <c r="CV171" s="144"/>
      <c r="CW171" s="144"/>
      <c r="CX171" s="144"/>
      <c r="CY171" s="144"/>
      <c r="CZ171" s="144"/>
      <c r="DD171" s="144"/>
      <c r="DF171" s="144"/>
      <c r="DG171" s="144"/>
      <c r="DH171" s="144"/>
    </row>
    <row r="172" spans="3:112" ht="14.7" thickBot="1" x14ac:dyDescent="0.55000000000000004">
      <c r="C172" s="401">
        <f t="shared" si="275"/>
        <v>123</v>
      </c>
      <c r="D172" s="4"/>
      <c r="E172" s="10"/>
      <c r="F172" s="56"/>
      <c r="G172" s="26"/>
      <c r="H172" s="14">
        <v>1</v>
      </c>
      <c r="I172" s="14">
        <v>1</v>
      </c>
      <c r="J172" s="14">
        <v>1</v>
      </c>
      <c r="K172" s="14">
        <v>1</v>
      </c>
      <c r="L172" s="14">
        <v>0</v>
      </c>
      <c r="M172" s="14">
        <v>1</v>
      </c>
      <c r="N172" s="15">
        <v>1</v>
      </c>
      <c r="O172" s="151">
        <f t="shared" ref="O172" si="361">-1+4*(Q172+1)</f>
        <v>123</v>
      </c>
      <c r="P172" s="170">
        <f t="shared" ref="P172" si="362">-1+6*(Q172+1)</f>
        <v>185</v>
      </c>
      <c r="Q172" s="2">
        <v>30</v>
      </c>
      <c r="R172" s="3"/>
      <c r="S172" s="51">
        <f t="shared" ref="S172:S173" si="363">4*P172+1</f>
        <v>741</v>
      </c>
      <c r="T172">
        <f t="shared" ref="T172:T173" si="364">4*S172+1</f>
        <v>2965</v>
      </c>
      <c r="U172">
        <f t="shared" ref="U172:U173" si="365">4*T172+1</f>
        <v>11861</v>
      </c>
      <c r="V172">
        <f t="shared" ref="V172:V173" si="366">4*U172+1</f>
        <v>47445</v>
      </c>
      <c r="W172">
        <f t="shared" ref="W172:W173" si="367">4*V172+1</f>
        <v>189781</v>
      </c>
      <c r="X172">
        <f t="shared" ref="X172:X173" si="368">4*W172+1</f>
        <v>759125</v>
      </c>
      <c r="Y172">
        <f t="shared" ref="Y172:Y173" si="369">4*X172+1</f>
        <v>3036501</v>
      </c>
      <c r="Z172">
        <f t="shared" ref="Z172:Z173" si="370">4*Y172+1</f>
        <v>12146005</v>
      </c>
      <c r="AM172" s="49"/>
      <c r="AN172" s="209"/>
      <c r="AO172" s="76">
        <f t="shared" si="218"/>
        <v>227</v>
      </c>
      <c r="AP172" s="39">
        <f t="shared" si="223"/>
        <v>682</v>
      </c>
      <c r="AQ172" s="76">
        <f>AQ170+6</f>
        <v>341</v>
      </c>
      <c r="AR172" s="40">
        <v>2</v>
      </c>
      <c r="AS172" s="72">
        <f t="shared" si="219"/>
        <v>1</v>
      </c>
      <c r="AT172" s="98"/>
      <c r="AV172" s="32">
        <f t="shared" si="288"/>
        <v>124</v>
      </c>
      <c r="AX172" s="6"/>
      <c r="AY172" s="100">
        <v>1</v>
      </c>
      <c r="AZ172" s="101">
        <v>1</v>
      </c>
      <c r="BA172" s="101">
        <v>1</v>
      </c>
      <c r="BB172" s="101">
        <v>1</v>
      </c>
      <c r="BC172" s="101">
        <v>1</v>
      </c>
      <c r="BD172" s="101">
        <v>0</v>
      </c>
      <c r="BE172" s="102">
        <v>0</v>
      </c>
      <c r="BG172" s="144"/>
      <c r="BH172" s="144"/>
      <c r="BI172" s="1">
        <f t="shared" si="238"/>
        <v>43</v>
      </c>
      <c r="BJ172" s="144">
        <f t="shared" si="236"/>
        <v>263</v>
      </c>
      <c r="BK172" s="53">
        <f>(3*BI172+1)/2</f>
        <v>65</v>
      </c>
      <c r="BL172">
        <f>BK172*4+3</f>
        <v>263</v>
      </c>
      <c r="BM172" s="244"/>
      <c r="BN172"/>
      <c r="BO172" s="228"/>
      <c r="BP172"/>
      <c r="BR172" s="245"/>
      <c r="BS172" s="250"/>
      <c r="BU172" s="239"/>
      <c r="BY172" s="144"/>
      <c r="BZ172" s="144"/>
      <c r="CA172" s="144"/>
      <c r="CB172" s="144">
        <f t="shared" si="237"/>
        <v>265</v>
      </c>
      <c r="CC172" s="53"/>
      <c r="CE172" s="53">
        <f>(3*BI172-1)/4</f>
        <v>32</v>
      </c>
      <c r="CF172">
        <f>CE172*8+9</f>
        <v>265</v>
      </c>
      <c r="CG172" s="252"/>
      <c r="CH172" s="59"/>
      <c r="CI172" s="1"/>
      <c r="CJ172" s="1"/>
      <c r="CK172" s="2"/>
      <c r="CL172" s="10"/>
      <c r="CN172" s="144"/>
      <c r="CO172" s="144"/>
      <c r="CP172" s="144"/>
      <c r="CQ172" s="144"/>
      <c r="CR172" s="144"/>
      <c r="CS172" s="144"/>
      <c r="CT172" s="144"/>
      <c r="CU172" s="144"/>
      <c r="CV172" s="144"/>
      <c r="CW172" s="144"/>
      <c r="CX172" s="144"/>
      <c r="CY172" s="144"/>
      <c r="CZ172" s="144"/>
      <c r="DD172" s="144"/>
      <c r="DF172" s="144"/>
      <c r="DG172" s="144"/>
      <c r="DH172" s="144"/>
    </row>
    <row r="173" spans="3:112" x14ac:dyDescent="0.5">
      <c r="C173" s="398">
        <f t="shared" si="275"/>
        <v>124</v>
      </c>
      <c r="D173" s="4"/>
      <c r="E173" s="10"/>
      <c r="F173" s="56"/>
      <c r="G173" s="26"/>
      <c r="H173" s="14">
        <v>1</v>
      </c>
      <c r="I173" s="14">
        <v>1</v>
      </c>
      <c r="J173" s="14">
        <v>1</v>
      </c>
      <c r="K173" s="14">
        <v>1</v>
      </c>
      <c r="L173" s="14">
        <v>1</v>
      </c>
      <c r="M173" s="14">
        <v>0</v>
      </c>
      <c r="N173" s="15">
        <v>0</v>
      </c>
      <c r="O173" s="152">
        <f t="shared" ref="O173" si="371">1+8*(Q172+1)</f>
        <v>249</v>
      </c>
      <c r="P173" s="153">
        <f t="shared" ref="P173" si="372">P172+2</f>
        <v>187</v>
      </c>
      <c r="Q173" s="38"/>
      <c r="R173" s="3"/>
      <c r="S173">
        <f t="shared" si="363"/>
        <v>749</v>
      </c>
      <c r="T173">
        <f t="shared" si="364"/>
        <v>2997</v>
      </c>
      <c r="U173">
        <f t="shared" si="365"/>
        <v>11989</v>
      </c>
      <c r="V173">
        <f t="shared" si="366"/>
        <v>47957</v>
      </c>
      <c r="W173">
        <f t="shared" si="367"/>
        <v>191829</v>
      </c>
      <c r="X173">
        <f t="shared" si="368"/>
        <v>767317</v>
      </c>
      <c r="Y173">
        <f t="shared" si="369"/>
        <v>3069269</v>
      </c>
      <c r="Z173">
        <f t="shared" si="370"/>
        <v>12277077</v>
      </c>
      <c r="AA173" s="49"/>
      <c r="AC173" s="2"/>
      <c r="AN173" s="210"/>
      <c r="AO173" s="79">
        <f t="shared" si="218"/>
        <v>229</v>
      </c>
      <c r="AP173" s="39">
        <f t="shared" si="223"/>
        <v>688</v>
      </c>
      <c r="AQ173" s="79">
        <f>AP173/AR173</f>
        <v>43</v>
      </c>
      <c r="AR173" s="40">
        <v>16</v>
      </c>
      <c r="AS173" s="72">
        <f t="shared" si="219"/>
        <v>4</v>
      </c>
      <c r="AT173" s="98"/>
      <c r="AV173" s="32">
        <f t="shared" si="288"/>
        <v>125</v>
      </c>
      <c r="AX173" s="6"/>
      <c r="AY173" s="129">
        <v>1</v>
      </c>
      <c r="AZ173" s="116">
        <v>1</v>
      </c>
      <c r="BA173" s="116">
        <v>1</v>
      </c>
      <c r="BB173" s="116">
        <v>1</v>
      </c>
      <c r="BC173" s="102">
        <v>1</v>
      </c>
      <c r="BD173" s="102">
        <v>0</v>
      </c>
      <c r="BE173" s="102">
        <v>1</v>
      </c>
      <c r="BG173" s="144"/>
      <c r="BH173" s="144"/>
      <c r="BI173" s="2">
        <f t="shared" si="238"/>
        <v>44</v>
      </c>
      <c r="BJ173" s="144">
        <f t="shared" si="236"/>
        <v>269</v>
      </c>
      <c r="BK173" s="53"/>
      <c r="BM173" s="53"/>
      <c r="BN173"/>
      <c r="BO173" s="785" t="s">
        <v>144</v>
      </c>
      <c r="BP173" s="786"/>
      <c r="BQ173" s="2">
        <v>16</v>
      </c>
      <c r="BR173" s="245">
        <f>4*(BQ173*4+3)+1</f>
        <v>269</v>
      </c>
      <c r="BS173" s="250"/>
      <c r="BU173" s="239"/>
      <c r="BY173" s="144"/>
      <c r="BZ173" s="144"/>
      <c r="CA173" s="144"/>
      <c r="CB173" s="144">
        <f t="shared" si="237"/>
        <v>271</v>
      </c>
      <c r="CC173" s="53">
        <f>(3*BI173+2)/2</f>
        <v>67</v>
      </c>
      <c r="CD173">
        <f>4*CC173+3</f>
        <v>271</v>
      </c>
      <c r="CE173" s="53"/>
      <c r="CG173" s="252"/>
      <c r="CH173" s="59"/>
      <c r="CI173" s="1"/>
      <c r="CJ173" s="1"/>
      <c r="CK173" s="2"/>
      <c r="CL173" s="10"/>
      <c r="CN173" s="144"/>
      <c r="CO173" s="144"/>
      <c r="CP173" s="144"/>
      <c r="CQ173" s="144"/>
      <c r="CR173" s="144"/>
      <c r="CS173" s="144"/>
      <c r="CT173" s="144"/>
      <c r="CU173" s="144"/>
      <c r="CV173" s="144"/>
      <c r="CW173" s="144"/>
      <c r="CX173" s="144"/>
      <c r="CY173" s="144"/>
      <c r="CZ173" s="144"/>
      <c r="DD173" s="144"/>
      <c r="DF173" s="144"/>
      <c r="DG173" s="144"/>
      <c r="DH173" s="144"/>
    </row>
    <row r="174" spans="3:112" x14ac:dyDescent="0.5">
      <c r="C174" s="399">
        <f t="shared" si="275"/>
        <v>125</v>
      </c>
      <c r="D174" s="4"/>
      <c r="E174" s="59"/>
      <c r="F174" s="57"/>
      <c r="G174" s="58"/>
      <c r="H174" s="58">
        <v>1</v>
      </c>
      <c r="I174" s="12">
        <v>1</v>
      </c>
      <c r="J174" s="12">
        <v>1</v>
      </c>
      <c r="K174" s="12">
        <v>1</v>
      </c>
      <c r="L174" s="12">
        <v>1</v>
      </c>
      <c r="M174" s="12">
        <v>0</v>
      </c>
      <c r="N174" s="13">
        <v>1</v>
      </c>
      <c r="O174" s="167"/>
      <c r="P174" s="168"/>
      <c r="R174" s="3"/>
      <c r="X174" s="45"/>
      <c r="Y174" s="49"/>
      <c r="Z174" s="49"/>
      <c r="AA174" s="49"/>
      <c r="AC174" s="1"/>
      <c r="AN174" s="209"/>
      <c r="AO174" s="76">
        <f t="shared" si="218"/>
        <v>231</v>
      </c>
      <c r="AP174" s="39">
        <f t="shared" si="223"/>
        <v>694</v>
      </c>
      <c r="AQ174" s="76">
        <f>AQ172+6</f>
        <v>347</v>
      </c>
      <c r="AR174" s="40">
        <v>2</v>
      </c>
      <c r="AS174" s="72">
        <f t="shared" si="219"/>
        <v>1</v>
      </c>
      <c r="AT174" s="98"/>
      <c r="AV174" s="32">
        <f t="shared" si="288"/>
        <v>126</v>
      </c>
      <c r="AX174" s="6"/>
      <c r="AY174" s="142">
        <v>1</v>
      </c>
      <c r="AZ174" s="140">
        <v>1</v>
      </c>
      <c r="BA174" s="140">
        <v>1</v>
      </c>
      <c r="BB174" s="140">
        <v>1</v>
      </c>
      <c r="BC174" s="140">
        <v>1</v>
      </c>
      <c r="BD174" s="102">
        <v>1</v>
      </c>
      <c r="BE174" s="102">
        <v>0</v>
      </c>
      <c r="BG174" s="144"/>
      <c r="BH174" s="144"/>
      <c r="BI174" s="1">
        <f t="shared" si="238"/>
        <v>45</v>
      </c>
      <c r="BJ174" s="144">
        <f t="shared" si="236"/>
        <v>275</v>
      </c>
      <c r="BK174" s="53">
        <f>(3*BI174+1)/2</f>
        <v>68</v>
      </c>
      <c r="BL174">
        <f>BK174*4+3</f>
        <v>275</v>
      </c>
      <c r="BM174" s="53"/>
      <c r="BN174" s="1"/>
      <c r="BO174" s="228"/>
      <c r="BP174"/>
      <c r="BR174" s="245"/>
      <c r="BS174" s="250"/>
      <c r="BU174" s="239"/>
      <c r="BY174" s="144"/>
      <c r="BZ174" s="144"/>
      <c r="CA174" s="144"/>
      <c r="CB174" s="144">
        <f t="shared" si="237"/>
        <v>277</v>
      </c>
      <c r="CC174" s="53"/>
      <c r="CE174" s="53"/>
      <c r="CG174" s="252"/>
      <c r="CH174" s="59"/>
      <c r="CL174" s="10"/>
      <c r="CN174" s="144"/>
      <c r="CS174" s="144">
        <f>4*(4*(8*CT174+9)+1)+1</f>
        <v>277</v>
      </c>
      <c r="CT174" s="53">
        <v>1</v>
      </c>
      <c r="CU174" s="798" t="s">
        <v>212</v>
      </c>
      <c r="CV174" s="798"/>
      <c r="CX174" s="144"/>
      <c r="CY174" s="144"/>
      <c r="CZ174" s="144"/>
      <c r="DD174" s="144"/>
      <c r="DF174" s="144"/>
      <c r="DG174" s="144"/>
      <c r="DH174" s="144"/>
    </row>
    <row r="175" spans="3:112" ht="14.7" thickBot="1" x14ac:dyDescent="0.55000000000000004">
      <c r="C175" s="400">
        <f t="shared" si="275"/>
        <v>126</v>
      </c>
      <c r="D175" s="4"/>
      <c r="E175" s="59"/>
      <c r="F175" s="57"/>
      <c r="G175" s="58"/>
      <c r="H175" s="58">
        <v>1</v>
      </c>
      <c r="I175" s="12">
        <v>1</v>
      </c>
      <c r="J175" s="12">
        <v>1</v>
      </c>
      <c r="K175" s="12">
        <v>1</v>
      </c>
      <c r="L175" s="12">
        <v>1</v>
      </c>
      <c r="M175" s="12">
        <v>1</v>
      </c>
      <c r="N175" s="25">
        <v>0</v>
      </c>
      <c r="R175" s="3"/>
      <c r="X175" s="45"/>
      <c r="Y175" s="49"/>
      <c r="Z175" s="49"/>
      <c r="AC175" s="2"/>
      <c r="AN175" s="97"/>
      <c r="AO175" s="78">
        <f t="shared" si="218"/>
        <v>233</v>
      </c>
      <c r="AP175" s="39">
        <f t="shared" si="223"/>
        <v>700</v>
      </c>
      <c r="AQ175" s="78">
        <f>AP175/4</f>
        <v>175</v>
      </c>
      <c r="AR175" s="40">
        <v>4</v>
      </c>
      <c r="AS175" s="72">
        <f t="shared" si="219"/>
        <v>2</v>
      </c>
      <c r="AT175" s="98"/>
      <c r="AV175" s="32">
        <f t="shared" si="288"/>
        <v>127</v>
      </c>
      <c r="AX175" s="6"/>
      <c r="AY175" s="100">
        <v>1</v>
      </c>
      <c r="AZ175" s="101">
        <v>1</v>
      </c>
      <c r="BA175" s="101">
        <v>1</v>
      </c>
      <c r="BB175" s="101">
        <v>1</v>
      </c>
      <c r="BC175" s="101">
        <v>1</v>
      </c>
      <c r="BD175" s="101">
        <v>1</v>
      </c>
      <c r="BE175" s="102">
        <v>1</v>
      </c>
      <c r="BG175" s="144"/>
      <c r="BH175" s="144"/>
      <c r="BI175" s="1">
        <f t="shared" si="238"/>
        <v>46</v>
      </c>
      <c r="BJ175" s="144">
        <f t="shared" si="236"/>
        <v>281</v>
      </c>
      <c r="BK175" s="53"/>
      <c r="BM175" s="53">
        <f>(3*BI175-2)/4</f>
        <v>34</v>
      </c>
      <c r="BN175" s="1">
        <f>8*BM175+9</f>
        <v>281</v>
      </c>
      <c r="BO175" s="228"/>
      <c r="BP175"/>
      <c r="BR175" s="245"/>
      <c r="BS175" s="250"/>
      <c r="BU175" s="239"/>
      <c r="BY175" s="144"/>
      <c r="BZ175" s="144"/>
      <c r="CA175" s="144"/>
      <c r="CB175" s="144">
        <f t="shared" si="237"/>
        <v>283</v>
      </c>
      <c r="CC175" s="53">
        <f>(3*BI175+2)/2</f>
        <v>70</v>
      </c>
      <c r="CD175">
        <f>4*CC175+3</f>
        <v>283</v>
      </c>
      <c r="CE175" s="53"/>
      <c r="CG175" s="252"/>
      <c r="CH175" s="59"/>
      <c r="CI175" s="249"/>
      <c r="CJ175" s="249"/>
      <c r="CK175" s="2"/>
      <c r="CL175" s="10"/>
      <c r="CN175" s="144"/>
      <c r="CO175" s="144"/>
      <c r="CP175" s="144"/>
      <c r="CQ175" s="144"/>
      <c r="CU175" s="144"/>
      <c r="CV175" s="144"/>
      <c r="CW175" s="144"/>
      <c r="CX175" s="144"/>
      <c r="CY175" s="144"/>
      <c r="CZ175" s="144"/>
      <c r="DD175" s="144"/>
      <c r="DF175" s="144"/>
      <c r="DG175" s="144"/>
      <c r="DH175" s="144"/>
    </row>
    <row r="176" spans="3:112" ht="14.7" thickBot="1" x14ac:dyDescent="0.55000000000000004">
      <c r="C176" s="401">
        <f t="shared" si="275"/>
        <v>127</v>
      </c>
      <c r="D176" s="4"/>
      <c r="E176" s="10"/>
      <c r="F176" s="56"/>
      <c r="G176" s="26"/>
      <c r="H176" s="14">
        <v>1</v>
      </c>
      <c r="I176" s="14">
        <v>1</v>
      </c>
      <c r="J176" s="60">
        <v>1</v>
      </c>
      <c r="K176" s="14">
        <v>1</v>
      </c>
      <c r="L176" s="14">
        <v>1</v>
      </c>
      <c r="M176" s="14">
        <v>1</v>
      </c>
      <c r="N176" s="15">
        <v>1</v>
      </c>
      <c r="O176" s="151">
        <f t="shared" ref="O176" si="373">-1+4*(Q176+1)</f>
        <v>127</v>
      </c>
      <c r="P176" s="170">
        <f t="shared" ref="P176" si="374">-1+6*(Q176+1)</f>
        <v>191</v>
      </c>
      <c r="Q176" s="2">
        <v>31</v>
      </c>
      <c r="R176" s="3"/>
      <c r="S176" s="51">
        <f t="shared" ref="S176:S177" si="375">4*P176+1</f>
        <v>765</v>
      </c>
      <c r="T176">
        <f t="shared" ref="T176:T177" si="376">4*S176+1</f>
        <v>3061</v>
      </c>
      <c r="U176">
        <f t="shared" ref="U176:U177" si="377">4*T176+1</f>
        <v>12245</v>
      </c>
      <c r="V176">
        <f t="shared" ref="V176:V177" si="378">4*U176+1</f>
        <v>48981</v>
      </c>
      <c r="W176">
        <f t="shared" ref="W176:W177" si="379">4*V176+1</f>
        <v>195925</v>
      </c>
      <c r="X176">
        <f t="shared" ref="X176:X177" si="380">4*W176+1</f>
        <v>783701</v>
      </c>
      <c r="Y176">
        <f t="shared" ref="Y176:Y177" si="381">4*X176+1</f>
        <v>3134805</v>
      </c>
      <c r="Z176">
        <f t="shared" ref="Z176:Z177" si="382">4*Y176+1</f>
        <v>12539221</v>
      </c>
      <c r="AN176" s="209"/>
      <c r="AO176" s="76">
        <f t="shared" si="218"/>
        <v>235</v>
      </c>
      <c r="AP176" s="39">
        <f t="shared" si="223"/>
        <v>706</v>
      </c>
      <c r="AQ176" s="76">
        <f>AQ174+6</f>
        <v>353</v>
      </c>
      <c r="AR176" s="40">
        <v>2</v>
      </c>
      <c r="AS176" s="72">
        <f t="shared" si="219"/>
        <v>1</v>
      </c>
      <c r="AT176" s="98"/>
      <c r="BG176" s="144"/>
      <c r="BH176" s="144"/>
      <c r="BI176" s="1">
        <f t="shared" si="238"/>
        <v>47</v>
      </c>
      <c r="BJ176" s="144">
        <f t="shared" si="236"/>
        <v>287</v>
      </c>
      <c r="BK176" s="53">
        <f>(3*BI176+1)/2</f>
        <v>71</v>
      </c>
      <c r="BL176">
        <f>BK176*4+3</f>
        <v>287</v>
      </c>
      <c r="BM176" s="244"/>
      <c r="BN176"/>
      <c r="BO176" s="228"/>
      <c r="BP176"/>
      <c r="BR176" s="245"/>
      <c r="BS176" s="250"/>
      <c r="BU176" s="239"/>
      <c r="BY176" s="144"/>
      <c r="BZ176" s="144"/>
      <c r="CA176" s="144"/>
      <c r="CB176" s="144">
        <f t="shared" si="237"/>
        <v>289</v>
      </c>
      <c r="CC176" s="53"/>
      <c r="CE176" s="53">
        <f>(3*BI176-1)/4</f>
        <v>35</v>
      </c>
      <c r="CF176">
        <f>CE176*8+9</f>
        <v>289</v>
      </c>
      <c r="CG176" s="252"/>
      <c r="CH176" s="59"/>
      <c r="CK176" s="2"/>
      <c r="CL176" s="10"/>
      <c r="CN176" s="144"/>
      <c r="CO176" s="144"/>
      <c r="CP176" s="144"/>
      <c r="CQ176" s="144"/>
      <c r="CR176" s="144"/>
      <c r="CS176" s="144"/>
      <c r="CT176" s="144"/>
      <c r="CU176" s="144"/>
      <c r="CV176" s="144"/>
      <c r="CW176" s="144"/>
      <c r="CX176" s="144"/>
      <c r="CY176" s="144"/>
      <c r="CZ176" s="144"/>
      <c r="DD176" s="144"/>
      <c r="DF176" s="144"/>
      <c r="DG176" s="144"/>
      <c r="DH176" s="144"/>
    </row>
    <row r="177" spans="3:112" x14ac:dyDescent="0.5">
      <c r="C177" s="398">
        <f t="shared" si="275"/>
        <v>128</v>
      </c>
      <c r="D177" s="4"/>
      <c r="E177" s="10"/>
      <c r="F177" s="56"/>
      <c r="G177" s="26">
        <v>1</v>
      </c>
      <c r="H177" s="14">
        <v>0</v>
      </c>
      <c r="I177" s="14">
        <v>0</v>
      </c>
      <c r="J177" s="14">
        <v>0</v>
      </c>
      <c r="K177" s="14">
        <v>0</v>
      </c>
      <c r="L177" s="14">
        <v>0</v>
      </c>
      <c r="M177" s="14">
        <v>0</v>
      </c>
      <c r="N177" s="15">
        <v>0</v>
      </c>
      <c r="O177" s="152">
        <f t="shared" ref="O177" si="383">1+8*(Q176+1)</f>
        <v>257</v>
      </c>
      <c r="P177" s="153">
        <f t="shared" ref="P177" si="384">P176+2</f>
        <v>193</v>
      </c>
      <c r="Q177" s="38"/>
      <c r="R177" s="3"/>
      <c r="S177">
        <f t="shared" si="375"/>
        <v>773</v>
      </c>
      <c r="T177">
        <f t="shared" si="376"/>
        <v>3093</v>
      </c>
      <c r="U177">
        <f t="shared" si="377"/>
        <v>12373</v>
      </c>
      <c r="V177">
        <f t="shared" si="378"/>
        <v>49493</v>
      </c>
      <c r="W177">
        <f t="shared" si="379"/>
        <v>197973</v>
      </c>
      <c r="X177">
        <f t="shared" si="380"/>
        <v>791893</v>
      </c>
      <c r="Y177">
        <f t="shared" si="381"/>
        <v>3167573</v>
      </c>
      <c r="Z177">
        <f t="shared" si="382"/>
        <v>12670293</v>
      </c>
      <c r="AA177" s="49"/>
      <c r="AC177" s="2"/>
      <c r="AN177" s="210"/>
      <c r="AO177" s="79">
        <f t="shared" si="218"/>
        <v>237</v>
      </c>
      <c r="AP177" s="39">
        <f t="shared" si="223"/>
        <v>712</v>
      </c>
      <c r="AQ177" s="79">
        <f>AP177/AR177</f>
        <v>89</v>
      </c>
      <c r="AR177" s="40">
        <v>8</v>
      </c>
      <c r="AS177" s="72">
        <f t="shared" si="219"/>
        <v>3</v>
      </c>
      <c r="AT177" s="98"/>
      <c r="BG177" s="144"/>
      <c r="BH177" s="144"/>
      <c r="BI177" s="2">
        <f t="shared" si="238"/>
        <v>48</v>
      </c>
      <c r="BJ177" s="144">
        <f t="shared" si="236"/>
        <v>293</v>
      </c>
      <c r="BK177" s="53"/>
      <c r="BM177" s="53"/>
      <c r="BN177"/>
      <c r="BO177" s="789" t="s">
        <v>148</v>
      </c>
      <c r="BP177" s="790"/>
      <c r="BQ177" s="23">
        <v>8</v>
      </c>
      <c r="BR177" s="245"/>
      <c r="BS177" s="250">
        <f>4*(8*BQ177+9)+1</f>
        <v>293</v>
      </c>
      <c r="BU177" s="239"/>
      <c r="BY177" s="144"/>
      <c r="BZ177" s="144"/>
      <c r="CA177" s="144"/>
      <c r="CB177" s="144">
        <f t="shared" si="237"/>
        <v>295</v>
      </c>
      <c r="CC177" s="53">
        <f>(3*BI177+2)/2</f>
        <v>73</v>
      </c>
      <c r="CD177">
        <f>4*CC177+3</f>
        <v>295</v>
      </c>
      <c r="CE177" s="53"/>
      <c r="CG177" s="252"/>
      <c r="CH177" s="59"/>
      <c r="CI177" s="1"/>
      <c r="CJ177" s="1"/>
      <c r="CK177" s="2"/>
      <c r="CL177" s="10"/>
      <c r="CN177" s="144"/>
      <c r="CO177" s="144"/>
      <c r="CP177" s="144"/>
      <c r="CQ177" s="144"/>
      <c r="CR177" s="144"/>
      <c r="CS177" s="144"/>
      <c r="CT177" s="144"/>
      <c r="CU177" s="144"/>
      <c r="CV177" s="144"/>
      <c r="CW177" s="144"/>
      <c r="CX177" s="144"/>
      <c r="CY177" s="144"/>
      <c r="CZ177" s="144"/>
      <c r="DD177" s="144"/>
      <c r="DF177" s="144"/>
      <c r="DG177" s="144"/>
      <c r="DH177" s="144"/>
    </row>
    <row r="178" spans="3:112" x14ac:dyDescent="0.5">
      <c r="C178" s="399">
        <f t="shared" si="275"/>
        <v>129</v>
      </c>
      <c r="D178" s="4"/>
      <c r="E178" s="59"/>
      <c r="F178" s="57"/>
      <c r="G178" s="58">
        <v>1</v>
      </c>
      <c r="H178" s="12">
        <v>0</v>
      </c>
      <c r="I178" s="12">
        <v>0</v>
      </c>
      <c r="J178" s="12">
        <v>0</v>
      </c>
      <c r="K178" s="12">
        <v>0</v>
      </c>
      <c r="L178" s="12">
        <v>0</v>
      </c>
      <c r="M178" s="12">
        <v>0</v>
      </c>
      <c r="N178" s="13">
        <v>1</v>
      </c>
      <c r="O178" s="167"/>
      <c r="P178" s="168"/>
      <c r="R178" s="3"/>
      <c r="X178" s="45"/>
      <c r="Y178" s="49"/>
      <c r="Z178" s="49"/>
      <c r="AA178" s="49"/>
      <c r="AC178" s="1"/>
      <c r="AN178" s="209"/>
      <c r="AO178" s="76">
        <f t="shared" si="218"/>
        <v>239</v>
      </c>
      <c r="AP178" s="39">
        <f t="shared" si="223"/>
        <v>718</v>
      </c>
      <c r="AQ178" s="76">
        <f>AQ176+6</f>
        <v>359</v>
      </c>
      <c r="AR178" s="40">
        <v>2</v>
      </c>
      <c r="AS178" s="72">
        <f t="shared" si="219"/>
        <v>1</v>
      </c>
      <c r="AT178" s="98"/>
      <c r="BG178" s="144"/>
      <c r="BH178" s="144"/>
      <c r="BI178" s="1">
        <f t="shared" si="238"/>
        <v>49</v>
      </c>
      <c r="BJ178" s="144">
        <f t="shared" si="236"/>
        <v>299</v>
      </c>
      <c r="BK178" s="53">
        <f>(3*BI178+1)/2</f>
        <v>74</v>
      </c>
      <c r="BL178">
        <f>BK178*4+3</f>
        <v>299</v>
      </c>
      <c r="BM178" s="53"/>
      <c r="BN178" s="1"/>
      <c r="BO178" s="228"/>
      <c r="BP178"/>
      <c r="BR178" s="245"/>
      <c r="BS178" s="250"/>
      <c r="BU178" s="239"/>
      <c r="BY178" s="144"/>
      <c r="BZ178" s="144"/>
      <c r="CA178" s="144"/>
      <c r="CB178" s="144">
        <f t="shared" si="237"/>
        <v>301</v>
      </c>
      <c r="CC178" s="53"/>
      <c r="CE178" s="53"/>
      <c r="CG178" s="252"/>
      <c r="CH178" s="59"/>
      <c r="CI178" s="769" t="s">
        <v>127</v>
      </c>
      <c r="CJ178" s="769"/>
      <c r="CK178" s="2">
        <v>18</v>
      </c>
      <c r="CL178" s="10">
        <f>4*(4*CK178+3)+1</f>
        <v>301</v>
      </c>
      <c r="CN178" s="144"/>
      <c r="CO178" s="144"/>
      <c r="CP178" s="144"/>
      <c r="CQ178" s="144"/>
      <c r="CR178" s="144"/>
      <c r="CS178" s="144"/>
      <c r="CT178" s="144"/>
      <c r="CU178" s="144"/>
      <c r="CV178" s="144"/>
      <c r="CW178" s="144"/>
      <c r="CX178" s="144"/>
      <c r="CY178" s="144"/>
      <c r="CZ178" s="144"/>
      <c r="DD178" s="144"/>
      <c r="DF178" s="144"/>
      <c r="DG178" s="144"/>
      <c r="DH178" s="144"/>
    </row>
    <row r="179" spans="3:112" ht="14.7" thickBot="1" x14ac:dyDescent="0.55000000000000004">
      <c r="C179" s="400">
        <f t="shared" si="275"/>
        <v>130</v>
      </c>
      <c r="D179" s="4"/>
      <c r="E179" s="59"/>
      <c r="F179" s="57"/>
      <c r="G179" s="58">
        <v>1</v>
      </c>
      <c r="H179" s="12">
        <v>0</v>
      </c>
      <c r="I179" s="12">
        <v>0</v>
      </c>
      <c r="J179" s="12">
        <v>0</v>
      </c>
      <c r="K179" s="12">
        <v>0</v>
      </c>
      <c r="L179" s="12">
        <v>0</v>
      </c>
      <c r="M179" s="12">
        <v>1</v>
      </c>
      <c r="N179" s="25">
        <v>0</v>
      </c>
      <c r="R179" s="3"/>
      <c r="X179" s="45"/>
      <c r="Y179" s="49"/>
      <c r="Z179" s="49"/>
      <c r="AC179" s="2"/>
      <c r="AN179" s="97"/>
      <c r="AO179" s="78">
        <f t="shared" si="218"/>
        <v>241</v>
      </c>
      <c r="AP179" s="39">
        <f t="shared" si="223"/>
        <v>724</v>
      </c>
      <c r="AQ179" s="78">
        <f>AP179/4</f>
        <v>181</v>
      </c>
      <c r="AR179" s="40">
        <v>4</v>
      </c>
      <c r="AS179" s="72">
        <f t="shared" si="219"/>
        <v>2</v>
      </c>
      <c r="AT179" s="98"/>
      <c r="BG179" s="144"/>
      <c r="BH179" s="144"/>
      <c r="BI179" s="1">
        <f t="shared" si="238"/>
        <v>50</v>
      </c>
      <c r="BJ179" s="144">
        <f t="shared" si="236"/>
        <v>305</v>
      </c>
      <c r="BK179" s="53"/>
      <c r="BM179" s="53">
        <f>(3*BI179-2)/4</f>
        <v>37</v>
      </c>
      <c r="BN179" s="1">
        <f>8*BM179+9</f>
        <v>305</v>
      </c>
      <c r="BO179" s="228"/>
      <c r="BP179"/>
      <c r="BR179" s="245"/>
      <c r="BS179" s="250"/>
      <c r="BU179" s="239"/>
      <c r="BY179" s="144"/>
      <c r="BZ179" s="144"/>
      <c r="CA179" s="144"/>
      <c r="CB179" s="144">
        <f t="shared" si="237"/>
        <v>307</v>
      </c>
      <c r="CC179" s="53">
        <f>(3*BI179+2)/2</f>
        <v>76</v>
      </c>
      <c r="CD179">
        <f>4*CC179+3</f>
        <v>307</v>
      </c>
      <c r="CE179" s="53"/>
      <c r="CG179" s="251"/>
      <c r="CH179" s="59"/>
      <c r="CI179" s="219"/>
      <c r="CJ179" s="219"/>
      <c r="CL179" s="10"/>
      <c r="CN179" s="144"/>
      <c r="CO179" s="144"/>
      <c r="CP179" s="144"/>
      <c r="CQ179" s="144"/>
      <c r="CR179" s="144"/>
      <c r="CS179" s="144"/>
      <c r="CT179" s="144"/>
      <c r="CU179" s="144"/>
      <c r="CV179" s="144"/>
      <c r="CW179" s="144"/>
      <c r="CX179" s="144"/>
      <c r="CY179" s="144"/>
      <c r="CZ179" s="144"/>
      <c r="DD179" s="144"/>
      <c r="DF179" s="144"/>
      <c r="DG179" s="144"/>
      <c r="DH179" s="144"/>
    </row>
    <row r="180" spans="3:112" ht="14.7" thickBot="1" x14ac:dyDescent="0.55000000000000004">
      <c r="C180" s="401">
        <f t="shared" si="275"/>
        <v>131</v>
      </c>
      <c r="D180" s="4"/>
      <c r="E180" s="10"/>
      <c r="F180" s="56"/>
      <c r="G180" s="26">
        <v>1</v>
      </c>
      <c r="H180" s="14">
        <v>0</v>
      </c>
      <c r="I180" s="14">
        <v>0</v>
      </c>
      <c r="J180" s="14">
        <v>0</v>
      </c>
      <c r="K180" s="14">
        <v>0</v>
      </c>
      <c r="L180" s="14">
        <v>0</v>
      </c>
      <c r="M180" s="14">
        <v>1</v>
      </c>
      <c r="N180" s="15">
        <v>1</v>
      </c>
      <c r="O180" s="151">
        <f t="shared" ref="O180" si="385">-1+4*(Q180+1)</f>
        <v>131</v>
      </c>
      <c r="P180" s="170">
        <f t="shared" ref="P180" si="386">-1+6*(Q180+1)</f>
        <v>197</v>
      </c>
      <c r="Q180" s="2">
        <v>32</v>
      </c>
      <c r="R180" s="3"/>
      <c r="S180" s="51">
        <f t="shared" ref="S180:S181" si="387">4*P180+1</f>
        <v>789</v>
      </c>
      <c r="T180">
        <f t="shared" ref="T180:T181" si="388">4*S180+1</f>
        <v>3157</v>
      </c>
      <c r="U180">
        <f t="shared" ref="U180:U181" si="389">4*T180+1</f>
        <v>12629</v>
      </c>
      <c r="V180">
        <f t="shared" ref="V180:V181" si="390">4*U180+1</f>
        <v>50517</v>
      </c>
      <c r="W180">
        <f t="shared" ref="W180:W181" si="391">4*V180+1</f>
        <v>202069</v>
      </c>
      <c r="X180">
        <f t="shared" ref="X180:X181" si="392">4*W180+1</f>
        <v>808277</v>
      </c>
      <c r="Y180">
        <f t="shared" ref="Y180:Y181" si="393">4*X180+1</f>
        <v>3233109</v>
      </c>
      <c r="Z180">
        <f t="shared" ref="Z180:Z181" si="394">4*Y180+1</f>
        <v>12932437</v>
      </c>
      <c r="AN180" s="209"/>
      <c r="AO180" s="76">
        <f t="shared" si="218"/>
        <v>243</v>
      </c>
      <c r="AP180" s="39">
        <f t="shared" si="223"/>
        <v>730</v>
      </c>
      <c r="AQ180" s="76">
        <f>AQ178+6</f>
        <v>365</v>
      </c>
      <c r="AR180" s="40">
        <v>2</v>
      </c>
      <c r="AS180" s="72">
        <f t="shared" si="219"/>
        <v>1</v>
      </c>
      <c r="AT180" s="98"/>
      <c r="AX180" s="6"/>
      <c r="BG180" s="144"/>
      <c r="BH180" s="144"/>
      <c r="BI180" s="1">
        <f t="shared" si="238"/>
        <v>51</v>
      </c>
      <c r="BJ180" s="144">
        <f t="shared" si="236"/>
        <v>311</v>
      </c>
      <c r="BK180" s="53">
        <f>(3*BI180+1)/2</f>
        <v>77</v>
      </c>
      <c r="BL180">
        <f>BK180*4+3</f>
        <v>311</v>
      </c>
      <c r="BM180" s="244"/>
      <c r="BN180"/>
      <c r="BO180" s="228"/>
      <c r="BP180"/>
      <c r="BR180" s="245"/>
      <c r="BS180" s="250"/>
      <c r="BU180" s="239"/>
      <c r="BY180" s="144"/>
      <c r="BZ180" s="144"/>
      <c r="CA180" s="144"/>
      <c r="CB180" s="144">
        <f t="shared" si="237"/>
        <v>313</v>
      </c>
      <c r="CC180" s="53"/>
      <c r="CE180" s="53">
        <f>(3*BI180-1)/4</f>
        <v>38</v>
      </c>
      <c r="CF180">
        <f>CE180*8+9</f>
        <v>313</v>
      </c>
      <c r="CG180" s="251"/>
      <c r="CH180" s="59"/>
      <c r="CI180" s="1"/>
      <c r="CJ180" s="1"/>
      <c r="CL180" s="10"/>
      <c r="CN180" s="144"/>
      <c r="CO180" s="144"/>
      <c r="CP180" s="144"/>
      <c r="CQ180" s="144"/>
      <c r="CR180" s="144"/>
      <c r="CS180" s="144"/>
      <c r="CT180" s="144"/>
      <c r="CU180" s="144"/>
      <c r="CV180" s="144"/>
      <c r="CW180" s="144"/>
      <c r="CX180" s="144"/>
      <c r="CY180" s="144"/>
      <c r="CZ180" s="144"/>
      <c r="DD180" s="144"/>
      <c r="DF180" s="144"/>
      <c r="DG180" s="144"/>
      <c r="DH180" s="144"/>
    </row>
    <row r="181" spans="3:112" x14ac:dyDescent="0.5">
      <c r="C181" s="398">
        <f t="shared" si="275"/>
        <v>132</v>
      </c>
      <c r="D181" s="4"/>
      <c r="E181" s="10"/>
      <c r="F181" s="56"/>
      <c r="G181" s="26">
        <v>1</v>
      </c>
      <c r="H181" s="14">
        <v>0</v>
      </c>
      <c r="I181" s="14">
        <v>0</v>
      </c>
      <c r="J181" s="14">
        <v>0</v>
      </c>
      <c r="K181" s="14">
        <v>0</v>
      </c>
      <c r="L181" s="14">
        <v>1</v>
      </c>
      <c r="M181" s="14">
        <v>0</v>
      </c>
      <c r="N181" s="15">
        <v>0</v>
      </c>
      <c r="O181" s="152">
        <f t="shared" ref="O181" si="395">1+8*(Q180+1)</f>
        <v>265</v>
      </c>
      <c r="P181" s="153">
        <f t="shared" ref="P181" si="396">P180+2</f>
        <v>199</v>
      </c>
      <c r="Q181" s="38"/>
      <c r="R181" s="3"/>
      <c r="S181">
        <f t="shared" si="387"/>
        <v>797</v>
      </c>
      <c r="T181">
        <f t="shared" si="388"/>
        <v>3189</v>
      </c>
      <c r="U181">
        <f t="shared" si="389"/>
        <v>12757</v>
      </c>
      <c r="V181">
        <f t="shared" si="390"/>
        <v>51029</v>
      </c>
      <c r="W181">
        <f t="shared" si="391"/>
        <v>204117</v>
      </c>
      <c r="X181">
        <f t="shared" si="392"/>
        <v>816469</v>
      </c>
      <c r="Y181">
        <f t="shared" si="393"/>
        <v>3265877</v>
      </c>
      <c r="Z181">
        <f t="shared" si="394"/>
        <v>13063509</v>
      </c>
      <c r="AA181" s="49"/>
      <c r="AC181" s="2"/>
      <c r="AN181" s="210"/>
      <c r="AO181" s="79">
        <f t="shared" si="218"/>
        <v>245</v>
      </c>
      <c r="AP181" s="39">
        <f t="shared" si="223"/>
        <v>736</v>
      </c>
      <c r="AQ181" s="79">
        <f>AP181/AR181</f>
        <v>23</v>
      </c>
      <c r="AR181" s="40">
        <v>32</v>
      </c>
      <c r="AS181" s="72">
        <f t="shared" si="219"/>
        <v>5</v>
      </c>
      <c r="AT181" s="98"/>
      <c r="AX181" s="6"/>
      <c r="BG181" s="144"/>
      <c r="BH181" s="144"/>
      <c r="BI181" s="2">
        <f t="shared" si="238"/>
        <v>52</v>
      </c>
      <c r="BJ181" s="144">
        <f t="shared" si="236"/>
        <v>317</v>
      </c>
      <c r="BK181" s="53"/>
      <c r="BM181" s="53"/>
      <c r="BN181"/>
      <c r="BO181" s="785" t="s">
        <v>145</v>
      </c>
      <c r="BP181" s="786"/>
      <c r="BQ181" s="2">
        <v>19</v>
      </c>
      <c r="BR181" s="245">
        <f>4*(BQ181*4+3)+1</f>
        <v>317</v>
      </c>
      <c r="BS181" s="250"/>
      <c r="BU181" s="239"/>
      <c r="BY181" s="144"/>
      <c r="BZ181" s="144"/>
      <c r="CA181" s="144"/>
      <c r="CB181" s="144">
        <f t="shared" si="237"/>
        <v>319</v>
      </c>
      <c r="CC181" s="53">
        <f>(3*BI181+2)/2</f>
        <v>79</v>
      </c>
      <c r="CD181">
        <f>4*CC181+3</f>
        <v>319</v>
      </c>
      <c r="CE181" s="53"/>
      <c r="CG181" s="251"/>
      <c r="CH181" s="59"/>
      <c r="CI181" s="1"/>
      <c r="CJ181" s="1"/>
      <c r="CL181" s="10"/>
      <c r="CN181" s="144"/>
      <c r="CO181" s="144"/>
      <c r="CP181" s="144"/>
      <c r="CQ181" s="144"/>
      <c r="CR181" s="144"/>
      <c r="CS181" s="144"/>
      <c r="CT181" s="144"/>
      <c r="CU181" s="144"/>
      <c r="CV181" s="144"/>
      <c r="CW181" s="144"/>
      <c r="CX181" s="144"/>
      <c r="CY181" s="144"/>
      <c r="CZ181" s="144"/>
      <c r="DD181" s="144"/>
      <c r="DF181" s="144"/>
      <c r="DG181" s="144"/>
      <c r="DH181" s="144"/>
    </row>
    <row r="182" spans="3:112" x14ac:dyDescent="0.5">
      <c r="C182" s="399">
        <f t="shared" si="275"/>
        <v>133</v>
      </c>
      <c r="D182" s="4"/>
      <c r="E182" s="59"/>
      <c r="F182" s="57"/>
      <c r="G182" s="58">
        <v>1</v>
      </c>
      <c r="H182" s="12">
        <v>0</v>
      </c>
      <c r="I182" s="12">
        <v>0</v>
      </c>
      <c r="J182" s="12">
        <v>0</v>
      </c>
      <c r="K182" s="12">
        <v>0</v>
      </c>
      <c r="L182" s="12">
        <v>1</v>
      </c>
      <c r="M182" s="12">
        <v>0</v>
      </c>
      <c r="N182" s="13">
        <v>1</v>
      </c>
      <c r="O182" s="167"/>
      <c r="P182" s="168"/>
      <c r="R182" s="3"/>
      <c r="X182" s="45"/>
      <c r="Y182" s="49"/>
      <c r="Z182" s="49"/>
      <c r="AA182" s="49"/>
      <c r="AC182" s="1"/>
      <c r="AN182" s="209"/>
      <c r="AO182" s="76">
        <f t="shared" si="218"/>
        <v>247</v>
      </c>
      <c r="AP182" s="39">
        <f t="shared" si="223"/>
        <v>742</v>
      </c>
      <c r="AQ182" s="76">
        <f>AQ180+6</f>
        <v>371</v>
      </c>
      <c r="AR182" s="40">
        <v>2</v>
      </c>
      <c r="AS182" s="72">
        <f t="shared" si="219"/>
        <v>1</v>
      </c>
      <c r="AT182" s="98"/>
      <c r="AX182" s="6"/>
      <c r="BG182" s="144"/>
      <c r="BH182" s="144"/>
      <c r="BI182" s="6">
        <f t="shared" si="238"/>
        <v>53</v>
      </c>
      <c r="BJ182" s="144">
        <f t="shared" si="236"/>
        <v>323</v>
      </c>
      <c r="BK182" s="53">
        <f>(3*BI182+1)/2</f>
        <v>80</v>
      </c>
      <c r="BL182">
        <f>BK182*4+3</f>
        <v>323</v>
      </c>
      <c r="BM182" s="53"/>
      <c r="BN182" s="1"/>
      <c r="BO182" s="228"/>
      <c r="BP182"/>
      <c r="BR182" s="245"/>
      <c r="BS182" s="250"/>
      <c r="BU182" s="239"/>
      <c r="BY182" s="144"/>
      <c r="BZ182" s="144"/>
      <c r="CA182" s="144"/>
      <c r="CB182" s="144">
        <f t="shared" si="237"/>
        <v>325</v>
      </c>
      <c r="CC182" s="53"/>
      <c r="CE182" s="53"/>
      <c r="CG182" s="251">
        <v>9</v>
      </c>
      <c r="CH182" s="59">
        <f>4*(8*CG182+9)+1</f>
        <v>325</v>
      </c>
      <c r="CI182" s="770" t="s">
        <v>130</v>
      </c>
      <c r="CJ182" s="770"/>
      <c r="CL182" s="10"/>
      <c r="CN182" s="144"/>
      <c r="CO182" s="144"/>
      <c r="CP182" s="144"/>
      <c r="CQ182" s="144"/>
      <c r="CR182" s="144"/>
      <c r="CS182" s="144"/>
      <c r="CT182" s="144"/>
      <c r="CU182" s="144"/>
      <c r="CV182" s="144"/>
      <c r="CW182" s="144"/>
      <c r="CX182" s="144"/>
      <c r="CY182" s="144"/>
      <c r="CZ182" s="144"/>
      <c r="DD182" s="144"/>
      <c r="DF182" s="144"/>
      <c r="DG182" s="144"/>
      <c r="DH182" s="144"/>
    </row>
    <row r="183" spans="3:112" ht="14.7" thickBot="1" x14ac:dyDescent="0.55000000000000004">
      <c r="C183" s="400">
        <f t="shared" si="275"/>
        <v>134</v>
      </c>
      <c r="D183" s="4"/>
      <c r="E183" s="59"/>
      <c r="F183" s="57"/>
      <c r="G183" s="58">
        <v>1</v>
      </c>
      <c r="H183" s="12">
        <v>0</v>
      </c>
      <c r="I183" s="12">
        <v>0</v>
      </c>
      <c r="J183" s="12">
        <v>0</v>
      </c>
      <c r="K183" s="12">
        <v>0</v>
      </c>
      <c r="L183" s="12">
        <v>1</v>
      </c>
      <c r="M183" s="12">
        <v>1</v>
      </c>
      <c r="N183" s="25">
        <v>0</v>
      </c>
      <c r="R183" s="3"/>
      <c r="X183" s="45"/>
      <c r="Y183" s="49"/>
      <c r="Z183" s="49"/>
      <c r="AC183" s="2"/>
      <c r="AN183" s="97"/>
      <c r="AO183" s="78">
        <f t="shared" si="218"/>
        <v>249</v>
      </c>
      <c r="AP183" s="39">
        <f t="shared" si="223"/>
        <v>748</v>
      </c>
      <c r="AQ183" s="78">
        <f>AP183/4</f>
        <v>187</v>
      </c>
      <c r="AR183" s="40">
        <v>4</v>
      </c>
      <c r="AS183" s="72">
        <f t="shared" si="219"/>
        <v>2</v>
      </c>
      <c r="AT183" s="98"/>
      <c r="AX183" s="6"/>
      <c r="BG183" s="144"/>
      <c r="BH183" s="144"/>
      <c r="BI183" s="1">
        <f t="shared" si="238"/>
        <v>54</v>
      </c>
      <c r="BJ183" s="144">
        <f t="shared" si="236"/>
        <v>329</v>
      </c>
      <c r="BK183" s="53"/>
      <c r="BM183" s="53">
        <f>(3*BI183-2)/4</f>
        <v>40</v>
      </c>
      <c r="BN183" s="1">
        <f>8*BM183+9</f>
        <v>329</v>
      </c>
      <c r="BO183" s="228"/>
      <c r="BP183"/>
      <c r="BR183" s="245"/>
      <c r="BS183" s="250"/>
      <c r="BU183" s="239"/>
      <c r="BY183" s="144"/>
      <c r="BZ183" s="144"/>
      <c r="CA183" s="144"/>
      <c r="CB183" s="144">
        <f t="shared" si="237"/>
        <v>331</v>
      </c>
      <c r="CC183" s="53">
        <f>(3*BI183+2)/2</f>
        <v>82</v>
      </c>
      <c r="CD183">
        <f>4*CC183+3</f>
        <v>331</v>
      </c>
      <c r="CE183" s="53"/>
      <c r="CG183" s="251"/>
      <c r="CH183" s="59"/>
      <c r="CI183" s="249"/>
      <c r="CJ183" s="249"/>
      <c r="CL183" s="10"/>
      <c r="CN183" s="144"/>
      <c r="CO183" s="144"/>
      <c r="CP183" s="144"/>
      <c r="CQ183" s="144"/>
      <c r="CR183" s="144"/>
      <c r="CS183" s="144"/>
      <c r="CT183" s="144"/>
      <c r="CU183" s="144"/>
      <c r="CV183" s="144"/>
      <c r="CW183" s="144"/>
      <c r="CX183" s="144"/>
      <c r="CY183" s="144"/>
      <c r="CZ183" s="144"/>
      <c r="DD183" s="144"/>
      <c r="DF183" s="144"/>
      <c r="DG183" s="144"/>
      <c r="DH183" s="144"/>
    </row>
    <row r="184" spans="3:112" ht="14.7" thickBot="1" x14ac:dyDescent="0.55000000000000004">
      <c r="C184" s="401">
        <f t="shared" si="275"/>
        <v>135</v>
      </c>
      <c r="D184" s="4"/>
      <c r="E184" s="10"/>
      <c r="F184" s="56"/>
      <c r="G184" s="26">
        <v>1</v>
      </c>
      <c r="H184" s="14">
        <v>0</v>
      </c>
      <c r="I184" s="14">
        <v>0</v>
      </c>
      <c r="J184" s="14">
        <v>0</v>
      </c>
      <c r="K184" s="14">
        <v>0</v>
      </c>
      <c r="L184" s="14">
        <v>1</v>
      </c>
      <c r="M184" s="14">
        <v>1</v>
      </c>
      <c r="N184" s="15">
        <v>1</v>
      </c>
      <c r="O184" s="151">
        <f t="shared" ref="O184" si="397">-1+4*(Q184+1)</f>
        <v>135</v>
      </c>
      <c r="P184" s="170">
        <f t="shared" ref="P184" si="398">-1+6*(Q184+1)</f>
        <v>203</v>
      </c>
      <c r="Q184" s="2">
        <v>33</v>
      </c>
      <c r="R184" s="3"/>
      <c r="S184" s="51">
        <f t="shared" ref="S184:S185" si="399">4*P184+1</f>
        <v>813</v>
      </c>
      <c r="T184">
        <f t="shared" ref="T184:T185" si="400">4*S184+1</f>
        <v>3253</v>
      </c>
      <c r="U184">
        <f t="shared" ref="U184:U185" si="401">4*T184+1</f>
        <v>13013</v>
      </c>
      <c r="V184">
        <f t="shared" ref="V184:V185" si="402">4*U184+1</f>
        <v>52053</v>
      </c>
      <c r="W184">
        <f t="shared" ref="W184:W185" si="403">4*V184+1</f>
        <v>208213</v>
      </c>
      <c r="X184">
        <f t="shared" ref="X184:X185" si="404">4*W184+1</f>
        <v>832853</v>
      </c>
      <c r="Y184">
        <f t="shared" ref="Y184:Y185" si="405">4*X184+1</f>
        <v>3331413</v>
      </c>
      <c r="Z184">
        <f t="shared" ref="Z184:Z185" si="406">4*Y184+1</f>
        <v>13325653</v>
      </c>
      <c r="AN184" s="209"/>
      <c r="AO184" s="76">
        <f t="shared" si="218"/>
        <v>251</v>
      </c>
      <c r="AP184" s="39">
        <f t="shared" si="223"/>
        <v>754</v>
      </c>
      <c r="AQ184" s="76">
        <f>AQ182+6</f>
        <v>377</v>
      </c>
      <c r="AR184" s="40">
        <v>2</v>
      </c>
      <c r="AS184" s="72">
        <f t="shared" si="219"/>
        <v>1</v>
      </c>
      <c r="AT184" s="98"/>
      <c r="AX184" s="6"/>
      <c r="BG184" s="144"/>
      <c r="BH184" s="144"/>
      <c r="BI184" s="1">
        <f t="shared" si="238"/>
        <v>55</v>
      </c>
      <c r="BJ184" s="144">
        <f t="shared" si="236"/>
        <v>335</v>
      </c>
      <c r="BK184" s="53">
        <f>(3*BI184+1)/2</f>
        <v>83</v>
      </c>
      <c r="BL184">
        <f>BK184*4+3</f>
        <v>335</v>
      </c>
      <c r="BM184" s="244"/>
      <c r="BN184"/>
      <c r="BO184" s="228"/>
      <c r="BP184"/>
      <c r="BR184" s="245"/>
      <c r="BS184" s="250"/>
      <c r="BU184" s="239"/>
      <c r="BY184" s="144"/>
      <c r="BZ184" s="144"/>
      <c r="CA184" s="144"/>
      <c r="CB184" s="144">
        <f t="shared" si="237"/>
        <v>337</v>
      </c>
      <c r="CC184" s="53"/>
      <c r="CE184" s="53">
        <f>(3*BI184-1)/4</f>
        <v>41</v>
      </c>
      <c r="CF184">
        <f>CE184*8+9</f>
        <v>337</v>
      </c>
      <c r="CG184" s="251"/>
      <c r="CH184" s="59"/>
      <c r="CI184" s="249"/>
      <c r="CJ184" s="249"/>
      <c r="CL184" s="10"/>
      <c r="CN184" s="144"/>
      <c r="CO184" s="144"/>
      <c r="CP184" s="144"/>
      <c r="CQ184" s="144"/>
      <c r="CR184" s="144"/>
      <c r="CS184" s="144"/>
      <c r="CT184" s="144"/>
      <c r="CU184" s="144"/>
      <c r="CV184" s="144"/>
      <c r="CW184" s="144"/>
      <c r="CX184" s="144"/>
      <c r="CY184" s="144"/>
      <c r="CZ184" s="144"/>
      <c r="DD184" s="144"/>
      <c r="DF184" s="144"/>
      <c r="DG184" s="144"/>
      <c r="DH184" s="144"/>
    </row>
    <row r="185" spans="3:112" x14ac:dyDescent="0.5">
      <c r="C185" s="398">
        <f t="shared" si="275"/>
        <v>136</v>
      </c>
      <c r="D185" s="4"/>
      <c r="E185" s="10"/>
      <c r="F185" s="56"/>
      <c r="G185" s="26">
        <v>1</v>
      </c>
      <c r="H185" s="14">
        <v>0</v>
      </c>
      <c r="I185" s="14">
        <v>0</v>
      </c>
      <c r="J185" s="14">
        <v>0</v>
      </c>
      <c r="K185" s="14">
        <v>1</v>
      </c>
      <c r="L185" s="14">
        <v>0</v>
      </c>
      <c r="M185" s="14">
        <v>0</v>
      </c>
      <c r="N185" s="15">
        <v>0</v>
      </c>
      <c r="O185" s="152">
        <f t="shared" ref="O185" si="407">1+8*(Q184+1)</f>
        <v>273</v>
      </c>
      <c r="P185" s="153">
        <f t="shared" ref="P185" si="408">P184+2</f>
        <v>205</v>
      </c>
      <c r="Q185" s="38"/>
      <c r="R185" s="3"/>
      <c r="S185">
        <f t="shared" si="399"/>
        <v>821</v>
      </c>
      <c r="T185">
        <f t="shared" si="400"/>
        <v>3285</v>
      </c>
      <c r="U185">
        <f t="shared" si="401"/>
        <v>13141</v>
      </c>
      <c r="V185">
        <f t="shared" si="402"/>
        <v>52565</v>
      </c>
      <c r="W185">
        <f t="shared" si="403"/>
        <v>210261</v>
      </c>
      <c r="X185">
        <f t="shared" si="404"/>
        <v>841045</v>
      </c>
      <c r="Y185">
        <f t="shared" si="405"/>
        <v>3364181</v>
      </c>
      <c r="Z185">
        <f t="shared" si="406"/>
        <v>13456725</v>
      </c>
      <c r="AA185" s="49"/>
      <c r="AC185" s="2"/>
      <c r="AN185" s="210"/>
      <c r="AO185" s="79">
        <f t="shared" si="218"/>
        <v>253</v>
      </c>
      <c r="AP185" s="39">
        <f t="shared" si="223"/>
        <v>760</v>
      </c>
      <c r="AQ185" s="79">
        <f>AP185/AR185</f>
        <v>95</v>
      </c>
      <c r="AR185" s="40">
        <v>8</v>
      </c>
      <c r="AS185" s="72">
        <f t="shared" si="219"/>
        <v>3</v>
      </c>
      <c r="AT185" s="98"/>
      <c r="AX185" s="6"/>
      <c r="BG185" s="144"/>
      <c r="BH185" s="144"/>
      <c r="BI185" s="2">
        <f t="shared" si="238"/>
        <v>56</v>
      </c>
      <c r="BJ185" s="144">
        <f t="shared" si="236"/>
        <v>341</v>
      </c>
      <c r="BK185" s="53"/>
      <c r="BM185" s="244"/>
      <c r="BN185"/>
      <c r="BO185" s="795" t="s">
        <v>149</v>
      </c>
      <c r="BP185" s="796"/>
      <c r="BQ185" s="232">
        <v>5</v>
      </c>
      <c r="BR185" s="245"/>
      <c r="BS185" s="250"/>
      <c r="BU185" s="239"/>
      <c r="BY185" s="144"/>
      <c r="BZ185" s="144"/>
      <c r="CA185" s="144"/>
      <c r="CB185" s="144">
        <f t="shared" si="237"/>
        <v>343</v>
      </c>
      <c r="CC185" s="53">
        <f>(3*BI185+2)/2</f>
        <v>85</v>
      </c>
      <c r="CD185">
        <f>4*CC185+3</f>
        <v>343</v>
      </c>
      <c r="CE185" s="53"/>
      <c r="CG185" s="251"/>
      <c r="CH185" s="59"/>
      <c r="CI185" s="1"/>
      <c r="CJ185" s="1"/>
      <c r="CL185" s="10"/>
      <c r="CN185" s="144"/>
      <c r="CO185" s="144"/>
      <c r="CP185" s="144"/>
      <c r="CQ185" s="144"/>
      <c r="CR185" s="144"/>
      <c r="CS185" s="144"/>
      <c r="CT185" s="144"/>
      <c r="CU185" s="144"/>
      <c r="CV185" s="144"/>
      <c r="CW185" s="144"/>
      <c r="CX185" s="144"/>
      <c r="CY185" s="144"/>
      <c r="CZ185" s="144"/>
      <c r="DD185" s="144"/>
      <c r="DF185" s="144"/>
      <c r="DG185" s="144"/>
      <c r="DH185" s="144"/>
    </row>
    <row r="186" spans="3:112" x14ac:dyDescent="0.5">
      <c r="C186" s="399">
        <f t="shared" si="275"/>
        <v>137</v>
      </c>
      <c r="D186" s="4"/>
      <c r="E186" s="59"/>
      <c r="F186" s="57"/>
      <c r="G186" s="58">
        <v>1</v>
      </c>
      <c r="H186" s="58">
        <v>0</v>
      </c>
      <c r="I186" s="12">
        <v>0</v>
      </c>
      <c r="J186" s="12">
        <v>0</v>
      </c>
      <c r="K186" s="12">
        <v>1</v>
      </c>
      <c r="L186" s="12">
        <v>0</v>
      </c>
      <c r="M186" s="12">
        <v>0</v>
      </c>
      <c r="N186" s="13">
        <v>1</v>
      </c>
      <c r="O186" s="167"/>
      <c r="P186" s="168"/>
      <c r="R186" s="3"/>
      <c r="X186" s="45"/>
      <c r="Y186" s="49"/>
      <c r="Z186" s="49"/>
      <c r="AA186" s="49"/>
      <c r="AC186" s="1"/>
      <c r="AN186" s="209"/>
      <c r="AO186" s="76">
        <f t="shared" si="218"/>
        <v>255</v>
      </c>
      <c r="AP186" s="39">
        <f t="shared" si="223"/>
        <v>766</v>
      </c>
      <c r="AQ186" s="76">
        <f>AQ184+6</f>
        <v>383</v>
      </c>
      <c r="AR186" s="40">
        <v>2</v>
      </c>
      <c r="AS186" s="72">
        <f t="shared" si="219"/>
        <v>1</v>
      </c>
      <c r="AT186" s="98"/>
      <c r="AX186" s="6"/>
      <c r="BG186" s="144"/>
      <c r="BH186" s="144"/>
      <c r="BI186" s="1">
        <f t="shared" si="238"/>
        <v>57</v>
      </c>
      <c r="BJ186" s="144">
        <f t="shared" si="236"/>
        <v>347</v>
      </c>
      <c r="BK186" s="53">
        <f>(3*BI186+1)/2</f>
        <v>86</v>
      </c>
      <c r="BL186">
        <f>BK186*4+3</f>
        <v>347</v>
      </c>
      <c r="BM186" s="53"/>
      <c r="BN186" s="1"/>
      <c r="BO186" s="228"/>
      <c r="BP186"/>
      <c r="BR186" s="245"/>
      <c r="BS186" s="250"/>
      <c r="BU186" s="239"/>
      <c r="BY186" s="144"/>
      <c r="BZ186" s="144"/>
      <c r="CA186" s="144"/>
      <c r="CB186" s="144">
        <f t="shared" si="237"/>
        <v>349</v>
      </c>
      <c r="CC186" s="53"/>
      <c r="CE186" s="53"/>
      <c r="CG186" s="252"/>
      <c r="CH186" s="59"/>
      <c r="CI186" s="769" t="s">
        <v>128</v>
      </c>
      <c r="CJ186" s="769"/>
      <c r="CK186" s="2">
        <v>21</v>
      </c>
      <c r="CL186" s="10">
        <f>4*(4*CK186+3)+1</f>
        <v>349</v>
      </c>
      <c r="CN186" s="144"/>
      <c r="CO186" s="144"/>
      <c r="CP186" s="144"/>
      <c r="CQ186" s="144"/>
      <c r="CR186" s="144"/>
      <c r="CS186" s="144"/>
      <c r="CT186" s="144"/>
      <c r="CU186" s="144"/>
      <c r="CV186" s="144"/>
      <c r="CW186" s="144"/>
      <c r="CX186" s="144"/>
      <c r="CY186" s="144"/>
      <c r="CZ186" s="144"/>
      <c r="DD186" s="144"/>
      <c r="DF186" s="144"/>
      <c r="DG186" s="144"/>
      <c r="DH186" s="144"/>
    </row>
    <row r="187" spans="3:112" ht="14.7" thickBot="1" x14ac:dyDescent="0.55000000000000004">
      <c r="C187" s="400">
        <f t="shared" si="275"/>
        <v>138</v>
      </c>
      <c r="D187" s="4"/>
      <c r="E187" s="59"/>
      <c r="F187" s="57"/>
      <c r="G187" s="58">
        <v>1</v>
      </c>
      <c r="H187" s="58">
        <v>0</v>
      </c>
      <c r="I187" s="12">
        <v>0</v>
      </c>
      <c r="J187" s="12">
        <v>0</v>
      </c>
      <c r="K187" s="12">
        <v>1</v>
      </c>
      <c r="L187" s="12">
        <v>0</v>
      </c>
      <c r="M187" s="12">
        <v>1</v>
      </c>
      <c r="N187" s="25">
        <v>0</v>
      </c>
      <c r="R187" s="3"/>
      <c r="X187" s="45"/>
      <c r="Y187" s="49"/>
      <c r="Z187" s="49"/>
      <c r="AC187" s="2"/>
      <c r="AN187" s="97"/>
      <c r="AO187" s="78">
        <f t="shared" si="218"/>
        <v>257</v>
      </c>
      <c r="AP187" s="39">
        <f t="shared" si="223"/>
        <v>772</v>
      </c>
      <c r="AQ187" s="78">
        <f>AP187/4</f>
        <v>193</v>
      </c>
      <c r="AR187" s="40">
        <v>4</v>
      </c>
      <c r="AS187" s="72">
        <f t="shared" si="219"/>
        <v>2</v>
      </c>
      <c r="AT187" s="98"/>
      <c r="BG187" s="221"/>
      <c r="BH187" s="221"/>
      <c r="BI187" s="1">
        <f t="shared" si="238"/>
        <v>58</v>
      </c>
      <c r="BJ187" s="144">
        <f t="shared" si="236"/>
        <v>353</v>
      </c>
      <c r="BK187" s="53"/>
      <c r="BM187" s="53">
        <f>(3*BI187-2)/4</f>
        <v>43</v>
      </c>
      <c r="BN187" s="1">
        <f>8*BM187+9</f>
        <v>353</v>
      </c>
      <c r="BO187" s="228"/>
      <c r="BP187"/>
      <c r="BR187" s="245"/>
      <c r="BS187" s="250"/>
      <c r="BU187" s="239"/>
      <c r="BY187" s="144"/>
      <c r="BZ187" s="144"/>
      <c r="CA187" s="144"/>
      <c r="CB187" s="144">
        <f t="shared" si="237"/>
        <v>355</v>
      </c>
      <c r="CC187" s="53">
        <f>(3*BI187+2)/2</f>
        <v>88</v>
      </c>
      <c r="CD187">
        <f>4*CC187+3</f>
        <v>355</v>
      </c>
      <c r="CE187" s="53"/>
      <c r="CG187" s="252"/>
      <c r="CH187" s="59"/>
      <c r="CI187" s="219"/>
      <c r="CJ187" s="219"/>
      <c r="CK187" s="2"/>
      <c r="CL187" s="10"/>
      <c r="CN187" s="144"/>
      <c r="CO187" s="144"/>
      <c r="CP187" s="144"/>
      <c r="CQ187" s="144"/>
      <c r="CR187" s="144"/>
      <c r="CS187" s="144"/>
      <c r="CT187" s="144"/>
      <c r="CU187" s="144"/>
      <c r="CV187" s="144"/>
      <c r="CW187" s="144"/>
      <c r="CX187" s="144"/>
      <c r="CY187" s="144"/>
      <c r="CZ187" s="144"/>
      <c r="DD187" s="144"/>
      <c r="DF187" s="144"/>
      <c r="DG187" s="144"/>
      <c r="DH187" s="144"/>
    </row>
    <row r="188" spans="3:112" ht="14.7" thickBot="1" x14ac:dyDescent="0.55000000000000004">
      <c r="C188" s="401">
        <f t="shared" si="275"/>
        <v>139</v>
      </c>
      <c r="D188" s="4"/>
      <c r="E188" s="10"/>
      <c r="F188" s="56"/>
      <c r="G188" s="26">
        <v>1</v>
      </c>
      <c r="H188" s="14">
        <v>0</v>
      </c>
      <c r="I188" s="14">
        <v>0</v>
      </c>
      <c r="J188" s="60">
        <v>0</v>
      </c>
      <c r="K188" s="14">
        <v>1</v>
      </c>
      <c r="L188" s="14">
        <v>0</v>
      </c>
      <c r="M188" s="14">
        <v>1</v>
      </c>
      <c r="N188" s="15">
        <v>1</v>
      </c>
      <c r="O188" s="151">
        <f t="shared" ref="O188" si="409">-1+4*(Q188+1)</f>
        <v>139</v>
      </c>
      <c r="P188" s="170">
        <f t="shared" ref="P188" si="410">-1+6*(Q188+1)</f>
        <v>209</v>
      </c>
      <c r="Q188" s="2">
        <v>34</v>
      </c>
      <c r="R188" s="3"/>
      <c r="S188" s="51">
        <f t="shared" ref="S188:S189" si="411">4*P188+1</f>
        <v>837</v>
      </c>
      <c r="T188">
        <f t="shared" ref="T188:T189" si="412">4*S188+1</f>
        <v>3349</v>
      </c>
      <c r="U188">
        <f t="shared" ref="U188:U189" si="413">4*T188+1</f>
        <v>13397</v>
      </c>
      <c r="V188">
        <f t="shared" ref="V188:V189" si="414">4*U188+1</f>
        <v>53589</v>
      </c>
      <c r="W188">
        <f t="shared" ref="W188:W189" si="415">4*V188+1</f>
        <v>214357</v>
      </c>
      <c r="X188">
        <f t="shared" ref="X188:X189" si="416">4*W188+1</f>
        <v>857429</v>
      </c>
      <c r="Y188">
        <f t="shared" ref="Y188:Y189" si="417">4*X188+1</f>
        <v>3429717</v>
      </c>
      <c r="Z188">
        <f t="shared" ref="Z188:Z189" si="418">4*Y188+1</f>
        <v>13718869</v>
      </c>
      <c r="AN188" s="209"/>
      <c r="AO188" s="76">
        <f t="shared" ref="AO188:AO251" si="419">(AP188-1)/3</f>
        <v>259</v>
      </c>
      <c r="AP188" s="39">
        <f t="shared" si="223"/>
        <v>778</v>
      </c>
      <c r="AQ188" s="76">
        <f>AQ186+6</f>
        <v>389</v>
      </c>
      <c r="AR188" s="40">
        <v>2</v>
      </c>
      <c r="AS188" s="72">
        <f t="shared" ref="AS188:AS251" si="420">LOG(AR188,2)</f>
        <v>1</v>
      </c>
      <c r="AT188" s="98"/>
      <c r="BG188" s="221"/>
      <c r="BH188" s="221"/>
      <c r="BI188" s="1">
        <f t="shared" si="238"/>
        <v>59</v>
      </c>
      <c r="BJ188" s="144">
        <f t="shared" si="236"/>
        <v>359</v>
      </c>
      <c r="BK188" s="53">
        <f>(3*BI188+1)/2</f>
        <v>89</v>
      </c>
      <c r="BL188">
        <f>BK188*4+3</f>
        <v>359</v>
      </c>
      <c r="BM188" s="244"/>
      <c r="BN188"/>
      <c r="BO188" s="228"/>
      <c r="BP188"/>
      <c r="BR188" s="245"/>
      <c r="BS188" s="250"/>
      <c r="BU188" s="239"/>
      <c r="BY188" s="144"/>
      <c r="BZ188" s="144"/>
      <c r="CA188" s="144"/>
      <c r="CB188" s="144">
        <f t="shared" si="237"/>
        <v>361</v>
      </c>
      <c r="CC188" s="53"/>
      <c r="CE188" s="53">
        <f>(3*BI188-1)/4</f>
        <v>44</v>
      </c>
      <c r="CF188">
        <f>CE188*8+9</f>
        <v>361</v>
      </c>
      <c r="CG188" s="252"/>
      <c r="CH188" s="59"/>
      <c r="CI188" s="1"/>
      <c r="CJ188" s="1"/>
      <c r="CK188" s="2"/>
      <c r="CL188" s="10"/>
      <c r="CN188" s="144"/>
      <c r="CO188" s="144"/>
      <c r="CP188" s="144"/>
      <c r="CQ188" s="144"/>
      <c r="CR188" s="144"/>
      <c r="CS188" s="144"/>
      <c r="CT188" s="144"/>
      <c r="CU188" s="144"/>
      <c r="CV188" s="144"/>
      <c r="CW188" s="144"/>
      <c r="CX188" s="144"/>
      <c r="CY188" s="144"/>
      <c r="CZ188" s="144"/>
      <c r="DD188" s="144"/>
      <c r="DF188" s="144"/>
      <c r="DG188" s="144"/>
      <c r="DH188" s="144"/>
    </row>
    <row r="189" spans="3:112" x14ac:dyDescent="0.5">
      <c r="C189" s="398">
        <f t="shared" si="275"/>
        <v>140</v>
      </c>
      <c r="D189" s="4"/>
      <c r="E189" s="10"/>
      <c r="F189" s="56"/>
      <c r="G189" s="26">
        <v>1</v>
      </c>
      <c r="H189" s="14">
        <v>0</v>
      </c>
      <c r="I189" s="14">
        <v>0</v>
      </c>
      <c r="J189" s="14">
        <v>0</v>
      </c>
      <c r="K189" s="14">
        <v>1</v>
      </c>
      <c r="L189" s="14">
        <v>1</v>
      </c>
      <c r="M189" s="14">
        <v>0</v>
      </c>
      <c r="N189" s="15">
        <v>0</v>
      </c>
      <c r="O189" s="152">
        <f t="shared" ref="O189" si="421">1+8*(Q188+1)</f>
        <v>281</v>
      </c>
      <c r="P189" s="153">
        <f t="shared" ref="P189" si="422">P188+2</f>
        <v>211</v>
      </c>
      <c r="Q189" s="38"/>
      <c r="R189" s="3"/>
      <c r="S189">
        <f t="shared" si="411"/>
        <v>845</v>
      </c>
      <c r="T189">
        <f t="shared" si="412"/>
        <v>3381</v>
      </c>
      <c r="U189">
        <f t="shared" si="413"/>
        <v>13525</v>
      </c>
      <c r="V189">
        <f t="shared" si="414"/>
        <v>54101</v>
      </c>
      <c r="W189">
        <f t="shared" si="415"/>
        <v>216405</v>
      </c>
      <c r="X189">
        <f t="shared" si="416"/>
        <v>865621</v>
      </c>
      <c r="Y189">
        <f t="shared" si="417"/>
        <v>3462485</v>
      </c>
      <c r="Z189">
        <f t="shared" si="418"/>
        <v>13849941</v>
      </c>
      <c r="AA189" s="49"/>
      <c r="AC189" s="2"/>
      <c r="AN189" s="210"/>
      <c r="AO189" s="79">
        <f t="shared" si="419"/>
        <v>261</v>
      </c>
      <c r="AP189" s="39">
        <f t="shared" si="223"/>
        <v>784</v>
      </c>
      <c r="AQ189" s="79">
        <f>AP189/AR189</f>
        <v>49</v>
      </c>
      <c r="AR189" s="40">
        <v>16</v>
      </c>
      <c r="AS189" s="72">
        <f t="shared" si="420"/>
        <v>4</v>
      </c>
      <c r="AT189" s="98"/>
      <c r="BG189" s="221"/>
      <c r="BH189" s="221"/>
      <c r="BI189" s="2">
        <f t="shared" si="238"/>
        <v>60</v>
      </c>
      <c r="BJ189" s="144">
        <f t="shared" si="236"/>
        <v>365</v>
      </c>
      <c r="BK189" s="53"/>
      <c r="BM189" s="53"/>
      <c r="BN189"/>
      <c r="BO189" s="785" t="s">
        <v>146</v>
      </c>
      <c r="BP189" s="786"/>
      <c r="BQ189" s="2">
        <v>22</v>
      </c>
      <c r="BR189" s="245">
        <f>4*(BQ189*4+3)+1</f>
        <v>365</v>
      </c>
      <c r="BS189" s="250"/>
      <c r="BU189" s="239"/>
      <c r="BY189" s="144"/>
      <c r="BZ189" s="144"/>
      <c r="CA189" s="144"/>
      <c r="CB189" s="144">
        <f t="shared" si="237"/>
        <v>367</v>
      </c>
      <c r="CC189" s="53">
        <f>(3*BI189+2)/2</f>
        <v>91</v>
      </c>
      <c r="CD189">
        <f>4*CC189+3</f>
        <v>367</v>
      </c>
      <c r="CE189" s="53"/>
      <c r="CG189" s="252"/>
      <c r="CH189" s="59"/>
      <c r="CI189" s="1"/>
      <c r="CJ189" s="1"/>
      <c r="CK189" s="2"/>
      <c r="CL189" s="10"/>
      <c r="CN189" s="144"/>
      <c r="CO189" s="144"/>
      <c r="CP189" s="144"/>
      <c r="CQ189" s="144"/>
      <c r="CR189" s="144"/>
      <c r="CS189" s="144"/>
      <c r="CT189" s="144"/>
      <c r="CU189" s="144"/>
      <c r="CV189" s="144"/>
      <c r="CW189" s="144"/>
      <c r="CX189" s="144"/>
      <c r="CY189" s="144"/>
      <c r="CZ189" s="144"/>
      <c r="DD189" s="144"/>
      <c r="DF189" s="144"/>
      <c r="DG189" s="144"/>
      <c r="DH189" s="144"/>
    </row>
    <row r="190" spans="3:112" x14ac:dyDescent="0.5">
      <c r="C190" s="399">
        <f t="shared" si="275"/>
        <v>141</v>
      </c>
      <c r="D190" s="4"/>
      <c r="E190" s="59"/>
      <c r="F190" s="57"/>
      <c r="G190" s="58">
        <v>1</v>
      </c>
      <c r="H190" s="12">
        <v>0</v>
      </c>
      <c r="I190" s="12">
        <v>0</v>
      </c>
      <c r="J190" s="12">
        <v>0</v>
      </c>
      <c r="K190" s="12">
        <v>1</v>
      </c>
      <c r="L190" s="12">
        <v>1</v>
      </c>
      <c r="M190" s="12">
        <v>0</v>
      </c>
      <c r="N190" s="13">
        <v>1</v>
      </c>
      <c r="O190" s="167"/>
      <c r="P190" s="168"/>
      <c r="R190" s="3"/>
      <c r="X190" s="45"/>
      <c r="Y190" s="49"/>
      <c r="Z190" s="49"/>
      <c r="AA190" s="49"/>
      <c r="AC190" s="1"/>
      <c r="AN190" s="209"/>
      <c r="AO190" s="76">
        <f t="shared" si="419"/>
        <v>263</v>
      </c>
      <c r="AP190" s="39">
        <f t="shared" si="223"/>
        <v>790</v>
      </c>
      <c r="AQ190" s="76">
        <f>AQ188+6</f>
        <v>395</v>
      </c>
      <c r="AR190" s="40">
        <v>2</v>
      </c>
      <c r="AS190" s="72">
        <f t="shared" si="420"/>
        <v>1</v>
      </c>
      <c r="AT190" s="98"/>
      <c r="BG190" s="221"/>
      <c r="BH190" s="221"/>
      <c r="BI190" s="1">
        <f t="shared" si="238"/>
        <v>61</v>
      </c>
      <c r="BJ190" s="144">
        <f t="shared" si="236"/>
        <v>371</v>
      </c>
      <c r="BK190" s="53">
        <f>(3*BI190+1)/2</f>
        <v>92</v>
      </c>
      <c r="BL190">
        <f>BK190*4+3</f>
        <v>371</v>
      </c>
      <c r="BM190" s="53"/>
      <c r="BN190" s="1"/>
      <c r="BO190" s="228"/>
      <c r="BP190"/>
      <c r="BR190" s="245"/>
      <c r="BS190" s="250"/>
      <c r="BU190" s="239"/>
      <c r="BY190" s="144"/>
      <c r="BZ190" s="144"/>
      <c r="CA190" s="144"/>
      <c r="CB190" s="144">
        <f t="shared" si="237"/>
        <v>373</v>
      </c>
      <c r="CC190" s="53"/>
      <c r="CE190" s="53"/>
      <c r="CG190" s="252"/>
      <c r="CH190" s="59"/>
      <c r="CL190" s="10"/>
      <c r="CN190" s="144">
        <f>4*(4*(4*CO190+3)+1)+1</f>
        <v>373</v>
      </c>
      <c r="CO190" s="53">
        <v>5</v>
      </c>
      <c r="CP190" s="799" t="s">
        <v>135</v>
      </c>
      <c r="CQ190" s="799"/>
      <c r="CR190" s="799"/>
      <c r="CS190" s="144"/>
      <c r="CT190" s="144"/>
      <c r="CU190" s="144"/>
      <c r="CV190" s="144"/>
      <c r="CW190" s="144"/>
      <c r="CX190" s="144"/>
      <c r="CY190" s="144"/>
      <c r="CZ190" s="144"/>
      <c r="DD190" s="144"/>
      <c r="DF190" s="144"/>
      <c r="DG190" s="144"/>
      <c r="DH190" s="144"/>
    </row>
    <row r="191" spans="3:112" ht="14.7" thickBot="1" x14ac:dyDescent="0.55000000000000004">
      <c r="C191" s="400">
        <f t="shared" si="275"/>
        <v>142</v>
      </c>
      <c r="D191" s="4"/>
      <c r="E191" s="59"/>
      <c r="F191" s="57"/>
      <c r="G191" s="58">
        <v>1</v>
      </c>
      <c r="H191" s="12">
        <v>0</v>
      </c>
      <c r="I191" s="12">
        <v>0</v>
      </c>
      <c r="J191" s="12">
        <v>0</v>
      </c>
      <c r="K191" s="12">
        <v>1</v>
      </c>
      <c r="L191" s="12">
        <v>1</v>
      </c>
      <c r="M191" s="12">
        <v>1</v>
      </c>
      <c r="N191" s="25">
        <v>0</v>
      </c>
      <c r="R191" s="3"/>
      <c r="X191" s="45"/>
      <c r="Y191" s="49"/>
      <c r="Z191" s="49"/>
      <c r="AC191" s="2"/>
      <c r="AN191" s="97"/>
      <c r="AO191" s="78">
        <f t="shared" si="419"/>
        <v>265</v>
      </c>
      <c r="AP191" s="39">
        <f t="shared" si="223"/>
        <v>796</v>
      </c>
      <c r="AQ191" s="78">
        <f>AP191/4</f>
        <v>199</v>
      </c>
      <c r="AR191" s="40">
        <v>4</v>
      </c>
      <c r="AS191" s="72">
        <f t="shared" si="420"/>
        <v>2</v>
      </c>
      <c r="AT191" s="98"/>
      <c r="AX191" s="6"/>
      <c r="BG191" s="221"/>
      <c r="BH191" s="221"/>
      <c r="BI191" s="1">
        <f t="shared" si="238"/>
        <v>62</v>
      </c>
      <c r="BJ191" s="144">
        <f t="shared" si="236"/>
        <v>377</v>
      </c>
      <c r="BK191" s="53"/>
      <c r="BM191" s="53">
        <f>(3*BI191-2)/4</f>
        <v>46</v>
      </c>
      <c r="BN191" s="1">
        <f>8*BM191+9</f>
        <v>377</v>
      </c>
      <c r="BO191" s="228"/>
      <c r="BP191"/>
      <c r="BR191" s="245"/>
      <c r="BS191" s="250"/>
      <c r="BU191" s="239"/>
      <c r="BY191" s="144"/>
      <c r="BZ191" s="144"/>
      <c r="CA191" s="144"/>
      <c r="CB191" s="144">
        <f t="shared" si="237"/>
        <v>379</v>
      </c>
      <c r="CC191" s="53">
        <f>(3*BI191+2)/2</f>
        <v>94</v>
      </c>
      <c r="CD191">
        <f>4*CC191+3</f>
        <v>379</v>
      </c>
      <c r="CE191" s="53"/>
      <c r="CG191" s="252"/>
      <c r="CH191" s="59"/>
      <c r="CI191" s="249"/>
      <c r="CJ191" s="249"/>
      <c r="CK191" s="2"/>
      <c r="CL191" s="10"/>
      <c r="CN191" s="144"/>
      <c r="CO191" s="144"/>
      <c r="CP191" s="144"/>
      <c r="CQ191" s="144"/>
      <c r="CR191" s="144"/>
      <c r="CS191" s="144"/>
      <c r="CT191" s="144"/>
      <c r="CU191" s="144"/>
      <c r="CV191" s="144"/>
      <c r="CW191" s="144"/>
      <c r="CX191" s="144"/>
      <c r="CY191" s="144"/>
      <c r="CZ191" s="144"/>
      <c r="DD191" s="144"/>
      <c r="DF191" s="144"/>
      <c r="DG191" s="144"/>
      <c r="DH191" s="144"/>
    </row>
    <row r="192" spans="3:112" ht="14.7" thickBot="1" x14ac:dyDescent="0.55000000000000004">
      <c r="C192" s="401">
        <f t="shared" si="275"/>
        <v>143</v>
      </c>
      <c r="D192" s="4"/>
      <c r="E192" s="10"/>
      <c r="F192" s="56"/>
      <c r="G192" s="26">
        <v>1</v>
      </c>
      <c r="H192" s="14">
        <v>0</v>
      </c>
      <c r="I192" s="14">
        <v>0</v>
      </c>
      <c r="J192" s="14">
        <v>0</v>
      </c>
      <c r="K192" s="14">
        <v>1</v>
      </c>
      <c r="L192" s="14">
        <v>1</v>
      </c>
      <c r="M192" s="14">
        <v>1</v>
      </c>
      <c r="N192" s="15">
        <v>1</v>
      </c>
      <c r="O192" s="151">
        <f t="shared" ref="O192" si="423">-1+4*(Q192+1)</f>
        <v>143</v>
      </c>
      <c r="P192" s="170">
        <f t="shared" ref="P192" si="424">-1+6*(Q192+1)</f>
        <v>215</v>
      </c>
      <c r="Q192" s="2">
        <v>35</v>
      </c>
      <c r="R192" s="3"/>
      <c r="S192" s="51">
        <f t="shared" ref="S192:S193" si="425">4*P192+1</f>
        <v>861</v>
      </c>
      <c r="T192">
        <f t="shared" ref="T192:T193" si="426">4*S192+1</f>
        <v>3445</v>
      </c>
      <c r="U192">
        <f t="shared" ref="U192:U193" si="427">4*T192+1</f>
        <v>13781</v>
      </c>
      <c r="V192">
        <f t="shared" ref="V192:V193" si="428">4*U192+1</f>
        <v>55125</v>
      </c>
      <c r="W192">
        <f t="shared" ref="W192:W193" si="429">4*V192+1</f>
        <v>220501</v>
      </c>
      <c r="X192">
        <f t="shared" ref="X192:X193" si="430">4*W192+1</f>
        <v>882005</v>
      </c>
      <c r="Y192">
        <f t="shared" ref="Y192:Y193" si="431">4*X192+1</f>
        <v>3528021</v>
      </c>
      <c r="Z192">
        <f t="shared" ref="Z192:Z193" si="432">4*Y192+1</f>
        <v>14112085</v>
      </c>
      <c r="AN192" s="209"/>
      <c r="AO192" s="76">
        <f t="shared" si="419"/>
        <v>267</v>
      </c>
      <c r="AP192" s="39">
        <f t="shared" ref="AP192:AP255" si="433">AP191+6</f>
        <v>802</v>
      </c>
      <c r="AQ192" s="76">
        <f>AQ190+6</f>
        <v>401</v>
      </c>
      <c r="AR192" s="40">
        <v>2</v>
      </c>
      <c r="AS192" s="72">
        <f t="shared" si="420"/>
        <v>1</v>
      </c>
      <c r="AT192" s="98"/>
      <c r="AU192" s="1"/>
      <c r="AX192" s="6"/>
      <c r="BG192" s="221"/>
      <c r="BH192" s="221"/>
      <c r="BI192" s="1">
        <f t="shared" si="238"/>
        <v>63</v>
      </c>
      <c r="BJ192" s="144">
        <f t="shared" si="236"/>
        <v>383</v>
      </c>
      <c r="BK192" s="53">
        <f>(3*BI192+1)/2</f>
        <v>95</v>
      </c>
      <c r="BL192">
        <f>BK192*4+3</f>
        <v>383</v>
      </c>
      <c r="BM192" s="244"/>
      <c r="BN192"/>
      <c r="BO192" s="228"/>
      <c r="BP192"/>
      <c r="BR192" s="245"/>
      <c r="BS192" s="250"/>
      <c r="BU192" s="239"/>
      <c r="BY192" s="144"/>
      <c r="BZ192" s="144"/>
      <c r="CA192" s="144"/>
      <c r="CB192" s="144">
        <f t="shared" si="237"/>
        <v>385</v>
      </c>
      <c r="CC192" s="53"/>
      <c r="CE192" s="53">
        <f>(3*BI192-1)/4</f>
        <v>47</v>
      </c>
      <c r="CF192">
        <f>CE192*8+9</f>
        <v>385</v>
      </c>
      <c r="CG192" s="252"/>
      <c r="CH192" s="59"/>
      <c r="CK192" s="2"/>
      <c r="CL192" s="10"/>
      <c r="CN192" s="144"/>
      <c r="CO192" s="144"/>
      <c r="CP192" s="144"/>
      <c r="CQ192" s="144"/>
      <c r="CR192" s="144"/>
      <c r="CS192" s="144"/>
      <c r="CT192" s="144"/>
      <c r="CU192" s="144"/>
      <c r="CV192" s="144"/>
      <c r="CW192" s="144"/>
      <c r="CX192" s="144"/>
      <c r="CY192" s="144"/>
      <c r="CZ192" s="144"/>
      <c r="DD192" s="144"/>
      <c r="DF192" s="144"/>
      <c r="DG192" s="144"/>
      <c r="DH192" s="144"/>
    </row>
    <row r="193" spans="3:112" x14ac:dyDescent="0.5">
      <c r="C193" s="398">
        <f t="shared" si="275"/>
        <v>144</v>
      </c>
      <c r="D193" s="4"/>
      <c r="E193" s="10"/>
      <c r="F193" s="56"/>
      <c r="G193" s="26">
        <v>1</v>
      </c>
      <c r="H193" s="14">
        <v>0</v>
      </c>
      <c r="I193" s="14">
        <v>0</v>
      </c>
      <c r="J193" s="14">
        <v>1</v>
      </c>
      <c r="K193" s="14">
        <v>0</v>
      </c>
      <c r="L193" s="14">
        <v>0</v>
      </c>
      <c r="M193" s="14">
        <v>0</v>
      </c>
      <c r="N193" s="15">
        <v>0</v>
      </c>
      <c r="O193" s="152">
        <f t="shared" ref="O193" si="434">1+8*(Q192+1)</f>
        <v>289</v>
      </c>
      <c r="P193" s="153">
        <f t="shared" ref="P193" si="435">P192+2</f>
        <v>217</v>
      </c>
      <c r="Q193" s="38"/>
      <c r="R193" s="3"/>
      <c r="S193">
        <f t="shared" si="425"/>
        <v>869</v>
      </c>
      <c r="T193">
        <f t="shared" si="426"/>
        <v>3477</v>
      </c>
      <c r="U193">
        <f t="shared" si="427"/>
        <v>13909</v>
      </c>
      <c r="V193">
        <f t="shared" si="428"/>
        <v>55637</v>
      </c>
      <c r="W193">
        <f t="shared" si="429"/>
        <v>222549</v>
      </c>
      <c r="X193">
        <f t="shared" si="430"/>
        <v>890197</v>
      </c>
      <c r="Y193">
        <f t="shared" si="431"/>
        <v>3560789</v>
      </c>
      <c r="Z193">
        <f t="shared" si="432"/>
        <v>14243157</v>
      </c>
      <c r="AA193" s="49"/>
      <c r="AC193" s="2"/>
      <c r="AN193" s="210"/>
      <c r="AO193" s="79">
        <f t="shared" si="419"/>
        <v>269</v>
      </c>
      <c r="AP193" s="39">
        <f t="shared" si="433"/>
        <v>808</v>
      </c>
      <c r="AQ193" s="79">
        <f>AP193/AR193</f>
        <v>101</v>
      </c>
      <c r="AR193" s="40">
        <v>8</v>
      </c>
      <c r="AS193" s="72">
        <f t="shared" si="420"/>
        <v>3</v>
      </c>
      <c r="AT193" s="98"/>
      <c r="AU193" s="1"/>
      <c r="AX193" s="6"/>
      <c r="BG193" s="221"/>
      <c r="BH193" s="221"/>
      <c r="BI193" s="2">
        <f t="shared" si="238"/>
        <v>64</v>
      </c>
      <c r="BJ193" s="144">
        <f t="shared" ref="BJ193:BJ256" si="436">6*BI193+5</f>
        <v>389</v>
      </c>
      <c r="BK193" s="53"/>
      <c r="BM193" s="53"/>
      <c r="BN193"/>
      <c r="BO193" s="789" t="s">
        <v>150</v>
      </c>
      <c r="BP193" s="790"/>
      <c r="BQ193" s="23">
        <v>11</v>
      </c>
      <c r="BR193" s="245"/>
      <c r="BS193" s="250">
        <f>4*(8*BQ193+9)+1</f>
        <v>389</v>
      </c>
      <c r="BU193" s="239"/>
      <c r="BY193" s="144"/>
      <c r="BZ193" s="144"/>
      <c r="CA193" s="144"/>
      <c r="CB193" s="144">
        <f t="shared" ref="CB193:CB256" si="437">6*BI193+7</f>
        <v>391</v>
      </c>
      <c r="CC193" s="53">
        <f>(3*BI193+2)/2</f>
        <v>97</v>
      </c>
      <c r="CD193">
        <f>4*CC193+3</f>
        <v>391</v>
      </c>
      <c r="CE193" s="53"/>
      <c r="CG193" s="252"/>
      <c r="CH193" s="59"/>
      <c r="CI193" s="1"/>
      <c r="CJ193" s="1"/>
      <c r="CK193" s="2"/>
      <c r="CL193" s="10"/>
      <c r="CN193" s="144"/>
      <c r="CO193" s="144"/>
      <c r="CP193" s="144"/>
      <c r="CQ193" s="144"/>
      <c r="CR193" s="144"/>
      <c r="CS193" s="144"/>
      <c r="CT193" s="144"/>
      <c r="CU193" s="144"/>
      <c r="CV193" s="144"/>
      <c r="CW193" s="144"/>
      <c r="CX193" s="144"/>
      <c r="CY193" s="144"/>
      <c r="CZ193" s="144"/>
      <c r="DD193" s="144"/>
      <c r="DF193" s="144"/>
      <c r="DG193" s="144"/>
      <c r="DH193" s="144"/>
    </row>
    <row r="194" spans="3:112" x14ac:dyDescent="0.5">
      <c r="C194" s="399">
        <f t="shared" si="275"/>
        <v>145</v>
      </c>
      <c r="D194" s="4"/>
      <c r="E194" s="59"/>
      <c r="F194" s="57"/>
      <c r="G194" s="58">
        <v>1</v>
      </c>
      <c r="H194" s="12">
        <v>0</v>
      </c>
      <c r="I194" s="12">
        <v>0</v>
      </c>
      <c r="J194" s="12">
        <v>1</v>
      </c>
      <c r="K194" s="12">
        <v>0</v>
      </c>
      <c r="L194" s="12">
        <v>0</v>
      </c>
      <c r="M194" s="12">
        <v>0</v>
      </c>
      <c r="N194" s="13">
        <v>1</v>
      </c>
      <c r="O194" s="167"/>
      <c r="P194" s="168"/>
      <c r="R194" s="3"/>
      <c r="X194" s="45"/>
      <c r="Y194" s="49"/>
      <c r="Z194" s="49"/>
      <c r="AA194" s="49"/>
      <c r="AC194" s="1"/>
      <c r="AN194" s="209"/>
      <c r="AO194" s="76">
        <f t="shared" si="419"/>
        <v>271</v>
      </c>
      <c r="AP194" s="39">
        <f t="shared" si="433"/>
        <v>814</v>
      </c>
      <c r="AQ194" s="76">
        <f>AQ192+6</f>
        <v>407</v>
      </c>
      <c r="AR194" s="40">
        <v>2</v>
      </c>
      <c r="AS194" s="72">
        <f t="shared" si="420"/>
        <v>1</v>
      </c>
      <c r="AT194" s="98"/>
      <c r="AU194" s="1"/>
      <c r="AX194" s="2"/>
      <c r="BG194" s="221"/>
      <c r="BH194" s="221"/>
      <c r="BI194" s="1">
        <f t="shared" ref="BI194:BI257" si="438">BI193+1</f>
        <v>65</v>
      </c>
      <c r="BJ194" s="144">
        <f t="shared" si="436"/>
        <v>395</v>
      </c>
      <c r="BK194" s="53">
        <f>(3*BI194+1)/2</f>
        <v>98</v>
      </c>
      <c r="BL194">
        <f>BK194*4+3</f>
        <v>395</v>
      </c>
      <c r="BM194" s="53"/>
      <c r="BN194" s="1"/>
      <c r="BO194" s="228"/>
      <c r="BP194"/>
      <c r="BR194" s="245"/>
      <c r="BS194" s="250"/>
      <c r="BU194" s="239"/>
      <c r="BY194" s="144"/>
      <c r="BZ194" s="144"/>
      <c r="CA194" s="144"/>
      <c r="CB194" s="144">
        <f t="shared" si="437"/>
        <v>397</v>
      </c>
      <c r="CC194" s="53"/>
      <c r="CE194" s="53"/>
      <c r="CG194" s="252"/>
      <c r="CH194" s="59"/>
      <c r="CI194" s="769" t="s">
        <v>129</v>
      </c>
      <c r="CJ194" s="769"/>
      <c r="CK194" s="2">
        <v>24</v>
      </c>
      <c r="CL194" s="10">
        <f>4*(4*CK194+3)+1</f>
        <v>397</v>
      </c>
      <c r="CN194" s="144"/>
      <c r="CO194" s="144"/>
      <c r="CP194" s="144"/>
      <c r="CQ194" s="144"/>
      <c r="CR194" s="144"/>
      <c r="CS194" s="144"/>
      <c r="CT194" s="144"/>
      <c r="CU194" s="144"/>
      <c r="CV194" s="144"/>
      <c r="CW194" s="144"/>
      <c r="CX194" s="144"/>
      <c r="CY194" s="144"/>
      <c r="CZ194" s="144"/>
      <c r="DD194" s="144"/>
      <c r="DF194" s="144"/>
      <c r="DG194" s="144"/>
      <c r="DH194" s="144"/>
    </row>
    <row r="195" spans="3:112" ht="14.7" thickBot="1" x14ac:dyDescent="0.55000000000000004">
      <c r="C195" s="400">
        <f t="shared" si="275"/>
        <v>146</v>
      </c>
      <c r="D195" s="4"/>
      <c r="E195" s="59"/>
      <c r="F195" s="57"/>
      <c r="G195" s="58">
        <v>1</v>
      </c>
      <c r="H195" s="12">
        <v>0</v>
      </c>
      <c r="I195" s="12">
        <v>0</v>
      </c>
      <c r="J195" s="12">
        <v>1</v>
      </c>
      <c r="K195" s="12">
        <v>0</v>
      </c>
      <c r="L195" s="12">
        <v>0</v>
      </c>
      <c r="M195" s="12">
        <v>1</v>
      </c>
      <c r="N195" s="25">
        <v>0</v>
      </c>
      <c r="R195" s="3"/>
      <c r="X195" s="45"/>
      <c r="Y195" s="49"/>
      <c r="Z195" s="49"/>
      <c r="AC195" s="2"/>
      <c r="AN195" s="97"/>
      <c r="AO195" s="78">
        <f t="shared" si="419"/>
        <v>273</v>
      </c>
      <c r="AP195" s="39">
        <f t="shared" si="433"/>
        <v>820</v>
      </c>
      <c r="AQ195" s="78">
        <f>AP195/4</f>
        <v>205</v>
      </c>
      <c r="AR195" s="40">
        <v>4</v>
      </c>
      <c r="AS195" s="72">
        <f t="shared" si="420"/>
        <v>2</v>
      </c>
      <c r="AT195" s="98"/>
      <c r="AU195" s="1"/>
      <c r="AX195" s="6"/>
      <c r="BG195" s="144"/>
      <c r="BH195" s="144"/>
      <c r="BI195" s="1">
        <f t="shared" si="438"/>
        <v>66</v>
      </c>
      <c r="BJ195" s="144">
        <f t="shared" si="436"/>
        <v>401</v>
      </c>
      <c r="BK195" s="53"/>
      <c r="BM195" s="53">
        <f>(3*BI195-2)/4</f>
        <v>49</v>
      </c>
      <c r="BN195" s="1">
        <f>8*BM195+9</f>
        <v>401</v>
      </c>
      <c r="BO195" s="228"/>
      <c r="BP195"/>
      <c r="BR195" s="245"/>
      <c r="BS195" s="250"/>
      <c r="BU195" s="239"/>
      <c r="BY195" s="144"/>
      <c r="BZ195" s="144"/>
      <c r="CA195" s="144"/>
      <c r="CB195" s="144">
        <f t="shared" si="437"/>
        <v>403</v>
      </c>
      <c r="CC195" s="53">
        <f>(3*BI195+2)/2</f>
        <v>100</v>
      </c>
      <c r="CD195">
        <f>4*CC195+3</f>
        <v>403</v>
      </c>
      <c r="CE195" s="53"/>
      <c r="CG195" s="251"/>
      <c r="CH195" s="59"/>
      <c r="CI195" s="219"/>
      <c r="CJ195" s="219"/>
      <c r="CL195" s="10"/>
      <c r="CN195" s="144"/>
      <c r="CO195" s="144"/>
      <c r="CP195" s="144"/>
      <c r="CQ195" s="144"/>
      <c r="CR195" s="144"/>
      <c r="CS195" s="144"/>
      <c r="CT195" s="144"/>
      <c r="CU195" s="144"/>
      <c r="CV195" s="144"/>
      <c r="CW195" s="144"/>
      <c r="CX195" s="144"/>
      <c r="CY195" s="144"/>
      <c r="CZ195" s="144"/>
      <c r="DD195" s="144"/>
      <c r="DF195" s="144"/>
      <c r="DG195" s="144"/>
      <c r="DH195" s="144"/>
    </row>
    <row r="196" spans="3:112" ht="14.7" thickBot="1" x14ac:dyDescent="0.55000000000000004">
      <c r="C196" s="401">
        <f t="shared" si="275"/>
        <v>147</v>
      </c>
      <c r="D196" s="4"/>
      <c r="E196" s="10"/>
      <c r="F196" s="56"/>
      <c r="G196" s="26">
        <v>1</v>
      </c>
      <c r="H196" s="14">
        <v>0</v>
      </c>
      <c r="I196" s="14">
        <v>0</v>
      </c>
      <c r="J196" s="14">
        <v>1</v>
      </c>
      <c r="K196" s="14">
        <v>0</v>
      </c>
      <c r="L196" s="14">
        <v>0</v>
      </c>
      <c r="M196" s="14">
        <v>1</v>
      </c>
      <c r="N196" s="15">
        <v>1</v>
      </c>
      <c r="O196" s="151">
        <f t="shared" ref="O196" si="439">-1+4*(Q196+1)</f>
        <v>147</v>
      </c>
      <c r="P196" s="170">
        <f t="shared" ref="P196" si="440">-1+6*(Q196+1)</f>
        <v>221</v>
      </c>
      <c r="Q196" s="2">
        <v>36</v>
      </c>
      <c r="R196" s="3"/>
      <c r="S196" s="51">
        <f t="shared" ref="S196:S197" si="441">4*P196+1</f>
        <v>885</v>
      </c>
      <c r="T196">
        <f t="shared" ref="T196:T197" si="442">4*S196+1</f>
        <v>3541</v>
      </c>
      <c r="U196">
        <f t="shared" ref="U196:U197" si="443">4*T196+1</f>
        <v>14165</v>
      </c>
      <c r="V196">
        <f t="shared" ref="V196:V197" si="444">4*U196+1</f>
        <v>56661</v>
      </c>
      <c r="W196">
        <f t="shared" ref="W196:W197" si="445">4*V196+1</f>
        <v>226645</v>
      </c>
      <c r="X196">
        <f t="shared" ref="X196:X197" si="446">4*W196+1</f>
        <v>906581</v>
      </c>
      <c r="Y196">
        <f t="shared" ref="Y196:Y197" si="447">4*X196+1</f>
        <v>3626325</v>
      </c>
      <c r="Z196">
        <f t="shared" ref="Z196:Z197" si="448">4*Y196+1</f>
        <v>14505301</v>
      </c>
      <c r="AN196" s="209"/>
      <c r="AO196" s="76">
        <f t="shared" si="419"/>
        <v>275</v>
      </c>
      <c r="AP196" s="39">
        <f t="shared" si="433"/>
        <v>826</v>
      </c>
      <c r="AQ196" s="76">
        <f>AQ194+6</f>
        <v>413</v>
      </c>
      <c r="AR196" s="40">
        <v>2</v>
      </c>
      <c r="AS196" s="72">
        <f t="shared" si="420"/>
        <v>1</v>
      </c>
      <c r="AT196" s="98"/>
      <c r="AU196" s="1"/>
      <c r="AX196" s="6"/>
      <c r="BG196" s="144"/>
      <c r="BH196" s="144"/>
      <c r="BI196" s="1">
        <f t="shared" si="438"/>
        <v>67</v>
      </c>
      <c r="BJ196" s="144">
        <f t="shared" si="436"/>
        <v>407</v>
      </c>
      <c r="BK196" s="53">
        <f>(3*BI196+1)/2</f>
        <v>101</v>
      </c>
      <c r="BL196">
        <f>BK196*4+3</f>
        <v>407</v>
      </c>
      <c r="BM196" s="244"/>
      <c r="BN196"/>
      <c r="BO196" s="228"/>
      <c r="BP196"/>
      <c r="BR196" s="245"/>
      <c r="BS196" s="250"/>
      <c r="BU196" s="239"/>
      <c r="BY196" s="144"/>
      <c r="BZ196" s="144"/>
      <c r="CA196" s="144"/>
      <c r="CB196" s="144">
        <f t="shared" si="437"/>
        <v>409</v>
      </c>
      <c r="CC196" s="53"/>
      <c r="CE196" s="53">
        <f>(3*BI196-1)/4</f>
        <v>50</v>
      </c>
      <c r="CF196">
        <f>CE196*8+9</f>
        <v>409</v>
      </c>
      <c r="CG196" s="251"/>
      <c r="CH196" s="59"/>
      <c r="CI196" s="1"/>
      <c r="CJ196" s="1"/>
      <c r="CL196" s="10"/>
      <c r="CN196" s="144"/>
      <c r="CO196" s="144"/>
      <c r="CP196" s="144"/>
      <c r="CQ196" s="144"/>
      <c r="CR196" s="144"/>
      <c r="CS196" s="144"/>
      <c r="CT196" s="144"/>
      <c r="CU196" s="144"/>
      <c r="CV196" s="144"/>
      <c r="CW196" s="144"/>
      <c r="CX196" s="144"/>
      <c r="CY196" s="144"/>
      <c r="CZ196" s="144"/>
      <c r="DD196" s="144"/>
      <c r="DF196" s="144"/>
      <c r="DG196" s="144"/>
      <c r="DH196" s="144"/>
    </row>
    <row r="197" spans="3:112" x14ac:dyDescent="0.5">
      <c r="C197" s="398">
        <f t="shared" si="275"/>
        <v>148</v>
      </c>
      <c r="D197" s="4"/>
      <c r="E197" s="10"/>
      <c r="F197" s="56"/>
      <c r="G197" s="26">
        <v>1</v>
      </c>
      <c r="H197" s="14">
        <v>0</v>
      </c>
      <c r="I197" s="14">
        <v>0</v>
      </c>
      <c r="J197" s="14">
        <v>1</v>
      </c>
      <c r="K197" s="14">
        <v>0</v>
      </c>
      <c r="L197" s="14">
        <v>1</v>
      </c>
      <c r="M197" s="14">
        <v>0</v>
      </c>
      <c r="N197" s="15">
        <v>0</v>
      </c>
      <c r="O197" s="152">
        <f t="shared" ref="O197" si="449">1+8*(Q196+1)</f>
        <v>297</v>
      </c>
      <c r="P197" s="153">
        <f t="shared" ref="P197" si="450">P196+2</f>
        <v>223</v>
      </c>
      <c r="Q197" s="38"/>
      <c r="R197" s="3"/>
      <c r="S197">
        <f t="shared" si="441"/>
        <v>893</v>
      </c>
      <c r="T197">
        <f t="shared" si="442"/>
        <v>3573</v>
      </c>
      <c r="U197">
        <f t="shared" si="443"/>
        <v>14293</v>
      </c>
      <c r="V197">
        <f t="shared" si="444"/>
        <v>57173</v>
      </c>
      <c r="W197">
        <f t="shared" si="445"/>
        <v>228693</v>
      </c>
      <c r="X197">
        <f t="shared" si="446"/>
        <v>914773</v>
      </c>
      <c r="Y197">
        <f t="shared" si="447"/>
        <v>3659093</v>
      </c>
      <c r="Z197">
        <f t="shared" si="448"/>
        <v>14636373</v>
      </c>
      <c r="AA197" s="49"/>
      <c r="AC197" s="2"/>
      <c r="AN197" s="210"/>
      <c r="AO197" s="79">
        <f t="shared" si="419"/>
        <v>277</v>
      </c>
      <c r="AP197" s="39">
        <f t="shared" si="433"/>
        <v>832</v>
      </c>
      <c r="AQ197" s="79">
        <f>AP197/AR197</f>
        <v>13</v>
      </c>
      <c r="AR197" s="40">
        <v>64</v>
      </c>
      <c r="AS197" s="72">
        <f t="shared" si="420"/>
        <v>6</v>
      </c>
      <c r="AT197" s="98"/>
      <c r="AU197" s="1"/>
      <c r="AX197" s="6"/>
      <c r="BG197" s="144"/>
      <c r="BH197" s="144"/>
      <c r="BI197" s="2">
        <f t="shared" si="438"/>
        <v>68</v>
      </c>
      <c r="BJ197" s="144">
        <f t="shared" si="436"/>
        <v>413</v>
      </c>
      <c r="BK197" s="53"/>
      <c r="BM197" s="53"/>
      <c r="BN197"/>
      <c r="BO197" s="785" t="s">
        <v>153</v>
      </c>
      <c r="BP197" s="786"/>
      <c r="BQ197" s="2">
        <v>25</v>
      </c>
      <c r="BR197" s="245">
        <f>4*(BQ197*4+3)+1</f>
        <v>413</v>
      </c>
      <c r="BS197" s="250"/>
      <c r="BU197" s="239"/>
      <c r="BY197" s="144"/>
      <c r="BZ197" s="144"/>
      <c r="CA197" s="144"/>
      <c r="CB197" s="144">
        <f t="shared" si="437"/>
        <v>415</v>
      </c>
      <c r="CC197" s="53">
        <f>(3*BI197+2)/2</f>
        <v>103</v>
      </c>
      <c r="CD197">
        <f>4*CC197+3</f>
        <v>415</v>
      </c>
      <c r="CE197" s="53"/>
      <c r="CG197" s="251"/>
      <c r="CH197" s="59"/>
      <c r="CI197" s="1"/>
      <c r="CJ197" s="1"/>
      <c r="CL197" s="10"/>
      <c r="CN197" s="144"/>
      <c r="CO197" s="144"/>
      <c r="CP197" s="144"/>
      <c r="CQ197" s="144"/>
      <c r="CR197" s="144"/>
      <c r="CS197" s="144"/>
      <c r="CT197" s="144"/>
      <c r="CU197" s="144"/>
      <c r="CV197" s="144"/>
      <c r="CW197" s="144"/>
      <c r="CX197" s="144"/>
      <c r="CY197" s="144"/>
      <c r="CZ197" s="144"/>
      <c r="DD197" s="144"/>
      <c r="DF197" s="144"/>
      <c r="DG197" s="144"/>
      <c r="DH197" s="144"/>
    </row>
    <row r="198" spans="3:112" x14ac:dyDescent="0.5">
      <c r="C198" s="399">
        <f t="shared" si="275"/>
        <v>149</v>
      </c>
      <c r="D198" s="4"/>
      <c r="E198" s="59"/>
      <c r="F198" s="57"/>
      <c r="G198" s="58">
        <v>1</v>
      </c>
      <c r="H198" s="58">
        <v>0</v>
      </c>
      <c r="I198" s="12">
        <v>0</v>
      </c>
      <c r="J198" s="12">
        <v>1</v>
      </c>
      <c r="K198" s="12">
        <v>0</v>
      </c>
      <c r="L198" s="12">
        <v>1</v>
      </c>
      <c r="M198" s="12">
        <v>0</v>
      </c>
      <c r="N198" s="13">
        <v>1</v>
      </c>
      <c r="O198" s="167"/>
      <c r="P198" s="168"/>
      <c r="R198" s="3"/>
      <c r="X198" s="45"/>
      <c r="Y198" s="49"/>
      <c r="Z198" s="49"/>
      <c r="AA198" s="49"/>
      <c r="AC198" s="1"/>
      <c r="AN198" s="209"/>
      <c r="AO198" s="76">
        <f t="shared" si="419"/>
        <v>279</v>
      </c>
      <c r="AP198" s="39">
        <f t="shared" si="433"/>
        <v>838</v>
      </c>
      <c r="AQ198" s="76">
        <f>AQ196+6</f>
        <v>419</v>
      </c>
      <c r="AR198" s="40">
        <v>2</v>
      </c>
      <c r="AS198" s="72">
        <f t="shared" si="420"/>
        <v>1</v>
      </c>
      <c r="AT198" s="98"/>
      <c r="AU198" s="1"/>
      <c r="AX198" s="6"/>
      <c r="BG198" s="144"/>
      <c r="BH198" s="144"/>
      <c r="BI198" s="1">
        <f t="shared" si="438"/>
        <v>69</v>
      </c>
      <c r="BJ198" s="144">
        <f t="shared" si="436"/>
        <v>419</v>
      </c>
      <c r="BK198" s="53">
        <f>(3*BI198+1)/2</f>
        <v>104</v>
      </c>
      <c r="BL198">
        <f>BK198*4+3</f>
        <v>419</v>
      </c>
      <c r="BM198" s="53"/>
      <c r="BN198" s="1"/>
      <c r="BO198" s="228"/>
      <c r="BP198"/>
      <c r="BR198" s="245"/>
      <c r="BS198" s="250"/>
      <c r="BU198" s="239"/>
      <c r="BY198" s="144"/>
      <c r="BZ198" s="144"/>
      <c r="CA198" s="144"/>
      <c r="CB198" s="144">
        <f t="shared" si="437"/>
        <v>421</v>
      </c>
      <c r="CC198" s="53"/>
      <c r="CE198" s="53"/>
      <c r="CG198" s="251">
        <v>12</v>
      </c>
      <c r="CH198" s="59">
        <f>4*(8*CG198+9)+1</f>
        <v>421</v>
      </c>
      <c r="CI198" s="770" t="s">
        <v>170</v>
      </c>
      <c r="CJ198" s="770"/>
      <c r="CL198" s="10"/>
      <c r="CN198" s="144"/>
      <c r="CO198" s="144"/>
      <c r="CP198" s="144"/>
      <c r="CQ198" s="144"/>
      <c r="CR198" s="144"/>
      <c r="CS198" s="144"/>
      <c r="CT198" s="144"/>
      <c r="CU198" s="144"/>
      <c r="CV198" s="144"/>
      <c r="CW198" s="144"/>
      <c r="CX198" s="144"/>
      <c r="CY198" s="144"/>
      <c r="CZ198" s="144"/>
      <c r="DD198" s="144"/>
      <c r="DF198" s="144"/>
      <c r="DG198" s="144"/>
      <c r="DH198" s="144"/>
    </row>
    <row r="199" spans="3:112" ht="14.7" thickBot="1" x14ac:dyDescent="0.55000000000000004">
      <c r="C199" s="400">
        <f t="shared" si="275"/>
        <v>150</v>
      </c>
      <c r="D199" s="4"/>
      <c r="E199" s="59"/>
      <c r="F199" s="57"/>
      <c r="G199" s="58">
        <v>1</v>
      </c>
      <c r="H199" s="58">
        <v>0</v>
      </c>
      <c r="I199" s="12">
        <v>0</v>
      </c>
      <c r="J199" s="12">
        <v>1</v>
      </c>
      <c r="K199" s="12">
        <v>0</v>
      </c>
      <c r="L199" s="12">
        <v>1</v>
      </c>
      <c r="M199" s="12">
        <v>1</v>
      </c>
      <c r="N199" s="25">
        <v>0</v>
      </c>
      <c r="R199" s="3"/>
      <c r="X199" s="45"/>
      <c r="Y199" s="49"/>
      <c r="Z199" s="49"/>
      <c r="AC199" s="2"/>
      <c r="AN199" s="97"/>
      <c r="AO199" s="78">
        <f t="shared" si="419"/>
        <v>281</v>
      </c>
      <c r="AP199" s="39">
        <f t="shared" si="433"/>
        <v>844</v>
      </c>
      <c r="AQ199" s="78">
        <f>AP199/4</f>
        <v>211</v>
      </c>
      <c r="AR199" s="40">
        <v>4</v>
      </c>
      <c r="AS199" s="72">
        <f t="shared" si="420"/>
        <v>2</v>
      </c>
      <c r="AT199" s="98"/>
      <c r="AU199" s="1"/>
      <c r="AX199" s="6"/>
      <c r="BG199" s="144"/>
      <c r="BH199" s="144"/>
      <c r="BI199" s="1">
        <f t="shared" si="438"/>
        <v>70</v>
      </c>
      <c r="BJ199" s="144">
        <f t="shared" si="436"/>
        <v>425</v>
      </c>
      <c r="BK199" s="53"/>
      <c r="BM199" s="53">
        <f>(3*BI199-2)/4</f>
        <v>52</v>
      </c>
      <c r="BN199" s="1">
        <f>8*BM199+9</f>
        <v>425</v>
      </c>
      <c r="BO199" s="228"/>
      <c r="BP199"/>
      <c r="BR199" s="245"/>
      <c r="BS199" s="250"/>
      <c r="BU199" s="239"/>
      <c r="BY199" s="144"/>
      <c r="BZ199" s="144"/>
      <c r="CA199" s="144"/>
      <c r="CB199" s="144">
        <f t="shared" si="437"/>
        <v>427</v>
      </c>
      <c r="CC199" s="53">
        <f>(3*BI199+2)/2</f>
        <v>106</v>
      </c>
      <c r="CD199">
        <f>4*CC199+3</f>
        <v>427</v>
      </c>
      <c r="CE199" s="53"/>
      <c r="CG199" s="251"/>
      <c r="CH199" s="59"/>
      <c r="CI199" s="249"/>
      <c r="CJ199" s="249"/>
      <c r="CL199" s="10"/>
      <c r="CN199" s="144"/>
      <c r="CO199" s="144"/>
      <c r="CP199" s="144"/>
      <c r="CQ199" s="144"/>
      <c r="CR199" s="144"/>
      <c r="CS199" s="144"/>
      <c r="CT199" s="144"/>
      <c r="CU199" s="144"/>
      <c r="CV199" s="144"/>
      <c r="CW199" s="144"/>
      <c r="CX199" s="144"/>
      <c r="CY199" s="144"/>
      <c r="CZ199" s="144"/>
      <c r="DD199" s="144"/>
      <c r="DF199" s="144"/>
      <c r="DG199" s="144"/>
      <c r="DH199" s="144"/>
    </row>
    <row r="200" spans="3:112" ht="14.7" thickBot="1" x14ac:dyDescent="0.55000000000000004">
      <c r="C200" s="401">
        <f t="shared" si="275"/>
        <v>151</v>
      </c>
      <c r="D200" s="4"/>
      <c r="E200" s="10"/>
      <c r="F200" s="56"/>
      <c r="G200" s="26">
        <v>1</v>
      </c>
      <c r="H200" s="14">
        <v>0</v>
      </c>
      <c r="I200" s="14">
        <v>0</v>
      </c>
      <c r="J200" s="60">
        <v>1</v>
      </c>
      <c r="K200" s="14">
        <v>0</v>
      </c>
      <c r="L200" s="14">
        <v>1</v>
      </c>
      <c r="M200" s="14">
        <v>1</v>
      </c>
      <c r="N200" s="15">
        <v>1</v>
      </c>
      <c r="O200" s="151">
        <f t="shared" ref="O200" si="451">-1+4*(Q200+1)</f>
        <v>151</v>
      </c>
      <c r="P200" s="170">
        <f t="shared" ref="P200" si="452">-1+6*(Q200+1)</f>
        <v>227</v>
      </c>
      <c r="Q200" s="2">
        <v>37</v>
      </c>
      <c r="R200" s="3"/>
      <c r="S200" s="51">
        <f t="shared" ref="S200:S201" si="453">4*P200+1</f>
        <v>909</v>
      </c>
      <c r="T200">
        <f t="shared" ref="T200:T201" si="454">4*S200+1</f>
        <v>3637</v>
      </c>
      <c r="U200">
        <f t="shared" ref="U200:U201" si="455">4*T200+1</f>
        <v>14549</v>
      </c>
      <c r="V200">
        <f t="shared" ref="V200:V201" si="456">4*U200+1</f>
        <v>58197</v>
      </c>
      <c r="W200">
        <f t="shared" ref="W200:W201" si="457">4*V200+1</f>
        <v>232789</v>
      </c>
      <c r="X200">
        <f t="shared" ref="X200:X201" si="458">4*W200+1</f>
        <v>931157</v>
      </c>
      <c r="Y200">
        <f t="shared" ref="Y200:Y201" si="459">4*X200+1</f>
        <v>3724629</v>
      </c>
      <c r="Z200">
        <f t="shared" ref="Z200:Z201" si="460">4*Y200+1</f>
        <v>14898517</v>
      </c>
      <c r="AN200" s="209"/>
      <c r="AO200" s="76">
        <f t="shared" si="419"/>
        <v>283</v>
      </c>
      <c r="AP200" s="39">
        <f t="shared" si="433"/>
        <v>850</v>
      </c>
      <c r="AQ200" s="76">
        <f>AQ198+6</f>
        <v>425</v>
      </c>
      <c r="AR200" s="40">
        <v>2</v>
      </c>
      <c r="AS200" s="72">
        <f t="shared" si="420"/>
        <v>1</v>
      </c>
      <c r="AT200" s="98"/>
      <c r="AU200" s="1"/>
      <c r="AX200" s="6"/>
      <c r="BG200" s="144"/>
      <c r="BH200" s="144"/>
      <c r="BI200" s="1">
        <f t="shared" si="438"/>
        <v>71</v>
      </c>
      <c r="BJ200" s="144">
        <f t="shared" si="436"/>
        <v>431</v>
      </c>
      <c r="BK200" s="53">
        <f>(3*BI200+1)/2</f>
        <v>107</v>
      </c>
      <c r="BL200">
        <f>BK200*4+3</f>
        <v>431</v>
      </c>
      <c r="BM200" s="244"/>
      <c r="BN200"/>
      <c r="BO200" s="228"/>
      <c r="BP200"/>
      <c r="BR200" s="245"/>
      <c r="BS200" s="250"/>
      <c r="BU200" s="239"/>
      <c r="BY200" s="144"/>
      <c r="BZ200" s="144"/>
      <c r="CA200" s="144"/>
      <c r="CB200" s="144">
        <f t="shared" si="437"/>
        <v>433</v>
      </c>
      <c r="CC200" s="53"/>
      <c r="CE200" s="53">
        <f>(3*BI200-1)/4</f>
        <v>53</v>
      </c>
      <c r="CF200">
        <f>CE200*8+9</f>
        <v>433</v>
      </c>
      <c r="CG200" s="251"/>
      <c r="CH200" s="59"/>
      <c r="CI200" s="1"/>
      <c r="CJ200" s="1"/>
      <c r="CL200" s="10"/>
      <c r="CN200" s="144"/>
      <c r="CO200" s="144"/>
      <c r="CP200" s="144"/>
      <c r="CQ200" s="144"/>
      <c r="CR200" s="144"/>
      <c r="CS200" s="144"/>
      <c r="CT200" s="144"/>
      <c r="CU200" s="144"/>
      <c r="CV200" s="144"/>
      <c r="CW200" s="144"/>
      <c r="CX200" s="144"/>
      <c r="CY200" s="144"/>
      <c r="CZ200" s="144"/>
      <c r="DD200" s="144"/>
      <c r="DF200" s="144"/>
      <c r="DG200" s="144"/>
      <c r="DH200" s="144"/>
    </row>
    <row r="201" spans="3:112" x14ac:dyDescent="0.5">
      <c r="C201" s="398">
        <f t="shared" si="275"/>
        <v>152</v>
      </c>
      <c r="D201" s="4"/>
      <c r="E201" s="10"/>
      <c r="F201" s="56"/>
      <c r="G201" s="26">
        <v>1</v>
      </c>
      <c r="H201" s="14">
        <v>0</v>
      </c>
      <c r="I201" s="14">
        <v>0</v>
      </c>
      <c r="J201" s="14">
        <v>1</v>
      </c>
      <c r="K201" s="14">
        <v>1</v>
      </c>
      <c r="L201" s="14">
        <v>0</v>
      </c>
      <c r="M201" s="14">
        <v>0</v>
      </c>
      <c r="N201" s="15">
        <v>0</v>
      </c>
      <c r="O201" s="152">
        <f t="shared" ref="O201" si="461">1+8*(Q200+1)</f>
        <v>305</v>
      </c>
      <c r="P201" s="153">
        <f t="shared" ref="P201" si="462">P200+2</f>
        <v>229</v>
      </c>
      <c r="Q201" s="38"/>
      <c r="R201" s="3"/>
      <c r="S201">
        <f t="shared" si="453"/>
        <v>917</v>
      </c>
      <c r="T201">
        <f t="shared" si="454"/>
        <v>3669</v>
      </c>
      <c r="U201">
        <f t="shared" si="455"/>
        <v>14677</v>
      </c>
      <c r="V201">
        <f t="shared" si="456"/>
        <v>58709</v>
      </c>
      <c r="W201">
        <f t="shared" si="457"/>
        <v>234837</v>
      </c>
      <c r="X201">
        <f t="shared" si="458"/>
        <v>939349</v>
      </c>
      <c r="Y201">
        <f t="shared" si="459"/>
        <v>3757397</v>
      </c>
      <c r="Z201">
        <f t="shared" si="460"/>
        <v>15029589</v>
      </c>
      <c r="AA201" s="49"/>
      <c r="AC201" s="2"/>
      <c r="AN201" s="210"/>
      <c r="AO201" s="79">
        <f t="shared" si="419"/>
        <v>285</v>
      </c>
      <c r="AP201" s="39">
        <f t="shared" si="433"/>
        <v>856</v>
      </c>
      <c r="AQ201" s="79">
        <f>AP201/AR201</f>
        <v>107</v>
      </c>
      <c r="AR201" s="40">
        <v>8</v>
      </c>
      <c r="AS201" s="72">
        <f t="shared" si="420"/>
        <v>3</v>
      </c>
      <c r="AT201" s="98"/>
      <c r="AU201" s="1"/>
      <c r="AX201" s="6"/>
      <c r="BG201" s="144"/>
      <c r="BH201" s="144"/>
      <c r="BI201" s="2">
        <f t="shared" si="438"/>
        <v>72</v>
      </c>
      <c r="BJ201" s="144">
        <f t="shared" si="436"/>
        <v>437</v>
      </c>
      <c r="BK201" s="53"/>
      <c r="BM201" s="244"/>
      <c r="BN201"/>
      <c r="BO201" s="793" t="s">
        <v>151</v>
      </c>
      <c r="BP201" s="794"/>
      <c r="BQ201" s="229">
        <v>6</v>
      </c>
      <c r="BR201" s="245"/>
      <c r="BS201" s="250"/>
      <c r="BT201">
        <f>4*(4*(4*BQ201+3)+1)+1</f>
        <v>437</v>
      </c>
      <c r="BU201" s="239"/>
      <c r="BY201" s="144"/>
      <c r="BZ201" s="144"/>
      <c r="CA201" s="144"/>
      <c r="CB201" s="144">
        <f t="shared" si="437"/>
        <v>439</v>
      </c>
      <c r="CC201" s="53">
        <f>(3*BI201+2)/2</f>
        <v>109</v>
      </c>
      <c r="CD201">
        <f>4*CC201+3</f>
        <v>439</v>
      </c>
      <c r="CE201" s="53"/>
      <c r="CG201" s="251"/>
      <c r="CH201" s="59"/>
      <c r="CI201" s="1"/>
      <c r="CJ201" s="1"/>
      <c r="CL201" s="10"/>
      <c r="CN201" s="144"/>
      <c r="CO201" s="144"/>
      <c r="CP201" s="144"/>
      <c r="CQ201" s="144"/>
      <c r="CR201" s="144"/>
      <c r="CS201" s="144"/>
      <c r="CT201" s="144"/>
      <c r="CU201" s="144"/>
      <c r="CV201" s="144"/>
      <c r="CW201" s="144"/>
      <c r="CX201" s="144"/>
      <c r="CY201" s="144"/>
      <c r="CZ201" s="144"/>
      <c r="DD201" s="144"/>
      <c r="DF201" s="144"/>
      <c r="DG201" s="144"/>
      <c r="DH201" s="144"/>
    </row>
    <row r="202" spans="3:112" x14ac:dyDescent="0.5">
      <c r="C202" s="399">
        <f t="shared" si="275"/>
        <v>153</v>
      </c>
      <c r="D202" s="4"/>
      <c r="E202" s="59"/>
      <c r="F202" s="57"/>
      <c r="G202" s="58">
        <v>1</v>
      </c>
      <c r="H202" s="12">
        <v>0</v>
      </c>
      <c r="I202" s="12">
        <v>0</v>
      </c>
      <c r="J202" s="12">
        <v>1</v>
      </c>
      <c r="K202" s="12">
        <v>1</v>
      </c>
      <c r="L202" s="12">
        <v>0</v>
      </c>
      <c r="M202" s="12">
        <v>0</v>
      </c>
      <c r="N202" s="13">
        <v>1</v>
      </c>
      <c r="O202" s="167"/>
      <c r="P202" s="168"/>
      <c r="R202" s="3"/>
      <c r="X202" s="45"/>
      <c r="Y202" s="49"/>
      <c r="Z202" s="49"/>
      <c r="AA202" s="49"/>
      <c r="AC202" s="1"/>
      <c r="AN202" s="209"/>
      <c r="AO202" s="76">
        <f t="shared" si="419"/>
        <v>287</v>
      </c>
      <c r="AP202" s="39">
        <f t="shared" si="433"/>
        <v>862</v>
      </c>
      <c r="AQ202" s="76">
        <f>AQ200+6</f>
        <v>431</v>
      </c>
      <c r="AR202" s="40">
        <v>2</v>
      </c>
      <c r="AS202" s="72">
        <f t="shared" si="420"/>
        <v>1</v>
      </c>
      <c r="AT202" s="98"/>
      <c r="AU202" s="1"/>
      <c r="AX202" s="6"/>
      <c r="BG202" s="144"/>
      <c r="BH202" s="144"/>
      <c r="BI202" s="1">
        <f t="shared" si="438"/>
        <v>73</v>
      </c>
      <c r="BJ202" s="144">
        <f t="shared" si="436"/>
        <v>443</v>
      </c>
      <c r="BK202" s="53">
        <f>(3*BI202+1)/2</f>
        <v>110</v>
      </c>
      <c r="BL202">
        <f>BK202*4+3</f>
        <v>443</v>
      </c>
      <c r="BM202" s="53"/>
      <c r="BN202" s="1"/>
      <c r="BO202" s="228"/>
      <c r="BP202"/>
      <c r="BR202" s="245"/>
      <c r="BS202" s="250"/>
      <c r="BU202" s="239"/>
      <c r="BY202" s="144"/>
      <c r="BZ202" s="144"/>
      <c r="CA202" s="144"/>
      <c r="CB202" s="144">
        <f t="shared" si="437"/>
        <v>445</v>
      </c>
      <c r="CC202" s="53"/>
      <c r="CE202" s="53"/>
      <c r="CG202" s="252"/>
      <c r="CH202" s="59"/>
      <c r="CI202" s="769" t="s">
        <v>164</v>
      </c>
      <c r="CJ202" s="769"/>
      <c r="CK202" s="2">
        <v>27</v>
      </c>
      <c r="CL202" s="10">
        <f>4*(4*CK202+3)+1</f>
        <v>445</v>
      </c>
      <c r="CN202" s="144"/>
      <c r="CO202" s="144"/>
      <c r="CP202" s="144"/>
      <c r="CQ202" s="144"/>
      <c r="CR202" s="144"/>
      <c r="CS202" s="144"/>
      <c r="CT202" s="144"/>
      <c r="CU202" s="144"/>
      <c r="CV202" s="144"/>
      <c r="CW202" s="144"/>
      <c r="CX202" s="144"/>
      <c r="CY202" s="144"/>
      <c r="CZ202" s="144"/>
      <c r="DD202" s="144"/>
      <c r="DF202" s="144"/>
      <c r="DG202" s="144"/>
      <c r="DH202" s="144"/>
    </row>
    <row r="203" spans="3:112" ht="14.7" thickBot="1" x14ac:dyDescent="0.55000000000000004">
      <c r="C203" s="400">
        <f t="shared" si="275"/>
        <v>154</v>
      </c>
      <c r="D203" s="4"/>
      <c r="E203" s="59"/>
      <c r="F203" s="57"/>
      <c r="G203" s="58">
        <v>1</v>
      </c>
      <c r="H203" s="12">
        <v>0</v>
      </c>
      <c r="I203" s="12">
        <v>0</v>
      </c>
      <c r="J203" s="12">
        <v>1</v>
      </c>
      <c r="K203" s="12">
        <v>1</v>
      </c>
      <c r="L203" s="12">
        <v>0</v>
      </c>
      <c r="M203" s="12">
        <v>1</v>
      </c>
      <c r="N203" s="25">
        <v>0</v>
      </c>
      <c r="R203" s="3"/>
      <c r="X203" s="45"/>
      <c r="Y203" s="49"/>
      <c r="Z203" s="49"/>
      <c r="AC203" s="2"/>
      <c r="AN203" s="97"/>
      <c r="AO203" s="78">
        <f t="shared" si="419"/>
        <v>289</v>
      </c>
      <c r="AP203" s="39">
        <f t="shared" si="433"/>
        <v>868</v>
      </c>
      <c r="AQ203" s="78">
        <f>AP203/4</f>
        <v>217</v>
      </c>
      <c r="AR203" s="40">
        <v>4</v>
      </c>
      <c r="AS203" s="72">
        <f t="shared" si="420"/>
        <v>2</v>
      </c>
      <c r="AT203" s="98"/>
      <c r="AU203" s="1"/>
      <c r="AX203" s="6"/>
      <c r="BG203" s="144"/>
      <c r="BH203" s="144"/>
      <c r="BI203" s="1">
        <f t="shared" si="438"/>
        <v>74</v>
      </c>
      <c r="BJ203" s="144">
        <f t="shared" si="436"/>
        <v>449</v>
      </c>
      <c r="BK203" s="53"/>
      <c r="BM203" s="53">
        <f>(3*BI203-2)/4</f>
        <v>55</v>
      </c>
      <c r="BN203" s="1">
        <f>8*BM203+9</f>
        <v>449</v>
      </c>
      <c r="BO203" s="228"/>
      <c r="BP203"/>
      <c r="BR203" s="245"/>
      <c r="BS203" s="250"/>
      <c r="BU203" s="239"/>
      <c r="BY203" s="144"/>
      <c r="BZ203" s="144"/>
      <c r="CA203" s="144"/>
      <c r="CB203" s="144">
        <f t="shared" si="437"/>
        <v>451</v>
      </c>
      <c r="CC203" s="53">
        <f>(3*BI203+2)/2</f>
        <v>112</v>
      </c>
      <c r="CD203">
        <f>4*CC203+3</f>
        <v>451</v>
      </c>
      <c r="CE203" s="53"/>
      <c r="CG203" s="252"/>
      <c r="CH203" s="59"/>
      <c r="CI203" s="219"/>
      <c r="CJ203" s="219"/>
      <c r="CK203" s="2"/>
      <c r="CL203" s="10"/>
      <c r="CN203" s="144"/>
      <c r="CO203" s="144"/>
      <c r="CP203" s="144"/>
      <c r="CQ203" s="144"/>
      <c r="CR203" s="144"/>
      <c r="CS203" s="144"/>
      <c r="CT203" s="144"/>
      <c r="CU203" s="144"/>
      <c r="CV203" s="144"/>
      <c r="CW203" s="144"/>
      <c r="CX203" s="144"/>
      <c r="CY203" s="144"/>
      <c r="CZ203" s="144"/>
      <c r="DD203" s="144"/>
      <c r="DF203" s="144"/>
      <c r="DG203" s="144"/>
      <c r="DH203" s="144"/>
    </row>
    <row r="204" spans="3:112" ht="14.7" thickBot="1" x14ac:dyDescent="0.55000000000000004">
      <c r="C204" s="401">
        <f t="shared" si="275"/>
        <v>155</v>
      </c>
      <c r="D204" s="4"/>
      <c r="E204" s="10"/>
      <c r="F204" s="56"/>
      <c r="G204" s="26">
        <v>1</v>
      </c>
      <c r="H204" s="14">
        <v>0</v>
      </c>
      <c r="I204" s="14">
        <v>0</v>
      </c>
      <c r="J204" s="14">
        <v>1</v>
      </c>
      <c r="K204" s="14">
        <v>1</v>
      </c>
      <c r="L204" s="14">
        <v>0</v>
      </c>
      <c r="M204" s="14">
        <v>1</v>
      </c>
      <c r="N204" s="15">
        <v>1</v>
      </c>
      <c r="O204" s="151">
        <f t="shared" ref="O204" si="463">-1+4*(Q204+1)</f>
        <v>155</v>
      </c>
      <c r="P204" s="170">
        <f t="shared" ref="P204" si="464">-1+6*(Q204+1)</f>
        <v>233</v>
      </c>
      <c r="Q204" s="2">
        <v>38</v>
      </c>
      <c r="R204" s="3"/>
      <c r="S204" s="51">
        <f t="shared" ref="S204:S205" si="465">4*P204+1</f>
        <v>933</v>
      </c>
      <c r="T204">
        <f t="shared" ref="T204:T205" si="466">4*S204+1</f>
        <v>3733</v>
      </c>
      <c r="U204">
        <f t="shared" ref="U204:U205" si="467">4*T204+1</f>
        <v>14933</v>
      </c>
      <c r="V204">
        <f t="shared" ref="V204:V205" si="468">4*U204+1</f>
        <v>59733</v>
      </c>
      <c r="W204">
        <f t="shared" ref="W204:W205" si="469">4*V204+1</f>
        <v>238933</v>
      </c>
      <c r="X204">
        <f t="shared" ref="X204:X205" si="470">4*W204+1</f>
        <v>955733</v>
      </c>
      <c r="Y204">
        <f t="shared" ref="Y204:Y205" si="471">4*X204+1</f>
        <v>3822933</v>
      </c>
      <c r="Z204">
        <f t="shared" ref="Z204:Z205" si="472">4*Y204+1</f>
        <v>15291733</v>
      </c>
      <c r="AN204" s="209"/>
      <c r="AO204" s="76">
        <f t="shared" si="419"/>
        <v>291</v>
      </c>
      <c r="AP204" s="39">
        <f t="shared" si="433"/>
        <v>874</v>
      </c>
      <c r="AQ204" s="76">
        <f>AQ202+6</f>
        <v>437</v>
      </c>
      <c r="AR204" s="40">
        <v>2</v>
      </c>
      <c r="AS204" s="72">
        <f t="shared" si="420"/>
        <v>1</v>
      </c>
      <c r="AT204" s="98"/>
      <c r="AU204" s="1"/>
      <c r="AX204" s="6"/>
      <c r="BG204" s="144"/>
      <c r="BH204" s="144"/>
      <c r="BI204" s="1">
        <f t="shared" si="438"/>
        <v>75</v>
      </c>
      <c r="BJ204" s="144">
        <f t="shared" si="436"/>
        <v>455</v>
      </c>
      <c r="BK204" s="53">
        <f>(3*BI204+1)/2</f>
        <v>113</v>
      </c>
      <c r="BL204">
        <f>BK204*4+3</f>
        <v>455</v>
      </c>
      <c r="BM204" s="244"/>
      <c r="BN204"/>
      <c r="BO204" s="228"/>
      <c r="BP204"/>
      <c r="BR204" s="245"/>
      <c r="BS204" s="250"/>
      <c r="BU204" s="239"/>
      <c r="BY204" s="144"/>
      <c r="BZ204" s="144"/>
      <c r="CA204" s="144"/>
      <c r="CB204" s="144">
        <f t="shared" si="437"/>
        <v>457</v>
      </c>
      <c r="CC204" s="53"/>
      <c r="CE204" s="53">
        <f>(3*BI204-1)/4</f>
        <v>56</v>
      </c>
      <c r="CF204">
        <f>CE204*8+9</f>
        <v>457</v>
      </c>
      <c r="CG204" s="252"/>
      <c r="CH204" s="59"/>
      <c r="CI204" s="1"/>
      <c r="CJ204" s="1"/>
      <c r="CK204" s="2"/>
      <c r="CL204" s="10"/>
      <c r="CN204" s="144"/>
      <c r="CO204" s="144"/>
      <c r="CP204" s="144"/>
      <c r="CQ204" s="144"/>
      <c r="CR204" s="144"/>
      <c r="CS204" s="144"/>
      <c r="CT204" s="144"/>
      <c r="CU204" s="144"/>
      <c r="CV204" s="144"/>
      <c r="CW204" s="144"/>
      <c r="CX204" s="144"/>
      <c r="CY204" s="144"/>
      <c r="CZ204" s="144"/>
      <c r="DD204" s="144"/>
      <c r="DF204" s="144"/>
      <c r="DG204" s="144"/>
      <c r="DH204" s="144"/>
    </row>
    <row r="205" spans="3:112" x14ac:dyDescent="0.5">
      <c r="C205" s="398">
        <f t="shared" si="275"/>
        <v>156</v>
      </c>
      <c r="D205" s="4"/>
      <c r="E205" s="10"/>
      <c r="F205" s="56"/>
      <c r="G205" s="26">
        <v>1</v>
      </c>
      <c r="H205" s="14">
        <v>0</v>
      </c>
      <c r="I205" s="14">
        <v>0</v>
      </c>
      <c r="J205" s="14">
        <v>1</v>
      </c>
      <c r="K205" s="14">
        <v>1</v>
      </c>
      <c r="L205" s="14">
        <v>1</v>
      </c>
      <c r="M205" s="14">
        <v>0</v>
      </c>
      <c r="N205" s="15">
        <v>0</v>
      </c>
      <c r="O205" s="152">
        <f t="shared" ref="O205" si="473">1+8*(Q204+1)</f>
        <v>313</v>
      </c>
      <c r="P205" s="153">
        <f t="shared" ref="P205" si="474">P204+2</f>
        <v>235</v>
      </c>
      <c r="Q205" s="38"/>
      <c r="R205" s="3"/>
      <c r="S205">
        <f t="shared" si="465"/>
        <v>941</v>
      </c>
      <c r="T205">
        <f t="shared" si="466"/>
        <v>3765</v>
      </c>
      <c r="U205">
        <f t="shared" si="467"/>
        <v>15061</v>
      </c>
      <c r="V205">
        <f t="shared" si="468"/>
        <v>60245</v>
      </c>
      <c r="W205">
        <f t="shared" si="469"/>
        <v>240981</v>
      </c>
      <c r="X205">
        <f t="shared" si="470"/>
        <v>963925</v>
      </c>
      <c r="Y205">
        <f t="shared" si="471"/>
        <v>3855701</v>
      </c>
      <c r="Z205">
        <f t="shared" si="472"/>
        <v>15422805</v>
      </c>
      <c r="AA205" s="49"/>
      <c r="AC205" s="2"/>
      <c r="AN205" s="210"/>
      <c r="AO205" s="79">
        <f t="shared" si="419"/>
        <v>293</v>
      </c>
      <c r="AP205" s="39">
        <f t="shared" si="433"/>
        <v>880</v>
      </c>
      <c r="AQ205" s="79">
        <f>AP205/AR205</f>
        <v>55</v>
      </c>
      <c r="AR205" s="40">
        <v>16</v>
      </c>
      <c r="AS205" s="72">
        <f t="shared" si="420"/>
        <v>4</v>
      </c>
      <c r="AT205" s="98"/>
      <c r="AU205" s="1"/>
      <c r="AX205" s="6"/>
      <c r="BG205" s="144"/>
      <c r="BH205" s="144"/>
      <c r="BI205" s="2">
        <f t="shared" si="438"/>
        <v>76</v>
      </c>
      <c r="BJ205" s="144">
        <f t="shared" si="436"/>
        <v>461</v>
      </c>
      <c r="BK205" s="53"/>
      <c r="BM205" s="53"/>
      <c r="BN205"/>
      <c r="BO205" s="785" t="s">
        <v>154</v>
      </c>
      <c r="BP205" s="786"/>
      <c r="BQ205" s="2">
        <v>28</v>
      </c>
      <c r="BR205" s="245">
        <f>4*(BQ205*4+3)+1</f>
        <v>461</v>
      </c>
      <c r="BS205" s="250"/>
      <c r="BU205" s="239"/>
      <c r="BY205" s="144"/>
      <c r="BZ205" s="144"/>
      <c r="CA205" s="144"/>
      <c r="CB205" s="144">
        <f t="shared" si="437"/>
        <v>463</v>
      </c>
      <c r="CC205" s="53">
        <f>(3*BI205+2)/2</f>
        <v>115</v>
      </c>
      <c r="CD205">
        <f>4*CC205+3</f>
        <v>463</v>
      </c>
      <c r="CE205" s="53"/>
      <c r="CG205" s="252"/>
      <c r="CH205" s="59"/>
      <c r="CI205" s="1"/>
      <c r="CJ205" s="1"/>
      <c r="CK205" s="2"/>
      <c r="CL205" s="10"/>
      <c r="CN205" s="144"/>
      <c r="CO205" s="144"/>
      <c r="CP205" s="144"/>
      <c r="CQ205" s="144"/>
      <c r="CR205" s="144"/>
      <c r="CS205" s="144"/>
      <c r="CT205" s="144"/>
      <c r="CU205" s="144"/>
      <c r="CV205" s="144"/>
      <c r="CW205" s="144"/>
      <c r="CX205" s="144"/>
      <c r="CY205" s="144"/>
      <c r="CZ205" s="144"/>
      <c r="DD205" s="144"/>
      <c r="DF205" s="144"/>
      <c r="DG205" s="144"/>
      <c r="DH205" s="144"/>
    </row>
    <row r="206" spans="3:112" x14ac:dyDescent="0.5">
      <c r="C206" s="399">
        <f t="shared" si="275"/>
        <v>157</v>
      </c>
      <c r="D206" s="4"/>
      <c r="E206" s="59"/>
      <c r="F206" s="57"/>
      <c r="G206" s="58">
        <v>1</v>
      </c>
      <c r="H206" s="12">
        <v>0</v>
      </c>
      <c r="I206" s="12">
        <v>0</v>
      </c>
      <c r="J206" s="12">
        <v>1</v>
      </c>
      <c r="K206" s="12">
        <v>1</v>
      </c>
      <c r="L206" s="12">
        <v>1</v>
      </c>
      <c r="M206" s="12">
        <v>0</v>
      </c>
      <c r="N206" s="13">
        <v>1</v>
      </c>
      <c r="O206" s="167"/>
      <c r="P206" s="168"/>
      <c r="R206" s="3"/>
      <c r="X206" s="45"/>
      <c r="Y206" s="49"/>
      <c r="Z206" s="49"/>
      <c r="AA206" s="49"/>
      <c r="AC206" s="1"/>
      <c r="AN206" s="209"/>
      <c r="AO206" s="76">
        <f t="shared" si="419"/>
        <v>295</v>
      </c>
      <c r="AP206" s="39">
        <f t="shared" si="433"/>
        <v>886</v>
      </c>
      <c r="AQ206" s="76">
        <f>AQ204+6</f>
        <v>443</v>
      </c>
      <c r="AR206" s="40">
        <v>2</v>
      </c>
      <c r="AS206" s="72">
        <f t="shared" si="420"/>
        <v>1</v>
      </c>
      <c r="AT206" s="98"/>
      <c r="AU206" s="1"/>
      <c r="AX206" s="6"/>
      <c r="BG206" s="144"/>
      <c r="BH206" s="144"/>
      <c r="BI206" s="1">
        <f t="shared" si="438"/>
        <v>77</v>
      </c>
      <c r="BJ206" s="144">
        <f t="shared" si="436"/>
        <v>467</v>
      </c>
      <c r="BK206" s="53">
        <f>(3*BI206+1)/2</f>
        <v>116</v>
      </c>
      <c r="BL206">
        <f>BK206*4+3</f>
        <v>467</v>
      </c>
      <c r="BM206" s="53"/>
      <c r="BN206" s="1"/>
      <c r="BO206" s="228"/>
      <c r="BP206"/>
      <c r="BR206" s="245"/>
      <c r="BS206" s="250"/>
      <c r="BU206" s="239"/>
      <c r="BY206" s="144"/>
      <c r="BZ206" s="144"/>
      <c r="CA206" s="144"/>
      <c r="CB206" s="144">
        <f t="shared" si="437"/>
        <v>469</v>
      </c>
      <c r="CC206" s="53"/>
      <c r="CE206" s="53"/>
      <c r="CG206" s="252"/>
      <c r="CH206" s="59"/>
      <c r="CL206" s="10"/>
      <c r="CN206" s="144"/>
      <c r="CR206" s="144"/>
      <c r="CS206" s="144"/>
      <c r="CW206" s="144">
        <f>4*(4*(4*(4*CX206+3)+1)+1)+1</f>
        <v>469</v>
      </c>
      <c r="CX206" s="53">
        <v>1</v>
      </c>
      <c r="CY206" s="800" t="s">
        <v>163</v>
      </c>
      <c r="CZ206" s="800"/>
      <c r="DD206" s="144"/>
      <c r="DF206" s="144"/>
      <c r="DG206" s="144"/>
      <c r="DH206" s="144"/>
    </row>
    <row r="207" spans="3:112" ht="14.7" thickBot="1" x14ac:dyDescent="0.55000000000000004">
      <c r="C207" s="400">
        <f t="shared" si="275"/>
        <v>158</v>
      </c>
      <c r="D207" s="4"/>
      <c r="E207" s="59"/>
      <c r="F207" s="57"/>
      <c r="G207" s="58">
        <v>1</v>
      </c>
      <c r="H207" s="12">
        <v>0</v>
      </c>
      <c r="I207" s="12">
        <v>0</v>
      </c>
      <c r="J207" s="12">
        <v>1</v>
      </c>
      <c r="K207" s="12">
        <v>1</v>
      </c>
      <c r="L207" s="12">
        <v>1</v>
      </c>
      <c r="M207" s="12">
        <v>1</v>
      </c>
      <c r="N207" s="25">
        <v>0</v>
      </c>
      <c r="R207" s="3"/>
      <c r="X207" s="45"/>
      <c r="Y207" s="49"/>
      <c r="Z207" s="49"/>
      <c r="AC207" s="2"/>
      <c r="AN207" s="97"/>
      <c r="AO207" s="78">
        <f t="shared" si="419"/>
        <v>297</v>
      </c>
      <c r="AP207" s="39">
        <f t="shared" si="433"/>
        <v>892</v>
      </c>
      <c r="AQ207" s="78">
        <f>AP207/4</f>
        <v>223</v>
      </c>
      <c r="AR207" s="40">
        <v>4</v>
      </c>
      <c r="AS207" s="72">
        <f t="shared" si="420"/>
        <v>2</v>
      </c>
      <c r="AT207" s="98"/>
      <c r="AU207" s="1"/>
      <c r="AX207" s="6"/>
      <c r="BG207" s="144"/>
      <c r="BH207" s="144"/>
      <c r="BI207" s="1">
        <f t="shared" si="438"/>
        <v>78</v>
      </c>
      <c r="BJ207" s="144">
        <f t="shared" si="436"/>
        <v>473</v>
      </c>
      <c r="BK207" s="53"/>
      <c r="BM207" s="53">
        <f>(3*BI207-2)/4</f>
        <v>58</v>
      </c>
      <c r="BN207" s="1">
        <f>8*BM207+9</f>
        <v>473</v>
      </c>
      <c r="BO207" s="228"/>
      <c r="BP207"/>
      <c r="BR207" s="245"/>
      <c r="BS207" s="250"/>
      <c r="BU207" s="239"/>
      <c r="BY207" s="144"/>
      <c r="BZ207" s="144"/>
      <c r="CA207" s="144"/>
      <c r="CB207" s="144">
        <f t="shared" si="437"/>
        <v>475</v>
      </c>
      <c r="CC207" s="53">
        <f>(3*BI207+2)/2</f>
        <v>118</v>
      </c>
      <c r="CD207">
        <f>4*CC207+3</f>
        <v>475</v>
      </c>
      <c r="CE207" s="53"/>
      <c r="CG207" s="252"/>
      <c r="CH207" s="59"/>
      <c r="CI207" s="249"/>
      <c r="CJ207" s="249"/>
      <c r="CK207" s="2"/>
      <c r="CL207" s="10"/>
      <c r="CN207" s="144"/>
      <c r="CO207" s="144"/>
      <c r="CP207" s="144"/>
      <c r="CQ207" s="144"/>
      <c r="CR207" s="144"/>
      <c r="CS207" s="144"/>
      <c r="CT207" s="144"/>
      <c r="CU207" s="144"/>
      <c r="CV207" s="144"/>
      <c r="CW207" s="144"/>
      <c r="CX207" s="144"/>
      <c r="CY207" s="144"/>
      <c r="CZ207" s="144"/>
      <c r="DD207" s="144"/>
      <c r="DF207" s="144"/>
      <c r="DG207" s="144"/>
      <c r="DH207" s="144"/>
    </row>
    <row r="208" spans="3:112" ht="14.7" thickBot="1" x14ac:dyDescent="0.55000000000000004">
      <c r="C208" s="401">
        <f t="shared" ref="C208:C271" si="475">C207+1</f>
        <v>159</v>
      </c>
      <c r="D208" s="4"/>
      <c r="E208" s="10"/>
      <c r="F208" s="56"/>
      <c r="G208" s="26">
        <v>1</v>
      </c>
      <c r="H208" s="14">
        <v>0</v>
      </c>
      <c r="I208" s="14">
        <v>0</v>
      </c>
      <c r="J208" s="14">
        <v>1</v>
      </c>
      <c r="K208" s="14">
        <v>1</v>
      </c>
      <c r="L208" s="14">
        <v>1</v>
      </c>
      <c r="M208" s="14">
        <v>1</v>
      </c>
      <c r="N208" s="15">
        <v>1</v>
      </c>
      <c r="O208" s="151">
        <f t="shared" ref="O208" si="476">-1+4*(Q208+1)</f>
        <v>159</v>
      </c>
      <c r="P208" s="170">
        <f t="shared" ref="P208" si="477">-1+6*(Q208+1)</f>
        <v>239</v>
      </c>
      <c r="Q208" s="2">
        <v>39</v>
      </c>
      <c r="R208" s="3"/>
      <c r="S208" s="51">
        <f t="shared" ref="S208:S209" si="478">4*P208+1</f>
        <v>957</v>
      </c>
      <c r="T208">
        <f t="shared" ref="T208:T209" si="479">4*S208+1</f>
        <v>3829</v>
      </c>
      <c r="U208">
        <f t="shared" ref="U208:U209" si="480">4*T208+1</f>
        <v>15317</v>
      </c>
      <c r="V208">
        <f t="shared" ref="V208:V209" si="481">4*U208+1</f>
        <v>61269</v>
      </c>
      <c r="W208">
        <f t="shared" ref="W208:W209" si="482">4*V208+1</f>
        <v>245077</v>
      </c>
      <c r="X208">
        <f t="shared" ref="X208:X209" si="483">4*W208+1</f>
        <v>980309</v>
      </c>
      <c r="Y208">
        <f t="shared" ref="Y208:Y209" si="484">4*X208+1</f>
        <v>3921237</v>
      </c>
      <c r="Z208">
        <f t="shared" ref="Z208:Z209" si="485">4*Y208+1</f>
        <v>15684949</v>
      </c>
      <c r="AN208" s="209"/>
      <c r="AO208" s="76">
        <f t="shared" si="419"/>
        <v>299</v>
      </c>
      <c r="AP208" s="39">
        <f t="shared" si="433"/>
        <v>898</v>
      </c>
      <c r="AQ208" s="76">
        <f>AQ206+6</f>
        <v>449</v>
      </c>
      <c r="AR208" s="40">
        <v>2</v>
      </c>
      <c r="AS208" s="72">
        <f t="shared" si="420"/>
        <v>1</v>
      </c>
      <c r="AT208" s="98"/>
      <c r="AU208" s="1"/>
      <c r="AX208" s="6"/>
      <c r="BG208" s="144"/>
      <c r="BH208" s="144"/>
      <c r="BI208" s="1">
        <f t="shared" si="438"/>
        <v>79</v>
      </c>
      <c r="BJ208" s="144">
        <f t="shared" si="436"/>
        <v>479</v>
      </c>
      <c r="BK208" s="53">
        <f>(3*BI208+1)/2</f>
        <v>119</v>
      </c>
      <c r="BL208">
        <f>BK208*4+3</f>
        <v>479</v>
      </c>
      <c r="BM208" s="244"/>
      <c r="BN208"/>
      <c r="BO208" s="228"/>
      <c r="BP208"/>
      <c r="BR208" s="245"/>
      <c r="BS208" s="250"/>
      <c r="BU208" s="239"/>
      <c r="BY208" s="144"/>
      <c r="BZ208" s="144"/>
      <c r="CA208" s="144"/>
      <c r="CB208" s="144">
        <f t="shared" si="437"/>
        <v>481</v>
      </c>
      <c r="CC208" s="53"/>
      <c r="CE208" s="53">
        <f>(3*BI208-1)/4</f>
        <v>59</v>
      </c>
      <c r="CF208">
        <f>CE208*8+9</f>
        <v>481</v>
      </c>
      <c r="CG208" s="252"/>
      <c r="CH208" s="59"/>
      <c r="CK208" s="2"/>
      <c r="CL208" s="10"/>
      <c r="CN208" s="144"/>
      <c r="CO208" s="144"/>
      <c r="CP208" s="144"/>
      <c r="CQ208" s="144"/>
      <c r="CR208" s="144"/>
      <c r="CS208" s="144"/>
      <c r="CT208" s="144"/>
      <c r="CU208" s="144"/>
      <c r="CV208" s="144"/>
      <c r="CW208" s="144"/>
      <c r="CX208" s="144"/>
      <c r="CY208" s="144"/>
      <c r="CZ208" s="144"/>
      <c r="DD208" s="144"/>
      <c r="DF208" s="144"/>
      <c r="DG208" s="144"/>
      <c r="DH208" s="144"/>
    </row>
    <row r="209" spans="3:112" x14ac:dyDescent="0.5">
      <c r="C209" s="398">
        <f t="shared" si="475"/>
        <v>160</v>
      </c>
      <c r="D209" s="4"/>
      <c r="E209" s="10"/>
      <c r="F209" s="56"/>
      <c r="G209" s="26">
        <v>1</v>
      </c>
      <c r="H209" s="14">
        <v>0</v>
      </c>
      <c r="I209" s="14">
        <v>1</v>
      </c>
      <c r="J209" s="14">
        <v>0</v>
      </c>
      <c r="K209" s="14">
        <v>0</v>
      </c>
      <c r="L209" s="14">
        <v>0</v>
      </c>
      <c r="M209" s="14">
        <v>0</v>
      </c>
      <c r="N209" s="15">
        <v>0</v>
      </c>
      <c r="O209" s="152">
        <f t="shared" ref="O209" si="486">1+8*(Q208+1)</f>
        <v>321</v>
      </c>
      <c r="P209" s="153">
        <f t="shared" ref="P209" si="487">P208+2</f>
        <v>241</v>
      </c>
      <c r="Q209" s="38"/>
      <c r="R209" s="3"/>
      <c r="S209">
        <f t="shared" si="478"/>
        <v>965</v>
      </c>
      <c r="T209">
        <f t="shared" si="479"/>
        <v>3861</v>
      </c>
      <c r="U209">
        <f t="shared" si="480"/>
        <v>15445</v>
      </c>
      <c r="V209">
        <f t="shared" si="481"/>
        <v>61781</v>
      </c>
      <c r="W209">
        <f t="shared" si="482"/>
        <v>247125</v>
      </c>
      <c r="X209">
        <f t="shared" si="483"/>
        <v>988501</v>
      </c>
      <c r="Y209">
        <f t="shared" si="484"/>
        <v>3954005</v>
      </c>
      <c r="Z209">
        <f t="shared" si="485"/>
        <v>15816021</v>
      </c>
      <c r="AA209" s="49"/>
      <c r="AC209" s="2"/>
      <c r="AN209" s="210"/>
      <c r="AO209" s="79">
        <f t="shared" si="419"/>
        <v>301</v>
      </c>
      <c r="AP209" s="39">
        <f t="shared" si="433"/>
        <v>904</v>
      </c>
      <c r="AQ209" s="79">
        <f>AP209/AR209</f>
        <v>113</v>
      </c>
      <c r="AR209" s="40">
        <v>8</v>
      </c>
      <c r="AS209" s="72">
        <f t="shared" si="420"/>
        <v>3</v>
      </c>
      <c r="AT209" s="98"/>
      <c r="AU209" s="1"/>
      <c r="AX209" s="6"/>
      <c r="BG209" s="144"/>
      <c r="BH209" s="144"/>
      <c r="BI209" s="2">
        <f t="shared" si="438"/>
        <v>80</v>
      </c>
      <c r="BJ209" s="144">
        <f t="shared" si="436"/>
        <v>485</v>
      </c>
      <c r="BK209" s="53"/>
      <c r="BM209" s="53"/>
      <c r="BN209"/>
      <c r="BO209" s="789" t="s">
        <v>159</v>
      </c>
      <c r="BP209" s="790"/>
      <c r="BQ209" s="23">
        <v>14</v>
      </c>
      <c r="BR209" s="245"/>
      <c r="BS209" s="250">
        <f>4*(8*BQ209+9)+1</f>
        <v>485</v>
      </c>
      <c r="BU209" s="239"/>
      <c r="BY209" s="144"/>
      <c r="BZ209" s="144"/>
      <c r="CA209" s="144"/>
      <c r="CB209" s="144">
        <f t="shared" si="437"/>
        <v>487</v>
      </c>
      <c r="CC209" s="53">
        <f>(3*BI209+2)/2</f>
        <v>121</v>
      </c>
      <c r="CD209">
        <f>4*CC209+3</f>
        <v>487</v>
      </c>
      <c r="CE209" s="53"/>
      <c r="CG209" s="252"/>
      <c r="CH209" s="59"/>
      <c r="CI209" s="1"/>
      <c r="CJ209" s="1"/>
      <c r="CK209" s="2"/>
      <c r="CL209" s="10"/>
      <c r="CN209" s="144"/>
      <c r="CO209" s="144"/>
      <c r="CP209" s="144"/>
      <c r="CQ209" s="144"/>
      <c r="CR209" s="144"/>
      <c r="CS209" s="144"/>
      <c r="CT209" s="144"/>
      <c r="CU209" s="144"/>
      <c r="CV209" s="144"/>
      <c r="CW209" s="144"/>
      <c r="CX209" s="144"/>
      <c r="CY209" s="144"/>
      <c r="CZ209" s="144"/>
      <c r="DD209" s="144"/>
      <c r="DF209" s="144"/>
      <c r="DG209" s="144"/>
      <c r="DH209" s="144"/>
    </row>
    <row r="210" spans="3:112" x14ac:dyDescent="0.5">
      <c r="C210" s="399">
        <f t="shared" si="475"/>
        <v>161</v>
      </c>
      <c r="D210" s="4"/>
      <c r="E210" s="59"/>
      <c r="F210" s="57"/>
      <c r="G210" s="58">
        <v>1</v>
      </c>
      <c r="H210" s="58">
        <v>0</v>
      </c>
      <c r="I210" s="12">
        <v>1</v>
      </c>
      <c r="J210" s="12">
        <v>0</v>
      </c>
      <c r="K210" s="12">
        <v>0</v>
      </c>
      <c r="L210" s="12">
        <v>0</v>
      </c>
      <c r="M210" s="12">
        <v>0</v>
      </c>
      <c r="N210" s="13">
        <v>1</v>
      </c>
      <c r="O210" s="167"/>
      <c r="P210" s="168"/>
      <c r="R210" s="3"/>
      <c r="X210" s="45"/>
      <c r="Y210" s="49"/>
      <c r="Z210" s="49"/>
      <c r="AA210" s="49"/>
      <c r="AC210" s="1"/>
      <c r="AN210" s="209"/>
      <c r="AO210" s="76">
        <f t="shared" si="419"/>
        <v>303</v>
      </c>
      <c r="AP210" s="39">
        <f t="shared" si="433"/>
        <v>910</v>
      </c>
      <c r="AQ210" s="76">
        <f>AQ208+6</f>
        <v>455</v>
      </c>
      <c r="AR210" s="40">
        <v>2</v>
      </c>
      <c r="AS210" s="72">
        <f t="shared" si="420"/>
        <v>1</v>
      </c>
      <c r="AT210" s="98"/>
      <c r="AU210" s="1"/>
      <c r="AX210" s="6"/>
      <c r="BG210" s="144"/>
      <c r="BH210" s="144"/>
      <c r="BI210" s="1">
        <f t="shared" si="438"/>
        <v>81</v>
      </c>
      <c r="BJ210" s="144">
        <f t="shared" si="436"/>
        <v>491</v>
      </c>
      <c r="BK210" s="53">
        <f>(3*BI210+1)/2</f>
        <v>122</v>
      </c>
      <c r="BL210">
        <f>BK210*4+3</f>
        <v>491</v>
      </c>
      <c r="BM210" s="53"/>
      <c r="BN210" s="1"/>
      <c r="BO210" s="228"/>
      <c r="BP210"/>
      <c r="BR210" s="245"/>
      <c r="BS210" s="250"/>
      <c r="BU210" s="239"/>
      <c r="BY210" s="144"/>
      <c r="BZ210" s="144"/>
      <c r="CA210" s="144"/>
      <c r="CB210" s="144">
        <f t="shared" si="437"/>
        <v>493</v>
      </c>
      <c r="CC210" s="53"/>
      <c r="CE210" s="53"/>
      <c r="CG210" s="252"/>
      <c r="CH210" s="59"/>
      <c r="CI210" s="769" t="s">
        <v>165</v>
      </c>
      <c r="CJ210" s="769"/>
      <c r="CK210" s="2">
        <v>30</v>
      </c>
      <c r="CL210" s="10">
        <f>4*(4*CK210+3)+1</f>
        <v>493</v>
      </c>
      <c r="CN210" s="144"/>
      <c r="CO210" s="144"/>
      <c r="CP210" s="144"/>
      <c r="CQ210" s="144"/>
      <c r="CR210" s="144"/>
      <c r="CS210" s="144"/>
      <c r="CT210" s="144"/>
      <c r="CU210" s="144"/>
      <c r="CV210" s="144"/>
      <c r="CW210" s="144"/>
      <c r="CX210" s="144"/>
      <c r="CY210" s="144"/>
      <c r="CZ210" s="144"/>
      <c r="DD210" s="144"/>
      <c r="DF210" s="144"/>
      <c r="DG210" s="144"/>
      <c r="DH210" s="144"/>
    </row>
    <row r="211" spans="3:112" ht="14.7" thickBot="1" x14ac:dyDescent="0.55000000000000004">
      <c r="C211" s="400">
        <f t="shared" si="475"/>
        <v>162</v>
      </c>
      <c r="D211" s="4"/>
      <c r="E211" s="59"/>
      <c r="F211" s="57"/>
      <c r="G211" s="58">
        <v>1</v>
      </c>
      <c r="H211" s="58">
        <v>0</v>
      </c>
      <c r="I211" s="12">
        <v>1</v>
      </c>
      <c r="J211" s="12">
        <v>0</v>
      </c>
      <c r="K211" s="12">
        <v>0</v>
      </c>
      <c r="L211" s="12">
        <v>0</v>
      </c>
      <c r="M211" s="12">
        <v>1</v>
      </c>
      <c r="N211" s="25">
        <v>0</v>
      </c>
      <c r="R211" s="3"/>
      <c r="X211" s="45"/>
      <c r="Y211" s="49"/>
      <c r="Z211" s="49"/>
      <c r="AC211" s="2"/>
      <c r="AN211" s="97"/>
      <c r="AO211" s="78">
        <f t="shared" si="419"/>
        <v>305</v>
      </c>
      <c r="AP211" s="39">
        <f t="shared" si="433"/>
        <v>916</v>
      </c>
      <c r="AQ211" s="78">
        <f>AP211/4</f>
        <v>229</v>
      </c>
      <c r="AR211" s="40">
        <v>4</v>
      </c>
      <c r="AS211" s="72">
        <f t="shared" si="420"/>
        <v>2</v>
      </c>
      <c r="AT211" s="98"/>
      <c r="AU211" s="1"/>
      <c r="AX211" s="6"/>
      <c r="BG211" s="144"/>
      <c r="BH211" s="144"/>
      <c r="BI211" s="1">
        <f t="shared" si="438"/>
        <v>82</v>
      </c>
      <c r="BJ211" s="144">
        <f t="shared" si="436"/>
        <v>497</v>
      </c>
      <c r="BK211" s="53"/>
      <c r="BM211" s="53">
        <f>(3*BI211-2)/4</f>
        <v>61</v>
      </c>
      <c r="BN211" s="1">
        <f>8*BM211+9</f>
        <v>497</v>
      </c>
      <c r="BO211" s="228"/>
      <c r="BP211"/>
      <c r="BR211" s="245"/>
      <c r="BS211" s="250"/>
      <c r="BU211" s="239"/>
      <c r="BY211" s="144"/>
      <c r="BZ211" s="144"/>
      <c r="CA211" s="144"/>
      <c r="CB211" s="144">
        <f t="shared" si="437"/>
        <v>499</v>
      </c>
      <c r="CC211" s="53">
        <f>(3*BI211+2)/2</f>
        <v>124</v>
      </c>
      <c r="CD211">
        <f>4*CC211+3</f>
        <v>499</v>
      </c>
      <c r="CE211" s="53"/>
      <c r="CG211" s="252"/>
      <c r="CH211" s="59"/>
      <c r="CI211" s="219"/>
      <c r="CJ211" s="219"/>
      <c r="CK211" s="2"/>
      <c r="CL211" s="10"/>
      <c r="CN211" s="144"/>
      <c r="CO211" s="144"/>
      <c r="CP211" s="144"/>
      <c r="CQ211" s="144"/>
      <c r="CR211" s="144"/>
      <c r="CS211" s="144"/>
      <c r="CT211" s="144"/>
      <c r="CU211" s="144"/>
      <c r="CV211" s="144"/>
      <c r="CW211" s="144"/>
      <c r="CX211" s="144"/>
      <c r="CY211" s="144"/>
      <c r="CZ211" s="144"/>
      <c r="DD211" s="144"/>
      <c r="DF211" s="144"/>
      <c r="DG211" s="144"/>
      <c r="DH211" s="144"/>
    </row>
    <row r="212" spans="3:112" ht="14.7" thickBot="1" x14ac:dyDescent="0.55000000000000004">
      <c r="C212" s="401">
        <f t="shared" si="475"/>
        <v>163</v>
      </c>
      <c r="D212" s="4"/>
      <c r="E212" s="10"/>
      <c r="F212" s="56"/>
      <c r="G212" s="26">
        <v>1</v>
      </c>
      <c r="H212" s="14">
        <v>0</v>
      </c>
      <c r="I212" s="14">
        <v>1</v>
      </c>
      <c r="J212" s="60">
        <v>0</v>
      </c>
      <c r="K212" s="14">
        <v>0</v>
      </c>
      <c r="L212" s="14">
        <v>0</v>
      </c>
      <c r="M212" s="14">
        <v>1</v>
      </c>
      <c r="N212" s="15">
        <v>1</v>
      </c>
      <c r="O212" s="151">
        <f t="shared" ref="O212" si="488">-1+4*(Q212+1)</f>
        <v>163</v>
      </c>
      <c r="P212" s="170">
        <f t="shared" ref="P212" si="489">-1+6*(Q212+1)</f>
        <v>245</v>
      </c>
      <c r="Q212" s="2">
        <v>40</v>
      </c>
      <c r="R212" s="3"/>
      <c r="S212" s="51">
        <f t="shared" ref="S212:S213" si="490">4*P212+1</f>
        <v>981</v>
      </c>
      <c r="T212">
        <f t="shared" ref="T212:T213" si="491">4*S212+1</f>
        <v>3925</v>
      </c>
      <c r="U212">
        <f t="shared" ref="U212:U213" si="492">4*T212+1</f>
        <v>15701</v>
      </c>
      <c r="V212">
        <f t="shared" ref="V212:V213" si="493">4*U212+1</f>
        <v>62805</v>
      </c>
      <c r="W212">
        <f t="shared" ref="W212:W213" si="494">4*V212+1</f>
        <v>251221</v>
      </c>
      <c r="X212">
        <f t="shared" ref="X212:X213" si="495">4*W212+1</f>
        <v>1004885</v>
      </c>
      <c r="Y212">
        <f t="shared" ref="Y212:Y213" si="496">4*X212+1</f>
        <v>4019541</v>
      </c>
      <c r="Z212">
        <f t="shared" ref="Z212:Z213" si="497">4*Y212+1</f>
        <v>16078165</v>
      </c>
      <c r="AN212" s="209"/>
      <c r="AO212" s="76">
        <f t="shared" si="419"/>
        <v>307</v>
      </c>
      <c r="AP212" s="39">
        <f t="shared" si="433"/>
        <v>922</v>
      </c>
      <c r="AQ212" s="76">
        <f>AQ210+6</f>
        <v>461</v>
      </c>
      <c r="AR212" s="40">
        <v>2</v>
      </c>
      <c r="AS212" s="72">
        <f t="shared" si="420"/>
        <v>1</v>
      </c>
      <c r="AT212" s="98"/>
      <c r="AU212" s="1"/>
      <c r="AX212" s="6"/>
      <c r="BG212" s="144"/>
      <c r="BH212" s="144"/>
      <c r="BI212" s="1">
        <f t="shared" si="438"/>
        <v>83</v>
      </c>
      <c r="BJ212" s="144">
        <f t="shared" si="436"/>
        <v>503</v>
      </c>
      <c r="BK212" s="53">
        <f>(3*BI212+1)/2</f>
        <v>125</v>
      </c>
      <c r="BL212">
        <f>BK212*4+3</f>
        <v>503</v>
      </c>
      <c r="BM212" s="244"/>
      <c r="BN212"/>
      <c r="BO212" s="228"/>
      <c r="BP212"/>
      <c r="BR212" s="245"/>
      <c r="BS212" s="250"/>
      <c r="BU212" s="239"/>
      <c r="BY212" s="144"/>
      <c r="BZ212" s="144"/>
      <c r="CA212" s="144"/>
      <c r="CB212" s="144">
        <f t="shared" si="437"/>
        <v>505</v>
      </c>
      <c r="CC212" s="53"/>
      <c r="CE212" s="53">
        <f>(3*BI212-1)/4</f>
        <v>62</v>
      </c>
      <c r="CF212">
        <f>CE212*8+9</f>
        <v>505</v>
      </c>
      <c r="CG212" s="251"/>
      <c r="CH212" s="59"/>
      <c r="CI212" s="1"/>
      <c r="CJ212" s="1"/>
      <c r="CL212" s="10"/>
      <c r="CN212" s="144"/>
      <c r="CO212" s="144"/>
      <c r="CP212" s="144"/>
      <c r="CQ212" s="144"/>
      <c r="CR212" s="144"/>
      <c r="CS212" s="144"/>
      <c r="CT212" s="144"/>
      <c r="CU212" s="144"/>
      <c r="CV212" s="144"/>
      <c r="CW212" s="144"/>
      <c r="CX212" s="144"/>
      <c r="CY212" s="144"/>
      <c r="CZ212" s="144"/>
      <c r="DD212" s="144"/>
      <c r="DF212" s="144"/>
      <c r="DG212" s="144"/>
      <c r="DH212" s="144"/>
    </row>
    <row r="213" spans="3:112" x14ac:dyDescent="0.5">
      <c r="C213" s="398">
        <f t="shared" si="475"/>
        <v>164</v>
      </c>
      <c r="D213" s="4"/>
      <c r="E213" s="10"/>
      <c r="F213" s="56"/>
      <c r="G213" s="26">
        <v>1</v>
      </c>
      <c r="H213" s="14">
        <v>0</v>
      </c>
      <c r="I213" s="14">
        <v>1</v>
      </c>
      <c r="J213" s="14">
        <v>0</v>
      </c>
      <c r="K213" s="14">
        <v>0</v>
      </c>
      <c r="L213" s="14">
        <v>1</v>
      </c>
      <c r="M213" s="14">
        <v>0</v>
      </c>
      <c r="N213" s="15">
        <v>0</v>
      </c>
      <c r="O213" s="152">
        <f t="shared" ref="O213" si="498">1+8*(Q212+1)</f>
        <v>329</v>
      </c>
      <c r="P213" s="153">
        <f t="shared" ref="P213" si="499">P212+2</f>
        <v>247</v>
      </c>
      <c r="Q213" s="38"/>
      <c r="R213" s="3"/>
      <c r="S213">
        <f t="shared" si="490"/>
        <v>989</v>
      </c>
      <c r="T213">
        <f t="shared" si="491"/>
        <v>3957</v>
      </c>
      <c r="U213">
        <f t="shared" si="492"/>
        <v>15829</v>
      </c>
      <c r="V213">
        <f t="shared" si="493"/>
        <v>63317</v>
      </c>
      <c r="W213">
        <f t="shared" si="494"/>
        <v>253269</v>
      </c>
      <c r="X213">
        <f t="shared" si="495"/>
        <v>1013077</v>
      </c>
      <c r="Y213">
        <f t="shared" si="496"/>
        <v>4052309</v>
      </c>
      <c r="Z213">
        <f t="shared" si="497"/>
        <v>16209237</v>
      </c>
      <c r="AA213" s="49"/>
      <c r="AC213" s="2"/>
      <c r="AN213" s="210"/>
      <c r="AO213" s="79">
        <f t="shared" si="419"/>
        <v>309</v>
      </c>
      <c r="AP213" s="39">
        <f t="shared" si="433"/>
        <v>928</v>
      </c>
      <c r="AQ213" s="79">
        <f>AP213/AR213</f>
        <v>29</v>
      </c>
      <c r="AR213" s="40">
        <v>32</v>
      </c>
      <c r="AS213" s="72">
        <f t="shared" si="420"/>
        <v>5</v>
      </c>
      <c r="AT213" s="98"/>
      <c r="AU213" s="1"/>
      <c r="AX213" s="6"/>
      <c r="BG213" s="144"/>
      <c r="BH213" s="144"/>
      <c r="BI213" s="2">
        <f t="shared" si="438"/>
        <v>84</v>
      </c>
      <c r="BJ213" s="144">
        <f t="shared" si="436"/>
        <v>509</v>
      </c>
      <c r="BK213" s="53"/>
      <c r="BM213" s="53"/>
      <c r="BN213"/>
      <c r="BO213" s="785" t="s">
        <v>155</v>
      </c>
      <c r="BP213" s="786"/>
      <c r="BQ213" s="2">
        <v>31</v>
      </c>
      <c r="BR213" s="245">
        <f>4*(BQ213*4+3)+1</f>
        <v>509</v>
      </c>
      <c r="BS213" s="250"/>
      <c r="BU213" s="239"/>
      <c r="BY213" s="144"/>
      <c r="BZ213" s="144"/>
      <c r="CA213" s="144"/>
      <c r="CB213" s="144">
        <f t="shared" si="437"/>
        <v>511</v>
      </c>
      <c r="CC213" s="53">
        <f>(3*BI213+2)/2</f>
        <v>127</v>
      </c>
      <c r="CD213">
        <f>4*CC213+3</f>
        <v>511</v>
      </c>
      <c r="CE213" s="53"/>
      <c r="CG213" s="251"/>
      <c r="CH213" s="59"/>
      <c r="CI213" s="1"/>
      <c r="CJ213" s="1"/>
      <c r="CL213" s="10"/>
      <c r="CN213" s="144"/>
      <c r="CO213" s="144"/>
      <c r="CP213" s="144"/>
      <c r="CQ213" s="144"/>
      <c r="CR213" s="144"/>
      <c r="CS213" s="144"/>
      <c r="CT213" s="144"/>
      <c r="CU213" s="144"/>
      <c r="CV213" s="144"/>
      <c r="CW213" s="144"/>
      <c r="CX213" s="144"/>
      <c r="CY213" s="144"/>
      <c r="CZ213" s="144"/>
      <c r="DD213" s="144"/>
      <c r="DF213" s="144"/>
      <c r="DG213" s="144"/>
      <c r="DH213" s="144"/>
    </row>
    <row r="214" spans="3:112" x14ac:dyDescent="0.5">
      <c r="C214" s="399">
        <f t="shared" si="475"/>
        <v>165</v>
      </c>
      <c r="D214" s="4"/>
      <c r="E214" s="59"/>
      <c r="F214" s="57"/>
      <c r="G214" s="58">
        <v>1</v>
      </c>
      <c r="H214" s="12">
        <v>0</v>
      </c>
      <c r="I214" s="12">
        <v>1</v>
      </c>
      <c r="J214" s="12">
        <v>0</v>
      </c>
      <c r="K214" s="12">
        <v>0</v>
      </c>
      <c r="L214" s="12">
        <v>1</v>
      </c>
      <c r="M214" s="12">
        <v>0</v>
      </c>
      <c r="N214" s="13">
        <v>1</v>
      </c>
      <c r="O214" s="167"/>
      <c r="P214" s="168"/>
      <c r="R214" s="3"/>
      <c r="X214" s="45"/>
      <c r="Y214" s="49"/>
      <c r="Z214" s="49"/>
      <c r="AA214" s="49"/>
      <c r="AC214" s="1"/>
      <c r="AN214" s="209"/>
      <c r="AO214" s="76">
        <f t="shared" si="419"/>
        <v>311</v>
      </c>
      <c r="AP214" s="39">
        <f t="shared" si="433"/>
        <v>934</v>
      </c>
      <c r="AQ214" s="76">
        <f>AQ212+6</f>
        <v>467</v>
      </c>
      <c r="AR214" s="40">
        <v>2</v>
      </c>
      <c r="AS214" s="72">
        <f t="shared" si="420"/>
        <v>1</v>
      </c>
      <c r="AT214" s="98"/>
      <c r="AU214" s="1"/>
      <c r="AX214" s="6"/>
      <c r="BG214" s="144"/>
      <c r="BH214" s="144"/>
      <c r="BI214" s="1">
        <f t="shared" si="438"/>
        <v>85</v>
      </c>
      <c r="BJ214" s="144">
        <f t="shared" si="436"/>
        <v>515</v>
      </c>
      <c r="BK214" s="53">
        <f>(3*BI214+1)/2</f>
        <v>128</v>
      </c>
      <c r="BL214">
        <f>BK214*4+3</f>
        <v>515</v>
      </c>
      <c r="BM214" s="245"/>
      <c r="BN214" s="1"/>
      <c r="BO214" s="228"/>
      <c r="BP214"/>
      <c r="BR214" s="245"/>
      <c r="BS214" s="250"/>
      <c r="BU214" s="239"/>
      <c r="BY214" s="144"/>
      <c r="BZ214" s="144"/>
      <c r="CA214" s="144"/>
      <c r="CB214" s="144">
        <f t="shared" si="437"/>
        <v>517</v>
      </c>
      <c r="CC214" s="53"/>
      <c r="CE214" s="53"/>
      <c r="CG214" s="251">
        <v>15</v>
      </c>
      <c r="CH214" s="59">
        <f>4*(8*CG214+9)+1</f>
        <v>517</v>
      </c>
      <c r="CI214" s="770" t="s">
        <v>171</v>
      </c>
      <c r="CJ214" s="770"/>
      <c r="CL214" s="10"/>
      <c r="CN214" s="144"/>
      <c r="CO214" s="144"/>
      <c r="CP214" s="144"/>
      <c r="CQ214" s="144"/>
      <c r="CR214" s="144"/>
      <c r="CS214" s="144"/>
      <c r="CT214" s="144"/>
      <c r="CU214" s="144"/>
      <c r="CV214" s="144"/>
      <c r="CW214" s="144"/>
      <c r="CX214" s="144"/>
      <c r="CY214" s="144"/>
      <c r="CZ214" s="144"/>
      <c r="DD214" s="144"/>
      <c r="DF214" s="144"/>
      <c r="DG214" s="144"/>
      <c r="DH214" s="144"/>
    </row>
    <row r="215" spans="3:112" ht="14.7" thickBot="1" x14ac:dyDescent="0.55000000000000004">
      <c r="C215" s="400">
        <f t="shared" si="475"/>
        <v>166</v>
      </c>
      <c r="D215" s="4"/>
      <c r="E215" s="59"/>
      <c r="F215" s="57"/>
      <c r="G215" s="58">
        <v>1</v>
      </c>
      <c r="H215" s="12">
        <v>0</v>
      </c>
      <c r="I215" s="12">
        <v>1</v>
      </c>
      <c r="J215" s="12">
        <v>0</v>
      </c>
      <c r="K215" s="12">
        <v>0</v>
      </c>
      <c r="L215" s="12">
        <v>1</v>
      </c>
      <c r="M215" s="12">
        <v>1</v>
      </c>
      <c r="N215" s="25">
        <v>0</v>
      </c>
      <c r="R215" s="3"/>
      <c r="X215" s="45"/>
      <c r="Y215" s="49"/>
      <c r="Z215" s="49"/>
      <c r="AC215" s="2"/>
      <c r="AN215" s="97"/>
      <c r="AO215" s="78">
        <f t="shared" si="419"/>
        <v>313</v>
      </c>
      <c r="AP215" s="39">
        <f t="shared" si="433"/>
        <v>940</v>
      </c>
      <c r="AQ215" s="78">
        <f>AP215/4</f>
        <v>235</v>
      </c>
      <c r="AR215" s="40">
        <v>4</v>
      </c>
      <c r="AS215" s="72">
        <f t="shared" si="420"/>
        <v>2</v>
      </c>
      <c r="AT215" s="98"/>
      <c r="AU215" s="1"/>
      <c r="AX215" s="6"/>
      <c r="BG215" s="144"/>
      <c r="BH215" s="144"/>
      <c r="BI215" s="1">
        <f t="shared" si="438"/>
        <v>86</v>
      </c>
      <c r="BJ215" s="144">
        <f t="shared" si="436"/>
        <v>521</v>
      </c>
      <c r="BK215" s="53"/>
      <c r="BM215" s="53">
        <f>(3*BI215-2)/4</f>
        <v>64</v>
      </c>
      <c r="BN215" s="1">
        <f>8*BM215+9</f>
        <v>521</v>
      </c>
      <c r="BO215" s="228"/>
      <c r="BP215"/>
      <c r="BR215" s="245"/>
      <c r="BS215" s="250"/>
      <c r="BU215" s="239"/>
      <c r="BY215" s="144"/>
      <c r="BZ215" s="144"/>
      <c r="CA215" s="144"/>
      <c r="CB215" s="144">
        <f t="shared" si="437"/>
        <v>523</v>
      </c>
      <c r="CC215" s="53">
        <f>(3*BI215+2)/2</f>
        <v>130</v>
      </c>
      <c r="CD215">
        <f>4*CC215+3</f>
        <v>523</v>
      </c>
      <c r="CE215" s="53"/>
      <c r="CG215" s="251"/>
      <c r="CH215" s="59"/>
      <c r="CI215" s="249"/>
      <c r="CJ215" s="249"/>
      <c r="CL215" s="10"/>
      <c r="CN215" s="144"/>
      <c r="CO215" s="144"/>
      <c r="CP215" s="144"/>
      <c r="CQ215" s="144"/>
      <c r="CR215" s="144"/>
      <c r="CS215" s="144"/>
      <c r="CT215" s="144"/>
      <c r="CU215" s="144"/>
      <c r="CV215" s="144"/>
      <c r="CW215" s="144"/>
      <c r="CX215" s="144"/>
      <c r="CY215" s="144"/>
      <c r="CZ215" s="144"/>
      <c r="DD215" s="144"/>
      <c r="DF215" s="144"/>
      <c r="DG215" s="144"/>
      <c r="DH215" s="144"/>
    </row>
    <row r="216" spans="3:112" ht="14.7" thickBot="1" x14ac:dyDescent="0.55000000000000004">
      <c r="C216" s="401">
        <f t="shared" si="475"/>
        <v>167</v>
      </c>
      <c r="D216" s="4"/>
      <c r="E216" s="10"/>
      <c r="F216" s="56"/>
      <c r="G216" s="26">
        <v>1</v>
      </c>
      <c r="H216" s="14">
        <v>0</v>
      </c>
      <c r="I216" s="14">
        <v>1</v>
      </c>
      <c r="J216" s="14">
        <v>0</v>
      </c>
      <c r="K216" s="14">
        <v>0</v>
      </c>
      <c r="L216" s="14">
        <v>1</v>
      </c>
      <c r="M216" s="14">
        <v>1</v>
      </c>
      <c r="N216" s="15">
        <v>1</v>
      </c>
      <c r="O216" s="151">
        <f t="shared" ref="O216" si="500">-1+4*(Q216+1)</f>
        <v>167</v>
      </c>
      <c r="P216" s="170">
        <f t="shared" ref="P216" si="501">-1+6*(Q216+1)</f>
        <v>251</v>
      </c>
      <c r="Q216" s="2">
        <v>41</v>
      </c>
      <c r="R216" s="3"/>
      <c r="S216" s="51">
        <f t="shared" ref="S216:S217" si="502">4*P216+1</f>
        <v>1005</v>
      </c>
      <c r="T216">
        <f t="shared" ref="T216:T217" si="503">4*S216+1</f>
        <v>4021</v>
      </c>
      <c r="U216">
        <f t="shared" ref="U216:U217" si="504">4*T216+1</f>
        <v>16085</v>
      </c>
      <c r="V216">
        <f t="shared" ref="V216:V217" si="505">4*U216+1</f>
        <v>64341</v>
      </c>
      <c r="W216">
        <f t="shared" ref="W216:W217" si="506">4*V216+1</f>
        <v>257365</v>
      </c>
      <c r="X216">
        <f t="shared" ref="X216:X217" si="507">4*W216+1</f>
        <v>1029461</v>
      </c>
      <c r="Y216">
        <f t="shared" ref="Y216:Y217" si="508">4*X216+1</f>
        <v>4117845</v>
      </c>
      <c r="Z216">
        <f t="shared" ref="Z216:Z217" si="509">4*Y216+1</f>
        <v>16471381</v>
      </c>
      <c r="AN216" s="209"/>
      <c r="AO216" s="76">
        <f t="shared" si="419"/>
        <v>315</v>
      </c>
      <c r="AP216" s="39">
        <f t="shared" si="433"/>
        <v>946</v>
      </c>
      <c r="AQ216" s="76">
        <f>AQ214+6</f>
        <v>473</v>
      </c>
      <c r="AR216" s="40">
        <v>2</v>
      </c>
      <c r="AS216" s="72">
        <f t="shared" si="420"/>
        <v>1</v>
      </c>
      <c r="AT216" s="98"/>
      <c r="AU216" s="1"/>
      <c r="AX216" s="6"/>
      <c r="BG216" s="144"/>
      <c r="BH216" s="144"/>
      <c r="BI216" s="1">
        <f t="shared" si="438"/>
        <v>87</v>
      </c>
      <c r="BJ216" s="144">
        <f t="shared" si="436"/>
        <v>527</v>
      </c>
      <c r="BK216" s="53">
        <f>(3*BI216+1)/2</f>
        <v>131</v>
      </c>
      <c r="BL216">
        <f>BK216*4+3</f>
        <v>527</v>
      </c>
      <c r="BM216" s="244"/>
      <c r="BN216"/>
      <c r="BO216" s="228"/>
      <c r="BP216"/>
      <c r="BR216" s="245"/>
      <c r="BS216" s="250"/>
      <c r="BU216" s="239"/>
      <c r="BY216" s="144"/>
      <c r="BZ216" s="144"/>
      <c r="CA216" s="144"/>
      <c r="CB216" s="144">
        <f t="shared" si="437"/>
        <v>529</v>
      </c>
      <c r="CC216" s="53"/>
      <c r="CE216" s="53">
        <f>(3*BI216-1)/4</f>
        <v>65</v>
      </c>
      <c r="CF216">
        <f>CE216*8+9</f>
        <v>529</v>
      </c>
      <c r="CG216" s="251"/>
      <c r="CH216" s="59"/>
      <c r="CI216" s="249"/>
      <c r="CJ216" s="249"/>
      <c r="CL216" s="10"/>
      <c r="CN216" s="144"/>
      <c r="CO216" s="144"/>
      <c r="CP216" s="144"/>
      <c r="CQ216" s="144"/>
      <c r="CR216" s="144"/>
      <c r="CS216" s="144"/>
      <c r="CT216" s="144"/>
      <c r="CU216" s="144"/>
      <c r="CV216" s="144"/>
      <c r="CW216" s="144"/>
      <c r="CX216" s="144"/>
      <c r="CY216" s="144"/>
      <c r="CZ216" s="144"/>
      <c r="DD216" s="144"/>
      <c r="DF216" s="144"/>
      <c r="DG216" s="144"/>
      <c r="DH216" s="144"/>
    </row>
    <row r="217" spans="3:112" x14ac:dyDescent="0.5">
      <c r="C217" s="398">
        <f t="shared" si="475"/>
        <v>168</v>
      </c>
      <c r="D217" s="4"/>
      <c r="E217" s="10"/>
      <c r="F217" s="56"/>
      <c r="G217" s="26">
        <v>1</v>
      </c>
      <c r="H217" s="14">
        <v>0</v>
      </c>
      <c r="I217" s="14">
        <v>1</v>
      </c>
      <c r="J217" s="14">
        <v>0</v>
      </c>
      <c r="K217" s="14">
        <v>1</v>
      </c>
      <c r="L217" s="14">
        <v>0</v>
      </c>
      <c r="M217" s="14">
        <v>0</v>
      </c>
      <c r="N217" s="15">
        <v>0</v>
      </c>
      <c r="O217" s="152">
        <f t="shared" ref="O217" si="510">1+8*(Q216+1)</f>
        <v>337</v>
      </c>
      <c r="P217" s="153">
        <f t="shared" ref="P217" si="511">P216+2</f>
        <v>253</v>
      </c>
      <c r="Q217" s="38"/>
      <c r="R217" s="3"/>
      <c r="S217">
        <f t="shared" si="502"/>
        <v>1013</v>
      </c>
      <c r="T217">
        <f t="shared" si="503"/>
        <v>4053</v>
      </c>
      <c r="U217">
        <f t="shared" si="504"/>
        <v>16213</v>
      </c>
      <c r="V217">
        <f t="shared" si="505"/>
        <v>64853</v>
      </c>
      <c r="W217">
        <f t="shared" si="506"/>
        <v>259413</v>
      </c>
      <c r="X217">
        <f t="shared" si="507"/>
        <v>1037653</v>
      </c>
      <c r="Y217">
        <f t="shared" si="508"/>
        <v>4150613</v>
      </c>
      <c r="Z217">
        <f t="shared" si="509"/>
        <v>16602453</v>
      </c>
      <c r="AA217" s="49"/>
      <c r="AC217" s="2"/>
      <c r="AN217" s="210"/>
      <c r="AO217" s="79">
        <f t="shared" si="419"/>
        <v>317</v>
      </c>
      <c r="AP217" s="39">
        <f t="shared" si="433"/>
        <v>952</v>
      </c>
      <c r="AQ217" s="79">
        <f>AP217/AR217</f>
        <v>119</v>
      </c>
      <c r="AR217" s="40">
        <v>8</v>
      </c>
      <c r="AS217" s="72">
        <f t="shared" si="420"/>
        <v>3</v>
      </c>
      <c r="AT217" s="98"/>
      <c r="AU217" s="1"/>
      <c r="AX217" s="6"/>
      <c r="BG217" s="144"/>
      <c r="BH217" s="144"/>
      <c r="BI217" s="2">
        <f t="shared" si="438"/>
        <v>88</v>
      </c>
      <c r="BJ217" s="144">
        <f t="shared" si="436"/>
        <v>533</v>
      </c>
      <c r="BK217" s="53"/>
      <c r="BM217" s="244"/>
      <c r="BN217"/>
      <c r="BO217" s="791" t="s">
        <v>162</v>
      </c>
      <c r="BP217" s="792"/>
      <c r="BQ217" s="230">
        <v>3</v>
      </c>
      <c r="BR217" s="245"/>
      <c r="BS217" s="250"/>
      <c r="BU217" s="239">
        <f>4*(4*(8*BQ217+9)+1)+1</f>
        <v>533</v>
      </c>
      <c r="BY217" s="144"/>
      <c r="BZ217" s="144"/>
      <c r="CA217" s="144"/>
      <c r="CB217" s="144">
        <f t="shared" si="437"/>
        <v>535</v>
      </c>
      <c r="CC217" s="53">
        <f>(3*BI217+2)/2</f>
        <v>133</v>
      </c>
      <c r="CD217">
        <f>4*CC217+3</f>
        <v>535</v>
      </c>
      <c r="CE217" s="53"/>
      <c r="CG217" s="251"/>
      <c r="CH217" s="59"/>
      <c r="CI217" s="1"/>
      <c r="CJ217" s="1"/>
      <c r="CL217" s="10"/>
      <c r="CN217" s="144"/>
      <c r="CO217" s="144"/>
      <c r="CP217" s="144"/>
      <c r="CQ217" s="144"/>
      <c r="CR217" s="144"/>
      <c r="CS217" s="144"/>
      <c r="CT217" s="144"/>
      <c r="CU217" s="144"/>
      <c r="CV217" s="144"/>
      <c r="CW217" s="144"/>
      <c r="CX217" s="144"/>
      <c r="CY217" s="144"/>
      <c r="CZ217" s="144"/>
      <c r="DD217" s="144"/>
      <c r="DF217" s="144"/>
      <c r="DG217" s="144"/>
      <c r="DH217" s="144"/>
    </row>
    <row r="218" spans="3:112" x14ac:dyDescent="0.5">
      <c r="C218" s="399">
        <f t="shared" si="475"/>
        <v>169</v>
      </c>
      <c r="D218" s="4"/>
      <c r="E218" s="59"/>
      <c r="F218" s="57"/>
      <c r="G218" s="58">
        <v>1</v>
      </c>
      <c r="H218" s="12">
        <v>0</v>
      </c>
      <c r="I218" s="12">
        <v>1</v>
      </c>
      <c r="J218" s="12">
        <v>0</v>
      </c>
      <c r="K218" s="12">
        <v>1</v>
      </c>
      <c r="L218" s="12">
        <v>0</v>
      </c>
      <c r="M218" s="12">
        <v>0</v>
      </c>
      <c r="N218" s="13">
        <v>1</v>
      </c>
      <c r="O218" s="167"/>
      <c r="P218" s="168"/>
      <c r="R218" s="3"/>
      <c r="X218" s="45"/>
      <c r="Y218" s="49"/>
      <c r="Z218" s="49"/>
      <c r="AA218" s="49"/>
      <c r="AC218" s="1"/>
      <c r="AN218" s="209"/>
      <c r="AO218" s="76">
        <f t="shared" si="419"/>
        <v>319</v>
      </c>
      <c r="AP218" s="39">
        <f t="shared" si="433"/>
        <v>958</v>
      </c>
      <c r="AQ218" s="76">
        <f>AQ216+6</f>
        <v>479</v>
      </c>
      <c r="AR218" s="40">
        <v>2</v>
      </c>
      <c r="AS218" s="72">
        <f t="shared" si="420"/>
        <v>1</v>
      </c>
      <c r="AT218" s="98"/>
      <c r="AU218" s="1"/>
      <c r="AX218" s="6"/>
      <c r="BG218" s="144"/>
      <c r="BH218" s="144"/>
      <c r="BI218" s="1">
        <f t="shared" si="438"/>
        <v>89</v>
      </c>
      <c r="BJ218" s="144">
        <f t="shared" si="436"/>
        <v>539</v>
      </c>
      <c r="BK218" s="53">
        <f>(3*BI218+1)/2</f>
        <v>134</v>
      </c>
      <c r="BL218">
        <f>BK218*4+3</f>
        <v>539</v>
      </c>
      <c r="BM218" s="245"/>
      <c r="BN218" s="1"/>
      <c r="BO218" s="228"/>
      <c r="BP218"/>
      <c r="BR218" s="245"/>
      <c r="BS218" s="250"/>
      <c r="BU218" s="239"/>
      <c r="BY218" s="144"/>
      <c r="BZ218" s="144"/>
      <c r="CA218" s="144"/>
      <c r="CB218" s="144">
        <f t="shared" si="437"/>
        <v>541</v>
      </c>
      <c r="CC218" s="53"/>
      <c r="CE218" s="53"/>
      <c r="CG218" s="252"/>
      <c r="CH218" s="59"/>
      <c r="CI218" s="769" t="s">
        <v>166</v>
      </c>
      <c r="CJ218" s="769"/>
      <c r="CK218" s="2">
        <v>33</v>
      </c>
      <c r="CL218" s="10">
        <f>4*(4*CK218+3)+1</f>
        <v>541</v>
      </c>
      <c r="CN218" s="144"/>
      <c r="CO218" s="144"/>
      <c r="CP218" s="144"/>
      <c r="CQ218" s="144"/>
      <c r="CR218" s="144"/>
      <c r="CS218" s="144"/>
      <c r="CT218" s="144"/>
      <c r="CU218" s="144"/>
      <c r="CV218" s="144"/>
      <c r="CW218" s="144"/>
      <c r="CX218" s="144"/>
      <c r="CY218" s="144"/>
      <c r="CZ218" s="144"/>
      <c r="DD218" s="144"/>
      <c r="DF218" s="144"/>
      <c r="DG218" s="144"/>
      <c r="DH218" s="144"/>
    </row>
    <row r="219" spans="3:112" ht="14.7" thickBot="1" x14ac:dyDescent="0.55000000000000004">
      <c r="C219" s="400">
        <f t="shared" si="475"/>
        <v>170</v>
      </c>
      <c r="D219" s="4"/>
      <c r="E219" s="59"/>
      <c r="F219" s="62"/>
      <c r="G219" s="58">
        <v>1</v>
      </c>
      <c r="H219" s="12">
        <v>0</v>
      </c>
      <c r="I219" s="12">
        <v>1</v>
      </c>
      <c r="J219" s="12">
        <v>0</v>
      </c>
      <c r="K219" s="12">
        <v>1</v>
      </c>
      <c r="L219" s="12">
        <v>0</v>
      </c>
      <c r="M219" s="12">
        <v>1</v>
      </c>
      <c r="N219" s="25">
        <v>0</v>
      </c>
      <c r="R219" s="3"/>
      <c r="X219" s="45"/>
      <c r="Y219" s="49"/>
      <c r="Z219" s="49"/>
      <c r="AC219" s="2"/>
      <c r="AN219" s="97"/>
      <c r="AO219" s="78">
        <f t="shared" si="419"/>
        <v>321</v>
      </c>
      <c r="AP219" s="39">
        <f t="shared" si="433"/>
        <v>964</v>
      </c>
      <c r="AQ219" s="78">
        <f>AP219/4</f>
        <v>241</v>
      </c>
      <c r="AR219" s="40">
        <v>4</v>
      </c>
      <c r="AS219" s="72">
        <f t="shared" si="420"/>
        <v>2</v>
      </c>
      <c r="AT219" s="98"/>
      <c r="AU219" s="1"/>
      <c r="AX219" s="6"/>
      <c r="BG219" s="144"/>
      <c r="BH219" s="144"/>
      <c r="BI219" s="1">
        <f t="shared" si="438"/>
        <v>90</v>
      </c>
      <c r="BJ219" s="144">
        <f t="shared" si="436"/>
        <v>545</v>
      </c>
      <c r="BK219" s="53"/>
      <c r="BM219" s="53">
        <f>(3*BI219-2)/4</f>
        <v>67</v>
      </c>
      <c r="BN219" s="1">
        <f>8*BM219+9</f>
        <v>545</v>
      </c>
      <c r="BO219" s="228"/>
      <c r="BP219"/>
      <c r="BR219" s="245"/>
      <c r="BS219" s="250"/>
      <c r="BU219" s="239"/>
      <c r="BY219" s="144"/>
      <c r="BZ219" s="144"/>
      <c r="CA219" s="144"/>
      <c r="CB219" s="144">
        <f t="shared" si="437"/>
        <v>547</v>
      </c>
      <c r="CC219" s="53">
        <f>(3*BI219+2)/2</f>
        <v>136</v>
      </c>
      <c r="CD219">
        <f>4*CC219+3</f>
        <v>547</v>
      </c>
      <c r="CE219" s="53"/>
      <c r="CG219" s="252"/>
      <c r="CH219" s="59"/>
      <c r="CI219" s="219"/>
      <c r="CJ219" s="219"/>
      <c r="CK219" s="2"/>
      <c r="CL219" s="10"/>
      <c r="CN219" s="144"/>
      <c r="CO219" s="144"/>
      <c r="CP219" s="144"/>
      <c r="CQ219" s="144"/>
      <c r="CR219" s="144"/>
      <c r="CS219" s="144"/>
      <c r="CT219" s="144"/>
      <c r="CU219" s="144"/>
      <c r="CV219" s="144"/>
      <c r="CW219" s="144"/>
      <c r="CX219" s="144"/>
      <c r="CY219" s="144"/>
      <c r="CZ219" s="144"/>
      <c r="DD219" s="144"/>
      <c r="DF219" s="144"/>
      <c r="DG219" s="144"/>
      <c r="DH219" s="144"/>
    </row>
    <row r="220" spans="3:112" ht="14.7" thickBot="1" x14ac:dyDescent="0.55000000000000004">
      <c r="C220" s="401">
        <f t="shared" si="475"/>
        <v>171</v>
      </c>
      <c r="D220" s="4"/>
      <c r="E220" s="10"/>
      <c r="F220" s="56"/>
      <c r="G220" s="26">
        <v>1</v>
      </c>
      <c r="H220" s="14">
        <v>0</v>
      </c>
      <c r="I220" s="14">
        <v>1</v>
      </c>
      <c r="J220" s="14">
        <v>0</v>
      </c>
      <c r="K220" s="14">
        <v>1</v>
      </c>
      <c r="L220" s="14">
        <v>0</v>
      </c>
      <c r="M220" s="14">
        <v>1</v>
      </c>
      <c r="N220" s="15">
        <v>1</v>
      </c>
      <c r="O220" s="151">
        <f t="shared" ref="O220" si="512">-1+4*(Q220+1)</f>
        <v>171</v>
      </c>
      <c r="P220" s="170">
        <f t="shared" ref="P220" si="513">-1+6*(Q220+1)</f>
        <v>257</v>
      </c>
      <c r="Q220" s="2">
        <v>42</v>
      </c>
      <c r="R220" s="3"/>
      <c r="S220" s="51">
        <f t="shared" ref="S220:S221" si="514">4*P220+1</f>
        <v>1029</v>
      </c>
      <c r="T220">
        <f t="shared" ref="T220:T221" si="515">4*S220+1</f>
        <v>4117</v>
      </c>
      <c r="U220">
        <f t="shared" ref="U220:U221" si="516">4*T220+1</f>
        <v>16469</v>
      </c>
      <c r="V220">
        <f t="shared" ref="V220:V221" si="517">4*U220+1</f>
        <v>65877</v>
      </c>
      <c r="W220">
        <f t="shared" ref="W220:W221" si="518">4*V220+1</f>
        <v>263509</v>
      </c>
      <c r="X220">
        <f t="shared" ref="X220:X221" si="519">4*W220+1</f>
        <v>1054037</v>
      </c>
      <c r="Y220">
        <f t="shared" ref="Y220:Y221" si="520">4*X220+1</f>
        <v>4216149</v>
      </c>
      <c r="Z220">
        <f t="shared" ref="Z220:Z221" si="521">4*Y220+1</f>
        <v>16864597</v>
      </c>
      <c r="AN220" s="209"/>
      <c r="AO220" s="76">
        <f t="shared" si="419"/>
        <v>323</v>
      </c>
      <c r="AP220" s="39">
        <f t="shared" si="433"/>
        <v>970</v>
      </c>
      <c r="AQ220" s="76">
        <f>AQ218+6</f>
        <v>485</v>
      </c>
      <c r="AR220" s="40">
        <v>2</v>
      </c>
      <c r="AS220" s="72">
        <f t="shared" si="420"/>
        <v>1</v>
      </c>
      <c r="AT220" s="98"/>
      <c r="AU220" s="1"/>
      <c r="AX220" s="6"/>
      <c r="BG220" s="144"/>
      <c r="BH220" s="144"/>
      <c r="BI220" s="1">
        <f t="shared" si="438"/>
        <v>91</v>
      </c>
      <c r="BJ220" s="144">
        <f t="shared" si="436"/>
        <v>551</v>
      </c>
      <c r="BK220" s="53">
        <f>(3*BI220+1)/2</f>
        <v>137</v>
      </c>
      <c r="BL220">
        <f>BK220*4+3</f>
        <v>551</v>
      </c>
      <c r="BM220" s="244"/>
      <c r="BN220"/>
      <c r="BO220" s="228"/>
      <c r="BP220"/>
      <c r="BR220" s="245"/>
      <c r="BS220" s="250"/>
      <c r="BU220" s="239"/>
      <c r="BY220" s="144"/>
      <c r="BZ220" s="144"/>
      <c r="CA220" s="144"/>
      <c r="CB220" s="144">
        <f t="shared" si="437"/>
        <v>553</v>
      </c>
      <c r="CC220" s="53"/>
      <c r="CE220" s="53">
        <f>(3*BI220-1)/4</f>
        <v>68</v>
      </c>
      <c r="CF220">
        <f>CE220*8+9</f>
        <v>553</v>
      </c>
      <c r="CG220" s="252"/>
      <c r="CH220" s="59"/>
      <c r="CI220" s="1"/>
      <c r="CJ220" s="1"/>
      <c r="CK220" s="2"/>
      <c r="CL220" s="10"/>
      <c r="CN220" s="144"/>
      <c r="CO220" s="144"/>
      <c r="CP220" s="144"/>
      <c r="CQ220" s="144"/>
      <c r="CR220" s="144"/>
      <c r="CS220" s="144"/>
      <c r="CT220" s="144"/>
      <c r="CU220" s="144"/>
      <c r="CV220" s="144"/>
      <c r="CW220" s="144"/>
      <c r="CX220" s="144"/>
      <c r="CY220" s="144"/>
      <c r="CZ220" s="144"/>
      <c r="DD220" s="144"/>
      <c r="DF220" s="144"/>
      <c r="DG220" s="144"/>
      <c r="DH220" s="144"/>
    </row>
    <row r="221" spans="3:112" x14ac:dyDescent="0.5">
      <c r="C221" s="398">
        <f t="shared" si="475"/>
        <v>172</v>
      </c>
      <c r="D221" s="4"/>
      <c r="E221" s="10"/>
      <c r="F221" s="56"/>
      <c r="G221" s="26">
        <v>1</v>
      </c>
      <c r="H221" s="14">
        <v>0</v>
      </c>
      <c r="I221" s="14">
        <v>1</v>
      </c>
      <c r="J221" s="14">
        <v>0</v>
      </c>
      <c r="K221" s="14">
        <v>1</v>
      </c>
      <c r="L221" s="14">
        <v>1</v>
      </c>
      <c r="M221" s="14">
        <v>0</v>
      </c>
      <c r="N221" s="15">
        <v>0</v>
      </c>
      <c r="O221" s="152">
        <f t="shared" ref="O221" si="522">1+8*(Q220+1)</f>
        <v>345</v>
      </c>
      <c r="P221" s="153">
        <f t="shared" ref="P221" si="523">P220+2</f>
        <v>259</v>
      </c>
      <c r="Q221" s="38"/>
      <c r="R221" s="3"/>
      <c r="S221">
        <f t="shared" si="514"/>
        <v>1037</v>
      </c>
      <c r="T221">
        <f t="shared" si="515"/>
        <v>4149</v>
      </c>
      <c r="U221">
        <f t="shared" si="516"/>
        <v>16597</v>
      </c>
      <c r="V221">
        <f t="shared" si="517"/>
        <v>66389</v>
      </c>
      <c r="W221">
        <f t="shared" si="518"/>
        <v>265557</v>
      </c>
      <c r="X221">
        <f t="shared" si="519"/>
        <v>1062229</v>
      </c>
      <c r="Y221">
        <f t="shared" si="520"/>
        <v>4248917</v>
      </c>
      <c r="Z221">
        <f t="shared" si="521"/>
        <v>16995669</v>
      </c>
      <c r="AA221" s="49"/>
      <c r="AC221" s="2"/>
      <c r="AN221" s="210"/>
      <c r="AO221" s="79">
        <f t="shared" si="419"/>
        <v>325</v>
      </c>
      <c r="AP221" s="39">
        <f t="shared" si="433"/>
        <v>976</v>
      </c>
      <c r="AQ221" s="79">
        <f>AP221/AR221</f>
        <v>61</v>
      </c>
      <c r="AR221" s="40">
        <v>16</v>
      </c>
      <c r="AS221" s="72">
        <f t="shared" si="420"/>
        <v>4</v>
      </c>
      <c r="AT221" s="98"/>
      <c r="AU221" s="1"/>
      <c r="AX221" s="6"/>
      <c r="BG221" s="144"/>
      <c r="BH221" s="144"/>
      <c r="BI221" s="2">
        <f t="shared" si="438"/>
        <v>92</v>
      </c>
      <c r="BJ221" s="144">
        <f t="shared" si="436"/>
        <v>557</v>
      </c>
      <c r="BK221" s="53"/>
      <c r="BM221" s="53"/>
      <c r="BN221"/>
      <c r="BO221" s="785" t="s">
        <v>156</v>
      </c>
      <c r="BP221" s="786"/>
      <c r="BQ221" s="2">
        <v>34</v>
      </c>
      <c r="BR221" s="245">
        <f>4*(BQ221*4+3)+1</f>
        <v>557</v>
      </c>
      <c r="BS221" s="250"/>
      <c r="BU221" s="239"/>
      <c r="BY221" s="144"/>
      <c r="BZ221" s="144"/>
      <c r="CA221" s="144"/>
      <c r="CB221" s="144">
        <f t="shared" si="437"/>
        <v>559</v>
      </c>
      <c r="CC221" s="53">
        <f>(3*BI221+2)/2</f>
        <v>139</v>
      </c>
      <c r="CD221">
        <f>4*CC221+3</f>
        <v>559</v>
      </c>
      <c r="CE221" s="53"/>
      <c r="CG221" s="252"/>
      <c r="CH221" s="59"/>
      <c r="CI221" s="1"/>
      <c r="CJ221" s="1"/>
      <c r="CK221" s="2"/>
      <c r="CL221" s="10"/>
      <c r="CN221" s="144"/>
      <c r="CO221" s="144"/>
      <c r="CP221" s="144"/>
      <c r="CQ221" s="144"/>
      <c r="CR221" s="144"/>
      <c r="CS221" s="144"/>
      <c r="CT221" s="144"/>
      <c r="CU221" s="144"/>
      <c r="CV221" s="144"/>
      <c r="CW221" s="144"/>
      <c r="CX221" s="144"/>
      <c r="CY221" s="144"/>
      <c r="CZ221" s="144"/>
      <c r="DD221" s="144"/>
      <c r="DF221" s="144"/>
      <c r="DG221" s="144"/>
      <c r="DH221" s="144"/>
    </row>
    <row r="222" spans="3:112" x14ac:dyDescent="0.5">
      <c r="C222" s="399">
        <f t="shared" si="475"/>
        <v>173</v>
      </c>
      <c r="D222" s="4"/>
      <c r="E222" s="59"/>
      <c r="F222" s="57"/>
      <c r="G222" s="58">
        <v>1</v>
      </c>
      <c r="H222" s="58">
        <v>0</v>
      </c>
      <c r="I222" s="12">
        <v>1</v>
      </c>
      <c r="J222" s="12">
        <v>0</v>
      </c>
      <c r="K222" s="12">
        <v>1</v>
      </c>
      <c r="L222" s="12">
        <v>1</v>
      </c>
      <c r="M222" s="12">
        <v>0</v>
      </c>
      <c r="N222" s="13">
        <v>1</v>
      </c>
      <c r="O222" s="167"/>
      <c r="P222" s="168"/>
      <c r="R222" s="3"/>
      <c r="AA222" s="49"/>
      <c r="AC222" s="1"/>
      <c r="AN222" s="209"/>
      <c r="AO222" s="76">
        <f t="shared" si="419"/>
        <v>327</v>
      </c>
      <c r="AP222" s="39">
        <f t="shared" si="433"/>
        <v>982</v>
      </c>
      <c r="AQ222" s="76">
        <f>AQ220+6</f>
        <v>491</v>
      </c>
      <c r="AR222" s="40">
        <v>2</v>
      </c>
      <c r="AS222" s="72">
        <f t="shared" si="420"/>
        <v>1</v>
      </c>
      <c r="AT222" s="98"/>
      <c r="AU222" s="1"/>
      <c r="AX222" s="6"/>
      <c r="BG222" s="144"/>
      <c r="BH222" s="144"/>
      <c r="BI222" s="1">
        <f t="shared" si="438"/>
        <v>93</v>
      </c>
      <c r="BJ222" s="144">
        <f t="shared" si="436"/>
        <v>563</v>
      </c>
      <c r="BK222" s="53">
        <f>(3*BI222+1)/2</f>
        <v>140</v>
      </c>
      <c r="BL222">
        <f>BK222*4+3</f>
        <v>563</v>
      </c>
      <c r="BM222" s="53"/>
      <c r="BN222" s="1"/>
      <c r="BO222" s="228"/>
      <c r="BP222"/>
      <c r="BR222" s="245"/>
      <c r="BS222" s="250"/>
      <c r="BU222" s="239"/>
      <c r="BY222" s="144"/>
      <c r="BZ222" s="144"/>
      <c r="CA222" s="144"/>
      <c r="CB222" s="144">
        <f t="shared" si="437"/>
        <v>565</v>
      </c>
      <c r="CC222" s="53"/>
      <c r="CE222" s="53"/>
      <c r="CG222" s="252"/>
      <c r="CH222" s="59"/>
      <c r="CL222" s="10"/>
      <c r="CN222" s="144">
        <f>4*(4*(4*CO222+3)+1)+1</f>
        <v>565</v>
      </c>
      <c r="CO222" s="53">
        <v>8</v>
      </c>
      <c r="CP222" s="799" t="s">
        <v>173</v>
      </c>
      <c r="CQ222" s="799"/>
      <c r="CR222" s="799"/>
      <c r="CS222" s="144"/>
      <c r="CT222" s="144"/>
      <c r="CU222" s="144"/>
      <c r="CV222" s="144"/>
      <c r="CW222" s="144"/>
      <c r="CX222" s="144"/>
      <c r="CY222" s="144"/>
      <c r="CZ222" s="144"/>
      <c r="DD222" s="144"/>
      <c r="DF222" s="144"/>
      <c r="DG222" s="144"/>
      <c r="DH222" s="144"/>
    </row>
    <row r="223" spans="3:112" ht="14.7" thickBot="1" x14ac:dyDescent="0.55000000000000004">
      <c r="C223" s="400">
        <f t="shared" si="475"/>
        <v>174</v>
      </c>
      <c r="D223" s="4"/>
      <c r="E223" s="59"/>
      <c r="F223" s="57"/>
      <c r="G223" s="58">
        <v>1</v>
      </c>
      <c r="H223" s="58">
        <v>0</v>
      </c>
      <c r="I223" s="12">
        <v>1</v>
      </c>
      <c r="J223" s="12">
        <v>0</v>
      </c>
      <c r="K223" s="12">
        <v>1</v>
      </c>
      <c r="L223" s="12">
        <v>1</v>
      </c>
      <c r="M223" s="12">
        <v>1</v>
      </c>
      <c r="N223" s="25">
        <v>0</v>
      </c>
      <c r="R223" s="3"/>
      <c r="AC223" s="2"/>
      <c r="AN223" s="97"/>
      <c r="AO223" s="78">
        <f t="shared" si="419"/>
        <v>329</v>
      </c>
      <c r="AP223" s="39">
        <f t="shared" si="433"/>
        <v>988</v>
      </c>
      <c r="AQ223" s="78">
        <f>AP223/4</f>
        <v>247</v>
      </c>
      <c r="AR223" s="40">
        <v>4</v>
      </c>
      <c r="AS223" s="72">
        <f t="shared" si="420"/>
        <v>2</v>
      </c>
      <c r="AT223" s="98"/>
      <c r="AU223" s="1"/>
      <c r="AX223" s="6"/>
      <c r="BG223" s="144"/>
      <c r="BH223" s="144"/>
      <c r="BI223" s="1">
        <f t="shared" si="438"/>
        <v>94</v>
      </c>
      <c r="BJ223" s="144">
        <f t="shared" si="436"/>
        <v>569</v>
      </c>
      <c r="BK223" s="53"/>
      <c r="BM223" s="53">
        <f>(3*BI223-2)/4</f>
        <v>70</v>
      </c>
      <c r="BN223" s="1">
        <f>8*BM223+9</f>
        <v>569</v>
      </c>
      <c r="BO223" s="228"/>
      <c r="BP223"/>
      <c r="BR223" s="245"/>
      <c r="BS223" s="250"/>
      <c r="BU223" s="239"/>
      <c r="BY223" s="144"/>
      <c r="BZ223" s="144"/>
      <c r="CA223" s="144"/>
      <c r="CB223" s="144">
        <f t="shared" si="437"/>
        <v>571</v>
      </c>
      <c r="CC223" s="53">
        <f>(3*BI223+2)/2</f>
        <v>142</v>
      </c>
      <c r="CD223">
        <f>4*CC223+3</f>
        <v>571</v>
      </c>
      <c r="CE223" s="53"/>
      <c r="CG223" s="252"/>
      <c r="CH223" s="59"/>
      <c r="CI223" s="10"/>
      <c r="CJ223" s="10"/>
      <c r="CK223" s="2"/>
      <c r="CL223" s="10"/>
      <c r="CN223" s="144"/>
      <c r="CO223" s="144"/>
      <c r="CP223" s="144"/>
      <c r="CQ223" s="144"/>
      <c r="CR223" s="144"/>
      <c r="CS223" s="144"/>
      <c r="CT223" s="144"/>
      <c r="CU223" s="144"/>
      <c r="CV223" s="144"/>
      <c r="CW223" s="144"/>
      <c r="CX223" s="144"/>
      <c r="CY223" s="144"/>
      <c r="CZ223" s="144"/>
      <c r="DD223" s="144"/>
      <c r="DF223" s="144"/>
      <c r="DG223" s="144"/>
      <c r="DH223" s="144"/>
    </row>
    <row r="224" spans="3:112" ht="14.7" thickBot="1" x14ac:dyDescent="0.55000000000000004">
      <c r="C224" s="401">
        <f t="shared" si="475"/>
        <v>175</v>
      </c>
      <c r="D224" s="4"/>
      <c r="E224" s="10"/>
      <c r="F224" s="56"/>
      <c r="G224" s="26">
        <v>1</v>
      </c>
      <c r="H224" s="14">
        <v>0</v>
      </c>
      <c r="I224" s="14">
        <v>1</v>
      </c>
      <c r="J224" s="60">
        <v>0</v>
      </c>
      <c r="K224" s="14">
        <v>1</v>
      </c>
      <c r="L224" s="14">
        <v>1</v>
      </c>
      <c r="M224" s="14">
        <v>1</v>
      </c>
      <c r="N224" s="15">
        <v>1</v>
      </c>
      <c r="O224" s="151">
        <f t="shared" ref="O224" si="524">-1+4*(Q224+1)</f>
        <v>175</v>
      </c>
      <c r="P224" s="170">
        <f t="shared" ref="P224" si="525">-1+6*(Q224+1)</f>
        <v>263</v>
      </c>
      <c r="Q224" s="2">
        <v>43</v>
      </c>
      <c r="R224" s="3"/>
      <c r="S224" s="51">
        <f t="shared" ref="S224:S225" si="526">4*P224+1</f>
        <v>1053</v>
      </c>
      <c r="T224">
        <f t="shared" ref="T224:T225" si="527">4*S224+1</f>
        <v>4213</v>
      </c>
      <c r="U224">
        <f t="shared" ref="U224:U225" si="528">4*T224+1</f>
        <v>16853</v>
      </c>
      <c r="V224">
        <f t="shared" ref="V224:V225" si="529">4*U224+1</f>
        <v>67413</v>
      </c>
      <c r="W224">
        <f t="shared" ref="W224:W225" si="530">4*V224+1</f>
        <v>269653</v>
      </c>
      <c r="X224">
        <f t="shared" ref="X224:X225" si="531">4*W224+1</f>
        <v>1078613</v>
      </c>
      <c r="Y224">
        <f t="shared" ref="Y224:Y225" si="532">4*X224+1</f>
        <v>4314453</v>
      </c>
      <c r="Z224">
        <f t="shared" ref="Z224:Z225" si="533">4*Y224+1</f>
        <v>17257813</v>
      </c>
      <c r="AN224" s="209"/>
      <c r="AO224" s="76">
        <f t="shared" si="419"/>
        <v>331</v>
      </c>
      <c r="AP224" s="39">
        <f t="shared" si="433"/>
        <v>994</v>
      </c>
      <c r="AQ224" s="76">
        <f>AQ222+6</f>
        <v>497</v>
      </c>
      <c r="AR224" s="40">
        <v>2</v>
      </c>
      <c r="AS224" s="72">
        <f t="shared" si="420"/>
        <v>1</v>
      </c>
      <c r="AT224" s="98"/>
      <c r="AU224" s="1"/>
      <c r="AX224" s="6"/>
      <c r="BG224" s="144"/>
      <c r="BH224" s="144"/>
      <c r="BI224" s="1">
        <f t="shared" si="438"/>
        <v>95</v>
      </c>
      <c r="BJ224" s="144">
        <f t="shared" si="436"/>
        <v>575</v>
      </c>
      <c r="BK224" s="53">
        <f>(3*BI224+1)/2</f>
        <v>143</v>
      </c>
      <c r="BL224">
        <f>BK224*4+3</f>
        <v>575</v>
      </c>
      <c r="BM224" s="244"/>
      <c r="BN224"/>
      <c r="BO224" s="228"/>
      <c r="BP224"/>
      <c r="BR224" s="245"/>
      <c r="BS224" s="250"/>
      <c r="BU224" s="239"/>
      <c r="BY224" s="144"/>
      <c r="BZ224" s="144"/>
      <c r="CA224" s="144"/>
      <c r="CB224" s="144">
        <f t="shared" si="437"/>
        <v>577</v>
      </c>
      <c r="CC224" s="53"/>
      <c r="CE224" s="53">
        <f>(3*BI224-1)/4</f>
        <v>71</v>
      </c>
      <c r="CF224">
        <f>CE224*8+9</f>
        <v>577</v>
      </c>
      <c r="CG224" s="252"/>
      <c r="CH224" s="59"/>
      <c r="CK224" s="2"/>
      <c r="CL224" s="10"/>
      <c r="CN224" s="144"/>
      <c r="CO224" s="144"/>
      <c r="CP224" s="144"/>
      <c r="CQ224" s="144"/>
      <c r="CR224" s="144"/>
      <c r="CS224" s="144"/>
      <c r="CT224" s="144"/>
      <c r="CU224" s="144"/>
      <c r="CV224" s="144"/>
      <c r="CW224" s="144"/>
      <c r="CX224" s="144"/>
      <c r="CY224" s="144"/>
      <c r="CZ224" s="144"/>
      <c r="DD224" s="144"/>
      <c r="DF224" s="144"/>
      <c r="DG224" s="144"/>
      <c r="DH224" s="144"/>
    </row>
    <row r="225" spans="3:112" x14ac:dyDescent="0.5">
      <c r="C225" s="398">
        <f t="shared" si="475"/>
        <v>176</v>
      </c>
      <c r="D225" s="4"/>
      <c r="E225" s="10"/>
      <c r="F225" s="56"/>
      <c r="G225" s="26">
        <v>1</v>
      </c>
      <c r="H225" s="14">
        <v>0</v>
      </c>
      <c r="I225" s="14">
        <v>1</v>
      </c>
      <c r="J225" s="14">
        <v>1</v>
      </c>
      <c r="K225" s="14">
        <v>0</v>
      </c>
      <c r="L225" s="14">
        <v>0</v>
      </c>
      <c r="M225" s="14">
        <v>0</v>
      </c>
      <c r="N225" s="15">
        <v>0</v>
      </c>
      <c r="O225" s="152">
        <f t="shared" ref="O225" si="534">1+8*(Q224+1)</f>
        <v>353</v>
      </c>
      <c r="P225" s="153">
        <f t="shared" ref="P225" si="535">P224+2</f>
        <v>265</v>
      </c>
      <c r="Q225" s="38"/>
      <c r="R225" s="3"/>
      <c r="S225">
        <f t="shared" si="526"/>
        <v>1061</v>
      </c>
      <c r="T225">
        <f t="shared" si="527"/>
        <v>4245</v>
      </c>
      <c r="U225">
        <f t="shared" si="528"/>
        <v>16981</v>
      </c>
      <c r="V225">
        <f t="shared" si="529"/>
        <v>67925</v>
      </c>
      <c r="W225">
        <f t="shared" si="530"/>
        <v>271701</v>
      </c>
      <c r="X225">
        <f t="shared" si="531"/>
        <v>1086805</v>
      </c>
      <c r="Y225">
        <f t="shared" si="532"/>
        <v>4347221</v>
      </c>
      <c r="Z225">
        <f t="shared" si="533"/>
        <v>17388885</v>
      </c>
      <c r="AA225" s="49"/>
      <c r="AC225" s="2"/>
      <c r="AN225" s="210"/>
      <c r="AO225" s="79">
        <f t="shared" si="419"/>
        <v>333</v>
      </c>
      <c r="AP225" s="39">
        <f t="shared" si="433"/>
        <v>1000</v>
      </c>
      <c r="AQ225" s="79">
        <f>AP225/AR225</f>
        <v>125</v>
      </c>
      <c r="AR225" s="40">
        <v>8</v>
      </c>
      <c r="AS225" s="72">
        <f t="shared" si="420"/>
        <v>3</v>
      </c>
      <c r="AT225" s="98"/>
      <c r="AU225" s="1"/>
      <c r="AX225" s="6"/>
      <c r="BG225" s="144"/>
      <c r="BH225" s="144"/>
      <c r="BI225" s="2">
        <f t="shared" si="438"/>
        <v>96</v>
      </c>
      <c r="BJ225" s="144">
        <f t="shared" si="436"/>
        <v>581</v>
      </c>
      <c r="BK225" s="53"/>
      <c r="BM225" s="53"/>
      <c r="BN225"/>
      <c r="BO225" s="789" t="s">
        <v>160</v>
      </c>
      <c r="BP225" s="790"/>
      <c r="BQ225" s="23">
        <v>17</v>
      </c>
      <c r="BR225" s="245"/>
      <c r="BS225" s="250">
        <f>4*(8*BQ225+9)+1</f>
        <v>581</v>
      </c>
      <c r="BU225" s="239"/>
      <c r="BY225" s="144"/>
      <c r="BZ225" s="144"/>
      <c r="CA225" s="144"/>
      <c r="CB225" s="144">
        <f t="shared" si="437"/>
        <v>583</v>
      </c>
      <c r="CC225" s="53">
        <f>(3*BI225+2)/2</f>
        <v>145</v>
      </c>
      <c r="CD225">
        <f>4*CC225+3</f>
        <v>583</v>
      </c>
      <c r="CE225" s="53"/>
      <c r="CG225" s="252"/>
      <c r="CH225" s="59"/>
      <c r="CK225" s="2"/>
      <c r="CL225" s="10"/>
      <c r="CN225" s="144"/>
      <c r="CO225" s="144"/>
      <c r="CP225" s="144"/>
      <c r="CQ225" s="144"/>
      <c r="CR225" s="144"/>
      <c r="CS225" s="144"/>
      <c r="CT225" s="144"/>
      <c r="CU225" s="144"/>
      <c r="CV225" s="144"/>
      <c r="CW225" s="144"/>
      <c r="CX225" s="144"/>
      <c r="CY225" s="144"/>
      <c r="CZ225" s="144"/>
      <c r="DD225" s="144"/>
      <c r="DF225" s="144"/>
      <c r="DG225" s="144"/>
      <c r="DH225" s="144"/>
    </row>
    <row r="226" spans="3:112" x14ac:dyDescent="0.5">
      <c r="C226" s="399">
        <f t="shared" si="475"/>
        <v>177</v>
      </c>
      <c r="D226" s="4"/>
      <c r="E226" s="59"/>
      <c r="F226" s="57"/>
      <c r="G226" s="58">
        <v>1</v>
      </c>
      <c r="H226" s="12">
        <v>0</v>
      </c>
      <c r="I226" s="12">
        <v>1</v>
      </c>
      <c r="J226" s="12">
        <v>1</v>
      </c>
      <c r="K226" s="12">
        <v>0</v>
      </c>
      <c r="L226" s="12">
        <v>0</v>
      </c>
      <c r="M226" s="12">
        <v>0</v>
      </c>
      <c r="N226" s="13">
        <v>1</v>
      </c>
      <c r="O226" s="167"/>
      <c r="P226" s="168"/>
      <c r="R226" s="3"/>
      <c r="AA226" s="49"/>
      <c r="AC226" s="1"/>
      <c r="AN226" s="209"/>
      <c r="AO226" s="76">
        <f t="shared" si="419"/>
        <v>335</v>
      </c>
      <c r="AP226" s="39">
        <f t="shared" si="433"/>
        <v>1006</v>
      </c>
      <c r="AQ226" s="76">
        <f>AQ224+6</f>
        <v>503</v>
      </c>
      <c r="AR226" s="40">
        <v>2</v>
      </c>
      <c r="AS226" s="72">
        <f t="shared" si="420"/>
        <v>1</v>
      </c>
      <c r="AT226" s="98"/>
      <c r="AX226" s="6"/>
      <c r="BG226" s="144"/>
      <c r="BH226" s="144"/>
      <c r="BI226" s="1">
        <f t="shared" si="438"/>
        <v>97</v>
      </c>
      <c r="BJ226" s="144">
        <f t="shared" si="436"/>
        <v>587</v>
      </c>
      <c r="BK226" s="53">
        <f>(3*BI226+1)/2</f>
        <v>146</v>
      </c>
      <c r="BL226">
        <f>BK226*4+3</f>
        <v>587</v>
      </c>
      <c r="BM226" s="53"/>
      <c r="BN226" s="1"/>
      <c r="BO226" s="228"/>
      <c r="BP226"/>
      <c r="BR226" s="245"/>
      <c r="BS226" s="250"/>
      <c r="BU226" s="239"/>
      <c r="BY226" s="144"/>
      <c r="BZ226" s="144"/>
      <c r="CA226" s="144"/>
      <c r="CB226" s="144">
        <f t="shared" si="437"/>
        <v>589</v>
      </c>
      <c r="CC226" s="53"/>
      <c r="CE226" s="53"/>
      <c r="CG226" s="252"/>
      <c r="CH226" s="59"/>
      <c r="CI226" s="769" t="s">
        <v>167</v>
      </c>
      <c r="CJ226" s="769"/>
      <c r="CK226" s="2">
        <v>36</v>
      </c>
      <c r="CL226" s="10">
        <f>4*(4*CK226+3)+1</f>
        <v>589</v>
      </c>
      <c r="CN226" s="144"/>
      <c r="CO226" s="144"/>
      <c r="CP226" s="144"/>
      <c r="CQ226" s="144"/>
      <c r="CR226" s="144"/>
      <c r="CS226" s="144"/>
      <c r="CT226" s="144"/>
      <c r="CU226" s="144"/>
      <c r="CV226" s="144"/>
      <c r="CW226" s="144"/>
      <c r="CX226" s="144"/>
      <c r="CY226" s="144"/>
      <c r="CZ226" s="144"/>
      <c r="DD226" s="144"/>
      <c r="DF226" s="144"/>
      <c r="DG226" s="144"/>
      <c r="DH226" s="144"/>
    </row>
    <row r="227" spans="3:112" ht="14.7" thickBot="1" x14ac:dyDescent="0.55000000000000004">
      <c r="C227" s="400">
        <f t="shared" si="475"/>
        <v>178</v>
      </c>
      <c r="D227" s="4"/>
      <c r="E227" s="59"/>
      <c r="F227" s="57"/>
      <c r="G227" s="58">
        <v>1</v>
      </c>
      <c r="H227" s="12">
        <v>0</v>
      </c>
      <c r="I227" s="12">
        <v>1</v>
      </c>
      <c r="J227" s="12">
        <v>1</v>
      </c>
      <c r="K227" s="12">
        <v>0</v>
      </c>
      <c r="L227" s="12">
        <v>0</v>
      </c>
      <c r="M227" s="12">
        <v>1</v>
      </c>
      <c r="N227" s="25">
        <v>0</v>
      </c>
      <c r="R227" s="3"/>
      <c r="AC227" s="2"/>
      <c r="AN227" s="97"/>
      <c r="AO227" s="78">
        <f t="shared" si="419"/>
        <v>337</v>
      </c>
      <c r="AP227" s="39">
        <f t="shared" si="433"/>
        <v>1012</v>
      </c>
      <c r="AQ227" s="78">
        <f>AP227/4</f>
        <v>253</v>
      </c>
      <c r="AR227" s="40">
        <v>4</v>
      </c>
      <c r="AS227" s="72">
        <f t="shared" si="420"/>
        <v>2</v>
      </c>
      <c r="AT227" s="98"/>
      <c r="AX227" s="6"/>
      <c r="BG227" s="144"/>
      <c r="BH227" s="144"/>
      <c r="BI227" s="1">
        <f t="shared" si="438"/>
        <v>98</v>
      </c>
      <c r="BJ227" s="144">
        <f t="shared" si="436"/>
        <v>593</v>
      </c>
      <c r="BK227" s="53"/>
      <c r="BM227" s="53">
        <f>(3*BI227-2)/4</f>
        <v>73</v>
      </c>
      <c r="BN227" s="1">
        <f>8*BM227+9</f>
        <v>593</v>
      </c>
      <c r="BO227" s="228"/>
      <c r="BP227"/>
      <c r="BR227" s="245"/>
      <c r="BS227" s="250"/>
      <c r="BU227" s="239"/>
      <c r="BY227" s="144"/>
      <c r="BZ227" s="144"/>
      <c r="CA227" s="144"/>
      <c r="CB227" s="144">
        <f t="shared" si="437"/>
        <v>595</v>
      </c>
      <c r="CC227" s="53">
        <f>(3*BI227+2)/2</f>
        <v>148</v>
      </c>
      <c r="CD227">
        <f>4*CC227+3</f>
        <v>595</v>
      </c>
      <c r="CE227" s="53"/>
      <c r="CG227" s="251"/>
      <c r="CH227" s="59"/>
      <c r="CL227" s="10"/>
      <c r="CN227" s="144"/>
      <c r="CO227" s="144"/>
      <c r="CP227" s="144"/>
      <c r="CQ227" s="144"/>
      <c r="CR227" s="144"/>
      <c r="CS227" s="144"/>
      <c r="CT227" s="144"/>
      <c r="CU227" s="144"/>
      <c r="CV227" s="144"/>
      <c r="CW227" s="144"/>
      <c r="CX227" s="144"/>
      <c r="CY227" s="144"/>
      <c r="CZ227" s="144"/>
      <c r="DD227" s="144"/>
      <c r="DF227" s="144"/>
      <c r="DG227" s="144"/>
      <c r="DH227" s="144"/>
    </row>
    <row r="228" spans="3:112" ht="14.7" thickBot="1" x14ac:dyDescent="0.55000000000000004">
      <c r="C228" s="401">
        <f t="shared" si="475"/>
        <v>179</v>
      </c>
      <c r="D228" s="4"/>
      <c r="E228" s="10"/>
      <c r="F228" s="56"/>
      <c r="G228" s="26">
        <v>1</v>
      </c>
      <c r="H228" s="14">
        <v>0</v>
      </c>
      <c r="I228" s="14">
        <v>1</v>
      </c>
      <c r="J228" s="14">
        <v>1</v>
      </c>
      <c r="K228" s="14">
        <v>0</v>
      </c>
      <c r="L228" s="14">
        <v>0</v>
      </c>
      <c r="M228" s="14">
        <v>1</v>
      </c>
      <c r="N228" s="15">
        <v>1</v>
      </c>
      <c r="O228" s="151">
        <f t="shared" ref="O228" si="536">-1+4*(Q228+1)</f>
        <v>179</v>
      </c>
      <c r="P228" s="170">
        <f t="shared" ref="P228" si="537">-1+6*(Q228+1)</f>
        <v>269</v>
      </c>
      <c r="Q228" s="2">
        <v>44</v>
      </c>
      <c r="R228" s="3"/>
      <c r="S228" s="51">
        <f t="shared" ref="S228:S229" si="538">4*P228+1</f>
        <v>1077</v>
      </c>
      <c r="T228">
        <f t="shared" ref="T228:T229" si="539">4*S228+1</f>
        <v>4309</v>
      </c>
      <c r="U228">
        <f t="shared" ref="U228:U229" si="540">4*T228+1</f>
        <v>17237</v>
      </c>
      <c r="V228">
        <f t="shared" ref="V228:V229" si="541">4*U228+1</f>
        <v>68949</v>
      </c>
      <c r="W228">
        <f t="shared" ref="W228:W229" si="542">4*V228+1</f>
        <v>275797</v>
      </c>
      <c r="X228">
        <f t="shared" ref="X228:X229" si="543">4*W228+1</f>
        <v>1103189</v>
      </c>
      <c r="Y228">
        <f t="shared" ref="Y228:Y229" si="544">4*X228+1</f>
        <v>4412757</v>
      </c>
      <c r="Z228">
        <f t="shared" ref="Z228:Z229" si="545">4*Y228+1</f>
        <v>17651029</v>
      </c>
      <c r="AN228" s="209"/>
      <c r="AO228" s="76">
        <f t="shared" si="419"/>
        <v>339</v>
      </c>
      <c r="AP228" s="39">
        <f t="shared" si="433"/>
        <v>1018</v>
      </c>
      <c r="AQ228" s="76">
        <f>AQ226+6</f>
        <v>509</v>
      </c>
      <c r="AR228" s="40">
        <v>2</v>
      </c>
      <c r="AS228" s="72">
        <f t="shared" si="420"/>
        <v>1</v>
      </c>
      <c r="AT228" s="98"/>
      <c r="AX228" s="6"/>
      <c r="BG228" s="144"/>
      <c r="BH228" s="144"/>
      <c r="BI228" s="1">
        <f t="shared" si="438"/>
        <v>99</v>
      </c>
      <c r="BJ228" s="144">
        <f t="shared" si="436"/>
        <v>599</v>
      </c>
      <c r="BK228" s="53">
        <f>(3*BI228+1)/2</f>
        <v>149</v>
      </c>
      <c r="BL228">
        <f>BK228*4+3</f>
        <v>599</v>
      </c>
      <c r="BM228" s="244"/>
      <c r="BN228"/>
      <c r="BO228" s="228"/>
      <c r="BP228"/>
      <c r="BR228" s="245"/>
      <c r="BS228" s="250"/>
      <c r="BU228" s="239"/>
      <c r="BY228" s="144"/>
      <c r="BZ228" s="144"/>
      <c r="CA228" s="144"/>
      <c r="CB228" s="144">
        <f t="shared" si="437"/>
        <v>601</v>
      </c>
      <c r="CC228" s="53"/>
      <c r="CE228" s="53">
        <f>(3*BI228-1)/4</f>
        <v>74</v>
      </c>
      <c r="CF228">
        <f>CE228*8+9</f>
        <v>601</v>
      </c>
      <c r="CG228" s="251"/>
      <c r="CH228" s="59"/>
      <c r="CL228" s="10"/>
      <c r="CN228" s="144"/>
      <c r="CO228" s="144"/>
      <c r="CP228" s="144"/>
      <c r="CQ228" s="144"/>
      <c r="CR228" s="144"/>
      <c r="CS228" s="144"/>
      <c r="CT228" s="144"/>
      <c r="CU228" s="144"/>
      <c r="CV228" s="144"/>
      <c r="CW228" s="144"/>
      <c r="CX228" s="144"/>
      <c r="CY228" s="144"/>
      <c r="CZ228" s="144"/>
      <c r="DD228" s="144"/>
      <c r="DF228" s="144"/>
      <c r="DG228" s="144"/>
      <c r="DH228" s="144"/>
    </row>
    <row r="229" spans="3:112" x14ac:dyDescent="0.5">
      <c r="C229" s="398">
        <f t="shared" si="475"/>
        <v>180</v>
      </c>
      <c r="D229" s="4"/>
      <c r="E229" s="10"/>
      <c r="F229" s="56"/>
      <c r="G229" s="26">
        <v>1</v>
      </c>
      <c r="H229" s="14">
        <v>0</v>
      </c>
      <c r="I229" s="14">
        <v>1</v>
      </c>
      <c r="J229" s="14">
        <v>1</v>
      </c>
      <c r="K229" s="14">
        <v>0</v>
      </c>
      <c r="L229" s="14">
        <v>1</v>
      </c>
      <c r="M229" s="14">
        <v>0</v>
      </c>
      <c r="N229" s="15">
        <v>0</v>
      </c>
      <c r="O229" s="152">
        <f t="shared" ref="O229" si="546">1+8*(Q228+1)</f>
        <v>361</v>
      </c>
      <c r="P229" s="153">
        <f t="shared" ref="P229" si="547">P228+2</f>
        <v>271</v>
      </c>
      <c r="Q229" s="38"/>
      <c r="R229" s="3"/>
      <c r="S229">
        <f t="shared" si="538"/>
        <v>1085</v>
      </c>
      <c r="T229">
        <f t="shared" si="539"/>
        <v>4341</v>
      </c>
      <c r="U229">
        <f t="shared" si="540"/>
        <v>17365</v>
      </c>
      <c r="V229">
        <f t="shared" si="541"/>
        <v>69461</v>
      </c>
      <c r="W229">
        <f t="shared" si="542"/>
        <v>277845</v>
      </c>
      <c r="X229">
        <f t="shared" si="543"/>
        <v>1111381</v>
      </c>
      <c r="Y229">
        <f t="shared" si="544"/>
        <v>4445525</v>
      </c>
      <c r="Z229">
        <f t="shared" si="545"/>
        <v>17782101</v>
      </c>
      <c r="AC229" s="2"/>
      <c r="AN229" s="210"/>
      <c r="AO229" s="79">
        <f t="shared" si="419"/>
        <v>341</v>
      </c>
      <c r="AP229" s="39">
        <f t="shared" si="433"/>
        <v>1024</v>
      </c>
      <c r="AQ229" s="79">
        <v>1</v>
      </c>
      <c r="AR229" s="40">
        <v>1024</v>
      </c>
      <c r="AS229" s="72">
        <f t="shared" si="420"/>
        <v>10</v>
      </c>
      <c r="AT229" s="98"/>
      <c r="AX229" s="6"/>
      <c r="BG229" s="144"/>
      <c r="BH229" s="144"/>
      <c r="BI229" s="2">
        <f t="shared" si="438"/>
        <v>100</v>
      </c>
      <c r="BJ229" s="144">
        <f t="shared" si="436"/>
        <v>605</v>
      </c>
      <c r="BK229" s="53"/>
      <c r="BM229" s="53"/>
      <c r="BN229"/>
      <c r="BO229" s="785" t="s">
        <v>157</v>
      </c>
      <c r="BP229" s="786"/>
      <c r="BQ229" s="2">
        <v>37</v>
      </c>
      <c r="BR229" s="245">
        <f>4*(BQ229*4+3)+1</f>
        <v>605</v>
      </c>
      <c r="BS229" s="250"/>
      <c r="BU229" s="239"/>
      <c r="BY229" s="144"/>
      <c r="BZ229" s="144"/>
      <c r="CA229" s="144"/>
      <c r="CB229" s="144">
        <f t="shared" si="437"/>
        <v>607</v>
      </c>
      <c r="CC229" s="53">
        <f>(3*BI229+2)/2</f>
        <v>151</v>
      </c>
      <c r="CD229">
        <f>4*CC229+3</f>
        <v>607</v>
      </c>
      <c r="CE229" s="53"/>
      <c r="CG229" s="251"/>
      <c r="CH229" s="59"/>
      <c r="CL229" s="10"/>
      <c r="CN229" s="144"/>
      <c r="CO229" s="144"/>
      <c r="CP229" s="144"/>
      <c r="CQ229" s="144"/>
      <c r="CR229" s="144"/>
      <c r="CS229" s="144"/>
      <c r="CT229" s="144"/>
      <c r="CU229" s="144"/>
      <c r="CV229" s="144"/>
      <c r="CW229" s="144"/>
      <c r="CX229" s="144"/>
      <c r="CY229" s="144"/>
      <c r="CZ229" s="144"/>
      <c r="DD229" s="144"/>
      <c r="DF229" s="144"/>
      <c r="DG229" s="144"/>
      <c r="DH229" s="144"/>
    </row>
    <row r="230" spans="3:112" x14ac:dyDescent="0.5">
      <c r="C230" s="399">
        <f t="shared" si="475"/>
        <v>181</v>
      </c>
      <c r="D230" s="4"/>
      <c r="E230" s="59"/>
      <c r="F230" s="57"/>
      <c r="G230" s="58">
        <v>1</v>
      </c>
      <c r="H230" s="12">
        <v>0</v>
      </c>
      <c r="I230" s="12">
        <v>1</v>
      </c>
      <c r="J230" s="12">
        <v>1</v>
      </c>
      <c r="K230" s="12">
        <v>0</v>
      </c>
      <c r="L230" s="12">
        <v>1</v>
      </c>
      <c r="M230" s="12">
        <v>0</v>
      </c>
      <c r="N230" s="13">
        <v>1</v>
      </c>
      <c r="O230" s="167"/>
      <c r="P230" s="168"/>
      <c r="R230" s="3"/>
      <c r="AC230" s="1"/>
      <c r="AN230" s="209"/>
      <c r="AO230" s="76">
        <f t="shared" si="419"/>
        <v>343</v>
      </c>
      <c r="AP230" s="39">
        <f t="shared" si="433"/>
        <v>1030</v>
      </c>
      <c r="AQ230" s="76">
        <f>AQ228+6</f>
        <v>515</v>
      </c>
      <c r="AR230" s="40">
        <v>2</v>
      </c>
      <c r="AS230" s="72">
        <f t="shared" si="420"/>
        <v>1</v>
      </c>
      <c r="AT230" s="98"/>
      <c r="AX230" s="6"/>
      <c r="BG230" s="144"/>
      <c r="BH230" s="144"/>
      <c r="BI230" s="1">
        <f t="shared" si="438"/>
        <v>101</v>
      </c>
      <c r="BJ230" s="144">
        <f t="shared" si="436"/>
        <v>611</v>
      </c>
      <c r="BK230" s="53">
        <f>(3*BI230+1)/2</f>
        <v>152</v>
      </c>
      <c r="BL230">
        <f>BK230*4+3</f>
        <v>611</v>
      </c>
      <c r="BM230" s="53"/>
      <c r="BN230" s="1"/>
      <c r="BO230" s="228"/>
      <c r="BP230"/>
      <c r="BR230" s="245"/>
      <c r="BS230" s="250"/>
      <c r="BU230" s="239"/>
      <c r="BY230" s="144"/>
      <c r="BZ230" s="144"/>
      <c r="CA230" s="144"/>
      <c r="CB230" s="144">
        <f t="shared" si="437"/>
        <v>613</v>
      </c>
      <c r="CC230" s="53"/>
      <c r="CE230" s="53"/>
      <c r="CG230" s="251">
        <v>18</v>
      </c>
      <c r="CH230" s="59">
        <f>4*(8*CG230+9)+1</f>
        <v>613</v>
      </c>
      <c r="CI230" s="770" t="s">
        <v>172</v>
      </c>
      <c r="CJ230" s="770"/>
      <c r="CL230" s="10"/>
      <c r="CN230" s="144"/>
      <c r="CO230" s="144"/>
      <c r="CP230" s="144"/>
      <c r="CQ230" s="144"/>
      <c r="CR230" s="144"/>
      <c r="CS230" s="144"/>
      <c r="CT230" s="144"/>
      <c r="CU230" s="144"/>
      <c r="CV230" s="144"/>
      <c r="CW230" s="144"/>
      <c r="CX230" s="144"/>
      <c r="CY230" s="144"/>
      <c r="CZ230" s="144"/>
      <c r="DD230" s="144"/>
      <c r="DF230" s="144"/>
      <c r="DG230" s="144"/>
      <c r="DH230" s="144"/>
    </row>
    <row r="231" spans="3:112" ht="14.7" thickBot="1" x14ac:dyDescent="0.55000000000000004">
      <c r="C231" s="400">
        <f t="shared" si="475"/>
        <v>182</v>
      </c>
      <c r="D231" s="4"/>
      <c r="E231" s="59"/>
      <c r="F231" s="57"/>
      <c r="G231" s="58">
        <v>1</v>
      </c>
      <c r="H231" s="12">
        <v>0</v>
      </c>
      <c r="I231" s="12">
        <v>1</v>
      </c>
      <c r="J231" s="12">
        <v>1</v>
      </c>
      <c r="K231" s="12">
        <v>0</v>
      </c>
      <c r="L231" s="12">
        <v>1</v>
      </c>
      <c r="M231" s="12">
        <v>1</v>
      </c>
      <c r="N231" s="25">
        <v>0</v>
      </c>
      <c r="R231" s="3"/>
      <c r="AC231" s="2"/>
      <c r="AN231" s="97"/>
      <c r="AO231" s="78">
        <f t="shared" si="419"/>
        <v>345</v>
      </c>
      <c r="AP231" s="39">
        <f t="shared" si="433"/>
        <v>1036</v>
      </c>
      <c r="AQ231" s="78">
        <f>AP231/4</f>
        <v>259</v>
      </c>
      <c r="AR231" s="40">
        <v>4</v>
      </c>
      <c r="AS231" s="72">
        <f t="shared" si="420"/>
        <v>2</v>
      </c>
      <c r="AT231" s="98"/>
      <c r="AX231" s="6"/>
      <c r="BG231" s="144"/>
      <c r="BH231" s="144"/>
      <c r="BI231" s="1">
        <f t="shared" si="438"/>
        <v>102</v>
      </c>
      <c r="BJ231" s="144">
        <f t="shared" si="436"/>
        <v>617</v>
      </c>
      <c r="BK231" s="53"/>
      <c r="BM231" s="53">
        <f>(3*BI231-2)/4</f>
        <v>76</v>
      </c>
      <c r="BN231" s="1">
        <f>8*BM231+9</f>
        <v>617</v>
      </c>
      <c r="BO231" s="228"/>
      <c r="BP231"/>
      <c r="BR231" s="245"/>
      <c r="BS231" s="250"/>
      <c r="BU231" s="239"/>
      <c r="BY231" s="144"/>
      <c r="BZ231" s="144"/>
      <c r="CA231" s="144"/>
      <c r="CB231" s="144">
        <f t="shared" si="437"/>
        <v>619</v>
      </c>
      <c r="CC231" s="53">
        <f>(3*BI231+2)/2</f>
        <v>154</v>
      </c>
      <c r="CD231">
        <f>4*CC231+3</f>
        <v>619</v>
      </c>
      <c r="CE231" s="53"/>
      <c r="CG231" s="251"/>
      <c r="CH231" s="59"/>
      <c r="CI231" s="10"/>
      <c r="CJ231" s="10"/>
      <c r="CL231" s="10"/>
      <c r="CN231" s="144"/>
      <c r="CO231" s="144"/>
      <c r="CP231" s="144"/>
      <c r="CQ231" s="144"/>
      <c r="CR231" s="144"/>
      <c r="CS231" s="144"/>
      <c r="CT231" s="144"/>
      <c r="CU231" s="144"/>
      <c r="CV231" s="144"/>
      <c r="CW231" s="144"/>
      <c r="CX231" s="144"/>
      <c r="CY231" s="144"/>
      <c r="CZ231" s="144"/>
      <c r="DD231" s="144"/>
      <c r="DF231" s="144"/>
      <c r="DG231" s="144"/>
      <c r="DH231" s="144"/>
    </row>
    <row r="232" spans="3:112" ht="14.7" thickBot="1" x14ac:dyDescent="0.55000000000000004">
      <c r="C232" s="401">
        <f t="shared" si="475"/>
        <v>183</v>
      </c>
      <c r="D232" s="4"/>
      <c r="E232" s="10"/>
      <c r="F232" s="56"/>
      <c r="G232" s="26">
        <v>1</v>
      </c>
      <c r="H232" s="14">
        <v>0</v>
      </c>
      <c r="I232" s="14">
        <v>1</v>
      </c>
      <c r="J232" s="14">
        <v>1</v>
      </c>
      <c r="K232" s="14">
        <v>0</v>
      </c>
      <c r="L232" s="14">
        <v>1</v>
      </c>
      <c r="M232" s="14">
        <v>1</v>
      </c>
      <c r="N232" s="15">
        <v>1</v>
      </c>
      <c r="O232" s="151">
        <f t="shared" ref="O232" si="548">-1+4*(Q232+1)</f>
        <v>183</v>
      </c>
      <c r="P232" s="170">
        <f t="shared" ref="P232" si="549">-1+6*(Q232+1)</f>
        <v>275</v>
      </c>
      <c r="Q232" s="2">
        <v>45</v>
      </c>
      <c r="R232" s="3"/>
      <c r="S232" s="51">
        <f t="shared" ref="S232:S233" si="550">4*P232+1</f>
        <v>1101</v>
      </c>
      <c r="T232">
        <f t="shared" ref="T232:T233" si="551">4*S232+1</f>
        <v>4405</v>
      </c>
      <c r="U232">
        <f t="shared" ref="U232:U233" si="552">4*T232+1</f>
        <v>17621</v>
      </c>
      <c r="V232">
        <f t="shared" ref="V232:V233" si="553">4*U232+1</f>
        <v>70485</v>
      </c>
      <c r="W232">
        <f t="shared" ref="W232:W233" si="554">4*V232+1</f>
        <v>281941</v>
      </c>
      <c r="X232">
        <f t="shared" ref="X232:X233" si="555">4*W232+1</f>
        <v>1127765</v>
      </c>
      <c r="Y232">
        <f t="shared" ref="Y232:Y233" si="556">4*X232+1</f>
        <v>4511061</v>
      </c>
      <c r="Z232">
        <f t="shared" ref="Z232:Z233" si="557">4*Y232+1</f>
        <v>18044245</v>
      </c>
      <c r="AN232" s="209"/>
      <c r="AO232" s="76">
        <f t="shared" si="419"/>
        <v>347</v>
      </c>
      <c r="AP232" s="39">
        <f t="shared" si="433"/>
        <v>1042</v>
      </c>
      <c r="AQ232" s="76">
        <f>AQ230+6</f>
        <v>521</v>
      </c>
      <c r="AR232" s="40">
        <v>2</v>
      </c>
      <c r="AS232" s="72">
        <f t="shared" si="420"/>
        <v>1</v>
      </c>
      <c r="AT232" s="98"/>
      <c r="AX232" s="6"/>
      <c r="BG232" s="144"/>
      <c r="BH232" s="144"/>
      <c r="BI232" s="1">
        <f t="shared" si="438"/>
        <v>103</v>
      </c>
      <c r="BJ232" s="144">
        <f t="shared" si="436"/>
        <v>623</v>
      </c>
      <c r="BK232" s="53">
        <f>(3*BI232+1)/2</f>
        <v>155</v>
      </c>
      <c r="BL232">
        <f>BK232*4+3</f>
        <v>623</v>
      </c>
      <c r="BM232" s="244"/>
      <c r="BN232"/>
      <c r="BO232" s="228"/>
      <c r="BP232"/>
      <c r="BR232" s="245"/>
      <c r="BS232" s="250"/>
      <c r="BU232" s="239"/>
      <c r="BY232" s="144"/>
      <c r="BZ232" s="144"/>
      <c r="CA232" s="144"/>
      <c r="CB232" s="144">
        <f t="shared" si="437"/>
        <v>625</v>
      </c>
      <c r="CC232" s="53"/>
      <c r="CE232" s="53">
        <f>(3*BI232-1)/4</f>
        <v>77</v>
      </c>
      <c r="CF232">
        <f>CE232*8+9</f>
        <v>625</v>
      </c>
      <c r="CG232" s="251"/>
      <c r="CH232" s="59"/>
      <c r="CL232" s="10"/>
      <c r="CN232" s="144"/>
      <c r="CO232" s="144"/>
      <c r="CP232" s="144"/>
      <c r="CQ232" s="144"/>
      <c r="CR232" s="144"/>
      <c r="CS232" s="144"/>
      <c r="CT232" s="144"/>
      <c r="CU232" s="144"/>
      <c r="CV232" s="144"/>
      <c r="CW232" s="144"/>
      <c r="CX232" s="144"/>
      <c r="CY232" s="144"/>
      <c r="CZ232" s="144"/>
      <c r="DD232" s="144"/>
      <c r="DF232" s="144"/>
      <c r="DG232" s="144"/>
      <c r="DH232" s="144"/>
    </row>
    <row r="233" spans="3:112" x14ac:dyDescent="0.5">
      <c r="C233" s="398">
        <f t="shared" si="475"/>
        <v>184</v>
      </c>
      <c r="D233" s="4"/>
      <c r="E233" s="10"/>
      <c r="F233" s="56"/>
      <c r="G233" s="26">
        <v>1</v>
      </c>
      <c r="H233" s="14">
        <v>0</v>
      </c>
      <c r="I233" s="14">
        <v>1</v>
      </c>
      <c r="J233" s="14">
        <v>1</v>
      </c>
      <c r="K233" s="14">
        <v>1</v>
      </c>
      <c r="L233" s="14">
        <v>0</v>
      </c>
      <c r="M233" s="14">
        <v>0</v>
      </c>
      <c r="N233" s="15">
        <v>0</v>
      </c>
      <c r="O233" s="152">
        <f t="shared" ref="O233" si="558">1+8*(Q232+1)</f>
        <v>369</v>
      </c>
      <c r="P233" s="153">
        <f t="shared" ref="P233" si="559">P232+2</f>
        <v>277</v>
      </c>
      <c r="Q233" s="38"/>
      <c r="R233" s="3"/>
      <c r="S233">
        <f t="shared" si="550"/>
        <v>1109</v>
      </c>
      <c r="T233">
        <f t="shared" si="551"/>
        <v>4437</v>
      </c>
      <c r="U233">
        <f t="shared" si="552"/>
        <v>17749</v>
      </c>
      <c r="V233">
        <f t="shared" si="553"/>
        <v>70997</v>
      </c>
      <c r="W233">
        <f t="shared" si="554"/>
        <v>283989</v>
      </c>
      <c r="X233">
        <f t="shared" si="555"/>
        <v>1135957</v>
      </c>
      <c r="Y233">
        <f t="shared" si="556"/>
        <v>4543829</v>
      </c>
      <c r="Z233">
        <f t="shared" si="557"/>
        <v>18175317</v>
      </c>
      <c r="AC233" s="2"/>
      <c r="AN233" s="210"/>
      <c r="AO233" s="79">
        <f t="shared" si="419"/>
        <v>349</v>
      </c>
      <c r="AP233" s="39">
        <f t="shared" si="433"/>
        <v>1048</v>
      </c>
      <c r="AQ233" s="79">
        <f>AP233/AR233</f>
        <v>131</v>
      </c>
      <c r="AR233" s="40">
        <v>8</v>
      </c>
      <c r="AS233" s="72">
        <f t="shared" si="420"/>
        <v>3</v>
      </c>
      <c r="AT233" s="98"/>
      <c r="AX233" s="6"/>
      <c r="BG233" s="144"/>
      <c r="BH233" s="144"/>
      <c r="BI233" s="2">
        <f t="shared" si="438"/>
        <v>104</v>
      </c>
      <c r="BJ233" s="144">
        <f t="shared" si="436"/>
        <v>629</v>
      </c>
      <c r="BK233" s="53"/>
      <c r="BM233" s="244"/>
      <c r="BN233"/>
      <c r="BO233" s="793" t="s">
        <v>152</v>
      </c>
      <c r="BP233" s="794"/>
      <c r="BQ233" s="229">
        <v>9</v>
      </c>
      <c r="BR233" s="245"/>
      <c r="BS233" s="250"/>
      <c r="BT233">
        <f>4*(4*(4*BQ233+3)+1)+1</f>
        <v>629</v>
      </c>
      <c r="BU233" s="239"/>
      <c r="BY233" s="144"/>
      <c r="BZ233" s="144"/>
      <c r="CA233" s="144"/>
      <c r="CB233" s="144">
        <f t="shared" si="437"/>
        <v>631</v>
      </c>
      <c r="CC233" s="53">
        <f>(3*BI233+2)/2</f>
        <v>157</v>
      </c>
      <c r="CD233">
        <f>4*CC233+3</f>
        <v>631</v>
      </c>
      <c r="CE233" s="53"/>
      <c r="CG233" s="251"/>
      <c r="CH233" s="59"/>
      <c r="CL233" s="10"/>
      <c r="CN233" s="144"/>
      <c r="CO233" s="144"/>
      <c r="CP233" s="144"/>
      <c r="CQ233" s="144"/>
      <c r="CR233" s="144"/>
      <c r="CS233" s="144"/>
      <c r="CT233" s="144"/>
      <c r="CU233" s="144"/>
      <c r="CV233" s="144"/>
      <c r="CW233" s="144"/>
      <c r="CX233" s="144"/>
      <c r="CY233" s="144"/>
      <c r="CZ233" s="144"/>
      <c r="DD233" s="144"/>
      <c r="DF233" s="144"/>
      <c r="DG233" s="144"/>
      <c r="DH233" s="144"/>
    </row>
    <row r="234" spans="3:112" x14ac:dyDescent="0.5">
      <c r="C234" s="399">
        <f t="shared" si="475"/>
        <v>185</v>
      </c>
      <c r="D234" s="4"/>
      <c r="E234" s="59"/>
      <c r="F234" s="57"/>
      <c r="G234" s="58">
        <v>1</v>
      </c>
      <c r="H234" s="58">
        <v>0</v>
      </c>
      <c r="I234" s="12">
        <v>1</v>
      </c>
      <c r="J234" s="12">
        <v>1</v>
      </c>
      <c r="K234" s="12">
        <v>1</v>
      </c>
      <c r="L234" s="12">
        <v>0</v>
      </c>
      <c r="M234" s="12">
        <v>0</v>
      </c>
      <c r="N234" s="13">
        <v>1</v>
      </c>
      <c r="O234" s="167"/>
      <c r="P234" s="168"/>
      <c r="R234" s="3"/>
      <c r="AC234" s="1"/>
      <c r="AN234" s="209"/>
      <c r="AO234" s="76">
        <f t="shared" si="419"/>
        <v>351</v>
      </c>
      <c r="AP234" s="39">
        <f t="shared" si="433"/>
        <v>1054</v>
      </c>
      <c r="AQ234" s="76">
        <f>AQ232+6</f>
        <v>527</v>
      </c>
      <c r="AR234" s="40">
        <v>2</v>
      </c>
      <c r="AS234" s="72">
        <f t="shared" si="420"/>
        <v>1</v>
      </c>
      <c r="AT234" s="98"/>
      <c r="AX234" s="6"/>
      <c r="BG234" s="144"/>
      <c r="BH234" s="144"/>
      <c r="BI234" s="1">
        <f t="shared" si="438"/>
        <v>105</v>
      </c>
      <c r="BJ234" s="144">
        <f t="shared" si="436"/>
        <v>635</v>
      </c>
      <c r="BK234" s="53">
        <f>(3*BI234+1)/2</f>
        <v>158</v>
      </c>
      <c r="BL234">
        <f>BK234*4+3</f>
        <v>635</v>
      </c>
      <c r="BM234" s="53"/>
      <c r="BN234" s="1"/>
      <c r="BO234" s="228"/>
      <c r="BP234"/>
      <c r="BR234" s="245"/>
      <c r="BS234" s="250"/>
      <c r="BU234" s="239"/>
      <c r="BY234" s="144"/>
      <c r="BZ234" s="144"/>
      <c r="CA234" s="144"/>
      <c r="CB234" s="144">
        <f t="shared" si="437"/>
        <v>637</v>
      </c>
      <c r="CC234" s="53"/>
      <c r="CE234" s="53"/>
      <c r="CG234" s="252"/>
      <c r="CH234" s="59"/>
      <c r="CI234" s="769" t="s">
        <v>168</v>
      </c>
      <c r="CJ234" s="769"/>
      <c r="CK234" s="2">
        <v>39</v>
      </c>
      <c r="CL234" s="10">
        <f>4*(4*CK234+3)+1</f>
        <v>637</v>
      </c>
      <c r="CN234" s="144"/>
      <c r="CO234" s="144"/>
      <c r="CP234" s="144"/>
      <c r="CQ234" s="144"/>
      <c r="CR234" s="144"/>
      <c r="CS234" s="144"/>
      <c r="CT234" s="144"/>
      <c r="CU234" s="144"/>
      <c r="CV234" s="144"/>
      <c r="CW234" s="144"/>
      <c r="CX234" s="144"/>
      <c r="CY234" s="144"/>
      <c r="CZ234" s="144"/>
      <c r="DD234" s="144"/>
      <c r="DF234" s="144"/>
      <c r="DG234" s="144"/>
      <c r="DH234" s="144"/>
    </row>
    <row r="235" spans="3:112" ht="14.7" thickBot="1" x14ac:dyDescent="0.55000000000000004">
      <c r="C235" s="400">
        <f t="shared" si="475"/>
        <v>186</v>
      </c>
      <c r="D235" s="4"/>
      <c r="E235" s="59"/>
      <c r="F235" s="57"/>
      <c r="G235" s="58">
        <v>1</v>
      </c>
      <c r="H235" s="58">
        <v>0</v>
      </c>
      <c r="I235" s="12">
        <v>1</v>
      </c>
      <c r="J235" s="12">
        <v>1</v>
      </c>
      <c r="K235" s="12">
        <v>1</v>
      </c>
      <c r="L235" s="12">
        <v>0</v>
      </c>
      <c r="M235" s="12">
        <v>1</v>
      </c>
      <c r="N235" s="25">
        <v>0</v>
      </c>
      <c r="R235" s="3"/>
      <c r="AC235" s="2"/>
      <c r="AN235" s="97"/>
      <c r="AO235" s="78">
        <f t="shared" si="419"/>
        <v>353</v>
      </c>
      <c r="AP235" s="39">
        <f t="shared" si="433"/>
        <v>1060</v>
      </c>
      <c r="AQ235" s="78">
        <f>AP235/4</f>
        <v>265</v>
      </c>
      <c r="AR235" s="40">
        <v>4</v>
      </c>
      <c r="AS235" s="72">
        <f t="shared" si="420"/>
        <v>2</v>
      </c>
      <c r="AT235" s="98"/>
      <c r="AX235" s="6"/>
      <c r="BG235" s="144"/>
      <c r="BH235" s="144"/>
      <c r="BI235" s="1">
        <f t="shared" si="438"/>
        <v>106</v>
      </c>
      <c r="BJ235" s="144">
        <f t="shared" si="436"/>
        <v>641</v>
      </c>
      <c r="BK235" s="53"/>
      <c r="BM235" s="53">
        <f>(3*BI235-2)/4</f>
        <v>79</v>
      </c>
      <c r="BN235" s="1">
        <f>8*BM235+9</f>
        <v>641</v>
      </c>
      <c r="BO235" s="228"/>
      <c r="BP235"/>
      <c r="BR235" s="245"/>
      <c r="BS235" s="250"/>
      <c r="BU235" s="239"/>
      <c r="BY235" s="144"/>
      <c r="BZ235" s="144"/>
      <c r="CA235" s="144"/>
      <c r="CB235" s="144">
        <f t="shared" si="437"/>
        <v>643</v>
      </c>
      <c r="CC235" s="53">
        <f>(3*BI235+2)/2</f>
        <v>160</v>
      </c>
      <c r="CD235">
        <f>4*CC235+3</f>
        <v>643</v>
      </c>
      <c r="CE235" s="53"/>
      <c r="CG235" s="252"/>
      <c r="CH235" s="59"/>
      <c r="CI235" s="219"/>
      <c r="CJ235" s="219"/>
      <c r="CK235" s="2"/>
      <c r="CL235" s="10"/>
      <c r="CN235" s="144"/>
      <c r="CO235" s="144"/>
      <c r="CP235" s="144"/>
      <c r="CQ235" s="144"/>
      <c r="CR235" s="144"/>
      <c r="CS235" s="144"/>
      <c r="CT235" s="144"/>
      <c r="CU235" s="144"/>
      <c r="CV235" s="144"/>
      <c r="CW235" s="144"/>
      <c r="CX235" s="144"/>
      <c r="CY235" s="144"/>
      <c r="CZ235" s="144"/>
      <c r="DD235" s="144"/>
      <c r="DF235" s="144"/>
      <c r="DG235" s="144"/>
      <c r="DH235" s="144"/>
    </row>
    <row r="236" spans="3:112" ht="14.7" thickBot="1" x14ac:dyDescent="0.55000000000000004">
      <c r="C236" s="401">
        <f t="shared" si="475"/>
        <v>187</v>
      </c>
      <c r="D236" s="4"/>
      <c r="E236" s="10"/>
      <c r="F236" s="56"/>
      <c r="G236" s="26">
        <v>1</v>
      </c>
      <c r="H236" s="14">
        <v>0</v>
      </c>
      <c r="I236" s="14">
        <v>1</v>
      </c>
      <c r="J236" s="60">
        <v>1</v>
      </c>
      <c r="K236" s="14">
        <v>1</v>
      </c>
      <c r="L236" s="14">
        <v>0</v>
      </c>
      <c r="M236" s="14">
        <v>1</v>
      </c>
      <c r="N236" s="15">
        <v>1</v>
      </c>
      <c r="O236" s="151">
        <f t="shared" ref="O236" si="560">-1+4*(Q236+1)</f>
        <v>187</v>
      </c>
      <c r="P236" s="170">
        <f t="shared" ref="P236" si="561">-1+6*(Q236+1)</f>
        <v>281</v>
      </c>
      <c r="Q236" s="2">
        <v>46</v>
      </c>
      <c r="R236" s="3"/>
      <c r="S236" s="51">
        <f t="shared" ref="S236:S237" si="562">4*P236+1</f>
        <v>1125</v>
      </c>
      <c r="T236">
        <f t="shared" ref="T236:T237" si="563">4*S236+1</f>
        <v>4501</v>
      </c>
      <c r="U236">
        <f t="shared" ref="U236:U237" si="564">4*T236+1</f>
        <v>18005</v>
      </c>
      <c r="V236">
        <f t="shared" ref="V236:V237" si="565">4*U236+1</f>
        <v>72021</v>
      </c>
      <c r="W236">
        <f t="shared" ref="W236:W237" si="566">4*V236+1</f>
        <v>288085</v>
      </c>
      <c r="X236">
        <f t="shared" ref="X236:X237" si="567">4*W236+1</f>
        <v>1152341</v>
      </c>
      <c r="Y236">
        <f t="shared" ref="Y236:Y237" si="568">4*X236+1</f>
        <v>4609365</v>
      </c>
      <c r="Z236">
        <f t="shared" ref="Z236:Z237" si="569">4*Y236+1</f>
        <v>18437461</v>
      </c>
      <c r="AN236" s="209"/>
      <c r="AO236" s="76">
        <f t="shared" si="419"/>
        <v>355</v>
      </c>
      <c r="AP236" s="39">
        <f t="shared" si="433"/>
        <v>1066</v>
      </c>
      <c r="AQ236" s="76">
        <f>AQ234+6</f>
        <v>533</v>
      </c>
      <c r="AR236" s="40">
        <v>2</v>
      </c>
      <c r="AS236" s="72">
        <f t="shared" si="420"/>
        <v>1</v>
      </c>
      <c r="AT236" s="98"/>
      <c r="AX236" s="6"/>
      <c r="BG236" s="144"/>
      <c r="BH236" s="144"/>
      <c r="BI236" s="1">
        <f t="shared" si="438"/>
        <v>107</v>
      </c>
      <c r="BJ236" s="144">
        <f t="shared" si="436"/>
        <v>647</v>
      </c>
      <c r="BK236" s="53">
        <f>(3*BI236+1)/2</f>
        <v>161</v>
      </c>
      <c r="BL236">
        <f>BK236*4+3</f>
        <v>647</v>
      </c>
      <c r="BM236" s="244"/>
      <c r="BN236"/>
      <c r="BO236" s="228"/>
      <c r="BP236"/>
      <c r="BR236" s="245"/>
      <c r="BS236" s="250"/>
      <c r="BU236" s="239"/>
      <c r="BY236" s="144"/>
      <c r="BZ236" s="144"/>
      <c r="CA236" s="144"/>
      <c r="CB236" s="144">
        <f t="shared" si="437"/>
        <v>649</v>
      </c>
      <c r="CC236" s="53"/>
      <c r="CE236" s="53">
        <f>(3*BI236-1)/4</f>
        <v>80</v>
      </c>
      <c r="CF236">
        <f>CE236*8+9</f>
        <v>649</v>
      </c>
      <c r="CG236" s="252"/>
      <c r="CH236" s="59"/>
      <c r="CI236" s="1"/>
      <c r="CJ236" s="1"/>
      <c r="CK236" s="2"/>
      <c r="CL236" s="10"/>
      <c r="CN236" s="144"/>
      <c r="CO236" s="144"/>
      <c r="CP236" s="144"/>
      <c r="CQ236" s="144"/>
      <c r="CR236" s="144"/>
      <c r="CS236" s="144"/>
      <c r="CT236" s="144"/>
      <c r="CU236" s="144"/>
      <c r="CV236" s="144"/>
      <c r="CW236" s="144"/>
      <c r="CX236" s="144"/>
      <c r="CY236" s="144"/>
      <c r="CZ236" s="144"/>
      <c r="DD236" s="144"/>
      <c r="DF236" s="144"/>
      <c r="DG236" s="144"/>
      <c r="DH236" s="144"/>
    </row>
    <row r="237" spans="3:112" x14ac:dyDescent="0.5">
      <c r="C237" s="398">
        <f t="shared" si="475"/>
        <v>188</v>
      </c>
      <c r="D237" s="4"/>
      <c r="E237" s="10"/>
      <c r="F237" s="56"/>
      <c r="G237" s="26">
        <v>1</v>
      </c>
      <c r="H237" s="14">
        <v>0</v>
      </c>
      <c r="I237" s="14">
        <v>1</v>
      </c>
      <c r="J237" s="14">
        <v>1</v>
      </c>
      <c r="K237" s="14">
        <v>1</v>
      </c>
      <c r="L237" s="14">
        <v>1</v>
      </c>
      <c r="M237" s="14">
        <v>0</v>
      </c>
      <c r="N237" s="15">
        <v>0</v>
      </c>
      <c r="O237" s="152">
        <f t="shared" ref="O237" si="570">1+8*(Q236+1)</f>
        <v>377</v>
      </c>
      <c r="P237" s="153">
        <f t="shared" ref="P237" si="571">P236+2</f>
        <v>283</v>
      </c>
      <c r="Q237" s="38"/>
      <c r="R237" s="3"/>
      <c r="S237">
        <f t="shared" si="562"/>
        <v>1133</v>
      </c>
      <c r="T237">
        <f t="shared" si="563"/>
        <v>4533</v>
      </c>
      <c r="U237">
        <f t="shared" si="564"/>
        <v>18133</v>
      </c>
      <c r="V237">
        <f t="shared" si="565"/>
        <v>72533</v>
      </c>
      <c r="W237">
        <f t="shared" si="566"/>
        <v>290133</v>
      </c>
      <c r="X237">
        <f t="shared" si="567"/>
        <v>1160533</v>
      </c>
      <c r="Y237">
        <f t="shared" si="568"/>
        <v>4642133</v>
      </c>
      <c r="Z237">
        <f t="shared" si="569"/>
        <v>18568533</v>
      </c>
      <c r="AC237" s="2"/>
      <c r="AN237" s="210"/>
      <c r="AO237" s="79">
        <f t="shared" si="419"/>
        <v>357</v>
      </c>
      <c r="AP237" s="39">
        <f t="shared" si="433"/>
        <v>1072</v>
      </c>
      <c r="AQ237" s="79">
        <f>AP237/AR237</f>
        <v>67</v>
      </c>
      <c r="AR237" s="40">
        <v>16</v>
      </c>
      <c r="AS237" s="72">
        <f t="shared" si="420"/>
        <v>4</v>
      </c>
      <c r="AT237" s="98"/>
      <c r="AX237" s="6"/>
      <c r="BG237" s="144"/>
      <c r="BH237" s="144"/>
      <c r="BI237" s="2">
        <f t="shared" si="438"/>
        <v>108</v>
      </c>
      <c r="BJ237" s="144">
        <f t="shared" si="436"/>
        <v>653</v>
      </c>
      <c r="BK237" s="53"/>
      <c r="BM237" s="53"/>
      <c r="BN237"/>
      <c r="BO237" s="785" t="s">
        <v>158</v>
      </c>
      <c r="BP237" s="786"/>
      <c r="BQ237" s="2">
        <v>40</v>
      </c>
      <c r="BR237" s="245">
        <f>4*(BQ237*4+3)+1</f>
        <v>653</v>
      </c>
      <c r="BS237" s="250"/>
      <c r="BU237" s="239"/>
      <c r="BY237" s="144"/>
      <c r="BZ237" s="144"/>
      <c r="CA237" s="144"/>
      <c r="CB237" s="144">
        <f t="shared" si="437"/>
        <v>655</v>
      </c>
      <c r="CC237" s="53">
        <f>(3*BI237+2)/2</f>
        <v>163</v>
      </c>
      <c r="CD237">
        <f>4*CC237+3</f>
        <v>655</v>
      </c>
      <c r="CE237" s="53"/>
      <c r="CG237" s="252"/>
      <c r="CH237" s="59"/>
      <c r="CI237" s="1"/>
      <c r="CJ237" s="1"/>
      <c r="CK237" s="2"/>
      <c r="CL237" s="10"/>
      <c r="CN237" s="144"/>
      <c r="CO237" s="144"/>
      <c r="CP237" s="144"/>
      <c r="CQ237" s="144"/>
      <c r="CR237" s="144"/>
      <c r="CS237" s="144"/>
      <c r="CT237" s="144"/>
      <c r="CU237" s="144"/>
      <c r="CV237" s="144"/>
      <c r="CW237" s="144"/>
      <c r="CX237" s="144"/>
      <c r="CY237" s="144"/>
      <c r="CZ237" s="144"/>
      <c r="DD237" s="144"/>
      <c r="DF237" s="144"/>
      <c r="DG237" s="144"/>
      <c r="DH237" s="144"/>
    </row>
    <row r="238" spans="3:112" x14ac:dyDescent="0.5">
      <c r="C238" s="399">
        <f t="shared" si="475"/>
        <v>189</v>
      </c>
      <c r="D238" s="4"/>
      <c r="E238" s="59"/>
      <c r="F238" s="57"/>
      <c r="G238" s="58">
        <v>1</v>
      </c>
      <c r="H238" s="12">
        <v>0</v>
      </c>
      <c r="I238" s="12">
        <v>1</v>
      </c>
      <c r="J238" s="12">
        <v>1</v>
      </c>
      <c r="K238" s="12">
        <v>1</v>
      </c>
      <c r="L238" s="12">
        <v>1</v>
      </c>
      <c r="M238" s="12">
        <v>0</v>
      </c>
      <c r="N238" s="13">
        <v>1</v>
      </c>
      <c r="O238" s="167"/>
      <c r="P238" s="168"/>
      <c r="R238" s="3"/>
      <c r="AC238" s="1"/>
      <c r="AN238" s="209"/>
      <c r="AO238" s="76">
        <f t="shared" si="419"/>
        <v>359</v>
      </c>
      <c r="AP238" s="39">
        <f t="shared" si="433"/>
        <v>1078</v>
      </c>
      <c r="AQ238" s="76">
        <f>AQ236+6</f>
        <v>539</v>
      </c>
      <c r="AR238" s="40">
        <v>2</v>
      </c>
      <c r="AS238" s="72">
        <f t="shared" si="420"/>
        <v>1</v>
      </c>
      <c r="AT238" s="98"/>
      <c r="AX238" s="6"/>
      <c r="BG238" s="144"/>
      <c r="BH238" s="144"/>
      <c r="BI238" s="1">
        <f t="shared" si="438"/>
        <v>109</v>
      </c>
      <c r="BJ238" s="144">
        <f t="shared" si="436"/>
        <v>659</v>
      </c>
      <c r="BK238" s="53">
        <f>(3*BI238+1)/2</f>
        <v>164</v>
      </c>
      <c r="BL238">
        <f>BK238*4+3</f>
        <v>659</v>
      </c>
      <c r="BM238" s="53"/>
      <c r="BN238" s="1"/>
      <c r="BO238" s="228"/>
      <c r="BP238"/>
      <c r="BR238" s="245"/>
      <c r="BS238" s="250"/>
      <c r="BU238" s="239"/>
      <c r="BY238" s="144"/>
      <c r="BZ238" s="144"/>
      <c r="CA238" s="144"/>
      <c r="CB238" s="144">
        <f t="shared" si="437"/>
        <v>661</v>
      </c>
      <c r="CC238" s="53"/>
      <c r="CE238" s="53"/>
      <c r="CG238" s="252"/>
      <c r="CH238" s="59"/>
      <c r="CL238" s="10"/>
      <c r="CN238" s="144"/>
      <c r="CR238" s="144"/>
      <c r="CS238" s="144">
        <f>4*(4*(8*CT238+9)+1)+1</f>
        <v>661</v>
      </c>
      <c r="CT238" s="53">
        <v>4</v>
      </c>
      <c r="CU238" s="798" t="s">
        <v>174</v>
      </c>
      <c r="CV238" s="798"/>
      <c r="CY238" s="144"/>
      <c r="CZ238" s="144"/>
      <c r="DD238" s="144"/>
      <c r="DF238" s="144"/>
      <c r="DG238" s="144"/>
      <c r="DH238" s="144"/>
    </row>
    <row r="239" spans="3:112" ht="14.7" thickBot="1" x14ac:dyDescent="0.55000000000000004">
      <c r="C239" s="400">
        <f t="shared" si="475"/>
        <v>190</v>
      </c>
      <c r="D239" s="4"/>
      <c r="E239" s="59"/>
      <c r="F239" s="57"/>
      <c r="G239" s="58">
        <v>1</v>
      </c>
      <c r="H239" s="12">
        <v>0</v>
      </c>
      <c r="I239" s="12">
        <v>1</v>
      </c>
      <c r="J239" s="12">
        <v>1</v>
      </c>
      <c r="K239" s="12">
        <v>1</v>
      </c>
      <c r="L239" s="12">
        <v>1</v>
      </c>
      <c r="M239" s="12">
        <v>1</v>
      </c>
      <c r="N239" s="25">
        <v>0</v>
      </c>
      <c r="R239" s="3"/>
      <c r="AC239" s="2"/>
      <c r="AN239" s="97"/>
      <c r="AO239" s="78">
        <f t="shared" si="419"/>
        <v>361</v>
      </c>
      <c r="AP239" s="39">
        <f t="shared" si="433"/>
        <v>1084</v>
      </c>
      <c r="AQ239" s="78">
        <f>AP239/4</f>
        <v>271</v>
      </c>
      <c r="AR239" s="40">
        <v>4</v>
      </c>
      <c r="AS239" s="72">
        <f t="shared" si="420"/>
        <v>2</v>
      </c>
      <c r="AT239" s="98"/>
      <c r="AX239" s="6"/>
      <c r="BG239" s="144"/>
      <c r="BH239" s="144"/>
      <c r="BI239" s="1">
        <f t="shared" si="438"/>
        <v>110</v>
      </c>
      <c r="BJ239" s="144">
        <f t="shared" si="436"/>
        <v>665</v>
      </c>
      <c r="BK239" s="53"/>
      <c r="BM239" s="53">
        <f>(3*BI239-2)/4</f>
        <v>82</v>
      </c>
      <c r="BN239" s="1">
        <f>8*BM239+9</f>
        <v>665</v>
      </c>
      <c r="BO239" s="228"/>
      <c r="BP239"/>
      <c r="BR239" s="245"/>
      <c r="BS239" s="250"/>
      <c r="BU239" s="239"/>
      <c r="BY239" s="144"/>
      <c r="BZ239" s="144"/>
      <c r="CA239" s="144"/>
      <c r="CB239" s="144">
        <f t="shared" si="437"/>
        <v>667</v>
      </c>
      <c r="CC239" s="53">
        <f>(3*BI239+2)/2</f>
        <v>166</v>
      </c>
      <c r="CD239">
        <f>4*CC239+3</f>
        <v>667</v>
      </c>
      <c r="CE239" s="53"/>
      <c r="CG239" s="252"/>
      <c r="CH239" s="59"/>
      <c r="CI239" s="249"/>
      <c r="CJ239" s="249"/>
      <c r="CK239" s="2"/>
      <c r="CL239" s="10"/>
      <c r="CN239" s="144"/>
      <c r="CO239" s="144"/>
      <c r="CP239" s="144"/>
      <c r="CQ239" s="144"/>
      <c r="CR239" s="144"/>
      <c r="CS239" s="144"/>
      <c r="CT239" s="144"/>
      <c r="CU239" s="144"/>
      <c r="CV239" s="144"/>
      <c r="CW239" s="144"/>
      <c r="CX239" s="144"/>
      <c r="CY239" s="144"/>
      <c r="CZ239" s="144"/>
      <c r="DD239" s="144"/>
      <c r="DF239" s="144"/>
      <c r="DG239" s="144"/>
      <c r="DH239" s="144"/>
    </row>
    <row r="240" spans="3:112" ht="14.7" thickBot="1" x14ac:dyDescent="0.55000000000000004">
      <c r="C240" s="401">
        <f t="shared" si="475"/>
        <v>191</v>
      </c>
      <c r="D240" s="4"/>
      <c r="E240" s="10"/>
      <c r="F240" s="56"/>
      <c r="G240" s="26">
        <v>1</v>
      </c>
      <c r="H240" s="14">
        <v>0</v>
      </c>
      <c r="I240" s="14">
        <v>1</v>
      </c>
      <c r="J240" s="14">
        <v>1</v>
      </c>
      <c r="K240" s="14">
        <v>1</v>
      </c>
      <c r="L240" s="14">
        <v>1</v>
      </c>
      <c r="M240" s="14">
        <v>1</v>
      </c>
      <c r="N240" s="15">
        <v>1</v>
      </c>
      <c r="O240" s="151">
        <f t="shared" ref="O240" si="572">-1+4*(Q240+1)</f>
        <v>191</v>
      </c>
      <c r="P240" s="170">
        <f t="shared" ref="P240" si="573">-1+6*(Q240+1)</f>
        <v>287</v>
      </c>
      <c r="Q240" s="2">
        <v>47</v>
      </c>
      <c r="R240" s="3"/>
      <c r="S240" s="51">
        <f t="shared" ref="S240:S241" si="574">4*P240+1</f>
        <v>1149</v>
      </c>
      <c r="T240">
        <f t="shared" ref="T240:T241" si="575">4*S240+1</f>
        <v>4597</v>
      </c>
      <c r="U240">
        <f t="shared" ref="U240:U241" si="576">4*T240+1</f>
        <v>18389</v>
      </c>
      <c r="V240">
        <f t="shared" ref="V240:V241" si="577">4*U240+1</f>
        <v>73557</v>
      </c>
      <c r="W240">
        <f t="shared" ref="W240:W241" si="578">4*V240+1</f>
        <v>294229</v>
      </c>
      <c r="X240">
        <f t="shared" ref="X240:X241" si="579">4*W240+1</f>
        <v>1176917</v>
      </c>
      <c r="Y240">
        <f t="shared" ref="Y240:Y241" si="580">4*X240+1</f>
        <v>4707669</v>
      </c>
      <c r="Z240">
        <f t="shared" ref="Z240:Z241" si="581">4*Y240+1</f>
        <v>18830677</v>
      </c>
      <c r="AN240" s="209"/>
      <c r="AO240" s="76">
        <f t="shared" si="419"/>
        <v>363</v>
      </c>
      <c r="AP240" s="39">
        <f t="shared" si="433"/>
        <v>1090</v>
      </c>
      <c r="AQ240" s="76">
        <f>AQ238+6</f>
        <v>545</v>
      </c>
      <c r="AR240" s="40">
        <v>2</v>
      </c>
      <c r="AS240" s="72">
        <f t="shared" si="420"/>
        <v>1</v>
      </c>
      <c r="AT240" s="98"/>
      <c r="AX240" s="6"/>
      <c r="BG240" s="144"/>
      <c r="BH240" s="144"/>
      <c r="BI240" s="1">
        <f t="shared" si="438"/>
        <v>111</v>
      </c>
      <c r="BJ240" s="144">
        <f t="shared" si="436"/>
        <v>671</v>
      </c>
      <c r="BK240" s="53">
        <f>(3*BI240+1)/2</f>
        <v>167</v>
      </c>
      <c r="BL240">
        <f>BK240*4+3</f>
        <v>671</v>
      </c>
      <c r="BM240" s="244"/>
      <c r="BN240"/>
      <c r="BO240" s="228"/>
      <c r="BP240"/>
      <c r="BR240" s="245"/>
      <c r="BS240" s="250"/>
      <c r="BU240" s="239"/>
      <c r="BY240" s="144"/>
      <c r="BZ240" s="144"/>
      <c r="CA240" s="144"/>
      <c r="CB240" s="144">
        <f t="shared" si="437"/>
        <v>673</v>
      </c>
      <c r="CC240" s="53"/>
      <c r="CE240" s="53">
        <f>(3*BI240-1)/4</f>
        <v>83</v>
      </c>
      <c r="CF240">
        <f>CE240*8+9</f>
        <v>673</v>
      </c>
      <c r="CG240" s="252"/>
      <c r="CH240" s="59"/>
      <c r="CK240" s="2"/>
      <c r="CL240" s="10"/>
      <c r="CN240" s="144"/>
      <c r="CO240" s="144"/>
      <c r="CP240" s="144"/>
      <c r="CQ240" s="144"/>
      <c r="CR240" s="144"/>
      <c r="CS240" s="144"/>
      <c r="CT240" s="144"/>
      <c r="CU240" s="144"/>
      <c r="CV240" s="144"/>
      <c r="CW240" s="144"/>
      <c r="CX240" s="144"/>
      <c r="CY240" s="144"/>
      <c r="CZ240" s="144"/>
      <c r="DD240" s="144"/>
      <c r="DF240" s="144"/>
      <c r="DG240" s="144"/>
      <c r="DH240" s="144"/>
    </row>
    <row r="241" spans="3:112" x14ac:dyDescent="0.5">
      <c r="C241" s="398">
        <f t="shared" si="475"/>
        <v>192</v>
      </c>
      <c r="D241" s="4"/>
      <c r="E241" s="10"/>
      <c r="F241" s="56"/>
      <c r="G241" s="26">
        <v>1</v>
      </c>
      <c r="H241" s="14">
        <v>1</v>
      </c>
      <c r="I241" s="14">
        <v>0</v>
      </c>
      <c r="J241" s="14">
        <v>0</v>
      </c>
      <c r="K241" s="14">
        <v>0</v>
      </c>
      <c r="L241" s="14">
        <v>0</v>
      </c>
      <c r="M241" s="14">
        <v>0</v>
      </c>
      <c r="N241" s="15">
        <v>0</v>
      </c>
      <c r="O241" s="152">
        <f t="shared" ref="O241" si="582">1+8*(Q240+1)</f>
        <v>385</v>
      </c>
      <c r="P241" s="153">
        <f t="shared" ref="P241" si="583">P240+2</f>
        <v>289</v>
      </c>
      <c r="Q241" s="38"/>
      <c r="R241" s="3"/>
      <c r="S241">
        <f t="shared" si="574"/>
        <v>1157</v>
      </c>
      <c r="T241">
        <f t="shared" si="575"/>
        <v>4629</v>
      </c>
      <c r="U241">
        <f t="shared" si="576"/>
        <v>18517</v>
      </c>
      <c r="V241">
        <f t="shared" si="577"/>
        <v>74069</v>
      </c>
      <c r="W241">
        <f t="shared" si="578"/>
        <v>296277</v>
      </c>
      <c r="X241">
        <f t="shared" si="579"/>
        <v>1185109</v>
      </c>
      <c r="Y241">
        <f t="shared" si="580"/>
        <v>4740437</v>
      </c>
      <c r="Z241">
        <f t="shared" si="581"/>
        <v>18961749</v>
      </c>
      <c r="AC241" s="2"/>
      <c r="AN241" s="210"/>
      <c r="AO241" s="79">
        <f t="shared" si="419"/>
        <v>365</v>
      </c>
      <c r="AP241" s="39">
        <f t="shared" si="433"/>
        <v>1096</v>
      </c>
      <c r="AQ241" s="79">
        <f>AP241/AR241</f>
        <v>137</v>
      </c>
      <c r="AR241" s="40">
        <v>8</v>
      </c>
      <c r="AS241" s="72">
        <f t="shared" si="420"/>
        <v>3</v>
      </c>
      <c r="AT241" s="98"/>
      <c r="AX241" s="6"/>
      <c r="BG241" s="144"/>
      <c r="BH241" s="144"/>
      <c r="BI241" s="2">
        <f t="shared" si="438"/>
        <v>112</v>
      </c>
      <c r="BJ241" s="144">
        <f t="shared" si="436"/>
        <v>677</v>
      </c>
      <c r="BK241" s="53"/>
      <c r="BM241" s="53"/>
      <c r="BN241"/>
      <c r="BO241" s="789" t="s">
        <v>161</v>
      </c>
      <c r="BP241" s="790"/>
      <c r="BQ241" s="23">
        <v>20</v>
      </c>
      <c r="BR241" s="245"/>
      <c r="BS241" s="250">
        <f>4*(8*BQ241+9)+1</f>
        <v>677</v>
      </c>
      <c r="BU241" s="239"/>
      <c r="BY241" s="144"/>
      <c r="BZ241" s="144"/>
      <c r="CA241" s="144"/>
      <c r="CB241" s="144">
        <f t="shared" si="437"/>
        <v>679</v>
      </c>
      <c r="CC241" s="53">
        <f>(3*BI241+2)/2</f>
        <v>169</v>
      </c>
      <c r="CD241">
        <f>4*CC241+3</f>
        <v>679</v>
      </c>
      <c r="CE241" s="53"/>
      <c r="CG241" s="252"/>
      <c r="CH241" s="59"/>
      <c r="CI241" s="1"/>
      <c r="CJ241" s="1"/>
      <c r="CK241" s="2"/>
      <c r="CL241" s="10"/>
      <c r="CN241" s="144"/>
      <c r="CO241" s="144"/>
      <c r="CP241" s="144"/>
      <c r="CQ241" s="144"/>
      <c r="CR241" s="144"/>
      <c r="CS241" s="144"/>
      <c r="CT241" s="144"/>
      <c r="CU241" s="144"/>
      <c r="CV241" s="144"/>
      <c r="CW241" s="144"/>
      <c r="CX241" s="144"/>
      <c r="CY241" s="144"/>
      <c r="CZ241" s="144"/>
      <c r="DD241" s="144"/>
      <c r="DF241" s="144"/>
      <c r="DG241" s="144"/>
      <c r="DH241" s="144"/>
    </row>
    <row r="242" spans="3:112" x14ac:dyDescent="0.5">
      <c r="C242" s="399">
        <f t="shared" si="475"/>
        <v>193</v>
      </c>
      <c r="D242" s="4"/>
      <c r="E242" s="59"/>
      <c r="F242" s="57"/>
      <c r="G242" s="58">
        <v>1</v>
      </c>
      <c r="H242" s="12">
        <v>1</v>
      </c>
      <c r="I242" s="12">
        <v>0</v>
      </c>
      <c r="J242" s="12">
        <v>0</v>
      </c>
      <c r="K242" s="12">
        <v>0</v>
      </c>
      <c r="L242" s="12">
        <v>0</v>
      </c>
      <c r="M242" s="12">
        <v>0</v>
      </c>
      <c r="N242" s="13">
        <v>1</v>
      </c>
      <c r="O242" s="167"/>
      <c r="P242" s="168"/>
      <c r="R242" s="3"/>
      <c r="AC242" s="1"/>
      <c r="AN242" s="209"/>
      <c r="AO242" s="76">
        <f t="shared" si="419"/>
        <v>367</v>
      </c>
      <c r="AP242" s="39">
        <f t="shared" si="433"/>
        <v>1102</v>
      </c>
      <c r="AQ242" s="76">
        <f>AQ240+6</f>
        <v>551</v>
      </c>
      <c r="AR242" s="40">
        <v>2</v>
      </c>
      <c r="AS242" s="72">
        <f t="shared" si="420"/>
        <v>1</v>
      </c>
      <c r="AT242" s="98"/>
      <c r="AX242" s="6"/>
      <c r="BG242" s="144"/>
      <c r="BH242" s="144"/>
      <c r="BI242" s="1">
        <f t="shared" si="438"/>
        <v>113</v>
      </c>
      <c r="BJ242" s="144">
        <f t="shared" si="436"/>
        <v>683</v>
      </c>
      <c r="BK242" s="53">
        <f>(3*BI242+1)/2</f>
        <v>170</v>
      </c>
      <c r="BL242">
        <f>BK242*4+3</f>
        <v>683</v>
      </c>
      <c r="BM242" s="53"/>
      <c r="BN242" s="1"/>
      <c r="BO242" s="228"/>
      <c r="BP242"/>
      <c r="BR242" s="245"/>
      <c r="BS242" s="250"/>
      <c r="BU242" s="239"/>
      <c r="BY242" s="144"/>
      <c r="BZ242" s="144"/>
      <c r="CA242" s="144"/>
      <c r="CB242" s="144">
        <f t="shared" si="437"/>
        <v>685</v>
      </c>
      <c r="CC242" s="53"/>
      <c r="CE242" s="53"/>
      <c r="CG242" s="252"/>
      <c r="CH242" s="59"/>
      <c r="CI242" s="769" t="s">
        <v>169</v>
      </c>
      <c r="CJ242" s="769"/>
      <c r="CK242" s="2">
        <v>42</v>
      </c>
      <c r="CL242" s="10">
        <f>4*(4*CK242+3)+1</f>
        <v>685</v>
      </c>
      <c r="CN242" s="144"/>
      <c r="CO242" s="144"/>
      <c r="CP242" s="144"/>
      <c r="CQ242" s="144"/>
      <c r="CR242" s="144"/>
      <c r="CS242" s="144"/>
      <c r="CT242" s="144"/>
      <c r="CU242" s="144"/>
      <c r="CV242" s="144"/>
      <c r="CW242" s="144"/>
      <c r="CX242" s="144"/>
      <c r="CY242" s="144"/>
      <c r="CZ242" s="144"/>
      <c r="DD242" s="144"/>
      <c r="DF242" s="144"/>
      <c r="DG242" s="144"/>
      <c r="DH242" s="144"/>
    </row>
    <row r="243" spans="3:112" ht="14.7" thickBot="1" x14ac:dyDescent="0.55000000000000004">
      <c r="C243" s="400">
        <f t="shared" si="475"/>
        <v>194</v>
      </c>
      <c r="D243" s="4"/>
      <c r="E243" s="59"/>
      <c r="F243" s="57"/>
      <c r="G243" s="58">
        <v>1</v>
      </c>
      <c r="H243" s="12">
        <v>1</v>
      </c>
      <c r="I243" s="12">
        <v>0</v>
      </c>
      <c r="J243" s="12">
        <v>0</v>
      </c>
      <c r="K243" s="12">
        <v>0</v>
      </c>
      <c r="L243" s="12">
        <v>0</v>
      </c>
      <c r="M243" s="12">
        <v>1</v>
      </c>
      <c r="N243" s="25">
        <v>0</v>
      </c>
      <c r="R243" s="3"/>
      <c r="AC243" s="2"/>
      <c r="AN243" s="97"/>
      <c r="AO243" s="78">
        <f t="shared" si="419"/>
        <v>369</v>
      </c>
      <c r="AP243" s="39">
        <f t="shared" si="433"/>
        <v>1108</v>
      </c>
      <c r="AQ243" s="78">
        <f>AP243/4</f>
        <v>277</v>
      </c>
      <c r="AR243" s="40">
        <v>4</v>
      </c>
      <c r="AS243" s="72">
        <f t="shared" si="420"/>
        <v>2</v>
      </c>
      <c r="AT243" s="98"/>
      <c r="AX243" s="6"/>
      <c r="BG243" s="144"/>
      <c r="BH243" s="144"/>
      <c r="BI243" s="1">
        <f t="shared" si="438"/>
        <v>114</v>
      </c>
      <c r="BJ243" s="144">
        <f t="shared" si="436"/>
        <v>689</v>
      </c>
      <c r="BK243" s="53"/>
      <c r="BM243" s="53">
        <f>(3*BI243-2)/4</f>
        <v>85</v>
      </c>
      <c r="BN243" s="1">
        <f>8*BM243+9</f>
        <v>689</v>
      </c>
      <c r="BO243" s="228"/>
      <c r="BP243"/>
      <c r="BR243" s="245"/>
      <c r="BS243" s="250"/>
      <c r="BU243" s="239"/>
      <c r="BY243" s="144"/>
      <c r="BZ243" s="144"/>
      <c r="CA243" s="144"/>
      <c r="CB243" s="144">
        <f t="shared" si="437"/>
        <v>691</v>
      </c>
      <c r="CC243" s="53">
        <f>(3*BI243+2)/2</f>
        <v>172</v>
      </c>
      <c r="CD243">
        <f>4*CC243+3</f>
        <v>691</v>
      </c>
      <c r="CE243" s="53"/>
      <c r="CG243" s="251"/>
      <c r="CH243" s="59"/>
      <c r="CI243" s="219"/>
      <c r="CJ243" s="219"/>
      <c r="CL243" s="10"/>
      <c r="CN243" s="144"/>
      <c r="CO243" s="144"/>
      <c r="CP243" s="144"/>
      <c r="CQ243" s="144"/>
      <c r="CR243" s="144"/>
      <c r="CS243" s="144"/>
      <c r="CT243" s="144"/>
      <c r="CU243" s="144"/>
      <c r="CV243" s="144"/>
      <c r="CW243" s="144"/>
      <c r="CX243" s="144"/>
      <c r="CY243" s="144"/>
      <c r="CZ243" s="144"/>
      <c r="DD243" s="144"/>
      <c r="DF243" s="144"/>
      <c r="DG243" s="144"/>
      <c r="DH243" s="144"/>
    </row>
    <row r="244" spans="3:112" ht="14.7" thickBot="1" x14ac:dyDescent="0.55000000000000004">
      <c r="C244" s="401">
        <f t="shared" si="475"/>
        <v>195</v>
      </c>
      <c r="D244" s="4"/>
      <c r="E244" s="10"/>
      <c r="F244" s="56"/>
      <c r="G244" s="26">
        <v>1</v>
      </c>
      <c r="H244" s="14">
        <v>1</v>
      </c>
      <c r="I244" s="14">
        <v>0</v>
      </c>
      <c r="J244" s="14">
        <v>0</v>
      </c>
      <c r="K244" s="14">
        <v>0</v>
      </c>
      <c r="L244" s="14">
        <v>0</v>
      </c>
      <c r="M244" s="14">
        <v>1</v>
      </c>
      <c r="N244" s="15">
        <v>1</v>
      </c>
      <c r="O244" s="151">
        <f t="shared" ref="O244" si="584">-1+4*(Q244+1)</f>
        <v>195</v>
      </c>
      <c r="P244" s="170">
        <f t="shared" ref="P244" si="585">-1+6*(Q244+1)</f>
        <v>293</v>
      </c>
      <c r="Q244" s="2">
        <v>48</v>
      </c>
      <c r="R244" s="3"/>
      <c r="S244" s="51">
        <f t="shared" ref="S244:S245" si="586">4*P244+1</f>
        <v>1173</v>
      </c>
      <c r="T244">
        <f t="shared" ref="T244:T245" si="587">4*S244+1</f>
        <v>4693</v>
      </c>
      <c r="U244">
        <f t="shared" ref="U244:U245" si="588">4*T244+1</f>
        <v>18773</v>
      </c>
      <c r="V244">
        <f t="shared" ref="V244:V245" si="589">4*U244+1</f>
        <v>75093</v>
      </c>
      <c r="W244">
        <f t="shared" ref="W244:W245" si="590">4*V244+1</f>
        <v>300373</v>
      </c>
      <c r="X244">
        <f t="shared" ref="X244:X245" si="591">4*W244+1</f>
        <v>1201493</v>
      </c>
      <c r="Y244">
        <f t="shared" ref="Y244:Y245" si="592">4*X244+1</f>
        <v>4805973</v>
      </c>
      <c r="Z244">
        <f t="shared" ref="Z244:Z245" si="593">4*Y244+1</f>
        <v>19223893</v>
      </c>
      <c r="AN244" s="209"/>
      <c r="AO244" s="76">
        <f t="shared" si="419"/>
        <v>371</v>
      </c>
      <c r="AP244" s="39">
        <f t="shared" si="433"/>
        <v>1114</v>
      </c>
      <c r="AQ244" s="76">
        <f>AQ242+6</f>
        <v>557</v>
      </c>
      <c r="AR244" s="40">
        <v>2</v>
      </c>
      <c r="AS244" s="72">
        <f t="shared" si="420"/>
        <v>1</v>
      </c>
      <c r="AT244" s="98"/>
      <c r="AX244" s="6"/>
      <c r="BG244" s="144"/>
      <c r="BH244" s="144"/>
      <c r="BI244" s="1">
        <f t="shared" si="438"/>
        <v>115</v>
      </c>
      <c r="BJ244" s="144">
        <f t="shared" si="436"/>
        <v>695</v>
      </c>
      <c r="BK244" s="53">
        <f>(3*BI244+1)/2</f>
        <v>173</v>
      </c>
      <c r="BL244">
        <f>BK244*4+3</f>
        <v>695</v>
      </c>
      <c r="BM244" s="244"/>
      <c r="BN244"/>
      <c r="BO244" s="228"/>
      <c r="BP244"/>
      <c r="BR244" s="245"/>
      <c r="BS244" s="250"/>
      <c r="BU244" s="239"/>
      <c r="BY244" s="144"/>
      <c r="BZ244" s="144"/>
      <c r="CA244" s="144"/>
      <c r="CB244" s="144">
        <f t="shared" si="437"/>
        <v>697</v>
      </c>
      <c r="CC244" s="53"/>
      <c r="CE244" s="53">
        <f>(3*BI244-1)/4</f>
        <v>86</v>
      </c>
      <c r="CF244">
        <f>CE244*8+9</f>
        <v>697</v>
      </c>
      <c r="CG244" s="251"/>
      <c r="CH244" s="59"/>
      <c r="CI244" s="1"/>
      <c r="CJ244" s="1"/>
      <c r="CL244" s="10"/>
      <c r="CN244" s="144"/>
      <c r="CO244" s="144"/>
      <c r="CP244" s="144"/>
      <c r="CQ244" s="144"/>
      <c r="CR244" s="144"/>
      <c r="CS244" s="144"/>
      <c r="CT244" s="144"/>
      <c r="CU244" s="144"/>
      <c r="CV244" s="144"/>
      <c r="CW244" s="144"/>
      <c r="CX244" s="144"/>
      <c r="CY244" s="144"/>
      <c r="CZ244" s="144"/>
      <c r="DD244" s="144"/>
      <c r="DF244" s="144"/>
      <c r="DG244" s="144"/>
      <c r="DH244" s="144"/>
    </row>
    <row r="245" spans="3:112" x14ac:dyDescent="0.5">
      <c r="C245" s="398">
        <f t="shared" si="475"/>
        <v>196</v>
      </c>
      <c r="D245"/>
      <c r="E245" s="10"/>
      <c r="F245" s="56"/>
      <c r="G245" s="26">
        <v>1</v>
      </c>
      <c r="H245" s="14">
        <v>1</v>
      </c>
      <c r="I245" s="14">
        <v>0</v>
      </c>
      <c r="J245" s="14">
        <v>0</v>
      </c>
      <c r="K245" s="14">
        <v>0</v>
      </c>
      <c r="L245" s="14">
        <v>1</v>
      </c>
      <c r="M245" s="14">
        <v>0</v>
      </c>
      <c r="N245" s="15">
        <v>0</v>
      </c>
      <c r="O245" s="152">
        <f t="shared" ref="O245" si="594">1+8*(Q244+1)</f>
        <v>393</v>
      </c>
      <c r="P245" s="153">
        <f t="shared" ref="P245" si="595">P244+2</f>
        <v>295</v>
      </c>
      <c r="Q245" s="38"/>
      <c r="R245" s="3"/>
      <c r="S245">
        <f t="shared" si="586"/>
        <v>1181</v>
      </c>
      <c r="T245">
        <f t="shared" si="587"/>
        <v>4725</v>
      </c>
      <c r="U245">
        <f t="shared" si="588"/>
        <v>18901</v>
      </c>
      <c r="V245">
        <f t="shared" si="589"/>
        <v>75605</v>
      </c>
      <c r="W245">
        <f t="shared" si="590"/>
        <v>302421</v>
      </c>
      <c r="X245">
        <f t="shared" si="591"/>
        <v>1209685</v>
      </c>
      <c r="Y245">
        <f t="shared" si="592"/>
        <v>4838741</v>
      </c>
      <c r="Z245">
        <f t="shared" si="593"/>
        <v>19354965</v>
      </c>
      <c r="AC245" s="2"/>
      <c r="AN245" s="210"/>
      <c r="AO245" s="79">
        <f t="shared" si="419"/>
        <v>373</v>
      </c>
      <c r="AP245" s="39">
        <f t="shared" si="433"/>
        <v>1120</v>
      </c>
      <c r="AQ245" s="79">
        <f>AP245/AR245</f>
        <v>35</v>
      </c>
      <c r="AR245" s="40">
        <v>32</v>
      </c>
      <c r="AS245" s="72">
        <f t="shared" si="420"/>
        <v>5</v>
      </c>
      <c r="AT245" s="98"/>
      <c r="AX245" s="6"/>
      <c r="BG245" s="144"/>
      <c r="BH245" s="144"/>
      <c r="BI245" s="2">
        <f t="shared" si="438"/>
        <v>116</v>
      </c>
      <c r="BJ245" s="144">
        <f t="shared" si="436"/>
        <v>701</v>
      </c>
      <c r="BK245" s="53"/>
      <c r="BM245" s="53"/>
      <c r="BN245"/>
      <c r="BO245" s="785" t="s">
        <v>178</v>
      </c>
      <c r="BP245" s="786"/>
      <c r="BQ245" s="2">
        <v>43</v>
      </c>
      <c r="BR245" s="245">
        <f>4*(BQ245*4+3)+1</f>
        <v>701</v>
      </c>
      <c r="BS245" s="250"/>
      <c r="BU245" s="239"/>
      <c r="BY245" s="144"/>
      <c r="BZ245" s="144"/>
      <c r="CA245" s="144"/>
      <c r="CB245" s="144">
        <f t="shared" si="437"/>
        <v>703</v>
      </c>
      <c r="CC245" s="53">
        <f>(3*BI245+2)/2</f>
        <v>175</v>
      </c>
      <c r="CD245">
        <f>4*CC245+3</f>
        <v>703</v>
      </c>
      <c r="CE245" s="53"/>
      <c r="CG245" s="251"/>
      <c r="CH245" s="59"/>
      <c r="CI245" s="1"/>
      <c r="CJ245" s="1"/>
      <c r="CL245" s="10"/>
      <c r="CN245" s="144"/>
      <c r="CO245" s="144"/>
      <c r="CP245" s="144"/>
      <c r="CQ245" s="144"/>
      <c r="CR245" s="144"/>
      <c r="CS245" s="144"/>
      <c r="CT245" s="144"/>
      <c r="CU245" s="144"/>
      <c r="CV245" s="144"/>
      <c r="CW245" s="144"/>
      <c r="CX245" s="144"/>
      <c r="CY245" s="144"/>
      <c r="CZ245" s="144"/>
      <c r="DD245" s="144"/>
      <c r="DF245" s="144"/>
      <c r="DG245" s="144"/>
      <c r="DH245" s="144"/>
    </row>
    <row r="246" spans="3:112" x14ac:dyDescent="0.5">
      <c r="C246" s="399">
        <f t="shared" si="475"/>
        <v>197</v>
      </c>
      <c r="D246"/>
      <c r="E246" s="59"/>
      <c r="F246" s="57"/>
      <c r="G246" s="58">
        <v>1</v>
      </c>
      <c r="H246" s="58">
        <v>1</v>
      </c>
      <c r="I246" s="12">
        <v>0</v>
      </c>
      <c r="J246" s="12">
        <v>0</v>
      </c>
      <c r="K246" s="12">
        <v>0</v>
      </c>
      <c r="L246" s="12">
        <v>1</v>
      </c>
      <c r="M246" s="12">
        <v>0</v>
      </c>
      <c r="N246" s="13">
        <v>1</v>
      </c>
      <c r="O246" s="167"/>
      <c r="P246" s="168"/>
      <c r="R246" s="3"/>
      <c r="AC246" s="1"/>
      <c r="AN246" s="209"/>
      <c r="AO246" s="76">
        <f t="shared" si="419"/>
        <v>375</v>
      </c>
      <c r="AP246" s="39">
        <f t="shared" si="433"/>
        <v>1126</v>
      </c>
      <c r="AQ246" s="76">
        <f>AQ244+6</f>
        <v>563</v>
      </c>
      <c r="AR246" s="40">
        <v>2</v>
      </c>
      <c r="AS246" s="72">
        <f t="shared" si="420"/>
        <v>1</v>
      </c>
      <c r="AT246" s="98"/>
      <c r="AX246" s="6"/>
      <c r="BG246" s="144"/>
      <c r="BH246" s="144"/>
      <c r="BI246" s="1">
        <f t="shared" si="438"/>
        <v>117</v>
      </c>
      <c r="BJ246" s="144">
        <f t="shared" si="436"/>
        <v>707</v>
      </c>
      <c r="BK246" s="53">
        <f>(3*BI246+1)/2</f>
        <v>176</v>
      </c>
      <c r="BL246">
        <f>BK246*4+3</f>
        <v>707</v>
      </c>
      <c r="BM246" s="245"/>
      <c r="BN246" s="1"/>
      <c r="BO246" s="228"/>
      <c r="BP246"/>
      <c r="BR246" s="245"/>
      <c r="BS246" s="250"/>
      <c r="BU246" s="239"/>
      <c r="BY246" s="144"/>
      <c r="BZ246" s="144"/>
      <c r="CA246" s="144"/>
      <c r="CB246" s="144">
        <f t="shared" si="437"/>
        <v>709</v>
      </c>
      <c r="CC246" s="53"/>
      <c r="CE246" s="53"/>
      <c r="CG246" s="251">
        <v>21</v>
      </c>
      <c r="CH246" s="59">
        <f>4*(8*CG246+9)+1</f>
        <v>709</v>
      </c>
      <c r="CI246" s="770" t="s">
        <v>214</v>
      </c>
      <c r="CJ246" s="770"/>
      <c r="CL246" s="10"/>
      <c r="CN246" s="144"/>
      <c r="CO246" s="144"/>
      <c r="CP246" s="144"/>
      <c r="CQ246" s="144"/>
      <c r="CR246" s="144"/>
      <c r="CS246" s="144"/>
      <c r="CT246" s="144"/>
      <c r="CU246" s="144"/>
      <c r="CV246" s="144"/>
      <c r="CW246" s="144"/>
      <c r="CX246" s="144"/>
      <c r="CY246" s="144"/>
      <c r="CZ246" s="144"/>
      <c r="DD246" s="144"/>
      <c r="DF246" s="144"/>
      <c r="DG246" s="144"/>
      <c r="DH246" s="144"/>
    </row>
    <row r="247" spans="3:112" ht="14.7" thickBot="1" x14ac:dyDescent="0.55000000000000004">
      <c r="C247" s="400">
        <f t="shared" si="475"/>
        <v>198</v>
      </c>
      <c r="D247"/>
      <c r="E247" s="59"/>
      <c r="F247" s="57"/>
      <c r="G247" s="58">
        <v>1</v>
      </c>
      <c r="H247" s="58">
        <v>1</v>
      </c>
      <c r="I247" s="12">
        <v>0</v>
      </c>
      <c r="J247" s="12">
        <v>0</v>
      </c>
      <c r="K247" s="12">
        <v>0</v>
      </c>
      <c r="L247" s="12">
        <v>1</v>
      </c>
      <c r="M247" s="12">
        <v>1</v>
      </c>
      <c r="N247" s="25">
        <v>0</v>
      </c>
      <c r="R247" s="3"/>
      <c r="AC247" s="2"/>
      <c r="AN247" s="97"/>
      <c r="AO247" s="78">
        <f t="shared" si="419"/>
        <v>377</v>
      </c>
      <c r="AP247" s="39">
        <f t="shared" si="433"/>
        <v>1132</v>
      </c>
      <c r="AQ247" s="78">
        <f>AP247/4</f>
        <v>283</v>
      </c>
      <c r="AR247" s="40">
        <v>4</v>
      </c>
      <c r="AS247" s="72">
        <f t="shared" si="420"/>
        <v>2</v>
      </c>
      <c r="AT247" s="98"/>
      <c r="AX247" s="6"/>
      <c r="BG247" s="144"/>
      <c r="BH247" s="144"/>
      <c r="BI247" s="1">
        <f t="shared" si="438"/>
        <v>118</v>
      </c>
      <c r="BJ247" s="144">
        <f t="shared" si="436"/>
        <v>713</v>
      </c>
      <c r="BK247" s="53"/>
      <c r="BM247" s="53">
        <f>(3*BI247-2)/4</f>
        <v>88</v>
      </c>
      <c r="BN247" s="1">
        <f>8*BM247+9</f>
        <v>713</v>
      </c>
      <c r="BO247" s="228"/>
      <c r="BP247"/>
      <c r="BR247" s="245"/>
      <c r="BS247" s="250"/>
      <c r="BU247" s="239"/>
      <c r="BY247" s="144"/>
      <c r="BZ247" s="144"/>
      <c r="CA247" s="144"/>
      <c r="CB247" s="144">
        <f t="shared" si="437"/>
        <v>715</v>
      </c>
      <c r="CC247" s="53">
        <f>(3*BI247+2)/2</f>
        <v>178</v>
      </c>
      <c r="CD247">
        <f>4*CC247+3</f>
        <v>715</v>
      </c>
      <c r="CE247" s="53"/>
      <c r="CG247" s="251"/>
      <c r="CH247" s="59"/>
      <c r="CI247" s="249"/>
      <c r="CJ247" s="249"/>
      <c r="CL247" s="10"/>
      <c r="CN247" s="144"/>
      <c r="CO247" s="144"/>
      <c r="CP247" s="144"/>
      <c r="CQ247" s="144"/>
      <c r="CR247" s="144"/>
      <c r="CS247" s="144"/>
      <c r="CT247" s="144"/>
      <c r="CU247" s="144"/>
      <c r="CV247" s="144"/>
      <c r="CW247" s="144"/>
      <c r="CX247" s="144"/>
      <c r="CY247" s="144"/>
      <c r="CZ247" s="144"/>
      <c r="DD247" s="144"/>
      <c r="DF247" s="144"/>
      <c r="DG247" s="144"/>
      <c r="DH247" s="144"/>
    </row>
    <row r="248" spans="3:112" ht="14.7" thickBot="1" x14ac:dyDescent="0.55000000000000004">
      <c r="C248" s="401">
        <f t="shared" si="475"/>
        <v>199</v>
      </c>
      <c r="D248"/>
      <c r="E248" s="10"/>
      <c r="F248" s="56"/>
      <c r="G248" s="26">
        <v>1</v>
      </c>
      <c r="H248" s="14">
        <v>1</v>
      </c>
      <c r="I248" s="14">
        <v>0</v>
      </c>
      <c r="J248" s="60">
        <v>0</v>
      </c>
      <c r="K248" s="14">
        <v>0</v>
      </c>
      <c r="L248" s="14">
        <v>1</v>
      </c>
      <c r="M248" s="14">
        <v>1</v>
      </c>
      <c r="N248" s="15">
        <v>1</v>
      </c>
      <c r="O248" s="151">
        <f t="shared" ref="O248" si="596">-1+4*(Q248+1)</f>
        <v>199</v>
      </c>
      <c r="P248" s="170">
        <f t="shared" ref="P248" si="597">-1+6*(Q248+1)</f>
        <v>299</v>
      </c>
      <c r="Q248" s="2">
        <v>49</v>
      </c>
      <c r="R248" s="3"/>
      <c r="S248" s="51">
        <f t="shared" ref="S248:S249" si="598">4*P248+1</f>
        <v>1197</v>
      </c>
      <c r="T248">
        <f t="shared" ref="T248:T249" si="599">4*S248+1</f>
        <v>4789</v>
      </c>
      <c r="U248">
        <f t="shared" ref="U248:U249" si="600">4*T248+1</f>
        <v>19157</v>
      </c>
      <c r="V248">
        <f t="shared" ref="V248:V249" si="601">4*U248+1</f>
        <v>76629</v>
      </c>
      <c r="W248">
        <f t="shared" ref="W248:W249" si="602">4*V248+1</f>
        <v>306517</v>
      </c>
      <c r="X248">
        <f t="shared" ref="X248:X249" si="603">4*W248+1</f>
        <v>1226069</v>
      </c>
      <c r="Y248">
        <f t="shared" ref="Y248:Y249" si="604">4*X248+1</f>
        <v>4904277</v>
      </c>
      <c r="Z248">
        <f t="shared" ref="Z248:Z249" si="605">4*Y248+1</f>
        <v>19617109</v>
      </c>
      <c r="AN248" s="209"/>
      <c r="AO248" s="76">
        <f t="shared" si="419"/>
        <v>379</v>
      </c>
      <c r="AP248" s="39">
        <f t="shared" si="433"/>
        <v>1138</v>
      </c>
      <c r="AQ248" s="76">
        <f>AQ246+6</f>
        <v>569</v>
      </c>
      <c r="AR248" s="40">
        <v>2</v>
      </c>
      <c r="AS248" s="72">
        <f t="shared" si="420"/>
        <v>1</v>
      </c>
      <c r="AT248" s="98"/>
      <c r="AX248" s="6"/>
      <c r="BG248" s="144"/>
      <c r="BH248" s="144"/>
      <c r="BI248" s="1">
        <f t="shared" si="438"/>
        <v>119</v>
      </c>
      <c r="BJ248" s="144">
        <f t="shared" si="436"/>
        <v>719</v>
      </c>
      <c r="BK248" s="53">
        <f>(3*BI248+1)/2</f>
        <v>179</v>
      </c>
      <c r="BL248">
        <f>BK248*4+3</f>
        <v>719</v>
      </c>
      <c r="BM248" s="244"/>
      <c r="BN248"/>
      <c r="BO248" s="228"/>
      <c r="BP248"/>
      <c r="BR248" s="245"/>
      <c r="BS248" s="250"/>
      <c r="BU248" s="239"/>
      <c r="BY248" s="144"/>
      <c r="BZ248" s="144"/>
      <c r="CA248" s="144"/>
      <c r="CB248" s="144">
        <f t="shared" si="437"/>
        <v>721</v>
      </c>
      <c r="CC248" s="53"/>
      <c r="CE248" s="53">
        <f>(3*BI248-1)/4</f>
        <v>89</v>
      </c>
      <c r="CF248">
        <f>CE248*8+9</f>
        <v>721</v>
      </c>
      <c r="CG248" s="251"/>
      <c r="CH248" s="59"/>
      <c r="CI248" s="249"/>
      <c r="CJ248" s="249"/>
      <c r="CL248" s="10"/>
      <c r="CN248" s="144"/>
      <c r="CO248" s="144"/>
      <c r="CP248" s="144"/>
      <c r="CQ248" s="144"/>
      <c r="CR248" s="144"/>
      <c r="CS248" s="144"/>
      <c r="CT248" s="144"/>
      <c r="CU248" s="144"/>
      <c r="CV248" s="144"/>
      <c r="CW248" s="144"/>
      <c r="CX248" s="144"/>
      <c r="CY248" s="144"/>
      <c r="CZ248" s="144"/>
      <c r="DD248" s="144"/>
      <c r="DF248" s="144"/>
      <c r="DG248" s="144"/>
      <c r="DH248" s="144"/>
    </row>
    <row r="249" spans="3:112" x14ac:dyDescent="0.5">
      <c r="C249" s="398">
        <f t="shared" si="475"/>
        <v>200</v>
      </c>
      <c r="D249"/>
      <c r="E249" s="10"/>
      <c r="F249" s="56"/>
      <c r="G249" s="26">
        <v>1</v>
      </c>
      <c r="H249" s="14">
        <v>1</v>
      </c>
      <c r="I249" s="14">
        <v>0</v>
      </c>
      <c r="J249" s="14">
        <v>0</v>
      </c>
      <c r="K249" s="14">
        <v>1</v>
      </c>
      <c r="L249" s="14">
        <v>0</v>
      </c>
      <c r="M249" s="14">
        <v>0</v>
      </c>
      <c r="N249" s="15">
        <v>0</v>
      </c>
      <c r="O249" s="152">
        <f t="shared" ref="O249" si="606">1+8*(Q248+1)</f>
        <v>401</v>
      </c>
      <c r="P249" s="153">
        <f t="shared" ref="P249" si="607">P248+2</f>
        <v>301</v>
      </c>
      <c r="Q249" s="38"/>
      <c r="R249" s="3"/>
      <c r="S249">
        <f t="shared" si="598"/>
        <v>1205</v>
      </c>
      <c r="T249">
        <f t="shared" si="599"/>
        <v>4821</v>
      </c>
      <c r="U249">
        <f t="shared" si="600"/>
        <v>19285</v>
      </c>
      <c r="V249">
        <f t="shared" si="601"/>
        <v>77141</v>
      </c>
      <c r="W249">
        <f t="shared" si="602"/>
        <v>308565</v>
      </c>
      <c r="X249">
        <f t="shared" si="603"/>
        <v>1234261</v>
      </c>
      <c r="Y249">
        <f t="shared" si="604"/>
        <v>4937045</v>
      </c>
      <c r="Z249">
        <f t="shared" si="605"/>
        <v>19748181</v>
      </c>
      <c r="AC249" s="2"/>
      <c r="AN249" s="210"/>
      <c r="AO249" s="79">
        <f t="shared" si="419"/>
        <v>381</v>
      </c>
      <c r="AP249" s="39">
        <f t="shared" si="433"/>
        <v>1144</v>
      </c>
      <c r="AQ249" s="79">
        <f>AP249/AR249</f>
        <v>143</v>
      </c>
      <c r="AR249" s="40">
        <v>8</v>
      </c>
      <c r="AS249" s="72">
        <f t="shared" si="420"/>
        <v>3</v>
      </c>
      <c r="AT249" s="98"/>
      <c r="AX249" s="6"/>
      <c r="BI249" s="2">
        <f t="shared" si="438"/>
        <v>120</v>
      </c>
      <c r="BJ249" s="144">
        <f t="shared" si="436"/>
        <v>725</v>
      </c>
      <c r="BK249" s="53"/>
      <c r="BM249" s="244"/>
      <c r="BN249"/>
      <c r="BO249" s="787" t="s">
        <v>188</v>
      </c>
      <c r="BP249" s="788"/>
      <c r="BQ249" s="233">
        <v>2</v>
      </c>
      <c r="BR249" s="245"/>
      <c r="BS249" s="250"/>
      <c r="BU249" s="239"/>
      <c r="BZ249" s="33"/>
      <c r="CA249" s="33"/>
      <c r="CB249" s="144">
        <f t="shared" si="437"/>
        <v>727</v>
      </c>
      <c r="CC249" s="53">
        <f>(3*BI249+2)/2</f>
        <v>181</v>
      </c>
      <c r="CD249">
        <f>4*CC249+3</f>
        <v>727</v>
      </c>
      <c r="CE249" s="53"/>
      <c r="CG249" s="251"/>
      <c r="CH249" s="59"/>
      <c r="CI249" s="1"/>
      <c r="CJ249" s="1"/>
      <c r="CL249" s="10"/>
      <c r="CN249" s="144"/>
      <c r="CO249" s="45"/>
      <c r="CP249" s="45"/>
      <c r="DF249" s="144"/>
      <c r="DG249" s="144"/>
      <c r="DH249" s="144"/>
    </row>
    <row r="250" spans="3:112" x14ac:dyDescent="0.5">
      <c r="C250" s="399">
        <f t="shared" si="475"/>
        <v>201</v>
      </c>
      <c r="D250"/>
      <c r="E250" s="59"/>
      <c r="F250" s="57"/>
      <c r="G250" s="58">
        <v>1</v>
      </c>
      <c r="H250" s="12">
        <v>1</v>
      </c>
      <c r="I250" s="12">
        <v>0</v>
      </c>
      <c r="J250" s="12">
        <v>0</v>
      </c>
      <c r="K250" s="12">
        <v>1</v>
      </c>
      <c r="L250" s="12">
        <v>0</v>
      </c>
      <c r="M250" s="12">
        <v>0</v>
      </c>
      <c r="N250" s="13">
        <v>1</v>
      </c>
      <c r="O250" s="167"/>
      <c r="P250" s="168"/>
      <c r="R250" s="3"/>
      <c r="AC250" s="1"/>
      <c r="AN250" s="209"/>
      <c r="AO250" s="76">
        <f t="shared" si="419"/>
        <v>383</v>
      </c>
      <c r="AP250" s="39">
        <f t="shared" si="433"/>
        <v>1150</v>
      </c>
      <c r="AQ250" s="76">
        <f>AQ248+6</f>
        <v>575</v>
      </c>
      <c r="AR250" s="40">
        <v>2</v>
      </c>
      <c r="AS250" s="72">
        <f t="shared" si="420"/>
        <v>1</v>
      </c>
      <c r="AT250" s="98"/>
      <c r="AX250" s="6"/>
      <c r="BI250" s="1">
        <f t="shared" si="438"/>
        <v>121</v>
      </c>
      <c r="BJ250" s="144">
        <f t="shared" si="436"/>
        <v>731</v>
      </c>
      <c r="BK250" s="53">
        <f>(3*BI250+1)/2</f>
        <v>182</v>
      </c>
      <c r="BL250">
        <f>BK250*4+3</f>
        <v>731</v>
      </c>
      <c r="BM250" s="245"/>
      <c r="BN250" s="1"/>
      <c r="BO250" s="228"/>
      <c r="BP250"/>
      <c r="BR250" s="245"/>
      <c r="BS250" s="250"/>
      <c r="BU250" s="239"/>
      <c r="BZ250" s="33"/>
      <c r="CA250" s="33"/>
      <c r="CB250" s="144">
        <f t="shared" si="437"/>
        <v>733</v>
      </c>
      <c r="CC250" s="53"/>
      <c r="CE250" s="53"/>
      <c r="CG250" s="252"/>
      <c r="CH250" s="59"/>
      <c r="CI250" s="769" t="s">
        <v>215</v>
      </c>
      <c r="CJ250" s="769"/>
      <c r="CK250" s="2">
        <v>45</v>
      </c>
      <c r="CL250" s="10">
        <f>4*(4*CK250+3)+1</f>
        <v>733</v>
      </c>
      <c r="CN250" s="144"/>
      <c r="CO250" s="45"/>
      <c r="CP250" s="45"/>
      <c r="DF250" s="144"/>
      <c r="DG250" s="144"/>
      <c r="DH250" s="144"/>
    </row>
    <row r="251" spans="3:112" ht="14.7" thickBot="1" x14ac:dyDescent="0.55000000000000004">
      <c r="C251" s="400">
        <f t="shared" si="475"/>
        <v>202</v>
      </c>
      <c r="D251"/>
      <c r="E251" s="59"/>
      <c r="F251" s="57"/>
      <c r="G251" s="58">
        <v>1</v>
      </c>
      <c r="H251" s="12">
        <v>1</v>
      </c>
      <c r="I251" s="12">
        <v>0</v>
      </c>
      <c r="J251" s="12">
        <v>0</v>
      </c>
      <c r="K251" s="12">
        <v>1</v>
      </c>
      <c r="L251" s="12">
        <v>0</v>
      </c>
      <c r="M251" s="12">
        <v>1</v>
      </c>
      <c r="N251" s="25">
        <v>0</v>
      </c>
      <c r="R251" s="3"/>
      <c r="AC251" s="2"/>
      <c r="AN251" s="97"/>
      <c r="AO251" s="78">
        <f t="shared" si="419"/>
        <v>385</v>
      </c>
      <c r="AP251" s="39">
        <f t="shared" si="433"/>
        <v>1156</v>
      </c>
      <c r="AQ251" s="78">
        <f>AP251/4</f>
        <v>289</v>
      </c>
      <c r="AR251" s="40">
        <v>4</v>
      </c>
      <c r="AS251" s="72">
        <f t="shared" si="420"/>
        <v>2</v>
      </c>
      <c r="AT251" s="98"/>
      <c r="AX251" s="6"/>
      <c r="BI251" s="1">
        <f t="shared" si="438"/>
        <v>122</v>
      </c>
      <c r="BJ251" s="144">
        <f t="shared" si="436"/>
        <v>737</v>
      </c>
      <c r="BK251" s="53"/>
      <c r="BM251" s="53">
        <f>(3*BI251-2)/4</f>
        <v>91</v>
      </c>
      <c r="BN251" s="1">
        <f>8*BM251+9</f>
        <v>737</v>
      </c>
      <c r="BO251" s="228"/>
      <c r="BP251"/>
      <c r="BR251" s="245"/>
      <c r="BS251" s="250"/>
      <c r="BU251" s="239"/>
      <c r="BZ251" s="33"/>
      <c r="CA251" s="33"/>
      <c r="CB251" s="144">
        <f t="shared" si="437"/>
        <v>739</v>
      </c>
      <c r="CC251" s="53">
        <f>(3*BI251+2)/2</f>
        <v>184</v>
      </c>
      <c r="CD251">
        <f>4*CC251+3</f>
        <v>739</v>
      </c>
      <c r="CE251" s="53"/>
      <c r="CG251" s="252"/>
      <c r="CH251" s="59"/>
      <c r="CI251" s="219"/>
      <c r="CJ251" s="219"/>
      <c r="CK251" s="2"/>
      <c r="CL251" s="10"/>
      <c r="CN251" s="144"/>
      <c r="CO251" s="45"/>
      <c r="CP251" s="45"/>
      <c r="DF251" s="144"/>
      <c r="DG251" s="144"/>
      <c r="DH251" s="144"/>
    </row>
    <row r="252" spans="3:112" ht="14.7" thickBot="1" x14ac:dyDescent="0.55000000000000004">
      <c r="C252" s="401">
        <f t="shared" si="475"/>
        <v>203</v>
      </c>
      <c r="D252"/>
      <c r="E252" s="10"/>
      <c r="F252" s="56"/>
      <c r="G252" s="26">
        <v>1</v>
      </c>
      <c r="H252" s="14">
        <v>1</v>
      </c>
      <c r="I252" s="14">
        <v>0</v>
      </c>
      <c r="J252" s="14">
        <v>0</v>
      </c>
      <c r="K252" s="14">
        <v>1</v>
      </c>
      <c r="L252" s="14">
        <v>0</v>
      </c>
      <c r="M252" s="14">
        <v>1</v>
      </c>
      <c r="N252" s="15">
        <v>1</v>
      </c>
      <c r="O252" s="151">
        <f t="shared" ref="O252" si="608">-1+4*(Q252+1)</f>
        <v>203</v>
      </c>
      <c r="P252" s="170">
        <f t="shared" ref="P252" si="609">-1+6*(Q252+1)</f>
        <v>305</v>
      </c>
      <c r="Q252" s="2">
        <v>50</v>
      </c>
      <c r="R252" s="3"/>
      <c r="S252" s="51">
        <f t="shared" ref="S252:S253" si="610">4*P252+1</f>
        <v>1221</v>
      </c>
      <c r="T252">
        <f t="shared" ref="T252:T253" si="611">4*S252+1</f>
        <v>4885</v>
      </c>
      <c r="U252">
        <f t="shared" ref="U252:U253" si="612">4*T252+1</f>
        <v>19541</v>
      </c>
      <c r="V252">
        <f t="shared" ref="V252:V253" si="613">4*U252+1</f>
        <v>78165</v>
      </c>
      <c r="W252">
        <f t="shared" ref="W252:W253" si="614">4*V252+1</f>
        <v>312661</v>
      </c>
      <c r="X252">
        <f t="shared" ref="X252:X253" si="615">4*W252+1</f>
        <v>1250645</v>
      </c>
      <c r="Y252">
        <f t="shared" ref="Y252:Y253" si="616">4*X252+1</f>
        <v>5002581</v>
      </c>
      <c r="Z252">
        <f t="shared" ref="Z252:Z253" si="617">4*Y252+1</f>
        <v>20010325</v>
      </c>
      <c r="AN252" s="209"/>
      <c r="AO252" s="76">
        <f t="shared" ref="AO252:AO315" si="618">(AP252-1)/3</f>
        <v>387</v>
      </c>
      <c r="AP252" s="39">
        <f t="shared" si="433"/>
        <v>1162</v>
      </c>
      <c r="AQ252" s="76">
        <f>AQ250+6</f>
        <v>581</v>
      </c>
      <c r="AR252" s="40">
        <v>2</v>
      </c>
      <c r="AS252" s="72">
        <f t="shared" ref="AS252:AS315" si="619">LOG(AR252,2)</f>
        <v>1</v>
      </c>
      <c r="AT252" s="98"/>
      <c r="AX252" s="6"/>
      <c r="BI252" s="1">
        <f t="shared" si="438"/>
        <v>123</v>
      </c>
      <c r="BJ252" s="144">
        <f t="shared" si="436"/>
        <v>743</v>
      </c>
      <c r="BK252" s="53">
        <f>(3*BI252+1)/2</f>
        <v>185</v>
      </c>
      <c r="BL252">
        <f>BK252*4+3</f>
        <v>743</v>
      </c>
      <c r="BM252" s="244"/>
      <c r="BN252"/>
      <c r="BO252" s="228"/>
      <c r="BP252"/>
      <c r="BR252" s="245"/>
      <c r="BS252" s="250"/>
      <c r="BU252" s="239"/>
      <c r="BZ252" s="33"/>
      <c r="CA252" s="33"/>
      <c r="CB252" s="144">
        <f t="shared" si="437"/>
        <v>745</v>
      </c>
      <c r="CC252" s="53"/>
      <c r="CE252" s="53">
        <f>(3*BI252-1)/4</f>
        <v>92</v>
      </c>
      <c r="CF252">
        <f>CE252*8+9</f>
        <v>745</v>
      </c>
      <c r="CG252" s="252"/>
      <c r="CH252" s="59"/>
      <c r="CI252" s="1"/>
      <c r="CJ252" s="1"/>
      <c r="CK252" s="2"/>
      <c r="CL252" s="10"/>
      <c r="CN252" s="144"/>
      <c r="CO252" s="45"/>
      <c r="CP252" s="45"/>
      <c r="DF252" s="144"/>
      <c r="DG252" s="144"/>
      <c r="DH252" s="144"/>
    </row>
    <row r="253" spans="3:112" x14ac:dyDescent="0.5">
      <c r="C253" s="398">
        <f t="shared" si="475"/>
        <v>204</v>
      </c>
      <c r="D253"/>
      <c r="E253" s="10"/>
      <c r="F253" s="56"/>
      <c r="G253" s="26">
        <v>1</v>
      </c>
      <c r="H253" s="14">
        <v>1</v>
      </c>
      <c r="I253" s="14">
        <v>0</v>
      </c>
      <c r="J253" s="14">
        <v>0</v>
      </c>
      <c r="K253" s="14">
        <v>1</v>
      </c>
      <c r="L253" s="14">
        <v>1</v>
      </c>
      <c r="M253" s="14">
        <v>0</v>
      </c>
      <c r="N253" s="15">
        <v>0</v>
      </c>
      <c r="O253" s="152">
        <f t="shared" ref="O253" si="620">1+8*(Q252+1)</f>
        <v>409</v>
      </c>
      <c r="P253" s="153">
        <f t="shared" ref="P253" si="621">P252+2</f>
        <v>307</v>
      </c>
      <c r="Q253" s="38"/>
      <c r="R253" s="3"/>
      <c r="S253">
        <f t="shared" si="610"/>
        <v>1229</v>
      </c>
      <c r="T253">
        <f t="shared" si="611"/>
        <v>4917</v>
      </c>
      <c r="U253">
        <f t="shared" si="612"/>
        <v>19669</v>
      </c>
      <c r="V253">
        <f t="shared" si="613"/>
        <v>78677</v>
      </c>
      <c r="W253">
        <f t="shared" si="614"/>
        <v>314709</v>
      </c>
      <c r="X253">
        <f t="shared" si="615"/>
        <v>1258837</v>
      </c>
      <c r="Y253">
        <f t="shared" si="616"/>
        <v>5035349</v>
      </c>
      <c r="Z253">
        <f t="shared" si="617"/>
        <v>20141397</v>
      </c>
      <c r="AC253" s="2"/>
      <c r="AN253" s="210"/>
      <c r="AO253" s="79">
        <f t="shared" si="618"/>
        <v>389</v>
      </c>
      <c r="AP253" s="39">
        <f t="shared" si="433"/>
        <v>1168</v>
      </c>
      <c r="AQ253" s="79">
        <f>AP253/AR253</f>
        <v>73</v>
      </c>
      <c r="AR253" s="40">
        <v>16</v>
      </c>
      <c r="AS253" s="72">
        <f t="shared" si="619"/>
        <v>4</v>
      </c>
      <c r="AT253" s="98"/>
      <c r="AX253" s="6"/>
      <c r="BI253" s="2">
        <f t="shared" si="438"/>
        <v>124</v>
      </c>
      <c r="BJ253" s="144">
        <f t="shared" si="436"/>
        <v>749</v>
      </c>
      <c r="BK253" s="53"/>
      <c r="BM253" s="53"/>
      <c r="BN253"/>
      <c r="BO253" s="785" t="s">
        <v>179</v>
      </c>
      <c r="BP253" s="786"/>
      <c r="BQ253" s="2">
        <v>46</v>
      </c>
      <c r="BR253" s="245">
        <f>4*(BQ253*4+3)+1</f>
        <v>749</v>
      </c>
      <c r="BS253" s="250"/>
      <c r="BU253" s="239"/>
      <c r="BZ253" s="33"/>
      <c r="CA253" s="33"/>
      <c r="CB253" s="144">
        <f t="shared" si="437"/>
        <v>751</v>
      </c>
      <c r="CC253" s="53">
        <f>(3*BI253+2)/2</f>
        <v>187</v>
      </c>
      <c r="CD253">
        <f>4*CC253+3</f>
        <v>751</v>
      </c>
      <c r="CE253" s="53"/>
      <c r="CG253" s="252"/>
      <c r="CH253" s="59"/>
      <c r="CI253" s="1"/>
      <c r="CJ253" s="1"/>
      <c r="CK253" s="2"/>
      <c r="CL253" s="10"/>
      <c r="CN253" s="144"/>
      <c r="CO253" s="45"/>
      <c r="CP253" s="45"/>
      <c r="DF253" s="144"/>
      <c r="DG253" s="144"/>
      <c r="DH253" s="144"/>
    </row>
    <row r="254" spans="3:112" x14ac:dyDescent="0.5">
      <c r="C254" s="399">
        <f t="shared" si="475"/>
        <v>205</v>
      </c>
      <c r="D254"/>
      <c r="E254" s="59"/>
      <c r="F254" s="57"/>
      <c r="G254" s="58">
        <v>1</v>
      </c>
      <c r="H254" s="12">
        <v>1</v>
      </c>
      <c r="I254" s="12">
        <v>0</v>
      </c>
      <c r="J254" s="12">
        <v>0</v>
      </c>
      <c r="K254" s="12">
        <v>1</v>
      </c>
      <c r="L254" s="12">
        <v>1</v>
      </c>
      <c r="M254" s="12">
        <v>0</v>
      </c>
      <c r="N254" s="13">
        <v>1</v>
      </c>
      <c r="O254" s="167"/>
      <c r="P254" s="168"/>
      <c r="R254" s="3"/>
      <c r="AC254" s="1"/>
      <c r="AN254" s="209"/>
      <c r="AO254" s="76">
        <f t="shared" si="618"/>
        <v>391</v>
      </c>
      <c r="AP254" s="39">
        <f t="shared" si="433"/>
        <v>1174</v>
      </c>
      <c r="AQ254" s="76">
        <f>AQ252+6</f>
        <v>587</v>
      </c>
      <c r="AR254" s="40">
        <v>2</v>
      </c>
      <c r="AS254" s="72">
        <f t="shared" si="619"/>
        <v>1</v>
      </c>
      <c r="AT254" s="98"/>
      <c r="AX254" s="6"/>
      <c r="BI254" s="1">
        <f t="shared" si="438"/>
        <v>125</v>
      </c>
      <c r="BJ254" s="144">
        <f t="shared" si="436"/>
        <v>755</v>
      </c>
      <c r="BK254" s="53">
        <f>(3*BI254+1)/2</f>
        <v>188</v>
      </c>
      <c r="BL254">
        <f>BK254*4+3</f>
        <v>755</v>
      </c>
      <c r="BM254" s="245"/>
      <c r="BN254" s="1"/>
      <c r="BO254" s="228"/>
      <c r="BP254"/>
      <c r="BR254" s="245"/>
      <c r="BS254" s="250"/>
      <c r="BU254" s="239"/>
      <c r="BZ254" s="33"/>
      <c r="CA254" s="33"/>
      <c r="CB254" s="144">
        <f t="shared" si="437"/>
        <v>757</v>
      </c>
      <c r="CC254" s="53"/>
      <c r="CE254" s="53"/>
      <c r="CG254" s="252"/>
      <c r="CH254" s="59"/>
      <c r="CL254" s="10"/>
      <c r="CN254" s="144">
        <f>4*(4*(4*CO254+3)+1)+1</f>
        <v>757</v>
      </c>
      <c r="CO254" s="53">
        <v>11</v>
      </c>
      <c r="CP254" s="799" t="s">
        <v>213</v>
      </c>
      <c r="CQ254" s="799"/>
      <c r="CR254" s="799"/>
      <c r="DF254" s="144"/>
      <c r="DG254" s="144"/>
      <c r="DH254" s="144"/>
    </row>
    <row r="255" spans="3:112" ht="14.7" thickBot="1" x14ac:dyDescent="0.55000000000000004">
      <c r="C255" s="400">
        <f t="shared" si="475"/>
        <v>206</v>
      </c>
      <c r="D255"/>
      <c r="E255" s="59"/>
      <c r="F255" s="57"/>
      <c r="G255" s="58">
        <v>1</v>
      </c>
      <c r="H255" s="12">
        <v>1</v>
      </c>
      <c r="I255" s="12">
        <v>0</v>
      </c>
      <c r="J255" s="12">
        <v>0</v>
      </c>
      <c r="K255" s="12">
        <v>1</v>
      </c>
      <c r="L255" s="12">
        <v>1</v>
      </c>
      <c r="M255" s="12">
        <v>1</v>
      </c>
      <c r="N255" s="25">
        <v>0</v>
      </c>
      <c r="R255" s="3"/>
      <c r="AC255" s="2"/>
      <c r="AN255" s="97"/>
      <c r="AO255" s="78">
        <f t="shared" si="618"/>
        <v>393</v>
      </c>
      <c r="AP255" s="39">
        <f t="shared" si="433"/>
        <v>1180</v>
      </c>
      <c r="AQ255" s="78">
        <f>AP255/4</f>
        <v>295</v>
      </c>
      <c r="AR255" s="40">
        <v>4</v>
      </c>
      <c r="AS255" s="72">
        <f t="shared" si="619"/>
        <v>2</v>
      </c>
      <c r="AT255" s="98"/>
      <c r="AX255" s="6"/>
      <c r="BI255" s="1">
        <f t="shared" si="438"/>
        <v>126</v>
      </c>
      <c r="BJ255" s="144">
        <f t="shared" si="436"/>
        <v>761</v>
      </c>
      <c r="BK255" s="53"/>
      <c r="BM255" s="53">
        <f>(3*BI255-2)/4</f>
        <v>94</v>
      </c>
      <c r="BN255" s="1">
        <f>8*BM255+9</f>
        <v>761</v>
      </c>
      <c r="BO255" s="228"/>
      <c r="BP255"/>
      <c r="BR255" s="245"/>
      <c r="BS255" s="250"/>
      <c r="BU255" s="239"/>
      <c r="BZ255" s="33"/>
      <c r="CA255" s="33"/>
      <c r="CB255" s="144">
        <f t="shared" si="437"/>
        <v>763</v>
      </c>
      <c r="CC255" s="53">
        <f>(3*BI255+2)/2</f>
        <v>190</v>
      </c>
      <c r="CD255">
        <f>4*CC255+3</f>
        <v>763</v>
      </c>
      <c r="CE255" s="53"/>
      <c r="CG255" s="252"/>
      <c r="CH255" s="59"/>
      <c r="CI255" s="249"/>
      <c r="CJ255" s="249"/>
      <c r="CK255" s="2"/>
      <c r="CL255" s="10"/>
      <c r="CN255" s="144"/>
      <c r="CO255" s="45"/>
      <c r="CP255" s="45"/>
      <c r="DF255" s="144"/>
      <c r="DG255" s="144"/>
      <c r="DH255" s="144"/>
    </row>
    <row r="256" spans="3:112" ht="14.7" thickBot="1" x14ac:dyDescent="0.55000000000000004">
      <c r="C256" s="401">
        <f t="shared" si="475"/>
        <v>207</v>
      </c>
      <c r="D256"/>
      <c r="E256" s="10"/>
      <c r="F256" s="56"/>
      <c r="G256" s="26">
        <v>1</v>
      </c>
      <c r="H256" s="14">
        <v>1</v>
      </c>
      <c r="I256" s="14">
        <v>0</v>
      </c>
      <c r="J256" s="14">
        <v>0</v>
      </c>
      <c r="K256" s="14">
        <v>1</v>
      </c>
      <c r="L256" s="14">
        <v>1</v>
      </c>
      <c r="M256" s="14">
        <v>1</v>
      </c>
      <c r="N256" s="15">
        <v>1</v>
      </c>
      <c r="O256" s="151">
        <f t="shared" ref="O256" si="622">-1+4*(Q256+1)</f>
        <v>207</v>
      </c>
      <c r="P256" s="170">
        <f t="shared" ref="P256" si="623">-1+6*(Q256+1)</f>
        <v>311</v>
      </c>
      <c r="Q256" s="2">
        <v>51</v>
      </c>
      <c r="R256" s="3"/>
      <c r="S256" s="51">
        <f t="shared" ref="S256:S257" si="624">4*P256+1</f>
        <v>1245</v>
      </c>
      <c r="T256">
        <f t="shared" ref="T256:T257" si="625">4*S256+1</f>
        <v>4981</v>
      </c>
      <c r="U256">
        <f t="shared" ref="U256:U257" si="626">4*T256+1</f>
        <v>19925</v>
      </c>
      <c r="V256">
        <f t="shared" ref="V256:V257" si="627">4*U256+1</f>
        <v>79701</v>
      </c>
      <c r="W256">
        <f t="shared" ref="W256:W257" si="628">4*V256+1</f>
        <v>318805</v>
      </c>
      <c r="X256">
        <f t="shared" ref="X256:X257" si="629">4*W256+1</f>
        <v>1275221</v>
      </c>
      <c r="Y256">
        <f t="shared" ref="Y256:Y257" si="630">4*X256+1</f>
        <v>5100885</v>
      </c>
      <c r="Z256">
        <f t="shared" ref="Z256:Z257" si="631">4*Y256+1</f>
        <v>20403541</v>
      </c>
      <c r="AN256" s="209"/>
      <c r="AO256" s="76">
        <f t="shared" si="618"/>
        <v>395</v>
      </c>
      <c r="AP256" s="39">
        <f t="shared" ref="AP256:AP319" si="632">AP255+6</f>
        <v>1186</v>
      </c>
      <c r="AQ256" s="76">
        <f>AQ254+6</f>
        <v>593</v>
      </c>
      <c r="AR256" s="40">
        <v>2</v>
      </c>
      <c r="AS256" s="72">
        <f t="shared" si="619"/>
        <v>1</v>
      </c>
      <c r="AT256" s="98"/>
      <c r="AX256" s="6"/>
      <c r="BI256" s="1">
        <f t="shared" si="438"/>
        <v>127</v>
      </c>
      <c r="BJ256" s="144">
        <f t="shared" si="436"/>
        <v>767</v>
      </c>
      <c r="BK256" s="53">
        <f>(3*BI256+1)/2</f>
        <v>191</v>
      </c>
      <c r="BL256">
        <f>BK256*4+3</f>
        <v>767</v>
      </c>
      <c r="BM256" s="244"/>
      <c r="BN256"/>
      <c r="BO256" s="228"/>
      <c r="BP256"/>
      <c r="BR256" s="245"/>
      <c r="BS256" s="250"/>
      <c r="BU256" s="239"/>
      <c r="BZ256" s="33"/>
      <c r="CA256" s="33"/>
      <c r="CB256" s="144">
        <f t="shared" si="437"/>
        <v>769</v>
      </c>
      <c r="CC256" s="53"/>
      <c r="CE256" s="53">
        <f>(3*BI256-1)/4</f>
        <v>95</v>
      </c>
      <c r="CF256">
        <f>CE256*8+9</f>
        <v>769</v>
      </c>
      <c r="CG256" s="252"/>
      <c r="CH256" s="59"/>
      <c r="CK256" s="2"/>
      <c r="CL256" s="10"/>
      <c r="CN256" s="144"/>
      <c r="CO256" s="45"/>
      <c r="CP256" s="45"/>
      <c r="DF256" s="144"/>
      <c r="DG256" s="144"/>
      <c r="DH256" s="144"/>
    </row>
    <row r="257" spans="3:112" x14ac:dyDescent="0.5">
      <c r="C257" s="398">
        <f t="shared" si="475"/>
        <v>208</v>
      </c>
      <c r="D257"/>
      <c r="E257" s="10"/>
      <c r="F257" s="56"/>
      <c r="G257" s="26">
        <v>1</v>
      </c>
      <c r="H257" s="14">
        <v>1</v>
      </c>
      <c r="I257" s="14">
        <v>0</v>
      </c>
      <c r="J257" s="14">
        <v>1</v>
      </c>
      <c r="K257" s="14">
        <v>0</v>
      </c>
      <c r="L257" s="14">
        <v>0</v>
      </c>
      <c r="M257" s="14">
        <v>0</v>
      </c>
      <c r="N257" s="15">
        <v>0</v>
      </c>
      <c r="O257" s="152">
        <f t="shared" ref="O257" si="633">1+8*(Q256+1)</f>
        <v>417</v>
      </c>
      <c r="P257" s="153">
        <f t="shared" ref="P257" si="634">P256+2</f>
        <v>313</v>
      </c>
      <c r="Q257" s="38"/>
      <c r="R257" s="3"/>
      <c r="S257">
        <f t="shared" si="624"/>
        <v>1253</v>
      </c>
      <c r="T257">
        <f t="shared" si="625"/>
        <v>5013</v>
      </c>
      <c r="U257">
        <f t="shared" si="626"/>
        <v>20053</v>
      </c>
      <c r="V257">
        <f t="shared" si="627"/>
        <v>80213</v>
      </c>
      <c r="W257">
        <f t="shared" si="628"/>
        <v>320853</v>
      </c>
      <c r="X257">
        <f t="shared" si="629"/>
        <v>1283413</v>
      </c>
      <c r="Y257">
        <f t="shared" si="630"/>
        <v>5133653</v>
      </c>
      <c r="Z257">
        <f t="shared" si="631"/>
        <v>20534613</v>
      </c>
      <c r="AC257" s="2"/>
      <c r="AN257" s="210"/>
      <c r="AO257" s="79">
        <f t="shared" si="618"/>
        <v>397</v>
      </c>
      <c r="AP257" s="39">
        <f t="shared" si="632"/>
        <v>1192</v>
      </c>
      <c r="AQ257" s="79">
        <f>AP257/AR257</f>
        <v>149</v>
      </c>
      <c r="AR257" s="40">
        <v>8</v>
      </c>
      <c r="AS257" s="72">
        <f t="shared" si="619"/>
        <v>3</v>
      </c>
      <c r="AT257" s="98"/>
      <c r="AX257" s="6"/>
      <c r="BI257" s="2">
        <f t="shared" si="438"/>
        <v>128</v>
      </c>
      <c r="BJ257" s="144">
        <f t="shared" ref="BJ257:BJ320" si="635">6*BI257+5</f>
        <v>773</v>
      </c>
      <c r="BK257" s="53"/>
      <c r="BM257" s="53"/>
      <c r="BN257"/>
      <c r="BO257" s="789" t="s">
        <v>175</v>
      </c>
      <c r="BP257" s="790"/>
      <c r="BQ257" s="23">
        <v>23</v>
      </c>
      <c r="BR257" s="245"/>
      <c r="BS257" s="250">
        <f>4*(8*BQ257+9)+1</f>
        <v>773</v>
      </c>
      <c r="BU257" s="239"/>
      <c r="BZ257" s="33"/>
      <c r="CA257" s="33"/>
      <c r="CB257" s="144">
        <f t="shared" ref="CB257:CB320" si="636">6*BI257+7</f>
        <v>775</v>
      </c>
      <c r="CC257" s="53">
        <f>(3*BI257+2)/2</f>
        <v>193</v>
      </c>
      <c r="CD257">
        <f>4*CC257+3</f>
        <v>775</v>
      </c>
      <c r="CE257" s="53"/>
      <c r="CG257" s="252"/>
      <c r="CH257" s="59"/>
      <c r="CI257" s="1"/>
      <c r="CJ257" s="1"/>
      <c r="CK257" s="2"/>
      <c r="CL257" s="10"/>
      <c r="CN257" s="144"/>
      <c r="CO257" s="45"/>
      <c r="CP257" s="45"/>
      <c r="DF257" s="144"/>
      <c r="DG257" s="144"/>
      <c r="DH257" s="144"/>
    </row>
    <row r="258" spans="3:112" x14ac:dyDescent="0.5">
      <c r="C258" s="399">
        <f t="shared" si="475"/>
        <v>209</v>
      </c>
      <c r="D258"/>
      <c r="E258" s="59"/>
      <c r="F258" s="57"/>
      <c r="G258" s="58">
        <v>1</v>
      </c>
      <c r="H258" s="58">
        <v>1</v>
      </c>
      <c r="I258" s="12">
        <v>0</v>
      </c>
      <c r="J258" s="12">
        <v>1</v>
      </c>
      <c r="K258" s="12">
        <v>0</v>
      </c>
      <c r="L258" s="12">
        <v>0</v>
      </c>
      <c r="M258" s="12">
        <v>0</v>
      </c>
      <c r="N258" s="13">
        <v>1</v>
      </c>
      <c r="O258" s="167"/>
      <c r="P258" s="168"/>
      <c r="R258" s="3"/>
      <c r="AC258" s="1"/>
      <c r="AN258" s="209"/>
      <c r="AO258" s="76">
        <f t="shared" si="618"/>
        <v>399</v>
      </c>
      <c r="AP258" s="39">
        <f t="shared" si="632"/>
        <v>1198</v>
      </c>
      <c r="AQ258" s="76">
        <f>AQ256+6</f>
        <v>599</v>
      </c>
      <c r="AR258" s="40">
        <v>2</v>
      </c>
      <c r="AS258" s="72">
        <f t="shared" si="619"/>
        <v>1</v>
      </c>
      <c r="AT258" s="98"/>
      <c r="AX258" s="6"/>
      <c r="BI258" s="1">
        <f t="shared" ref="BI258:BI321" si="637">BI257+1</f>
        <v>129</v>
      </c>
      <c r="BJ258" s="144">
        <f t="shared" si="635"/>
        <v>779</v>
      </c>
      <c r="BK258" s="53">
        <f>(3*BI258+1)/2</f>
        <v>194</v>
      </c>
      <c r="BL258">
        <f>BK258*4+3</f>
        <v>779</v>
      </c>
      <c r="BM258" s="245"/>
      <c r="BN258" s="1"/>
      <c r="BO258" s="228"/>
      <c r="BP258"/>
      <c r="BR258" s="245"/>
      <c r="BS258" s="250"/>
      <c r="BU258" s="239"/>
      <c r="BZ258" s="33"/>
      <c r="CA258" s="33"/>
      <c r="CB258" s="144">
        <f t="shared" si="636"/>
        <v>781</v>
      </c>
      <c r="CC258" s="53"/>
      <c r="CE258" s="53"/>
      <c r="CG258" s="252"/>
      <c r="CH258" s="59"/>
      <c r="CI258" s="769" t="s">
        <v>216</v>
      </c>
      <c r="CJ258" s="769"/>
      <c r="CK258" s="2">
        <v>48</v>
      </c>
      <c r="CL258" s="10">
        <f>4*(4*CK258+3)+1</f>
        <v>781</v>
      </c>
      <c r="CN258" s="144"/>
      <c r="CO258" s="45"/>
      <c r="CP258" s="45"/>
      <c r="DF258" s="144"/>
      <c r="DG258" s="144"/>
      <c r="DH258" s="144"/>
    </row>
    <row r="259" spans="3:112" ht="14.7" thickBot="1" x14ac:dyDescent="0.55000000000000004">
      <c r="C259" s="400">
        <f t="shared" si="475"/>
        <v>210</v>
      </c>
      <c r="D259"/>
      <c r="E259" s="59"/>
      <c r="F259" s="57"/>
      <c r="G259" s="58">
        <v>1</v>
      </c>
      <c r="H259" s="58">
        <v>1</v>
      </c>
      <c r="I259" s="12">
        <v>0</v>
      </c>
      <c r="J259" s="12">
        <v>1</v>
      </c>
      <c r="K259" s="12">
        <v>0</v>
      </c>
      <c r="L259" s="12">
        <v>0</v>
      </c>
      <c r="M259" s="12">
        <v>1</v>
      </c>
      <c r="N259" s="25">
        <v>0</v>
      </c>
      <c r="R259" s="3"/>
      <c r="AC259" s="2"/>
      <c r="AN259" s="97"/>
      <c r="AO259" s="78">
        <f t="shared" si="618"/>
        <v>401</v>
      </c>
      <c r="AP259" s="39">
        <f t="shared" si="632"/>
        <v>1204</v>
      </c>
      <c r="AQ259" s="78">
        <f>AP259/4</f>
        <v>301</v>
      </c>
      <c r="AR259" s="40">
        <v>4</v>
      </c>
      <c r="AS259" s="72">
        <f t="shared" si="619"/>
        <v>2</v>
      </c>
      <c r="AT259" s="98"/>
      <c r="AX259" s="6"/>
      <c r="BI259" s="1">
        <f t="shared" si="637"/>
        <v>130</v>
      </c>
      <c r="BJ259" s="144">
        <f t="shared" si="635"/>
        <v>785</v>
      </c>
      <c r="BK259" s="53"/>
      <c r="BM259" s="53">
        <f>(3*BI259-2)/4</f>
        <v>97</v>
      </c>
      <c r="BN259" s="1">
        <f>8*BM259+9</f>
        <v>785</v>
      </c>
      <c r="BO259" s="228"/>
      <c r="BP259"/>
      <c r="BR259" s="245"/>
      <c r="BS259" s="250"/>
      <c r="BU259" s="239"/>
      <c r="BZ259" s="33"/>
      <c r="CA259" s="33"/>
      <c r="CB259" s="144">
        <f t="shared" si="636"/>
        <v>787</v>
      </c>
      <c r="CC259" s="53">
        <f>(3*BI259+2)/2</f>
        <v>196</v>
      </c>
      <c r="CD259">
        <f>4*CC259+3</f>
        <v>787</v>
      </c>
      <c r="CE259" s="53"/>
      <c r="CG259" s="251"/>
      <c r="CH259" s="59"/>
      <c r="CI259" s="219"/>
      <c r="CJ259" s="219"/>
      <c r="CL259" s="10"/>
      <c r="CN259" s="144"/>
      <c r="CO259" s="45"/>
      <c r="CP259" s="45"/>
      <c r="DF259" s="144"/>
      <c r="DG259" s="144"/>
      <c r="DH259" s="144"/>
    </row>
    <row r="260" spans="3:112" ht="14.7" thickBot="1" x14ac:dyDescent="0.55000000000000004">
      <c r="C260" s="401">
        <f t="shared" si="475"/>
        <v>211</v>
      </c>
      <c r="D260"/>
      <c r="E260" s="10"/>
      <c r="F260" s="56"/>
      <c r="G260" s="26">
        <v>1</v>
      </c>
      <c r="H260" s="14">
        <v>1</v>
      </c>
      <c r="I260" s="14">
        <v>0</v>
      </c>
      <c r="J260" s="60">
        <v>1</v>
      </c>
      <c r="K260" s="14">
        <v>0</v>
      </c>
      <c r="L260" s="14">
        <v>0</v>
      </c>
      <c r="M260" s="14">
        <v>1</v>
      </c>
      <c r="N260" s="15">
        <v>1</v>
      </c>
      <c r="O260" s="151">
        <f t="shared" ref="O260" si="638">-1+4*(Q260+1)</f>
        <v>211</v>
      </c>
      <c r="P260" s="170">
        <f t="shared" ref="P260" si="639">-1+6*(Q260+1)</f>
        <v>317</v>
      </c>
      <c r="Q260" s="2">
        <v>52</v>
      </c>
      <c r="R260" s="3"/>
      <c r="S260" s="51">
        <f t="shared" ref="S260:S261" si="640">4*P260+1</f>
        <v>1269</v>
      </c>
      <c r="T260">
        <f t="shared" ref="T260:T261" si="641">4*S260+1</f>
        <v>5077</v>
      </c>
      <c r="U260">
        <f t="shared" ref="U260:U261" si="642">4*T260+1</f>
        <v>20309</v>
      </c>
      <c r="V260">
        <f t="shared" ref="V260:V261" si="643">4*U260+1</f>
        <v>81237</v>
      </c>
      <c r="W260">
        <f t="shared" ref="W260:W261" si="644">4*V260+1</f>
        <v>324949</v>
      </c>
      <c r="X260">
        <f t="shared" ref="X260:X261" si="645">4*W260+1</f>
        <v>1299797</v>
      </c>
      <c r="Y260">
        <f t="shared" ref="Y260:Y261" si="646">4*X260+1</f>
        <v>5199189</v>
      </c>
      <c r="Z260">
        <f t="shared" ref="Z260:Z261" si="647">4*Y260+1</f>
        <v>20796757</v>
      </c>
      <c r="AN260" s="209"/>
      <c r="AO260" s="76">
        <f t="shared" si="618"/>
        <v>403</v>
      </c>
      <c r="AP260" s="39">
        <f t="shared" si="632"/>
        <v>1210</v>
      </c>
      <c r="AQ260" s="76">
        <f>AQ258+6</f>
        <v>605</v>
      </c>
      <c r="AR260" s="40">
        <v>2</v>
      </c>
      <c r="AS260" s="72">
        <f t="shared" si="619"/>
        <v>1</v>
      </c>
      <c r="AT260" s="98"/>
      <c r="AX260" s="6"/>
      <c r="BI260" s="1">
        <f t="shared" si="637"/>
        <v>131</v>
      </c>
      <c r="BJ260" s="144">
        <f t="shared" si="635"/>
        <v>791</v>
      </c>
      <c r="BK260" s="53">
        <f>(3*BI260+1)/2</f>
        <v>197</v>
      </c>
      <c r="BL260">
        <f>BK260*4+3</f>
        <v>791</v>
      </c>
      <c r="BM260" s="244"/>
      <c r="BN260"/>
      <c r="BO260" s="228"/>
      <c r="BP260"/>
      <c r="BR260" s="245"/>
      <c r="BS260" s="250"/>
      <c r="BU260" s="239"/>
      <c r="BZ260" s="33"/>
      <c r="CA260" s="33"/>
      <c r="CB260" s="144">
        <f t="shared" si="636"/>
        <v>793</v>
      </c>
      <c r="CC260" s="53"/>
      <c r="CE260" s="53">
        <f>(3*BI260-1)/4</f>
        <v>98</v>
      </c>
      <c r="CF260">
        <f>CE260*8+9</f>
        <v>793</v>
      </c>
      <c r="CG260" s="251"/>
      <c r="CH260" s="59"/>
      <c r="CI260" s="1"/>
      <c r="CJ260" s="1"/>
      <c r="CL260" s="10"/>
      <c r="CN260" s="144"/>
      <c r="CO260" s="45"/>
      <c r="CP260" s="45"/>
      <c r="DF260" s="144"/>
      <c r="DG260" s="144"/>
      <c r="DH260" s="144"/>
    </row>
    <row r="261" spans="3:112" x14ac:dyDescent="0.5">
      <c r="C261" s="398">
        <f t="shared" si="475"/>
        <v>212</v>
      </c>
      <c r="D261"/>
      <c r="E261" s="10"/>
      <c r="F261" s="56"/>
      <c r="G261" s="26">
        <v>1</v>
      </c>
      <c r="H261" s="14">
        <v>1</v>
      </c>
      <c r="I261" s="14">
        <v>0</v>
      </c>
      <c r="J261" s="14">
        <v>1</v>
      </c>
      <c r="K261" s="14">
        <v>0</v>
      </c>
      <c r="L261" s="14">
        <v>1</v>
      </c>
      <c r="M261" s="14">
        <v>0</v>
      </c>
      <c r="N261" s="15">
        <v>0</v>
      </c>
      <c r="O261" s="152">
        <f t="shared" ref="O261" si="648">1+8*(Q260+1)</f>
        <v>425</v>
      </c>
      <c r="P261" s="153">
        <f t="shared" ref="P261" si="649">P260+2</f>
        <v>319</v>
      </c>
      <c r="Q261" s="38"/>
      <c r="R261" s="3"/>
      <c r="S261">
        <f t="shared" si="640"/>
        <v>1277</v>
      </c>
      <c r="T261">
        <f t="shared" si="641"/>
        <v>5109</v>
      </c>
      <c r="U261">
        <f t="shared" si="642"/>
        <v>20437</v>
      </c>
      <c r="V261">
        <f t="shared" si="643"/>
        <v>81749</v>
      </c>
      <c r="W261">
        <f t="shared" si="644"/>
        <v>326997</v>
      </c>
      <c r="X261">
        <f t="shared" si="645"/>
        <v>1307989</v>
      </c>
      <c r="Y261">
        <f t="shared" si="646"/>
        <v>5231957</v>
      </c>
      <c r="Z261">
        <f t="shared" si="647"/>
        <v>20927829</v>
      </c>
      <c r="AC261" s="2"/>
      <c r="AN261" s="210"/>
      <c r="AO261" s="79">
        <f t="shared" si="618"/>
        <v>405</v>
      </c>
      <c r="AP261" s="39">
        <f t="shared" si="632"/>
        <v>1216</v>
      </c>
      <c r="AQ261" s="79">
        <f>AP261/AR261</f>
        <v>19</v>
      </c>
      <c r="AR261" s="40">
        <v>64</v>
      </c>
      <c r="AS261" s="72">
        <f t="shared" si="619"/>
        <v>6</v>
      </c>
      <c r="AT261" s="98"/>
      <c r="AX261" s="6"/>
      <c r="BI261" s="2">
        <f t="shared" si="637"/>
        <v>132</v>
      </c>
      <c r="BJ261" s="144">
        <f t="shared" si="635"/>
        <v>797</v>
      </c>
      <c r="BK261" s="53"/>
      <c r="BM261" s="53"/>
      <c r="BN261"/>
      <c r="BO261" s="785" t="s">
        <v>180</v>
      </c>
      <c r="BP261" s="786"/>
      <c r="BQ261" s="2">
        <v>49</v>
      </c>
      <c r="BR261" s="245">
        <f>4*(BQ261*4+3)+1</f>
        <v>797</v>
      </c>
      <c r="BS261" s="250"/>
      <c r="BU261" s="239"/>
      <c r="BZ261" s="33"/>
      <c r="CA261" s="33"/>
      <c r="CB261" s="144">
        <f t="shared" si="636"/>
        <v>799</v>
      </c>
      <c r="CC261" s="53">
        <f>(3*BI261+2)/2</f>
        <v>199</v>
      </c>
      <c r="CD261">
        <f>4*CC261+3</f>
        <v>799</v>
      </c>
      <c r="CE261" s="53"/>
      <c r="CG261" s="251"/>
      <c r="CH261" s="59"/>
      <c r="CI261" s="1"/>
      <c r="CJ261" s="1"/>
      <c r="CL261" s="10"/>
      <c r="CN261" s="144"/>
      <c r="CO261" s="45"/>
      <c r="CP261" s="45"/>
      <c r="DF261" s="144"/>
      <c r="DG261" s="144"/>
      <c r="DH261" s="144"/>
    </row>
    <row r="262" spans="3:112" x14ac:dyDescent="0.5">
      <c r="C262" s="399">
        <f t="shared" si="475"/>
        <v>213</v>
      </c>
      <c r="D262"/>
      <c r="E262" s="59"/>
      <c r="F262" s="57"/>
      <c r="G262" s="29">
        <v>1</v>
      </c>
      <c r="H262" s="12">
        <v>1</v>
      </c>
      <c r="I262" s="12">
        <v>0</v>
      </c>
      <c r="J262" s="12">
        <v>1</v>
      </c>
      <c r="K262" s="12">
        <v>0</v>
      </c>
      <c r="L262" s="12">
        <v>1</v>
      </c>
      <c r="M262" s="12">
        <v>0</v>
      </c>
      <c r="N262" s="13">
        <v>1</v>
      </c>
      <c r="O262" s="167"/>
      <c r="P262" s="168"/>
      <c r="R262" s="3"/>
      <c r="AC262" s="1"/>
      <c r="AN262" s="209"/>
      <c r="AO262" s="76">
        <f t="shared" si="618"/>
        <v>407</v>
      </c>
      <c r="AP262" s="39">
        <f t="shared" si="632"/>
        <v>1222</v>
      </c>
      <c r="AQ262" s="76">
        <f>AQ260+6</f>
        <v>611</v>
      </c>
      <c r="AR262" s="40">
        <v>2</v>
      </c>
      <c r="AS262" s="72">
        <f t="shared" si="619"/>
        <v>1</v>
      </c>
      <c r="AT262" s="98"/>
      <c r="AX262" s="6"/>
      <c r="BI262" s="1">
        <f t="shared" si="637"/>
        <v>133</v>
      </c>
      <c r="BJ262" s="144">
        <f t="shared" si="635"/>
        <v>803</v>
      </c>
      <c r="BK262" s="53">
        <f>(3*BI262+1)/2</f>
        <v>200</v>
      </c>
      <c r="BL262">
        <f>BK262*4+3</f>
        <v>803</v>
      </c>
      <c r="BM262" s="245"/>
      <c r="BN262" s="1"/>
      <c r="BO262" s="228"/>
      <c r="BP262"/>
      <c r="BR262" s="245"/>
      <c r="BS262" s="250"/>
      <c r="BU262" s="239"/>
      <c r="BZ262" s="33"/>
      <c r="CA262" s="33"/>
      <c r="CB262" s="144">
        <f t="shared" si="636"/>
        <v>805</v>
      </c>
      <c r="CC262" s="53"/>
      <c r="CE262" s="53"/>
      <c r="CG262" s="251">
        <v>24</v>
      </c>
      <c r="CH262" s="59">
        <f>4*(8*CG262+9)+1</f>
        <v>805</v>
      </c>
      <c r="CI262" s="770" t="s">
        <v>217</v>
      </c>
      <c r="CJ262" s="770"/>
      <c r="CL262" s="10"/>
      <c r="CN262" s="144"/>
      <c r="CO262" s="45"/>
      <c r="CP262" s="45"/>
      <c r="DF262" s="144"/>
      <c r="DG262" s="144"/>
      <c r="DH262" s="144"/>
    </row>
    <row r="263" spans="3:112" ht="14.7" thickBot="1" x14ac:dyDescent="0.55000000000000004">
      <c r="C263" s="400">
        <f t="shared" si="475"/>
        <v>214</v>
      </c>
      <c r="D263"/>
      <c r="E263" s="59"/>
      <c r="F263" s="57"/>
      <c r="G263" s="58">
        <v>1</v>
      </c>
      <c r="H263" s="12">
        <v>1</v>
      </c>
      <c r="I263" s="12">
        <v>0</v>
      </c>
      <c r="J263" s="12">
        <v>1</v>
      </c>
      <c r="K263" s="12">
        <v>0</v>
      </c>
      <c r="L263" s="12">
        <v>1</v>
      </c>
      <c r="M263" s="12">
        <v>1</v>
      </c>
      <c r="N263" s="25">
        <v>0</v>
      </c>
      <c r="R263" s="3"/>
      <c r="AC263" s="2"/>
      <c r="AN263" s="97"/>
      <c r="AO263" s="78">
        <f t="shared" si="618"/>
        <v>409</v>
      </c>
      <c r="AP263" s="39">
        <f t="shared" si="632"/>
        <v>1228</v>
      </c>
      <c r="AQ263" s="78">
        <f>AP263/4</f>
        <v>307</v>
      </c>
      <c r="AR263" s="40">
        <v>4</v>
      </c>
      <c r="AS263" s="72">
        <f t="shared" si="619"/>
        <v>2</v>
      </c>
      <c r="AT263" s="98"/>
      <c r="AX263" s="6"/>
      <c r="BI263" s="1">
        <f t="shared" si="637"/>
        <v>134</v>
      </c>
      <c r="BJ263" s="144">
        <f t="shared" si="635"/>
        <v>809</v>
      </c>
      <c r="BK263" s="53"/>
      <c r="BM263" s="53">
        <f>(3*BI263-2)/4</f>
        <v>100</v>
      </c>
      <c r="BN263" s="1">
        <f>8*BM263+9</f>
        <v>809</v>
      </c>
      <c r="BO263" s="228"/>
      <c r="BP263"/>
      <c r="BR263" s="245"/>
      <c r="BS263" s="250"/>
      <c r="BU263" s="239"/>
      <c r="BZ263" s="33"/>
      <c r="CA263" s="33"/>
      <c r="CB263" s="144">
        <f t="shared" si="636"/>
        <v>811</v>
      </c>
      <c r="CC263" s="53">
        <f>(3*BI263+2)/2</f>
        <v>202</v>
      </c>
      <c r="CD263">
        <f>4*CC263+3</f>
        <v>811</v>
      </c>
      <c r="CE263" s="53"/>
      <c r="CG263" s="251"/>
      <c r="CH263" s="59"/>
      <c r="CI263" s="249"/>
      <c r="CJ263" s="249"/>
      <c r="CL263" s="10"/>
      <c r="CN263" s="144"/>
      <c r="CO263" s="45"/>
      <c r="CP263" s="45"/>
    </row>
    <row r="264" spans="3:112" ht="14.7" thickBot="1" x14ac:dyDescent="0.55000000000000004">
      <c r="C264" s="401">
        <f t="shared" si="475"/>
        <v>215</v>
      </c>
      <c r="D264"/>
      <c r="E264" s="10"/>
      <c r="F264" s="56"/>
      <c r="G264" s="26">
        <v>1</v>
      </c>
      <c r="H264" s="14">
        <v>1</v>
      </c>
      <c r="I264" s="14">
        <v>0</v>
      </c>
      <c r="J264" s="14">
        <v>1</v>
      </c>
      <c r="K264" s="14">
        <v>0</v>
      </c>
      <c r="L264" s="14">
        <v>1</v>
      </c>
      <c r="M264" s="14">
        <v>1</v>
      </c>
      <c r="N264" s="15">
        <v>1</v>
      </c>
      <c r="O264" s="151">
        <f t="shared" ref="O264" si="650">-1+4*(Q264+1)</f>
        <v>215</v>
      </c>
      <c r="P264" s="170">
        <f t="shared" ref="P264" si="651">-1+6*(Q264+1)</f>
        <v>323</v>
      </c>
      <c r="Q264" s="2">
        <v>53</v>
      </c>
      <c r="R264" s="3"/>
      <c r="S264" s="51">
        <f t="shared" ref="S264:S265" si="652">4*P264+1</f>
        <v>1293</v>
      </c>
      <c r="T264">
        <f t="shared" ref="T264:T265" si="653">4*S264+1</f>
        <v>5173</v>
      </c>
      <c r="U264">
        <f t="shared" ref="U264:U265" si="654">4*T264+1</f>
        <v>20693</v>
      </c>
      <c r="V264">
        <f t="shared" ref="V264:V265" si="655">4*U264+1</f>
        <v>82773</v>
      </c>
      <c r="W264">
        <f t="shared" ref="W264:W265" si="656">4*V264+1</f>
        <v>331093</v>
      </c>
      <c r="X264">
        <f t="shared" ref="X264:X265" si="657">4*W264+1</f>
        <v>1324373</v>
      </c>
      <c r="Y264">
        <f t="shared" ref="Y264:Y265" si="658">4*X264+1</f>
        <v>5297493</v>
      </c>
      <c r="Z264">
        <f t="shared" ref="Z264:Z265" si="659">4*Y264+1</f>
        <v>21189973</v>
      </c>
      <c r="AN264" s="209"/>
      <c r="AO264" s="76">
        <f t="shared" si="618"/>
        <v>411</v>
      </c>
      <c r="AP264" s="39">
        <f t="shared" si="632"/>
        <v>1234</v>
      </c>
      <c r="AQ264" s="76">
        <f>AQ262+6</f>
        <v>617</v>
      </c>
      <c r="AR264" s="40">
        <v>2</v>
      </c>
      <c r="AS264" s="72">
        <f t="shared" si="619"/>
        <v>1</v>
      </c>
      <c r="AT264" s="98"/>
      <c r="AX264" s="6"/>
      <c r="BI264" s="1">
        <f t="shared" si="637"/>
        <v>135</v>
      </c>
      <c r="BJ264" s="144">
        <f t="shared" si="635"/>
        <v>815</v>
      </c>
      <c r="BK264" s="53">
        <f>(3*BI264+1)/2</f>
        <v>203</v>
      </c>
      <c r="BL264">
        <f>BK264*4+3</f>
        <v>815</v>
      </c>
      <c r="BM264" s="244"/>
      <c r="BN264"/>
      <c r="BO264" s="228"/>
      <c r="BP264"/>
      <c r="BR264" s="245"/>
      <c r="BS264" s="250"/>
      <c r="BU264" s="239"/>
      <c r="BZ264" s="33"/>
      <c r="CA264" s="33"/>
      <c r="CB264" s="144">
        <f t="shared" si="636"/>
        <v>817</v>
      </c>
      <c r="CC264" s="53"/>
      <c r="CE264" s="53">
        <f>(3*BI264-1)/4</f>
        <v>101</v>
      </c>
      <c r="CF264">
        <f>CE264*8+9</f>
        <v>817</v>
      </c>
      <c r="CG264" s="251"/>
      <c r="CH264" s="59"/>
      <c r="CI264" s="1"/>
      <c r="CJ264" s="1"/>
      <c r="CL264" s="10"/>
      <c r="CN264" s="144"/>
      <c r="CO264" s="45"/>
      <c r="CP264" s="45"/>
    </row>
    <row r="265" spans="3:112" x14ac:dyDescent="0.5">
      <c r="C265" s="398">
        <f t="shared" si="475"/>
        <v>216</v>
      </c>
      <c r="D265"/>
      <c r="E265" s="10"/>
      <c r="F265" s="56"/>
      <c r="G265" s="26">
        <v>1</v>
      </c>
      <c r="H265" s="14">
        <v>1</v>
      </c>
      <c r="I265" s="14">
        <v>0</v>
      </c>
      <c r="J265" s="14">
        <v>1</v>
      </c>
      <c r="K265" s="14">
        <v>1</v>
      </c>
      <c r="L265" s="14">
        <v>0</v>
      </c>
      <c r="M265" s="14">
        <v>0</v>
      </c>
      <c r="N265" s="15">
        <v>0</v>
      </c>
      <c r="O265" s="152">
        <f t="shared" ref="O265" si="660">1+8*(Q264+1)</f>
        <v>433</v>
      </c>
      <c r="P265" s="153">
        <f t="shared" ref="P265" si="661">P264+2</f>
        <v>325</v>
      </c>
      <c r="Q265" s="38"/>
      <c r="R265" s="3"/>
      <c r="S265">
        <f t="shared" si="652"/>
        <v>1301</v>
      </c>
      <c r="T265">
        <f t="shared" si="653"/>
        <v>5205</v>
      </c>
      <c r="U265">
        <f t="shared" si="654"/>
        <v>20821</v>
      </c>
      <c r="V265">
        <f t="shared" si="655"/>
        <v>83285</v>
      </c>
      <c r="W265">
        <f t="shared" si="656"/>
        <v>333141</v>
      </c>
      <c r="X265">
        <f t="shared" si="657"/>
        <v>1332565</v>
      </c>
      <c r="Y265">
        <f t="shared" si="658"/>
        <v>5330261</v>
      </c>
      <c r="Z265">
        <f t="shared" si="659"/>
        <v>21321045</v>
      </c>
      <c r="AC265" s="2"/>
      <c r="AN265" s="210"/>
      <c r="AO265" s="79">
        <f t="shared" si="618"/>
        <v>413</v>
      </c>
      <c r="AP265" s="39">
        <f t="shared" si="632"/>
        <v>1240</v>
      </c>
      <c r="AQ265" s="79">
        <f>AP265/AR265</f>
        <v>155</v>
      </c>
      <c r="AR265" s="40">
        <v>8</v>
      </c>
      <c r="AS265" s="72">
        <f t="shared" si="619"/>
        <v>3</v>
      </c>
      <c r="AT265" s="98"/>
      <c r="AX265" s="6"/>
      <c r="BI265" s="2">
        <f t="shared" si="637"/>
        <v>136</v>
      </c>
      <c r="BJ265" s="144">
        <f t="shared" si="635"/>
        <v>821</v>
      </c>
      <c r="BK265" s="53"/>
      <c r="BM265" s="244"/>
      <c r="BN265"/>
      <c r="BO265" s="793" t="s">
        <v>185</v>
      </c>
      <c r="BP265" s="794"/>
      <c r="BQ265" s="229">
        <v>12</v>
      </c>
      <c r="BR265" s="245"/>
      <c r="BS265" s="250"/>
      <c r="BT265">
        <f>4*(4*(4*BQ265+3)+1)+1</f>
        <v>821</v>
      </c>
      <c r="BU265" s="239"/>
      <c r="BZ265" s="33"/>
      <c r="CA265" s="33"/>
      <c r="CB265" s="144">
        <f t="shared" si="636"/>
        <v>823</v>
      </c>
      <c r="CC265" s="53">
        <f>(3*BI265+2)/2</f>
        <v>205</v>
      </c>
      <c r="CD265">
        <f>4*CC265+3</f>
        <v>823</v>
      </c>
      <c r="CE265" s="53"/>
      <c r="CG265" s="251"/>
      <c r="CH265" s="59"/>
      <c r="CI265" s="1"/>
      <c r="CJ265" s="1"/>
      <c r="CL265" s="10"/>
      <c r="CN265" s="144"/>
      <c r="CO265" s="45"/>
      <c r="CP265" s="45"/>
    </row>
    <row r="266" spans="3:112" x14ac:dyDescent="0.5">
      <c r="C266" s="399">
        <f t="shared" si="475"/>
        <v>217</v>
      </c>
      <c r="D266"/>
      <c r="E266" s="59"/>
      <c r="F266" s="57"/>
      <c r="G266" s="58">
        <v>1</v>
      </c>
      <c r="H266" s="12">
        <v>1</v>
      </c>
      <c r="I266" s="12">
        <v>0</v>
      </c>
      <c r="J266" s="12">
        <v>1</v>
      </c>
      <c r="K266" s="12">
        <v>1</v>
      </c>
      <c r="L266" s="12">
        <v>0</v>
      </c>
      <c r="M266" s="12">
        <v>0</v>
      </c>
      <c r="N266" s="13">
        <v>1</v>
      </c>
      <c r="O266" s="167"/>
      <c r="P266" s="168"/>
      <c r="R266" s="3"/>
      <c r="AC266" s="1"/>
      <c r="AN266" s="209"/>
      <c r="AO266" s="76">
        <f t="shared" si="618"/>
        <v>415</v>
      </c>
      <c r="AP266" s="39">
        <f t="shared" si="632"/>
        <v>1246</v>
      </c>
      <c r="AQ266" s="76">
        <f>AQ264+6</f>
        <v>623</v>
      </c>
      <c r="AR266" s="40">
        <v>2</v>
      </c>
      <c r="AS266" s="72">
        <f t="shared" si="619"/>
        <v>1</v>
      </c>
      <c r="AT266" s="98"/>
      <c r="AX266" s="6"/>
      <c r="BI266" s="1">
        <f t="shared" si="637"/>
        <v>137</v>
      </c>
      <c r="BJ266" s="144">
        <f t="shared" si="635"/>
        <v>827</v>
      </c>
      <c r="BK266" s="53">
        <f>(3*BI266+1)/2</f>
        <v>206</v>
      </c>
      <c r="BL266">
        <f>BK266*4+3</f>
        <v>827</v>
      </c>
      <c r="BM266" s="245"/>
      <c r="BN266" s="1"/>
      <c r="BO266" s="228"/>
      <c r="BP266"/>
      <c r="BR266" s="245"/>
      <c r="BS266" s="250"/>
      <c r="BU266" s="239"/>
      <c r="BZ266" s="33"/>
      <c r="CA266" s="33"/>
      <c r="CB266" s="144">
        <f t="shared" si="636"/>
        <v>829</v>
      </c>
      <c r="CC266" s="53"/>
      <c r="CE266" s="53"/>
      <c r="CG266" s="252"/>
      <c r="CH266" s="59"/>
      <c r="CI266" s="769" t="s">
        <v>218</v>
      </c>
      <c r="CJ266" s="769"/>
      <c r="CK266" s="2">
        <v>51</v>
      </c>
      <c r="CL266" s="10">
        <f>4*(4*CK266+3)+1</f>
        <v>829</v>
      </c>
      <c r="CN266" s="144"/>
      <c r="CO266" s="45"/>
      <c r="CP266" s="45"/>
    </row>
    <row r="267" spans="3:112" ht="14.7" thickBot="1" x14ac:dyDescent="0.55000000000000004">
      <c r="C267" s="400">
        <f t="shared" si="475"/>
        <v>218</v>
      </c>
      <c r="D267"/>
      <c r="E267" s="59"/>
      <c r="F267" s="57"/>
      <c r="G267" s="58">
        <v>1</v>
      </c>
      <c r="H267" s="12">
        <v>1</v>
      </c>
      <c r="I267" s="12">
        <v>0</v>
      </c>
      <c r="J267" s="12">
        <v>1</v>
      </c>
      <c r="K267" s="12">
        <v>1</v>
      </c>
      <c r="L267" s="12">
        <v>0</v>
      </c>
      <c r="M267" s="12">
        <v>1</v>
      </c>
      <c r="N267" s="25">
        <v>0</v>
      </c>
      <c r="R267" s="3"/>
      <c r="AC267" s="2"/>
      <c r="AN267" s="97"/>
      <c r="AO267" s="78">
        <f t="shared" si="618"/>
        <v>417</v>
      </c>
      <c r="AP267" s="39">
        <f t="shared" si="632"/>
        <v>1252</v>
      </c>
      <c r="AQ267" s="78">
        <f>AP267/4</f>
        <v>313</v>
      </c>
      <c r="AR267" s="40">
        <v>4</v>
      </c>
      <c r="AS267" s="72">
        <f t="shared" si="619"/>
        <v>2</v>
      </c>
      <c r="AT267" s="98"/>
      <c r="AX267" s="6"/>
      <c r="BI267" s="1">
        <f t="shared" si="637"/>
        <v>138</v>
      </c>
      <c r="BJ267" s="144">
        <f t="shared" si="635"/>
        <v>833</v>
      </c>
      <c r="BK267" s="53"/>
      <c r="BM267" s="53">
        <f>(3*BI267-2)/4</f>
        <v>103</v>
      </c>
      <c r="BN267" s="1">
        <f>8*BM267+9</f>
        <v>833</v>
      </c>
      <c r="BO267" s="228"/>
      <c r="BP267"/>
      <c r="BR267" s="245"/>
      <c r="BS267" s="250"/>
      <c r="BU267" s="239"/>
      <c r="BZ267" s="33"/>
      <c r="CA267" s="33"/>
      <c r="CB267" s="144">
        <f t="shared" si="636"/>
        <v>835</v>
      </c>
      <c r="CC267" s="53">
        <f>(3*BI267+2)/2</f>
        <v>208</v>
      </c>
      <c r="CD267">
        <f>4*CC267+3</f>
        <v>835</v>
      </c>
      <c r="CE267" s="53"/>
      <c r="CG267" s="252"/>
      <c r="CH267" s="59"/>
      <c r="CI267" s="219"/>
      <c r="CJ267" s="219"/>
      <c r="CK267" s="2"/>
      <c r="CL267" s="10"/>
      <c r="CN267" s="144"/>
      <c r="CO267" s="45"/>
      <c r="CP267" s="45"/>
    </row>
    <row r="268" spans="3:112" ht="14.7" thickBot="1" x14ac:dyDescent="0.55000000000000004">
      <c r="C268" s="401">
        <f t="shared" si="475"/>
        <v>219</v>
      </c>
      <c r="D268"/>
      <c r="E268" s="10"/>
      <c r="F268" s="56"/>
      <c r="G268" s="26">
        <v>1</v>
      </c>
      <c r="H268" s="14">
        <v>1</v>
      </c>
      <c r="I268" s="14">
        <v>0</v>
      </c>
      <c r="J268" s="14">
        <v>1</v>
      </c>
      <c r="K268" s="14">
        <v>1</v>
      </c>
      <c r="L268" s="14">
        <v>0</v>
      </c>
      <c r="M268" s="14">
        <v>1</v>
      </c>
      <c r="N268" s="15">
        <v>1</v>
      </c>
      <c r="O268" s="151">
        <f t="shared" ref="O268" si="662">-1+4*(Q268+1)</f>
        <v>219</v>
      </c>
      <c r="P268" s="170">
        <f t="shared" ref="P268" si="663">-1+6*(Q268+1)</f>
        <v>329</v>
      </c>
      <c r="Q268" s="2">
        <v>54</v>
      </c>
      <c r="R268" s="3"/>
      <c r="S268" s="51">
        <f t="shared" ref="S268:S269" si="664">4*P268+1</f>
        <v>1317</v>
      </c>
      <c r="T268">
        <f t="shared" ref="T268:T269" si="665">4*S268+1</f>
        <v>5269</v>
      </c>
      <c r="U268">
        <f t="shared" ref="U268:U269" si="666">4*T268+1</f>
        <v>21077</v>
      </c>
      <c r="V268">
        <f t="shared" ref="V268:V269" si="667">4*U268+1</f>
        <v>84309</v>
      </c>
      <c r="W268">
        <f t="shared" ref="W268:W269" si="668">4*V268+1</f>
        <v>337237</v>
      </c>
      <c r="X268">
        <f t="shared" ref="X268:X269" si="669">4*W268+1</f>
        <v>1348949</v>
      </c>
      <c r="Y268">
        <f t="shared" ref="Y268:Y269" si="670">4*X268+1</f>
        <v>5395797</v>
      </c>
      <c r="Z268">
        <f t="shared" ref="Z268:Z269" si="671">4*Y268+1</f>
        <v>21583189</v>
      </c>
      <c r="AN268" s="209"/>
      <c r="AO268" s="76">
        <f t="shared" si="618"/>
        <v>419</v>
      </c>
      <c r="AP268" s="39">
        <f t="shared" si="632"/>
        <v>1258</v>
      </c>
      <c r="AQ268" s="76">
        <f>AQ266+6</f>
        <v>629</v>
      </c>
      <c r="AR268" s="40">
        <v>2</v>
      </c>
      <c r="AS268" s="72">
        <f t="shared" si="619"/>
        <v>1</v>
      </c>
      <c r="AT268" s="98"/>
      <c r="AX268" s="6"/>
      <c r="BI268" s="1">
        <f t="shared" si="637"/>
        <v>139</v>
      </c>
      <c r="BJ268" s="144">
        <f t="shared" si="635"/>
        <v>839</v>
      </c>
      <c r="BK268" s="53">
        <f>(3*BI268+1)/2</f>
        <v>209</v>
      </c>
      <c r="BL268">
        <f>BK268*4+3</f>
        <v>839</v>
      </c>
      <c r="BM268" s="244"/>
      <c r="BN268"/>
      <c r="BO268" s="228"/>
      <c r="BP268"/>
      <c r="BR268" s="245"/>
      <c r="BS268" s="250"/>
      <c r="BU268" s="239"/>
      <c r="BZ268" s="33"/>
      <c r="CA268" s="33"/>
      <c r="CB268" s="144">
        <f t="shared" si="636"/>
        <v>841</v>
      </c>
      <c r="CC268" s="53"/>
      <c r="CE268" s="53">
        <f>(3*BI268-1)/4</f>
        <v>104</v>
      </c>
      <c r="CF268">
        <f>CE268*8+9</f>
        <v>841</v>
      </c>
      <c r="CG268" s="252"/>
      <c r="CH268" s="59"/>
      <c r="CI268" s="1"/>
      <c r="CJ268" s="1"/>
      <c r="CK268" s="2"/>
      <c r="CL268" s="10"/>
      <c r="CN268" s="144"/>
      <c r="CO268" s="45"/>
      <c r="CP268" s="45"/>
    </row>
    <row r="269" spans="3:112" x14ac:dyDescent="0.5">
      <c r="C269" s="398">
        <f t="shared" si="475"/>
        <v>220</v>
      </c>
      <c r="D269"/>
      <c r="E269" s="10"/>
      <c r="F269" s="56"/>
      <c r="G269" s="26">
        <v>1</v>
      </c>
      <c r="H269" s="14">
        <v>1</v>
      </c>
      <c r="I269" s="14">
        <v>0</v>
      </c>
      <c r="J269" s="14">
        <v>1</v>
      </c>
      <c r="K269" s="14">
        <v>1</v>
      </c>
      <c r="L269" s="14">
        <v>1</v>
      </c>
      <c r="M269" s="14">
        <v>0</v>
      </c>
      <c r="N269" s="15">
        <v>0</v>
      </c>
      <c r="O269" s="152">
        <f t="shared" ref="O269" si="672">1+8*(Q268+1)</f>
        <v>441</v>
      </c>
      <c r="P269" s="153">
        <f t="shared" ref="P269" si="673">P268+2</f>
        <v>331</v>
      </c>
      <c r="Q269" s="38"/>
      <c r="R269" s="3"/>
      <c r="S269">
        <f t="shared" si="664"/>
        <v>1325</v>
      </c>
      <c r="T269">
        <f t="shared" si="665"/>
        <v>5301</v>
      </c>
      <c r="U269">
        <f t="shared" si="666"/>
        <v>21205</v>
      </c>
      <c r="V269">
        <f t="shared" si="667"/>
        <v>84821</v>
      </c>
      <c r="W269">
        <f t="shared" si="668"/>
        <v>339285</v>
      </c>
      <c r="X269">
        <f t="shared" si="669"/>
        <v>1357141</v>
      </c>
      <c r="Y269">
        <f t="shared" si="670"/>
        <v>5428565</v>
      </c>
      <c r="Z269">
        <f t="shared" si="671"/>
        <v>21714261</v>
      </c>
      <c r="AC269" s="2"/>
      <c r="AN269" s="210"/>
      <c r="AO269" s="79">
        <f t="shared" si="618"/>
        <v>421</v>
      </c>
      <c r="AP269" s="39">
        <f t="shared" si="632"/>
        <v>1264</v>
      </c>
      <c r="AQ269" s="79">
        <f>AP269/AR269</f>
        <v>79</v>
      </c>
      <c r="AR269" s="40">
        <v>16</v>
      </c>
      <c r="AS269" s="72">
        <f t="shared" si="619"/>
        <v>4</v>
      </c>
      <c r="AT269" s="98"/>
      <c r="BI269" s="2">
        <f t="shared" si="637"/>
        <v>140</v>
      </c>
      <c r="BJ269" s="144">
        <f t="shared" si="635"/>
        <v>845</v>
      </c>
      <c r="BK269" s="53"/>
      <c r="BM269" s="53"/>
      <c r="BN269"/>
      <c r="BO269" s="228"/>
      <c r="BP269"/>
      <c r="BR269" s="245">
        <f>4*(BQ269*4+3)+1</f>
        <v>13</v>
      </c>
      <c r="BS269" s="250"/>
      <c r="BU269" s="239"/>
      <c r="BZ269" s="33"/>
      <c r="CA269" s="33"/>
      <c r="CB269" s="144">
        <f t="shared" si="636"/>
        <v>847</v>
      </c>
      <c r="CC269" s="53">
        <f>(3*BI269+2)/2</f>
        <v>211</v>
      </c>
      <c r="CD269">
        <f>4*CC269+3</f>
        <v>847</v>
      </c>
      <c r="CE269" s="53"/>
      <c r="CG269" s="252"/>
      <c r="CH269" s="59"/>
      <c r="CI269" s="1"/>
      <c r="CJ269" s="1"/>
      <c r="CK269" s="2"/>
      <c r="CL269" s="10"/>
      <c r="CN269" s="144"/>
      <c r="CO269" s="45"/>
      <c r="CP269" s="45"/>
    </row>
    <row r="270" spans="3:112" x14ac:dyDescent="0.5">
      <c r="C270" s="399">
        <f t="shared" si="475"/>
        <v>221</v>
      </c>
      <c r="D270"/>
      <c r="E270" s="59"/>
      <c r="F270" s="57"/>
      <c r="G270" s="58">
        <v>1</v>
      </c>
      <c r="H270" s="58">
        <v>1</v>
      </c>
      <c r="I270" s="12">
        <v>0</v>
      </c>
      <c r="J270" s="12">
        <v>1</v>
      </c>
      <c r="K270" s="12">
        <v>1</v>
      </c>
      <c r="L270" s="12">
        <v>1</v>
      </c>
      <c r="M270" s="12">
        <v>0</v>
      </c>
      <c r="N270" s="13">
        <v>1</v>
      </c>
      <c r="O270" s="167"/>
      <c r="P270" s="168"/>
      <c r="R270" s="3"/>
      <c r="AC270" s="1"/>
      <c r="AN270" s="209"/>
      <c r="AO270" s="76">
        <f t="shared" si="618"/>
        <v>423</v>
      </c>
      <c r="AP270" s="39">
        <f t="shared" si="632"/>
        <v>1270</v>
      </c>
      <c r="AQ270" s="76">
        <f>AQ268+6</f>
        <v>635</v>
      </c>
      <c r="AR270" s="40">
        <v>2</v>
      </c>
      <c r="AS270" s="72">
        <f t="shared" si="619"/>
        <v>1</v>
      </c>
      <c r="AT270" s="98"/>
      <c r="BI270" s="1">
        <f t="shared" si="637"/>
        <v>141</v>
      </c>
      <c r="BJ270" s="144">
        <f t="shared" si="635"/>
        <v>851</v>
      </c>
      <c r="BK270" s="53">
        <f>(3*BI270+1)/2</f>
        <v>212</v>
      </c>
      <c r="BL270">
        <f>BK270*4+3</f>
        <v>851</v>
      </c>
      <c r="BM270" s="245"/>
      <c r="BN270" s="1"/>
      <c r="BO270" s="785" t="s">
        <v>181</v>
      </c>
      <c r="BP270" s="786"/>
      <c r="BQ270" s="2">
        <v>52</v>
      </c>
      <c r="BR270" s="245"/>
      <c r="BS270" s="250"/>
      <c r="BU270" s="239"/>
      <c r="BZ270" s="33"/>
      <c r="CA270" s="33"/>
      <c r="CB270" s="144">
        <f t="shared" si="636"/>
        <v>853</v>
      </c>
      <c r="CC270" s="53"/>
      <c r="CE270" s="53"/>
      <c r="CG270" s="252"/>
      <c r="CH270" s="59"/>
      <c r="CL270" s="10"/>
      <c r="CN270" s="144"/>
      <c r="CW270">
        <v>853</v>
      </c>
      <c r="CX270" s="53">
        <v>0</v>
      </c>
      <c r="CY270" s="800" t="s">
        <v>283</v>
      </c>
      <c r="CZ270" s="800"/>
    </row>
    <row r="271" spans="3:112" ht="14.7" thickBot="1" x14ac:dyDescent="0.55000000000000004">
      <c r="C271" s="400">
        <f t="shared" si="475"/>
        <v>222</v>
      </c>
      <c r="D271"/>
      <c r="E271" s="59"/>
      <c r="F271" s="57"/>
      <c r="G271" s="58">
        <v>1</v>
      </c>
      <c r="H271" s="58">
        <v>1</v>
      </c>
      <c r="I271" s="12">
        <v>0</v>
      </c>
      <c r="J271" s="12">
        <v>1</v>
      </c>
      <c r="K271" s="12">
        <v>1</v>
      </c>
      <c r="L271" s="12">
        <v>1</v>
      </c>
      <c r="M271" s="12">
        <v>1</v>
      </c>
      <c r="N271" s="25">
        <v>0</v>
      </c>
      <c r="R271" s="3"/>
      <c r="AC271" s="2"/>
      <c r="AN271" s="97"/>
      <c r="AO271" s="78">
        <f t="shared" si="618"/>
        <v>425</v>
      </c>
      <c r="AP271" s="39">
        <f t="shared" si="632"/>
        <v>1276</v>
      </c>
      <c r="AQ271" s="78">
        <f>AP271/4</f>
        <v>319</v>
      </c>
      <c r="AR271" s="40">
        <v>4</v>
      </c>
      <c r="AS271" s="72">
        <f t="shared" si="619"/>
        <v>2</v>
      </c>
      <c r="AT271" s="98"/>
      <c r="BI271" s="1">
        <f t="shared" si="637"/>
        <v>142</v>
      </c>
      <c r="BJ271" s="144">
        <f t="shared" si="635"/>
        <v>857</v>
      </c>
      <c r="BK271" s="53"/>
      <c r="BM271" s="53">
        <f>(3*BI271-2)/4</f>
        <v>106</v>
      </c>
      <c r="BN271" s="1">
        <f>8*BM271+9</f>
        <v>857</v>
      </c>
      <c r="BO271" s="228"/>
      <c r="BP271"/>
      <c r="BR271" s="245"/>
      <c r="BS271" s="250"/>
      <c r="BU271" s="239"/>
      <c r="BZ271" s="33"/>
      <c r="CA271" s="33"/>
      <c r="CB271" s="144">
        <f t="shared" si="636"/>
        <v>859</v>
      </c>
      <c r="CC271" s="53">
        <f>(3*BI271+2)/2</f>
        <v>214</v>
      </c>
      <c r="CD271">
        <f>4*CC271+3</f>
        <v>859</v>
      </c>
      <c r="CE271" s="53"/>
      <c r="CG271" s="252"/>
      <c r="CH271" s="59"/>
      <c r="CI271" s="249"/>
      <c r="CJ271" s="249"/>
      <c r="CK271" s="2"/>
      <c r="CL271" s="10"/>
      <c r="CN271" s="144"/>
      <c r="CO271" s="45"/>
      <c r="CP271" s="45"/>
    </row>
    <row r="272" spans="3:112" ht="14.7" thickBot="1" x14ac:dyDescent="0.55000000000000004">
      <c r="C272" s="401">
        <f t="shared" ref="C272:C304" si="674">C271+1</f>
        <v>223</v>
      </c>
      <c r="D272"/>
      <c r="E272" s="10"/>
      <c r="F272" s="56"/>
      <c r="G272" s="26">
        <v>1</v>
      </c>
      <c r="H272" s="14">
        <v>1</v>
      </c>
      <c r="I272" s="14">
        <v>0</v>
      </c>
      <c r="J272" s="60">
        <v>1</v>
      </c>
      <c r="K272" s="14">
        <v>1</v>
      </c>
      <c r="L272" s="14">
        <v>1</v>
      </c>
      <c r="M272" s="14">
        <v>1</v>
      </c>
      <c r="N272" s="15">
        <v>1</v>
      </c>
      <c r="O272" s="151">
        <f t="shared" ref="O272" si="675">-1+4*(Q272+1)</f>
        <v>223</v>
      </c>
      <c r="P272" s="170">
        <f t="shared" ref="P272" si="676">-1+6*(Q272+1)</f>
        <v>335</v>
      </c>
      <c r="Q272" s="2">
        <v>55</v>
      </c>
      <c r="R272" s="3"/>
      <c r="S272" s="51">
        <f t="shared" ref="S272:S273" si="677">4*P272+1</f>
        <v>1341</v>
      </c>
      <c r="T272">
        <f t="shared" ref="T272:T273" si="678">4*S272+1</f>
        <v>5365</v>
      </c>
      <c r="U272">
        <f t="shared" ref="U272:U273" si="679">4*T272+1</f>
        <v>21461</v>
      </c>
      <c r="V272">
        <f t="shared" ref="V272:V273" si="680">4*U272+1</f>
        <v>85845</v>
      </c>
      <c r="W272">
        <f t="shared" ref="W272:W273" si="681">4*V272+1</f>
        <v>343381</v>
      </c>
      <c r="X272">
        <f t="shared" ref="X272:X273" si="682">4*W272+1</f>
        <v>1373525</v>
      </c>
      <c r="Y272">
        <f t="shared" ref="Y272:Y273" si="683">4*X272+1</f>
        <v>5494101</v>
      </c>
      <c r="Z272">
        <f t="shared" ref="Z272:Z273" si="684">4*Y272+1</f>
        <v>21976405</v>
      </c>
      <c r="AN272" s="209"/>
      <c r="AO272" s="76">
        <f t="shared" si="618"/>
        <v>427</v>
      </c>
      <c r="AP272" s="39">
        <f t="shared" si="632"/>
        <v>1282</v>
      </c>
      <c r="AQ272" s="76">
        <f>AQ270+6</f>
        <v>641</v>
      </c>
      <c r="AR272" s="40">
        <v>2</v>
      </c>
      <c r="AS272" s="72">
        <f t="shared" si="619"/>
        <v>1</v>
      </c>
      <c r="AT272" s="98"/>
      <c r="BI272" s="1">
        <f t="shared" si="637"/>
        <v>143</v>
      </c>
      <c r="BJ272" s="144">
        <f t="shared" si="635"/>
        <v>863</v>
      </c>
      <c r="BK272" s="53">
        <f>(3*BI272+1)/2</f>
        <v>215</v>
      </c>
      <c r="BL272">
        <f>BK272*4+3</f>
        <v>863</v>
      </c>
      <c r="BM272" s="244"/>
      <c r="BN272"/>
      <c r="BO272" s="228"/>
      <c r="BP272"/>
      <c r="BR272" s="245"/>
      <c r="BS272" s="250"/>
      <c r="BU272" s="239"/>
      <c r="BZ272" s="33"/>
      <c r="CA272" s="33"/>
      <c r="CB272" s="144">
        <f t="shared" si="636"/>
        <v>865</v>
      </c>
      <c r="CC272" s="53"/>
      <c r="CE272" s="53">
        <f>(3*BI272-1)/4</f>
        <v>107</v>
      </c>
      <c r="CF272">
        <f>CE272*8+9</f>
        <v>865</v>
      </c>
      <c r="CG272" s="252"/>
      <c r="CH272" s="59"/>
      <c r="CK272" s="2"/>
      <c r="CL272" s="10"/>
      <c r="CN272" s="144"/>
      <c r="CO272" s="45"/>
      <c r="CP272" s="45"/>
    </row>
    <row r="273" spans="3:96" x14ac:dyDescent="0.5">
      <c r="C273" s="398">
        <f t="shared" si="674"/>
        <v>224</v>
      </c>
      <c r="D273"/>
      <c r="E273" s="10"/>
      <c r="F273" s="56"/>
      <c r="G273" s="26">
        <v>1</v>
      </c>
      <c r="H273" s="14">
        <v>1</v>
      </c>
      <c r="I273" s="14">
        <v>1</v>
      </c>
      <c r="J273" s="14">
        <v>0</v>
      </c>
      <c r="K273" s="14">
        <v>0</v>
      </c>
      <c r="L273" s="14">
        <v>0</v>
      </c>
      <c r="M273" s="14">
        <v>0</v>
      </c>
      <c r="N273" s="15">
        <v>0</v>
      </c>
      <c r="O273" s="152">
        <f t="shared" ref="O273" si="685">1+8*(Q272+1)</f>
        <v>449</v>
      </c>
      <c r="P273" s="153">
        <f t="shared" ref="P273" si="686">P272+2</f>
        <v>337</v>
      </c>
      <c r="Q273" s="38"/>
      <c r="R273" s="3"/>
      <c r="S273">
        <f t="shared" si="677"/>
        <v>1349</v>
      </c>
      <c r="T273">
        <f t="shared" si="678"/>
        <v>5397</v>
      </c>
      <c r="U273">
        <f t="shared" si="679"/>
        <v>21589</v>
      </c>
      <c r="V273">
        <f t="shared" si="680"/>
        <v>86357</v>
      </c>
      <c r="W273">
        <f t="shared" si="681"/>
        <v>345429</v>
      </c>
      <c r="X273">
        <f t="shared" si="682"/>
        <v>1381717</v>
      </c>
      <c r="Y273">
        <f t="shared" si="683"/>
        <v>5526869</v>
      </c>
      <c r="Z273">
        <f t="shared" si="684"/>
        <v>22107477</v>
      </c>
      <c r="AC273" s="2"/>
      <c r="AN273" s="210"/>
      <c r="AO273" s="79">
        <f t="shared" si="618"/>
        <v>429</v>
      </c>
      <c r="AP273" s="39">
        <f t="shared" si="632"/>
        <v>1288</v>
      </c>
      <c r="AQ273" s="79">
        <f>AP273/AR273</f>
        <v>161</v>
      </c>
      <c r="AR273" s="40">
        <v>8</v>
      </c>
      <c r="AS273" s="72">
        <f t="shared" si="619"/>
        <v>3</v>
      </c>
      <c r="AT273" s="98"/>
      <c r="BI273" s="2">
        <f t="shared" si="637"/>
        <v>144</v>
      </c>
      <c r="BJ273" s="144">
        <f t="shared" si="635"/>
        <v>869</v>
      </c>
      <c r="BK273" s="53"/>
      <c r="BM273" s="53"/>
      <c r="BN273"/>
      <c r="BO273" s="789" t="s">
        <v>176</v>
      </c>
      <c r="BP273" s="790"/>
      <c r="BQ273" s="23">
        <v>26</v>
      </c>
      <c r="BR273" s="245"/>
      <c r="BS273" s="250">
        <f>4*(8*BQ273+9)+1</f>
        <v>869</v>
      </c>
      <c r="BU273" s="239"/>
      <c r="BZ273" s="33"/>
      <c r="CA273" s="33"/>
      <c r="CB273" s="144">
        <f t="shared" si="636"/>
        <v>871</v>
      </c>
      <c r="CC273" s="53">
        <f>(3*BI273+2)/2</f>
        <v>217</v>
      </c>
      <c r="CD273">
        <f>4*CC273+3</f>
        <v>871</v>
      </c>
      <c r="CE273" s="53"/>
      <c r="CG273" s="252"/>
      <c r="CH273" s="59"/>
      <c r="CI273" s="1"/>
      <c r="CJ273" s="1"/>
      <c r="CK273" s="2"/>
      <c r="CL273" s="10"/>
      <c r="CN273" s="144"/>
      <c r="CO273" s="45"/>
      <c r="CP273" s="45"/>
    </row>
    <row r="274" spans="3:96" x14ac:dyDescent="0.5">
      <c r="C274" s="399">
        <f t="shared" si="674"/>
        <v>225</v>
      </c>
      <c r="D274"/>
      <c r="E274" s="59"/>
      <c r="F274" s="57"/>
      <c r="G274" s="58">
        <v>1</v>
      </c>
      <c r="H274" s="12">
        <v>1</v>
      </c>
      <c r="I274" s="12">
        <v>1</v>
      </c>
      <c r="J274" s="12">
        <v>0</v>
      </c>
      <c r="K274" s="12">
        <v>0</v>
      </c>
      <c r="L274" s="12">
        <v>0</v>
      </c>
      <c r="M274" s="12">
        <v>0</v>
      </c>
      <c r="N274" s="13">
        <v>1</v>
      </c>
      <c r="O274" s="167"/>
      <c r="P274" s="168"/>
      <c r="R274" s="3"/>
      <c r="AC274" s="1"/>
      <c r="AN274" s="209"/>
      <c r="AO274" s="76">
        <f t="shared" si="618"/>
        <v>431</v>
      </c>
      <c r="AP274" s="39">
        <f t="shared" si="632"/>
        <v>1294</v>
      </c>
      <c r="AQ274" s="76">
        <f>AQ272+6</f>
        <v>647</v>
      </c>
      <c r="AR274" s="40">
        <v>2</v>
      </c>
      <c r="AS274" s="72">
        <f t="shared" si="619"/>
        <v>1</v>
      </c>
      <c r="AT274" s="98"/>
      <c r="BI274" s="1">
        <f t="shared" si="637"/>
        <v>145</v>
      </c>
      <c r="BJ274" s="144">
        <f t="shared" si="635"/>
        <v>875</v>
      </c>
      <c r="BK274" s="53">
        <f>(3*BI274+1)/2</f>
        <v>218</v>
      </c>
      <c r="BL274">
        <f>BK274*4+3</f>
        <v>875</v>
      </c>
      <c r="BM274" s="245"/>
      <c r="BN274" s="1"/>
      <c r="BO274" s="228"/>
      <c r="BP274"/>
      <c r="BR274" s="245"/>
      <c r="BS274" s="250"/>
      <c r="BU274" s="239"/>
      <c r="BZ274" s="33"/>
      <c r="CA274" s="33"/>
      <c r="CB274" s="144">
        <f t="shared" si="636"/>
        <v>877</v>
      </c>
      <c r="CC274" s="53"/>
      <c r="CE274" s="53"/>
      <c r="CG274" s="252"/>
      <c r="CH274" s="59"/>
      <c r="CI274" s="769" t="s">
        <v>219</v>
      </c>
      <c r="CJ274" s="769"/>
      <c r="CK274" s="2">
        <v>54</v>
      </c>
      <c r="CL274" s="10">
        <f>4*(4*CK274+3)+1</f>
        <v>877</v>
      </c>
      <c r="CN274" s="144"/>
      <c r="CO274" s="45"/>
      <c r="CP274" s="45"/>
    </row>
    <row r="275" spans="3:96" ht="14.7" thickBot="1" x14ac:dyDescent="0.55000000000000004">
      <c r="C275" s="400">
        <f t="shared" si="674"/>
        <v>226</v>
      </c>
      <c r="D275"/>
      <c r="E275" s="59"/>
      <c r="F275" s="57"/>
      <c r="G275" s="58">
        <v>1</v>
      </c>
      <c r="H275" s="12">
        <v>1</v>
      </c>
      <c r="I275" s="12">
        <v>1</v>
      </c>
      <c r="J275" s="12">
        <v>0</v>
      </c>
      <c r="K275" s="12">
        <v>0</v>
      </c>
      <c r="L275" s="12">
        <v>0</v>
      </c>
      <c r="M275" s="12">
        <v>1</v>
      </c>
      <c r="N275" s="25">
        <v>0</v>
      </c>
      <c r="R275" s="3"/>
      <c r="AC275" s="2"/>
      <c r="AN275" s="97"/>
      <c r="AO275" s="78">
        <f t="shared" si="618"/>
        <v>433</v>
      </c>
      <c r="AP275" s="39">
        <f t="shared" si="632"/>
        <v>1300</v>
      </c>
      <c r="AQ275" s="78">
        <f>AP275/4</f>
        <v>325</v>
      </c>
      <c r="AR275" s="40">
        <v>4</v>
      </c>
      <c r="AS275" s="72">
        <f t="shared" si="619"/>
        <v>2</v>
      </c>
      <c r="AT275" s="98"/>
      <c r="BI275" s="1">
        <f t="shared" si="637"/>
        <v>146</v>
      </c>
      <c r="BJ275" s="144">
        <f t="shared" si="635"/>
        <v>881</v>
      </c>
      <c r="BK275" s="53"/>
      <c r="BM275" s="53">
        <f>(3*BI275-2)/4</f>
        <v>109</v>
      </c>
      <c r="BN275" s="1">
        <f>8*BM275+9</f>
        <v>881</v>
      </c>
      <c r="BO275" s="228"/>
      <c r="BP275"/>
      <c r="BR275" s="245"/>
      <c r="BS275" s="250"/>
      <c r="BU275" s="239"/>
      <c r="BZ275" s="33"/>
      <c r="CA275" s="33"/>
      <c r="CB275" s="144">
        <f t="shared" si="636"/>
        <v>883</v>
      </c>
      <c r="CC275" s="53">
        <f>(3*BI275+2)/2</f>
        <v>220</v>
      </c>
      <c r="CD275">
        <f>4*CC275+3</f>
        <v>883</v>
      </c>
      <c r="CE275" s="53"/>
      <c r="CG275" s="251"/>
      <c r="CH275" s="59"/>
      <c r="CI275" s="219"/>
      <c r="CJ275" s="219"/>
      <c r="CL275" s="10"/>
      <c r="CN275" s="144"/>
      <c r="CO275" s="45"/>
      <c r="CP275" s="45"/>
    </row>
    <row r="276" spans="3:96" ht="14.7" thickBot="1" x14ac:dyDescent="0.55000000000000004">
      <c r="C276" s="401">
        <f t="shared" si="674"/>
        <v>227</v>
      </c>
      <c r="D276"/>
      <c r="E276" s="10"/>
      <c r="F276" s="56"/>
      <c r="G276" s="26">
        <v>1</v>
      </c>
      <c r="H276" s="14">
        <v>1</v>
      </c>
      <c r="I276" s="14">
        <v>1</v>
      </c>
      <c r="J276" s="14">
        <v>0</v>
      </c>
      <c r="K276" s="14">
        <v>0</v>
      </c>
      <c r="L276" s="14">
        <v>0</v>
      </c>
      <c r="M276" s="14">
        <v>1</v>
      </c>
      <c r="N276" s="15">
        <v>1</v>
      </c>
      <c r="O276" s="151">
        <f t="shared" ref="O276" si="687">-1+4*(Q276+1)</f>
        <v>227</v>
      </c>
      <c r="P276" s="170">
        <f t="shared" ref="P276" si="688">-1+6*(Q276+1)</f>
        <v>341</v>
      </c>
      <c r="Q276" s="2">
        <v>56</v>
      </c>
      <c r="R276" s="3"/>
      <c r="S276" s="51">
        <f t="shared" ref="S276:S277" si="689">4*P276+1</f>
        <v>1365</v>
      </c>
      <c r="T276">
        <f t="shared" ref="T276:T277" si="690">4*S276+1</f>
        <v>5461</v>
      </c>
      <c r="U276">
        <f t="shared" ref="U276:U277" si="691">4*T276+1</f>
        <v>21845</v>
      </c>
      <c r="V276">
        <f t="shared" ref="V276:V277" si="692">4*U276+1</f>
        <v>87381</v>
      </c>
      <c r="W276">
        <f t="shared" ref="W276:W277" si="693">4*V276+1</f>
        <v>349525</v>
      </c>
      <c r="X276">
        <f t="shared" ref="X276:X277" si="694">4*W276+1</f>
        <v>1398101</v>
      </c>
      <c r="Y276">
        <f t="shared" ref="Y276:Y277" si="695">4*X276+1</f>
        <v>5592405</v>
      </c>
      <c r="Z276">
        <f t="shared" ref="Z276:Z277" si="696">4*Y276+1</f>
        <v>22369621</v>
      </c>
      <c r="AN276" s="209"/>
      <c r="AO276" s="76">
        <f t="shared" si="618"/>
        <v>435</v>
      </c>
      <c r="AP276" s="39">
        <f t="shared" si="632"/>
        <v>1306</v>
      </c>
      <c r="AQ276" s="76">
        <f>AQ274+6</f>
        <v>653</v>
      </c>
      <c r="AR276" s="40">
        <v>2</v>
      </c>
      <c r="AS276" s="72">
        <f t="shared" si="619"/>
        <v>1</v>
      </c>
      <c r="AT276" s="98"/>
      <c r="BI276" s="1">
        <f t="shared" si="637"/>
        <v>147</v>
      </c>
      <c r="BJ276" s="144">
        <f t="shared" si="635"/>
        <v>887</v>
      </c>
      <c r="BK276" s="53">
        <f>(3*BI276+1)/2</f>
        <v>221</v>
      </c>
      <c r="BL276">
        <f>BK276*4+3</f>
        <v>887</v>
      </c>
      <c r="BM276" s="244"/>
      <c r="BN276"/>
      <c r="BO276" s="228"/>
      <c r="BP276"/>
      <c r="BR276" s="245"/>
      <c r="BS276" s="250"/>
      <c r="BU276" s="239"/>
      <c r="BZ276" s="33"/>
      <c r="CA276" s="33"/>
      <c r="CB276" s="144">
        <f t="shared" si="636"/>
        <v>889</v>
      </c>
      <c r="CC276" s="53"/>
      <c r="CE276" s="53">
        <f>(3*BI276-1)/4</f>
        <v>110</v>
      </c>
      <c r="CF276">
        <f>CE276*8+9</f>
        <v>889</v>
      </c>
      <c r="CG276" s="251"/>
      <c r="CH276" s="59"/>
      <c r="CI276" s="1"/>
      <c r="CJ276" s="1"/>
      <c r="CL276" s="10"/>
      <c r="CN276" s="144"/>
      <c r="CO276" s="45"/>
      <c r="CP276" s="45"/>
    </row>
    <row r="277" spans="3:96" x14ac:dyDescent="0.5">
      <c r="C277" s="398">
        <f t="shared" si="674"/>
        <v>228</v>
      </c>
      <c r="D277"/>
      <c r="E277" s="10"/>
      <c r="F277" s="56"/>
      <c r="G277" s="26">
        <v>1</v>
      </c>
      <c r="H277" s="14">
        <v>1</v>
      </c>
      <c r="I277" s="14">
        <v>1</v>
      </c>
      <c r="J277" s="14">
        <v>0</v>
      </c>
      <c r="K277" s="14">
        <v>0</v>
      </c>
      <c r="L277" s="14">
        <v>1</v>
      </c>
      <c r="M277" s="14">
        <v>0</v>
      </c>
      <c r="N277" s="15">
        <v>0</v>
      </c>
      <c r="O277" s="152">
        <f t="shared" ref="O277" si="697">1+8*(Q276+1)</f>
        <v>457</v>
      </c>
      <c r="P277" s="153">
        <f t="shared" ref="P277" si="698">P276+2</f>
        <v>343</v>
      </c>
      <c r="Q277" s="38"/>
      <c r="R277" s="3"/>
      <c r="S277">
        <f t="shared" si="689"/>
        <v>1373</v>
      </c>
      <c r="T277">
        <f t="shared" si="690"/>
        <v>5493</v>
      </c>
      <c r="U277">
        <f t="shared" si="691"/>
        <v>21973</v>
      </c>
      <c r="V277">
        <f t="shared" si="692"/>
        <v>87893</v>
      </c>
      <c r="W277">
        <f t="shared" si="693"/>
        <v>351573</v>
      </c>
      <c r="X277">
        <f t="shared" si="694"/>
        <v>1406293</v>
      </c>
      <c r="Y277">
        <f t="shared" si="695"/>
        <v>5625173</v>
      </c>
      <c r="Z277">
        <f t="shared" si="696"/>
        <v>22500693</v>
      </c>
      <c r="AC277" s="2"/>
      <c r="AN277" s="210"/>
      <c r="AO277" s="79">
        <f t="shared" si="618"/>
        <v>437</v>
      </c>
      <c r="AP277" s="39">
        <f t="shared" si="632"/>
        <v>1312</v>
      </c>
      <c r="AQ277" s="79">
        <f>AP277/AR277</f>
        <v>41</v>
      </c>
      <c r="AR277" s="40">
        <v>32</v>
      </c>
      <c r="AS277" s="72">
        <f t="shared" si="619"/>
        <v>5</v>
      </c>
      <c r="AT277" s="98"/>
      <c r="BI277" s="2">
        <f t="shared" si="637"/>
        <v>148</v>
      </c>
      <c r="BJ277" s="144">
        <f t="shared" si="635"/>
        <v>893</v>
      </c>
      <c r="BK277" s="53"/>
      <c r="BM277" s="53"/>
      <c r="BN277"/>
      <c r="BO277" s="785" t="s">
        <v>182</v>
      </c>
      <c r="BP277" s="786"/>
      <c r="BQ277" s="2">
        <v>55</v>
      </c>
      <c r="BR277" s="245">
        <f>4*(BQ277*4+3)+1</f>
        <v>893</v>
      </c>
      <c r="BS277" s="250"/>
      <c r="BU277" s="239"/>
      <c r="BZ277" s="33"/>
      <c r="CA277" s="33"/>
      <c r="CB277" s="144">
        <f t="shared" si="636"/>
        <v>895</v>
      </c>
      <c r="CC277" s="53">
        <f>(3*BI277+2)/2</f>
        <v>223</v>
      </c>
      <c r="CD277">
        <f>4*CC277+3</f>
        <v>895</v>
      </c>
      <c r="CE277" s="53"/>
      <c r="CG277" s="251"/>
      <c r="CH277" s="59"/>
      <c r="CI277" s="1"/>
      <c r="CJ277" s="1"/>
      <c r="CL277" s="10"/>
      <c r="CN277" s="144"/>
      <c r="CO277" s="45"/>
      <c r="CP277" s="45"/>
    </row>
    <row r="278" spans="3:96" x14ac:dyDescent="0.5">
      <c r="C278" s="399">
        <f t="shared" si="674"/>
        <v>229</v>
      </c>
      <c r="D278"/>
      <c r="E278" s="59"/>
      <c r="F278" s="57"/>
      <c r="G278" s="58">
        <v>1</v>
      </c>
      <c r="H278" s="12">
        <v>1</v>
      </c>
      <c r="I278" s="12">
        <v>1</v>
      </c>
      <c r="J278" s="12">
        <v>0</v>
      </c>
      <c r="K278" s="12">
        <v>0</v>
      </c>
      <c r="L278" s="12">
        <v>1</v>
      </c>
      <c r="M278" s="12">
        <v>0</v>
      </c>
      <c r="N278" s="13">
        <v>1</v>
      </c>
      <c r="O278" s="167"/>
      <c r="P278" s="168"/>
      <c r="R278" s="3"/>
      <c r="AC278" s="1"/>
      <c r="AN278" s="209"/>
      <c r="AO278" s="76">
        <f t="shared" si="618"/>
        <v>439</v>
      </c>
      <c r="AP278" s="39">
        <f t="shared" si="632"/>
        <v>1318</v>
      </c>
      <c r="AQ278" s="76">
        <f>AQ276+6</f>
        <v>659</v>
      </c>
      <c r="AR278" s="40">
        <v>2</v>
      </c>
      <c r="AS278" s="72">
        <f t="shared" si="619"/>
        <v>1</v>
      </c>
      <c r="AT278" s="98"/>
      <c r="BI278" s="1">
        <f t="shared" si="637"/>
        <v>149</v>
      </c>
      <c r="BJ278" s="144">
        <f t="shared" si="635"/>
        <v>899</v>
      </c>
      <c r="BK278" s="53">
        <f>(3*BI278+1)/2</f>
        <v>224</v>
      </c>
      <c r="BL278">
        <f>BK278*4+3</f>
        <v>899</v>
      </c>
      <c r="BM278" s="245"/>
      <c r="BN278" s="1"/>
      <c r="BO278" s="228"/>
      <c r="BP278"/>
      <c r="BR278" s="245"/>
      <c r="BS278" s="250"/>
      <c r="BU278" s="239"/>
      <c r="BZ278" s="33"/>
      <c r="CA278" s="33"/>
      <c r="CB278" s="144">
        <f t="shared" si="636"/>
        <v>901</v>
      </c>
      <c r="CC278" s="53"/>
      <c r="CE278" s="53"/>
      <c r="CG278" s="251">
        <v>27</v>
      </c>
      <c r="CH278" s="59">
        <f>4*(8*CG278+9)+1</f>
        <v>901</v>
      </c>
      <c r="CI278" s="770" t="s">
        <v>221</v>
      </c>
      <c r="CJ278" s="770"/>
      <c r="CL278" s="10"/>
      <c r="CN278" s="144"/>
      <c r="CO278" s="45"/>
      <c r="CP278" s="45"/>
    </row>
    <row r="279" spans="3:96" ht="14.7" thickBot="1" x14ac:dyDescent="0.55000000000000004">
      <c r="C279" s="400">
        <f t="shared" si="674"/>
        <v>230</v>
      </c>
      <c r="D279"/>
      <c r="E279" s="59"/>
      <c r="F279" s="57"/>
      <c r="G279" s="58">
        <v>1</v>
      </c>
      <c r="H279" s="12">
        <v>1</v>
      </c>
      <c r="I279" s="12">
        <v>1</v>
      </c>
      <c r="J279" s="12">
        <v>0</v>
      </c>
      <c r="K279" s="12">
        <v>0</v>
      </c>
      <c r="L279" s="12">
        <v>1</v>
      </c>
      <c r="M279" s="12">
        <v>1</v>
      </c>
      <c r="N279" s="25">
        <v>0</v>
      </c>
      <c r="R279" s="3"/>
      <c r="AC279" s="2"/>
      <c r="AN279" s="97"/>
      <c r="AO279" s="78">
        <f t="shared" si="618"/>
        <v>441</v>
      </c>
      <c r="AP279" s="39">
        <f t="shared" si="632"/>
        <v>1324</v>
      </c>
      <c r="AQ279" s="78">
        <f>AP279/4</f>
        <v>331</v>
      </c>
      <c r="AR279" s="40">
        <v>4</v>
      </c>
      <c r="AS279" s="72">
        <f t="shared" si="619"/>
        <v>2</v>
      </c>
      <c r="AT279" s="98"/>
      <c r="BI279" s="1">
        <f t="shared" si="637"/>
        <v>150</v>
      </c>
      <c r="BJ279" s="144">
        <f t="shared" si="635"/>
        <v>905</v>
      </c>
      <c r="BK279" s="53"/>
      <c r="BM279" s="53">
        <f>(3*BI279-2)/4</f>
        <v>112</v>
      </c>
      <c r="BN279" s="1">
        <f>8*BM279+9</f>
        <v>905</v>
      </c>
      <c r="BO279" s="228"/>
      <c r="BP279"/>
      <c r="BR279" s="245"/>
      <c r="BS279" s="250"/>
      <c r="BU279" s="239"/>
      <c r="BZ279" s="33"/>
      <c r="CA279" s="33"/>
      <c r="CB279" s="144">
        <f t="shared" si="636"/>
        <v>907</v>
      </c>
      <c r="CC279" s="53">
        <f>(3*BI279+2)/2</f>
        <v>226</v>
      </c>
      <c r="CD279">
        <f>4*CC279+3</f>
        <v>907</v>
      </c>
      <c r="CE279" s="53"/>
      <c r="CG279" s="251"/>
      <c r="CH279" s="59"/>
      <c r="CI279" s="249"/>
      <c r="CJ279" s="249"/>
      <c r="CL279" s="10"/>
      <c r="CN279" s="144"/>
      <c r="CO279" s="45"/>
      <c r="CP279" s="45"/>
    </row>
    <row r="280" spans="3:96" ht="14.7" thickBot="1" x14ac:dyDescent="0.55000000000000004">
      <c r="C280" s="401">
        <f t="shared" si="674"/>
        <v>231</v>
      </c>
      <c r="D280"/>
      <c r="E280" s="10"/>
      <c r="F280" s="56"/>
      <c r="G280" s="26">
        <v>1</v>
      </c>
      <c r="H280" s="14">
        <v>1</v>
      </c>
      <c r="I280" s="14">
        <v>1</v>
      </c>
      <c r="J280" s="14">
        <v>0</v>
      </c>
      <c r="K280" s="14">
        <v>0</v>
      </c>
      <c r="L280" s="14">
        <v>1</v>
      </c>
      <c r="M280" s="14">
        <v>1</v>
      </c>
      <c r="N280" s="15">
        <v>1</v>
      </c>
      <c r="O280" s="151">
        <f t="shared" ref="O280" si="699">-1+4*(Q280+1)</f>
        <v>231</v>
      </c>
      <c r="P280" s="170">
        <f t="shared" ref="P280" si="700">-1+6*(Q280+1)</f>
        <v>347</v>
      </c>
      <c r="Q280" s="2">
        <v>57</v>
      </c>
      <c r="R280" s="3"/>
      <c r="S280" s="51">
        <f t="shared" ref="S280:S281" si="701">4*P280+1</f>
        <v>1389</v>
      </c>
      <c r="T280">
        <f t="shared" ref="T280:T281" si="702">4*S280+1</f>
        <v>5557</v>
      </c>
      <c r="U280">
        <f t="shared" ref="U280:U281" si="703">4*T280+1</f>
        <v>22229</v>
      </c>
      <c r="V280">
        <f t="shared" ref="V280:V281" si="704">4*U280+1</f>
        <v>88917</v>
      </c>
      <c r="W280">
        <f t="shared" ref="W280:W281" si="705">4*V280+1</f>
        <v>355669</v>
      </c>
      <c r="X280">
        <f t="shared" ref="X280:X281" si="706">4*W280+1</f>
        <v>1422677</v>
      </c>
      <c r="Y280">
        <f t="shared" ref="Y280:Y281" si="707">4*X280+1</f>
        <v>5690709</v>
      </c>
      <c r="Z280">
        <f t="shared" ref="Z280:Z281" si="708">4*Y280+1</f>
        <v>22762837</v>
      </c>
      <c r="AN280" s="209"/>
      <c r="AO280" s="76">
        <f t="shared" si="618"/>
        <v>443</v>
      </c>
      <c r="AP280" s="39">
        <f t="shared" si="632"/>
        <v>1330</v>
      </c>
      <c r="AQ280" s="76">
        <f>AQ278+6</f>
        <v>665</v>
      </c>
      <c r="AR280" s="40">
        <v>2</v>
      </c>
      <c r="AS280" s="72">
        <f t="shared" si="619"/>
        <v>1</v>
      </c>
      <c r="AT280" s="98"/>
      <c r="BI280" s="1">
        <f t="shared" si="637"/>
        <v>151</v>
      </c>
      <c r="BJ280" s="144">
        <f t="shared" si="635"/>
        <v>911</v>
      </c>
      <c r="BK280" s="53">
        <f>(3*BI280+1)/2</f>
        <v>227</v>
      </c>
      <c r="BL280">
        <f>BK280*4+3</f>
        <v>911</v>
      </c>
      <c r="BM280" s="244"/>
      <c r="BN280"/>
      <c r="BO280" s="228"/>
      <c r="BP280"/>
      <c r="BR280" s="245"/>
      <c r="BS280" s="250"/>
      <c r="BU280" s="239"/>
      <c r="BZ280" s="33"/>
      <c r="CA280" s="33"/>
      <c r="CB280" s="144">
        <f t="shared" si="636"/>
        <v>913</v>
      </c>
      <c r="CC280" s="53"/>
      <c r="CE280" s="53">
        <f>(3*BI280-1)/4</f>
        <v>113</v>
      </c>
      <c r="CF280">
        <f>CE280*8+9</f>
        <v>913</v>
      </c>
      <c r="CG280" s="251"/>
      <c r="CH280" s="59"/>
      <c r="CI280" s="249"/>
      <c r="CJ280" s="249"/>
      <c r="CL280" s="10"/>
      <c r="CN280" s="144"/>
      <c r="CO280" s="45"/>
      <c r="CP280" s="45"/>
    </row>
    <row r="281" spans="3:96" x14ac:dyDescent="0.5">
      <c r="C281" s="398">
        <f t="shared" si="674"/>
        <v>232</v>
      </c>
      <c r="D281"/>
      <c r="E281" s="10"/>
      <c r="F281" s="56"/>
      <c r="G281" s="26">
        <v>1</v>
      </c>
      <c r="H281" s="14">
        <v>1</v>
      </c>
      <c r="I281" s="14">
        <v>1</v>
      </c>
      <c r="J281" s="14">
        <v>0</v>
      </c>
      <c r="K281" s="14">
        <v>1</v>
      </c>
      <c r="L281" s="14">
        <v>0</v>
      </c>
      <c r="M281" s="14">
        <v>0</v>
      </c>
      <c r="N281" s="15">
        <v>0</v>
      </c>
      <c r="O281" s="152">
        <f t="shared" ref="O281" si="709">1+8*(Q280+1)</f>
        <v>465</v>
      </c>
      <c r="P281" s="153">
        <f t="shared" ref="P281" si="710">P280+2</f>
        <v>349</v>
      </c>
      <c r="Q281" s="38"/>
      <c r="R281" s="3"/>
      <c r="S281">
        <f t="shared" si="701"/>
        <v>1397</v>
      </c>
      <c r="T281">
        <f t="shared" si="702"/>
        <v>5589</v>
      </c>
      <c r="U281">
        <f t="shared" si="703"/>
        <v>22357</v>
      </c>
      <c r="V281">
        <f t="shared" si="704"/>
        <v>89429</v>
      </c>
      <c r="W281">
        <f t="shared" si="705"/>
        <v>357717</v>
      </c>
      <c r="X281">
        <f t="shared" si="706"/>
        <v>1430869</v>
      </c>
      <c r="Y281">
        <f t="shared" si="707"/>
        <v>5723477</v>
      </c>
      <c r="Z281">
        <f t="shared" si="708"/>
        <v>22893909</v>
      </c>
      <c r="AC281" s="2"/>
      <c r="AN281" s="210"/>
      <c r="AO281" s="79">
        <f t="shared" si="618"/>
        <v>445</v>
      </c>
      <c r="AP281" s="39">
        <f t="shared" si="632"/>
        <v>1336</v>
      </c>
      <c r="AQ281" s="79">
        <f>AP281/AR281</f>
        <v>167</v>
      </c>
      <c r="AR281" s="40">
        <v>8</v>
      </c>
      <c r="AS281" s="72">
        <f t="shared" si="619"/>
        <v>3</v>
      </c>
      <c r="AT281" s="98"/>
      <c r="BI281" s="2">
        <f t="shared" si="637"/>
        <v>152</v>
      </c>
      <c r="BJ281" s="144">
        <f t="shared" si="635"/>
        <v>917</v>
      </c>
      <c r="BK281" s="53"/>
      <c r="BM281" s="244"/>
      <c r="BN281"/>
      <c r="BO281" s="791" t="s">
        <v>187</v>
      </c>
      <c r="BP281" s="792"/>
      <c r="BQ281" s="230">
        <v>6</v>
      </c>
      <c r="BR281" s="245"/>
      <c r="BS281" s="250"/>
      <c r="BU281" s="239">
        <f>4*(4*(8*BQ281+9)+1)+1</f>
        <v>917</v>
      </c>
      <c r="BZ281" s="33"/>
      <c r="CA281" s="33"/>
      <c r="CB281" s="144">
        <f t="shared" si="636"/>
        <v>919</v>
      </c>
      <c r="CC281" s="53">
        <f>(3*BI281+2)/2</f>
        <v>229</v>
      </c>
      <c r="CD281">
        <f>4*CC281+3</f>
        <v>919</v>
      </c>
      <c r="CE281" s="53"/>
      <c r="CG281" s="251"/>
      <c r="CH281" s="59"/>
      <c r="CI281" s="1"/>
      <c r="CJ281" s="1"/>
      <c r="CL281" s="10"/>
      <c r="CN281" s="144"/>
      <c r="CO281" s="45"/>
      <c r="CP281" s="45"/>
    </row>
    <row r="282" spans="3:96" x14ac:dyDescent="0.5">
      <c r="C282" s="399">
        <f t="shared" si="674"/>
        <v>233</v>
      </c>
      <c r="D282"/>
      <c r="E282" s="59"/>
      <c r="F282" s="57"/>
      <c r="G282" s="58">
        <v>1</v>
      </c>
      <c r="H282" s="58">
        <v>1</v>
      </c>
      <c r="I282" s="12">
        <v>1</v>
      </c>
      <c r="J282" s="12">
        <v>0</v>
      </c>
      <c r="K282" s="12">
        <v>1</v>
      </c>
      <c r="L282" s="12">
        <v>0</v>
      </c>
      <c r="M282" s="12">
        <v>0</v>
      </c>
      <c r="N282" s="13">
        <v>1</v>
      </c>
      <c r="O282" s="167"/>
      <c r="P282" s="168"/>
      <c r="R282" s="3"/>
      <c r="AC282" s="1"/>
      <c r="AN282" s="209"/>
      <c r="AO282" s="76">
        <f t="shared" si="618"/>
        <v>447</v>
      </c>
      <c r="AP282" s="39">
        <f t="shared" si="632"/>
        <v>1342</v>
      </c>
      <c r="AQ282" s="76">
        <f>AQ280+6</f>
        <v>671</v>
      </c>
      <c r="AR282" s="40">
        <v>2</v>
      </c>
      <c r="AS282" s="72">
        <f t="shared" si="619"/>
        <v>1</v>
      </c>
      <c r="AT282" s="98"/>
      <c r="BI282" s="1">
        <f t="shared" si="637"/>
        <v>153</v>
      </c>
      <c r="BJ282" s="144">
        <f t="shared" si="635"/>
        <v>923</v>
      </c>
      <c r="BK282" s="53">
        <f>(3*BI282+1)/2</f>
        <v>230</v>
      </c>
      <c r="BL282">
        <f>BK282*4+3</f>
        <v>923</v>
      </c>
      <c r="BM282" s="245"/>
      <c r="BN282" s="1"/>
      <c r="BO282" s="228"/>
      <c r="BP282"/>
      <c r="BR282" s="245"/>
      <c r="BS282" s="250"/>
      <c r="BU282" s="239"/>
      <c r="BZ282" s="33"/>
      <c r="CA282" s="33"/>
      <c r="CB282" s="144">
        <f t="shared" si="636"/>
        <v>925</v>
      </c>
      <c r="CC282" s="53"/>
      <c r="CE282" s="53"/>
      <c r="CG282" s="252"/>
      <c r="CH282" s="59"/>
      <c r="CI282" s="769" t="s">
        <v>220</v>
      </c>
      <c r="CJ282" s="769"/>
      <c r="CK282" s="2">
        <v>57</v>
      </c>
      <c r="CL282" s="10">
        <f>4*(4*CK282+3)+1</f>
        <v>925</v>
      </c>
      <c r="CN282" s="144"/>
      <c r="CO282" s="45"/>
      <c r="CP282" s="45"/>
    </row>
    <row r="283" spans="3:96" ht="14.7" thickBot="1" x14ac:dyDescent="0.55000000000000004">
      <c r="C283" s="400">
        <f t="shared" si="674"/>
        <v>234</v>
      </c>
      <c r="D283"/>
      <c r="E283" s="59"/>
      <c r="F283" s="57"/>
      <c r="G283" s="58">
        <v>1</v>
      </c>
      <c r="H283" s="58">
        <v>1</v>
      </c>
      <c r="I283" s="12">
        <v>1</v>
      </c>
      <c r="J283" s="12">
        <v>0</v>
      </c>
      <c r="K283" s="12">
        <v>1</v>
      </c>
      <c r="L283" s="12">
        <v>0</v>
      </c>
      <c r="M283" s="12">
        <v>1</v>
      </c>
      <c r="N283" s="25">
        <v>0</v>
      </c>
      <c r="R283" s="3"/>
      <c r="AC283" s="2"/>
      <c r="AN283" s="97"/>
      <c r="AO283" s="78">
        <f t="shared" si="618"/>
        <v>449</v>
      </c>
      <c r="AP283" s="39">
        <f t="shared" si="632"/>
        <v>1348</v>
      </c>
      <c r="AQ283" s="78">
        <f>AP283/4</f>
        <v>337</v>
      </c>
      <c r="AR283" s="40">
        <v>4</v>
      </c>
      <c r="AS283" s="72">
        <f t="shared" si="619"/>
        <v>2</v>
      </c>
      <c r="AT283" s="98"/>
      <c r="BI283" s="1">
        <f t="shared" si="637"/>
        <v>154</v>
      </c>
      <c r="BJ283" s="144">
        <f t="shared" si="635"/>
        <v>929</v>
      </c>
      <c r="BK283" s="53"/>
      <c r="BM283" s="53">
        <f>(3*BI283-2)/4</f>
        <v>115</v>
      </c>
      <c r="BN283" s="1">
        <f>8*BM283+9</f>
        <v>929</v>
      </c>
      <c r="BO283" s="228"/>
      <c r="BP283"/>
      <c r="BR283" s="245"/>
      <c r="BS283" s="250"/>
      <c r="BU283" s="239"/>
      <c r="BZ283" s="33"/>
      <c r="CA283" s="33"/>
      <c r="CB283" s="144">
        <f t="shared" si="636"/>
        <v>931</v>
      </c>
      <c r="CC283" s="53">
        <f>(3*BI283+2)/2</f>
        <v>232</v>
      </c>
      <c r="CD283">
        <f>4*CC283+3</f>
        <v>931</v>
      </c>
      <c r="CE283" s="53"/>
      <c r="CG283" s="252"/>
      <c r="CH283" s="59"/>
      <c r="CI283" s="219"/>
      <c r="CJ283" s="219"/>
      <c r="CK283" s="2"/>
      <c r="CL283" s="10"/>
      <c r="CN283" s="144"/>
      <c r="CO283" s="45"/>
      <c r="CP283" s="45"/>
    </row>
    <row r="284" spans="3:96" ht="14.7" thickBot="1" x14ac:dyDescent="0.55000000000000004">
      <c r="C284" s="401">
        <f t="shared" si="674"/>
        <v>235</v>
      </c>
      <c r="D284"/>
      <c r="E284" s="10"/>
      <c r="F284" s="56"/>
      <c r="G284" s="26">
        <v>1</v>
      </c>
      <c r="H284" s="14">
        <v>1</v>
      </c>
      <c r="I284" s="14">
        <v>1</v>
      </c>
      <c r="J284" s="60">
        <v>0</v>
      </c>
      <c r="K284" s="14">
        <v>1</v>
      </c>
      <c r="L284" s="14">
        <v>0</v>
      </c>
      <c r="M284" s="14">
        <v>1</v>
      </c>
      <c r="N284" s="15">
        <v>1</v>
      </c>
      <c r="O284" s="151">
        <f t="shared" ref="O284" si="711">-1+4*(Q284+1)</f>
        <v>235</v>
      </c>
      <c r="P284" s="170">
        <f t="shared" ref="P284" si="712">-1+6*(Q284+1)</f>
        <v>353</v>
      </c>
      <c r="Q284" s="2">
        <v>58</v>
      </c>
      <c r="R284" s="3"/>
      <c r="S284" s="51">
        <f t="shared" ref="S284:S285" si="713">4*P284+1</f>
        <v>1413</v>
      </c>
      <c r="T284">
        <f t="shared" ref="T284:T285" si="714">4*S284+1</f>
        <v>5653</v>
      </c>
      <c r="U284">
        <f t="shared" ref="U284:U285" si="715">4*T284+1</f>
        <v>22613</v>
      </c>
      <c r="V284">
        <f t="shared" ref="V284:V285" si="716">4*U284+1</f>
        <v>90453</v>
      </c>
      <c r="W284">
        <f t="shared" ref="W284:W285" si="717">4*V284+1</f>
        <v>361813</v>
      </c>
      <c r="X284">
        <f t="shared" ref="X284:X285" si="718">4*W284+1</f>
        <v>1447253</v>
      </c>
      <c r="Y284">
        <f t="shared" ref="Y284:Y285" si="719">4*X284+1</f>
        <v>5789013</v>
      </c>
      <c r="Z284">
        <f t="shared" ref="Z284:Z285" si="720">4*Y284+1</f>
        <v>23156053</v>
      </c>
      <c r="AN284" s="209"/>
      <c r="AO284" s="76">
        <f t="shared" si="618"/>
        <v>451</v>
      </c>
      <c r="AP284" s="39">
        <f t="shared" si="632"/>
        <v>1354</v>
      </c>
      <c r="AQ284" s="76">
        <f>AQ282+6</f>
        <v>677</v>
      </c>
      <c r="AR284" s="40">
        <v>2</v>
      </c>
      <c r="AS284" s="72">
        <f t="shared" si="619"/>
        <v>1</v>
      </c>
      <c r="AT284" s="98"/>
      <c r="BI284" s="1">
        <f t="shared" si="637"/>
        <v>155</v>
      </c>
      <c r="BJ284" s="144">
        <f t="shared" si="635"/>
        <v>935</v>
      </c>
      <c r="BK284" s="53">
        <f>(3*BI284+1)/2</f>
        <v>233</v>
      </c>
      <c r="BL284">
        <f>BK284*4+3</f>
        <v>935</v>
      </c>
      <c r="BM284" s="244"/>
      <c r="BN284"/>
      <c r="BO284" s="228"/>
      <c r="BP284"/>
      <c r="BR284" s="245"/>
      <c r="BS284" s="250"/>
      <c r="BU284" s="239"/>
      <c r="BZ284" s="33"/>
      <c r="CA284" s="33"/>
      <c r="CB284" s="144">
        <f t="shared" si="636"/>
        <v>937</v>
      </c>
      <c r="CC284" s="53"/>
      <c r="CE284" s="53">
        <f>(3*BI284-1)/4</f>
        <v>116</v>
      </c>
      <c r="CF284">
        <f>CE284*8+9</f>
        <v>937</v>
      </c>
      <c r="CG284" s="252"/>
      <c r="CH284" s="59"/>
      <c r="CI284" s="1"/>
      <c r="CJ284" s="1"/>
      <c r="CK284" s="2"/>
      <c r="CL284" s="10"/>
      <c r="CN284" s="144"/>
      <c r="CO284" s="45"/>
      <c r="CP284" s="45"/>
    </row>
    <row r="285" spans="3:96" x14ac:dyDescent="0.5">
      <c r="C285" s="398">
        <f t="shared" si="674"/>
        <v>236</v>
      </c>
      <c r="D285"/>
      <c r="E285" s="10"/>
      <c r="F285" s="56"/>
      <c r="G285" s="26">
        <v>1</v>
      </c>
      <c r="H285" s="14">
        <v>1</v>
      </c>
      <c r="I285" s="14">
        <v>1</v>
      </c>
      <c r="J285" s="14">
        <v>0</v>
      </c>
      <c r="K285" s="14">
        <v>1</v>
      </c>
      <c r="L285" s="14">
        <v>1</v>
      </c>
      <c r="M285" s="14">
        <v>0</v>
      </c>
      <c r="N285" s="15">
        <v>0</v>
      </c>
      <c r="O285" s="152">
        <f t="shared" ref="O285" si="721">1+8*(Q284+1)</f>
        <v>473</v>
      </c>
      <c r="P285" s="153">
        <f t="shared" ref="P285" si="722">P284+2</f>
        <v>355</v>
      </c>
      <c r="Q285" s="38"/>
      <c r="R285" s="3"/>
      <c r="S285">
        <f t="shared" si="713"/>
        <v>1421</v>
      </c>
      <c r="T285">
        <f t="shared" si="714"/>
        <v>5685</v>
      </c>
      <c r="U285">
        <f t="shared" si="715"/>
        <v>22741</v>
      </c>
      <c r="V285">
        <f t="shared" si="716"/>
        <v>90965</v>
      </c>
      <c r="W285">
        <f t="shared" si="717"/>
        <v>363861</v>
      </c>
      <c r="X285">
        <f t="shared" si="718"/>
        <v>1455445</v>
      </c>
      <c r="Y285">
        <f t="shared" si="719"/>
        <v>5821781</v>
      </c>
      <c r="Z285">
        <f t="shared" si="720"/>
        <v>23287125</v>
      </c>
      <c r="AC285" s="2"/>
      <c r="AN285" s="210"/>
      <c r="AO285" s="79">
        <f t="shared" si="618"/>
        <v>453</v>
      </c>
      <c r="AP285" s="39">
        <f t="shared" si="632"/>
        <v>1360</v>
      </c>
      <c r="AQ285" s="79">
        <f>AP285/AR285</f>
        <v>85</v>
      </c>
      <c r="AR285" s="40">
        <v>16</v>
      </c>
      <c r="AS285" s="72">
        <f t="shared" si="619"/>
        <v>4</v>
      </c>
      <c r="AT285" s="98"/>
      <c r="BI285" s="2">
        <f t="shared" si="637"/>
        <v>156</v>
      </c>
      <c r="BJ285" s="144">
        <f t="shared" si="635"/>
        <v>941</v>
      </c>
      <c r="BK285" s="53"/>
      <c r="BM285" s="53"/>
      <c r="BN285"/>
      <c r="BO285" s="785" t="s">
        <v>183</v>
      </c>
      <c r="BP285" s="786"/>
      <c r="BQ285" s="2">
        <v>58</v>
      </c>
      <c r="BR285" s="245">
        <f>4*(BQ285*4+3)+1</f>
        <v>941</v>
      </c>
      <c r="BS285" s="250"/>
      <c r="BU285" s="239"/>
      <c r="BZ285" s="33"/>
      <c r="CA285" s="33"/>
      <c r="CB285" s="144">
        <f t="shared" si="636"/>
        <v>943</v>
      </c>
      <c r="CC285" s="53">
        <f>(3*BI285+2)/2</f>
        <v>235</v>
      </c>
      <c r="CD285">
        <f>4*CC285+3</f>
        <v>943</v>
      </c>
      <c r="CE285" s="53"/>
      <c r="CG285" s="252"/>
      <c r="CH285" s="59"/>
      <c r="CI285" s="1"/>
      <c r="CJ285" s="1"/>
      <c r="CK285" s="2"/>
      <c r="CL285" s="10"/>
      <c r="CN285" s="144"/>
      <c r="CO285" s="45"/>
      <c r="CP285" s="45"/>
    </row>
    <row r="286" spans="3:96" x14ac:dyDescent="0.5">
      <c r="C286" s="399">
        <f t="shared" si="674"/>
        <v>237</v>
      </c>
      <c r="D286"/>
      <c r="E286" s="59"/>
      <c r="F286" s="57"/>
      <c r="G286" s="58">
        <v>1</v>
      </c>
      <c r="H286" s="12">
        <v>1</v>
      </c>
      <c r="I286" s="12">
        <v>1</v>
      </c>
      <c r="J286" s="12">
        <v>0</v>
      </c>
      <c r="K286" s="12">
        <v>1</v>
      </c>
      <c r="L286" s="12">
        <v>1</v>
      </c>
      <c r="M286" s="12">
        <v>0</v>
      </c>
      <c r="N286" s="13">
        <v>1</v>
      </c>
      <c r="O286" s="167"/>
      <c r="P286" s="168"/>
      <c r="R286" s="3"/>
      <c r="AC286" s="1"/>
      <c r="AN286" s="209"/>
      <c r="AO286" s="76">
        <f t="shared" si="618"/>
        <v>455</v>
      </c>
      <c r="AP286" s="39">
        <f t="shared" si="632"/>
        <v>1366</v>
      </c>
      <c r="AQ286" s="76">
        <f>AQ284+6</f>
        <v>683</v>
      </c>
      <c r="AR286" s="40">
        <v>2</v>
      </c>
      <c r="AS286" s="72">
        <f t="shared" si="619"/>
        <v>1</v>
      </c>
      <c r="AT286" s="98"/>
      <c r="BI286" s="1">
        <f t="shared" si="637"/>
        <v>157</v>
      </c>
      <c r="BJ286" s="144">
        <f t="shared" si="635"/>
        <v>947</v>
      </c>
      <c r="BK286" s="53">
        <f>(3*BI286+1)/2</f>
        <v>236</v>
      </c>
      <c r="BL286">
        <f>BK286*4+3</f>
        <v>947</v>
      </c>
      <c r="BM286" s="245"/>
      <c r="BN286" s="1"/>
      <c r="BO286" s="228"/>
      <c r="BP286"/>
      <c r="BR286" s="245"/>
      <c r="BS286" s="250"/>
      <c r="BU286" s="239"/>
      <c r="BZ286" s="33"/>
      <c r="CA286" s="33"/>
      <c r="CB286" s="144">
        <f t="shared" si="636"/>
        <v>949</v>
      </c>
      <c r="CC286" s="53"/>
      <c r="CE286" s="53"/>
      <c r="CG286" s="252"/>
      <c r="CH286" s="59"/>
      <c r="CL286" s="10"/>
      <c r="CN286" s="144">
        <f>4*(4*(4*CO286+3)+1)+1</f>
        <v>949</v>
      </c>
      <c r="CO286" s="53">
        <v>14</v>
      </c>
      <c r="CP286" s="799" t="s">
        <v>222</v>
      </c>
      <c r="CQ286" s="799"/>
      <c r="CR286" s="799"/>
    </row>
    <row r="287" spans="3:96" ht="14.7" thickBot="1" x14ac:dyDescent="0.55000000000000004">
      <c r="C287" s="400">
        <f t="shared" si="674"/>
        <v>238</v>
      </c>
      <c r="D287"/>
      <c r="E287" s="59"/>
      <c r="F287" s="57"/>
      <c r="G287" s="58">
        <v>1</v>
      </c>
      <c r="H287" s="12">
        <v>1</v>
      </c>
      <c r="I287" s="12">
        <v>1</v>
      </c>
      <c r="J287" s="12">
        <v>0</v>
      </c>
      <c r="K287" s="12">
        <v>1</v>
      </c>
      <c r="L287" s="12">
        <v>1</v>
      </c>
      <c r="M287" s="12">
        <v>1</v>
      </c>
      <c r="N287" s="25">
        <v>0</v>
      </c>
      <c r="R287" s="3"/>
      <c r="AC287" s="2"/>
      <c r="AN287" s="97"/>
      <c r="AO287" s="78">
        <f t="shared" si="618"/>
        <v>457</v>
      </c>
      <c r="AP287" s="39">
        <f t="shared" si="632"/>
        <v>1372</v>
      </c>
      <c r="AQ287" s="78">
        <f>AP287/4</f>
        <v>343</v>
      </c>
      <c r="AR287" s="40">
        <v>4</v>
      </c>
      <c r="AS287" s="72">
        <f t="shared" si="619"/>
        <v>2</v>
      </c>
      <c r="AT287" s="98"/>
      <c r="BI287" s="1">
        <f t="shared" si="637"/>
        <v>158</v>
      </c>
      <c r="BJ287" s="144">
        <f t="shared" si="635"/>
        <v>953</v>
      </c>
      <c r="BK287" s="53"/>
      <c r="BM287" s="53">
        <f>(3*BI287-2)/4</f>
        <v>118</v>
      </c>
      <c r="BN287" s="1">
        <f>8*BM287+9</f>
        <v>953</v>
      </c>
      <c r="BO287" s="228"/>
      <c r="BP287"/>
      <c r="BR287" s="245"/>
      <c r="BS287" s="250"/>
      <c r="BU287" s="239"/>
      <c r="BZ287" s="33"/>
      <c r="CA287" s="33"/>
      <c r="CB287" s="144">
        <f t="shared" si="636"/>
        <v>955</v>
      </c>
      <c r="CC287" s="53">
        <f>(3*BI287+2)/2</f>
        <v>238</v>
      </c>
      <c r="CD287">
        <f>4*CC287+3</f>
        <v>955</v>
      </c>
      <c r="CE287" s="53"/>
      <c r="CG287" s="252"/>
      <c r="CH287" s="59"/>
      <c r="CI287" s="10"/>
      <c r="CJ287" s="10"/>
      <c r="CK287" s="2"/>
      <c r="CL287" s="10"/>
      <c r="CN287" s="144"/>
      <c r="CO287" s="45"/>
      <c r="CP287" s="45"/>
    </row>
    <row r="288" spans="3:96" ht="14.7" thickBot="1" x14ac:dyDescent="0.55000000000000004">
      <c r="C288" s="401">
        <f t="shared" si="674"/>
        <v>239</v>
      </c>
      <c r="D288"/>
      <c r="E288" s="10"/>
      <c r="F288" s="56"/>
      <c r="G288" s="26">
        <v>1</v>
      </c>
      <c r="H288" s="14">
        <v>1</v>
      </c>
      <c r="I288" s="14">
        <v>1</v>
      </c>
      <c r="J288" s="14">
        <v>0</v>
      </c>
      <c r="K288" s="14">
        <v>1</v>
      </c>
      <c r="L288" s="14">
        <v>1</v>
      </c>
      <c r="M288" s="14">
        <v>1</v>
      </c>
      <c r="N288" s="15">
        <v>1</v>
      </c>
      <c r="O288" s="151">
        <f t="shared" ref="O288" si="723">-1+4*(Q288+1)</f>
        <v>239</v>
      </c>
      <c r="P288" s="170">
        <f t="shared" ref="P288" si="724">-1+6*(Q288+1)</f>
        <v>359</v>
      </c>
      <c r="Q288" s="2">
        <v>59</v>
      </c>
      <c r="R288" s="3"/>
      <c r="S288" s="51">
        <f t="shared" ref="S288:S289" si="725">4*P288+1</f>
        <v>1437</v>
      </c>
      <c r="T288">
        <f t="shared" ref="T288:T289" si="726">4*S288+1</f>
        <v>5749</v>
      </c>
      <c r="U288">
        <f t="shared" ref="U288:U289" si="727">4*T288+1</f>
        <v>22997</v>
      </c>
      <c r="V288">
        <f t="shared" ref="V288:V289" si="728">4*U288+1</f>
        <v>91989</v>
      </c>
      <c r="W288">
        <f t="shared" ref="W288:W289" si="729">4*V288+1</f>
        <v>367957</v>
      </c>
      <c r="X288">
        <f t="shared" ref="X288:X289" si="730">4*W288+1</f>
        <v>1471829</v>
      </c>
      <c r="Y288">
        <f t="shared" ref="Y288:Y289" si="731">4*X288+1</f>
        <v>5887317</v>
      </c>
      <c r="Z288">
        <f t="shared" ref="Z288:Z289" si="732">4*Y288+1</f>
        <v>23549269</v>
      </c>
      <c r="AN288" s="209"/>
      <c r="AO288" s="76">
        <f t="shared" si="618"/>
        <v>459</v>
      </c>
      <c r="AP288" s="39">
        <f t="shared" si="632"/>
        <v>1378</v>
      </c>
      <c r="AQ288" s="76">
        <f>AQ286+6</f>
        <v>689</v>
      </c>
      <c r="AR288" s="40">
        <v>2</v>
      </c>
      <c r="AS288" s="72">
        <f t="shared" si="619"/>
        <v>1</v>
      </c>
      <c r="AT288" s="98"/>
      <c r="BI288" s="1">
        <f t="shared" si="637"/>
        <v>159</v>
      </c>
      <c r="BJ288" s="144">
        <f t="shared" si="635"/>
        <v>959</v>
      </c>
      <c r="BK288" s="53">
        <f>(3*BI288+1)/2</f>
        <v>239</v>
      </c>
      <c r="BL288">
        <f>BK288*4+3</f>
        <v>959</v>
      </c>
      <c r="BM288" s="244"/>
      <c r="BN288"/>
      <c r="BO288" s="228"/>
      <c r="BP288"/>
      <c r="BR288" s="245"/>
      <c r="BS288" s="250"/>
      <c r="BU288" s="239"/>
      <c r="BZ288" s="33"/>
      <c r="CA288" s="33"/>
      <c r="CB288" s="144">
        <f t="shared" si="636"/>
        <v>961</v>
      </c>
      <c r="CC288" s="53"/>
      <c r="CE288" s="53">
        <f>(3*BI288-1)/4</f>
        <v>119</v>
      </c>
      <c r="CF288">
        <f>CE288*8+9</f>
        <v>961</v>
      </c>
      <c r="CG288" s="252"/>
      <c r="CH288" s="59"/>
      <c r="CK288" s="2"/>
      <c r="CL288" s="10"/>
      <c r="CN288" s="144"/>
      <c r="CO288" s="45"/>
      <c r="CP288" s="45"/>
    </row>
    <row r="289" spans="3:100" x14ac:dyDescent="0.5">
      <c r="C289" s="398">
        <f t="shared" si="674"/>
        <v>240</v>
      </c>
      <c r="D289"/>
      <c r="E289" s="10"/>
      <c r="F289" s="56"/>
      <c r="G289" s="26">
        <v>1</v>
      </c>
      <c r="H289" s="14">
        <v>1</v>
      </c>
      <c r="I289" s="14">
        <v>1</v>
      </c>
      <c r="J289" s="14">
        <v>1</v>
      </c>
      <c r="K289" s="14">
        <v>0</v>
      </c>
      <c r="L289" s="14">
        <v>0</v>
      </c>
      <c r="M289" s="14">
        <v>0</v>
      </c>
      <c r="N289" s="15">
        <v>0</v>
      </c>
      <c r="O289" s="152">
        <f t="shared" ref="O289" si="733">1+8*(Q288+1)</f>
        <v>481</v>
      </c>
      <c r="P289" s="153">
        <f t="shared" ref="P289" si="734">P288+2</f>
        <v>361</v>
      </c>
      <c r="Q289" s="38"/>
      <c r="R289" s="3"/>
      <c r="S289">
        <f t="shared" si="725"/>
        <v>1445</v>
      </c>
      <c r="T289">
        <f t="shared" si="726"/>
        <v>5781</v>
      </c>
      <c r="U289">
        <f t="shared" si="727"/>
        <v>23125</v>
      </c>
      <c r="V289">
        <f t="shared" si="728"/>
        <v>92501</v>
      </c>
      <c r="W289">
        <f t="shared" si="729"/>
        <v>370005</v>
      </c>
      <c r="X289">
        <f t="shared" si="730"/>
        <v>1480021</v>
      </c>
      <c r="Y289">
        <f t="shared" si="731"/>
        <v>5920085</v>
      </c>
      <c r="Z289">
        <f t="shared" si="732"/>
        <v>23680341</v>
      </c>
      <c r="AC289" s="2"/>
      <c r="AN289" s="210"/>
      <c r="AO289" s="79">
        <f t="shared" si="618"/>
        <v>461</v>
      </c>
      <c r="AP289" s="39">
        <f t="shared" si="632"/>
        <v>1384</v>
      </c>
      <c r="AQ289" s="79">
        <f>AP289/AR289</f>
        <v>173</v>
      </c>
      <c r="AR289" s="40">
        <v>8</v>
      </c>
      <c r="AS289" s="72">
        <f t="shared" si="619"/>
        <v>3</v>
      </c>
      <c r="AT289" s="98"/>
      <c r="BI289" s="2">
        <f t="shared" si="637"/>
        <v>160</v>
      </c>
      <c r="BJ289" s="144">
        <f t="shared" si="635"/>
        <v>965</v>
      </c>
      <c r="BK289" s="53"/>
      <c r="BM289" s="53"/>
      <c r="BN289"/>
      <c r="BO289" s="789" t="s">
        <v>177</v>
      </c>
      <c r="BP289" s="790"/>
      <c r="BQ289" s="23">
        <v>29</v>
      </c>
      <c r="BR289" s="245"/>
      <c r="BS289" s="250">
        <f>4*(8*BQ289+9)+1</f>
        <v>965</v>
      </c>
      <c r="BU289" s="239"/>
      <c r="BZ289" s="33"/>
      <c r="CA289" s="33"/>
      <c r="CB289" s="144">
        <f t="shared" si="636"/>
        <v>967</v>
      </c>
      <c r="CC289" s="53">
        <f>(3*BI289+2)/2</f>
        <v>241</v>
      </c>
      <c r="CD289">
        <f>4*CC289+3</f>
        <v>967</v>
      </c>
      <c r="CE289" s="53"/>
      <c r="CG289" s="252"/>
      <c r="CH289" s="59"/>
      <c r="CK289" s="2"/>
      <c r="CL289" s="10"/>
      <c r="CN289" s="144"/>
      <c r="CO289" s="45"/>
      <c r="CP289" s="45"/>
    </row>
    <row r="290" spans="3:100" x14ac:dyDescent="0.5">
      <c r="C290" s="399">
        <f t="shared" si="674"/>
        <v>241</v>
      </c>
      <c r="D290"/>
      <c r="E290" s="59"/>
      <c r="F290" s="57"/>
      <c r="G290" s="58">
        <v>1</v>
      </c>
      <c r="H290" s="12">
        <v>1</v>
      </c>
      <c r="I290" s="12">
        <v>1</v>
      </c>
      <c r="J290" s="12">
        <v>1</v>
      </c>
      <c r="K290" s="12">
        <v>0</v>
      </c>
      <c r="L290" s="12">
        <v>0</v>
      </c>
      <c r="M290" s="12">
        <v>0</v>
      </c>
      <c r="N290" s="13">
        <v>1</v>
      </c>
      <c r="O290" s="167"/>
      <c r="P290" s="168"/>
      <c r="R290" s="3"/>
      <c r="AC290" s="1"/>
      <c r="AN290" s="209"/>
      <c r="AO290" s="76">
        <f t="shared" si="618"/>
        <v>463</v>
      </c>
      <c r="AP290" s="39">
        <f t="shared" si="632"/>
        <v>1390</v>
      </c>
      <c r="AQ290" s="76">
        <f>AQ288+6</f>
        <v>695</v>
      </c>
      <c r="AR290" s="40">
        <v>2</v>
      </c>
      <c r="AS290" s="72">
        <f t="shared" si="619"/>
        <v>1</v>
      </c>
      <c r="AT290" s="98"/>
      <c r="BI290" s="6">
        <f t="shared" si="637"/>
        <v>161</v>
      </c>
      <c r="BJ290" s="144">
        <f t="shared" si="635"/>
        <v>971</v>
      </c>
      <c r="BK290" s="53">
        <f>(3*BI290+1)/2</f>
        <v>242</v>
      </c>
      <c r="BL290">
        <f>BK290*4+3</f>
        <v>971</v>
      </c>
      <c r="BM290" s="245"/>
      <c r="BN290" s="1"/>
      <c r="BO290" s="228"/>
      <c r="BP290"/>
      <c r="BR290" s="245"/>
      <c r="BS290" s="250"/>
      <c r="BU290" s="239"/>
      <c r="BZ290" s="33"/>
      <c r="CA290" s="33"/>
      <c r="CB290" s="144">
        <f t="shared" si="636"/>
        <v>973</v>
      </c>
      <c r="CC290" s="53"/>
      <c r="CE290" s="53"/>
      <c r="CG290" s="252"/>
      <c r="CH290" s="59"/>
      <c r="CI290" s="769" t="s">
        <v>223</v>
      </c>
      <c r="CJ290" s="769"/>
      <c r="CK290" s="2">
        <v>60</v>
      </c>
      <c r="CL290" s="10">
        <f>4*(4*CK290+3)+1</f>
        <v>973</v>
      </c>
      <c r="CN290" s="144"/>
      <c r="CO290" s="45"/>
      <c r="CP290" s="45"/>
    </row>
    <row r="291" spans="3:100" ht="14.7" thickBot="1" x14ac:dyDescent="0.55000000000000004">
      <c r="C291" s="400">
        <f t="shared" si="674"/>
        <v>242</v>
      </c>
      <c r="D291"/>
      <c r="E291" s="59"/>
      <c r="F291" s="57"/>
      <c r="G291" s="58">
        <v>1</v>
      </c>
      <c r="H291" s="12">
        <v>1</v>
      </c>
      <c r="I291" s="12">
        <v>1</v>
      </c>
      <c r="J291" s="12">
        <v>1</v>
      </c>
      <c r="K291" s="12">
        <v>0</v>
      </c>
      <c r="L291" s="12">
        <v>0</v>
      </c>
      <c r="M291" s="12">
        <v>1</v>
      </c>
      <c r="N291" s="25">
        <v>0</v>
      </c>
      <c r="R291" s="3"/>
      <c r="AC291" s="2"/>
      <c r="AN291" s="97"/>
      <c r="AO291" s="78">
        <f t="shared" si="618"/>
        <v>465</v>
      </c>
      <c r="AP291" s="39">
        <f t="shared" si="632"/>
        <v>1396</v>
      </c>
      <c r="AQ291" s="78">
        <f>AP291/4</f>
        <v>349</v>
      </c>
      <c r="AR291" s="40">
        <v>4</v>
      </c>
      <c r="AS291" s="72">
        <f t="shared" si="619"/>
        <v>2</v>
      </c>
      <c r="AT291" s="98"/>
      <c r="BI291" s="1">
        <f t="shared" si="637"/>
        <v>162</v>
      </c>
      <c r="BJ291" s="144">
        <f t="shared" si="635"/>
        <v>977</v>
      </c>
      <c r="BK291" s="53"/>
      <c r="BM291" s="53">
        <f>(3*BI291-2)/4</f>
        <v>121</v>
      </c>
      <c r="BN291" s="1">
        <f>8*BM291+9</f>
        <v>977</v>
      </c>
      <c r="BO291" s="228"/>
      <c r="BP291"/>
      <c r="BR291" s="245"/>
      <c r="BS291" s="250"/>
      <c r="BU291" s="239"/>
      <c r="BZ291" s="33"/>
      <c r="CA291" s="33"/>
      <c r="CB291" s="144">
        <f t="shared" si="636"/>
        <v>979</v>
      </c>
      <c r="CC291" s="53">
        <f>(3*BI291+2)/2</f>
        <v>244</v>
      </c>
      <c r="CD291">
        <f>4*CC291+3</f>
        <v>979</v>
      </c>
      <c r="CE291" s="53"/>
      <c r="CG291" s="251"/>
      <c r="CH291" s="59"/>
      <c r="CL291" s="10"/>
      <c r="CN291" s="144"/>
      <c r="CO291" s="45"/>
      <c r="CP291" s="45"/>
    </row>
    <row r="292" spans="3:100" ht="14.7" thickBot="1" x14ac:dyDescent="0.55000000000000004">
      <c r="C292" s="401">
        <f t="shared" si="674"/>
        <v>243</v>
      </c>
      <c r="D292"/>
      <c r="E292" s="10"/>
      <c r="F292" s="56"/>
      <c r="G292" s="26">
        <v>1</v>
      </c>
      <c r="H292" s="14">
        <v>1</v>
      </c>
      <c r="I292" s="14">
        <v>1</v>
      </c>
      <c r="J292" s="14">
        <v>1</v>
      </c>
      <c r="K292" s="14">
        <v>0</v>
      </c>
      <c r="L292" s="14">
        <v>0</v>
      </c>
      <c r="M292" s="14">
        <v>1</v>
      </c>
      <c r="N292" s="15">
        <v>1</v>
      </c>
      <c r="O292" s="151">
        <f t="shared" ref="O292" si="735">-1+4*(Q292+1)</f>
        <v>243</v>
      </c>
      <c r="P292" s="170">
        <f t="shared" ref="P292" si="736">-1+6*(Q292+1)</f>
        <v>365</v>
      </c>
      <c r="Q292" s="2">
        <v>60</v>
      </c>
      <c r="R292" s="3"/>
      <c r="S292" s="51">
        <f t="shared" ref="S292:S293" si="737">4*P292+1</f>
        <v>1461</v>
      </c>
      <c r="T292">
        <f t="shared" ref="T292:T293" si="738">4*S292+1</f>
        <v>5845</v>
      </c>
      <c r="U292">
        <f t="shared" ref="U292:U293" si="739">4*T292+1</f>
        <v>23381</v>
      </c>
      <c r="V292">
        <f t="shared" ref="V292:V293" si="740">4*U292+1</f>
        <v>93525</v>
      </c>
      <c r="W292">
        <f t="shared" ref="W292:W293" si="741">4*V292+1</f>
        <v>374101</v>
      </c>
      <c r="X292">
        <f t="shared" ref="X292:X293" si="742">4*W292+1</f>
        <v>1496405</v>
      </c>
      <c r="Y292">
        <f t="shared" ref="Y292:Y293" si="743">4*X292+1</f>
        <v>5985621</v>
      </c>
      <c r="Z292">
        <f t="shared" ref="Z292:Z293" si="744">4*Y292+1</f>
        <v>23942485</v>
      </c>
      <c r="AN292" s="209"/>
      <c r="AO292" s="76">
        <f t="shared" si="618"/>
        <v>467</v>
      </c>
      <c r="AP292" s="39">
        <f t="shared" si="632"/>
        <v>1402</v>
      </c>
      <c r="AQ292" s="76">
        <f>AQ290+6</f>
        <v>701</v>
      </c>
      <c r="AR292" s="40">
        <v>2</v>
      </c>
      <c r="AS292" s="72">
        <f t="shared" si="619"/>
        <v>1</v>
      </c>
      <c r="AT292" s="98"/>
      <c r="BI292" s="1">
        <f t="shared" si="637"/>
        <v>163</v>
      </c>
      <c r="BJ292" s="144">
        <f t="shared" si="635"/>
        <v>983</v>
      </c>
      <c r="BK292" s="53">
        <f>(3*BI292+1)/2</f>
        <v>245</v>
      </c>
      <c r="BL292">
        <f>BK292*4+3</f>
        <v>983</v>
      </c>
      <c r="BM292" s="244"/>
      <c r="BN292"/>
      <c r="BO292" s="228"/>
      <c r="BP292"/>
      <c r="BR292" s="245"/>
      <c r="BS292" s="250"/>
      <c r="BU292" s="239"/>
      <c r="BZ292" s="33"/>
      <c r="CA292" s="33"/>
      <c r="CB292" s="144">
        <f t="shared" si="636"/>
        <v>985</v>
      </c>
      <c r="CC292" s="53"/>
      <c r="CE292" s="53">
        <f>(3*BI292-1)/4</f>
        <v>122</v>
      </c>
      <c r="CF292">
        <f>CE292*8+9</f>
        <v>985</v>
      </c>
      <c r="CG292" s="251"/>
      <c r="CH292" s="59"/>
      <c r="CL292" s="10"/>
      <c r="CN292" s="144"/>
      <c r="CO292" s="45"/>
      <c r="CP292" s="45"/>
    </row>
    <row r="293" spans="3:100" x14ac:dyDescent="0.5">
      <c r="C293" s="398">
        <f t="shared" si="674"/>
        <v>244</v>
      </c>
      <c r="D293"/>
      <c r="E293" s="10"/>
      <c r="F293" s="56"/>
      <c r="G293" s="26">
        <v>1</v>
      </c>
      <c r="H293" s="14">
        <v>1</v>
      </c>
      <c r="I293" s="14">
        <v>1</v>
      </c>
      <c r="J293" s="14">
        <v>1</v>
      </c>
      <c r="K293" s="14">
        <v>0</v>
      </c>
      <c r="L293" s="14">
        <v>1</v>
      </c>
      <c r="M293" s="14">
        <v>0</v>
      </c>
      <c r="N293" s="15">
        <v>0</v>
      </c>
      <c r="O293" s="152">
        <f t="shared" ref="O293" si="745">1+8*(Q292+1)</f>
        <v>489</v>
      </c>
      <c r="P293" s="153">
        <f t="shared" ref="P293" si="746">P292+2</f>
        <v>367</v>
      </c>
      <c r="Q293" s="38"/>
      <c r="R293" s="3"/>
      <c r="S293">
        <f t="shared" si="737"/>
        <v>1469</v>
      </c>
      <c r="T293">
        <f t="shared" si="738"/>
        <v>5877</v>
      </c>
      <c r="U293">
        <f t="shared" si="739"/>
        <v>23509</v>
      </c>
      <c r="V293">
        <f t="shared" si="740"/>
        <v>94037</v>
      </c>
      <c r="W293">
        <f t="shared" si="741"/>
        <v>376149</v>
      </c>
      <c r="X293">
        <f t="shared" si="742"/>
        <v>1504597</v>
      </c>
      <c r="Y293">
        <f t="shared" si="743"/>
        <v>6018389</v>
      </c>
      <c r="Z293">
        <f t="shared" si="744"/>
        <v>24073557</v>
      </c>
      <c r="AC293" s="2"/>
      <c r="AN293" s="210"/>
      <c r="AO293" s="79">
        <f t="shared" si="618"/>
        <v>469</v>
      </c>
      <c r="AP293" s="39">
        <f t="shared" si="632"/>
        <v>1408</v>
      </c>
      <c r="AQ293" s="79">
        <f>AP293/AR293</f>
        <v>11</v>
      </c>
      <c r="AR293" s="40">
        <v>128</v>
      </c>
      <c r="AS293" s="72">
        <f t="shared" si="619"/>
        <v>7</v>
      </c>
      <c r="AT293" s="98"/>
      <c r="BI293" s="2">
        <f t="shared" si="637"/>
        <v>164</v>
      </c>
      <c r="BJ293" s="144">
        <f t="shared" si="635"/>
        <v>989</v>
      </c>
      <c r="BK293" s="53"/>
      <c r="BM293" s="53"/>
      <c r="BN293"/>
      <c r="BO293" s="785" t="s">
        <v>184</v>
      </c>
      <c r="BP293" s="786"/>
      <c r="BQ293" s="2">
        <v>61</v>
      </c>
      <c r="BR293" s="245">
        <f>4*(BQ293*4+3)+1</f>
        <v>989</v>
      </c>
      <c r="BS293" s="250"/>
      <c r="BU293" s="239"/>
      <c r="BZ293" s="33"/>
      <c r="CA293" s="33"/>
      <c r="CB293" s="144">
        <f t="shared" si="636"/>
        <v>991</v>
      </c>
      <c r="CC293" s="53">
        <f>(3*BI293+2)/2</f>
        <v>247</v>
      </c>
      <c r="CD293">
        <f>4*CC293+3</f>
        <v>991</v>
      </c>
      <c r="CE293" s="53"/>
      <c r="CG293" s="251"/>
      <c r="CH293" s="59"/>
      <c r="CL293" s="10"/>
      <c r="CN293" s="144"/>
      <c r="CO293" s="45"/>
      <c r="CP293" s="45"/>
    </row>
    <row r="294" spans="3:100" x14ac:dyDescent="0.5">
      <c r="C294" s="399">
        <f t="shared" si="674"/>
        <v>245</v>
      </c>
      <c r="D294"/>
      <c r="E294" s="59"/>
      <c r="F294" s="57"/>
      <c r="G294" s="58">
        <v>1</v>
      </c>
      <c r="H294" s="58">
        <v>1</v>
      </c>
      <c r="I294" s="12">
        <v>1</v>
      </c>
      <c r="J294" s="12">
        <v>1</v>
      </c>
      <c r="K294" s="12">
        <v>0</v>
      </c>
      <c r="L294" s="12">
        <v>1</v>
      </c>
      <c r="M294" s="12">
        <v>0</v>
      </c>
      <c r="N294" s="13">
        <v>1</v>
      </c>
      <c r="O294" s="167"/>
      <c r="P294" s="168"/>
      <c r="R294" s="3"/>
      <c r="AC294" s="1"/>
      <c r="AN294" s="209"/>
      <c r="AO294" s="76">
        <f t="shared" si="618"/>
        <v>471</v>
      </c>
      <c r="AP294" s="39">
        <f t="shared" si="632"/>
        <v>1414</v>
      </c>
      <c r="AQ294" s="76">
        <f>AQ292+6</f>
        <v>707</v>
      </c>
      <c r="AR294" s="40">
        <v>2</v>
      </c>
      <c r="AS294" s="72">
        <f t="shared" si="619"/>
        <v>1</v>
      </c>
      <c r="AT294" s="98"/>
      <c r="BI294" s="1">
        <f t="shared" si="637"/>
        <v>165</v>
      </c>
      <c r="BJ294" s="144">
        <f t="shared" si="635"/>
        <v>995</v>
      </c>
      <c r="BK294" s="53">
        <f>(3*BI294+1)/2</f>
        <v>248</v>
      </c>
      <c r="BL294">
        <f>BK294*4+3</f>
        <v>995</v>
      </c>
      <c r="BM294" s="245"/>
      <c r="BN294" s="1"/>
      <c r="BO294" s="228"/>
      <c r="BP294"/>
      <c r="BR294" s="245"/>
      <c r="BS294" s="250"/>
      <c r="BU294" s="239"/>
      <c r="BZ294" s="33"/>
      <c r="CA294" s="33"/>
      <c r="CB294" s="144">
        <f t="shared" si="636"/>
        <v>997</v>
      </c>
      <c r="CC294" s="53"/>
      <c r="CE294" s="53"/>
      <c r="CG294" s="251">
        <v>30</v>
      </c>
      <c r="CH294" s="59">
        <f>4*(8*CG294+9)+1</f>
        <v>997</v>
      </c>
      <c r="CI294" s="770" t="s">
        <v>225</v>
      </c>
      <c r="CJ294" s="770"/>
      <c r="CL294" s="10"/>
      <c r="CN294" s="144"/>
      <c r="CO294" s="45"/>
      <c r="CP294" s="45"/>
    </row>
    <row r="295" spans="3:100" ht="14.7" thickBot="1" x14ac:dyDescent="0.55000000000000004">
      <c r="C295" s="400">
        <f t="shared" si="674"/>
        <v>246</v>
      </c>
      <c r="D295"/>
      <c r="E295" s="59"/>
      <c r="F295" s="57"/>
      <c r="G295" s="58">
        <v>1</v>
      </c>
      <c r="H295" s="58">
        <v>1</v>
      </c>
      <c r="I295" s="12">
        <v>1</v>
      </c>
      <c r="J295" s="12">
        <v>1</v>
      </c>
      <c r="K295" s="12">
        <v>0</v>
      </c>
      <c r="L295" s="12">
        <v>1</v>
      </c>
      <c r="M295" s="12">
        <v>1</v>
      </c>
      <c r="N295" s="25">
        <v>0</v>
      </c>
      <c r="R295" s="3"/>
      <c r="AC295" s="2"/>
      <c r="AN295" s="97"/>
      <c r="AO295" s="78">
        <f t="shared" si="618"/>
        <v>473</v>
      </c>
      <c r="AP295" s="39">
        <f t="shared" si="632"/>
        <v>1420</v>
      </c>
      <c r="AQ295" s="78">
        <f>AP295/4</f>
        <v>355</v>
      </c>
      <c r="AR295" s="40">
        <v>4</v>
      </c>
      <c r="AS295" s="72">
        <f t="shared" si="619"/>
        <v>2</v>
      </c>
      <c r="AT295" s="98"/>
      <c r="BI295" s="1">
        <f t="shared" si="637"/>
        <v>166</v>
      </c>
      <c r="BJ295" s="144">
        <f t="shared" si="635"/>
        <v>1001</v>
      </c>
      <c r="BK295" s="53"/>
      <c r="BM295" s="53">
        <f>(3*BI295-2)/4</f>
        <v>124</v>
      </c>
      <c r="BN295" s="1">
        <f>8*BM295+9</f>
        <v>1001</v>
      </c>
      <c r="BO295" s="228"/>
      <c r="BP295"/>
      <c r="BR295" s="245"/>
      <c r="BS295" s="250"/>
      <c r="BU295" s="239"/>
      <c r="BZ295" s="33"/>
      <c r="CA295" s="33"/>
      <c r="CB295" s="144">
        <f t="shared" si="636"/>
        <v>1003</v>
      </c>
      <c r="CC295" s="53">
        <f>(3*BI295+2)/2</f>
        <v>250</v>
      </c>
      <c r="CD295">
        <f>4*CC295+3</f>
        <v>1003</v>
      </c>
      <c r="CE295" s="53"/>
      <c r="CG295" s="251"/>
      <c r="CH295" s="59"/>
      <c r="CI295" s="10"/>
      <c r="CJ295" s="10"/>
      <c r="CL295" s="10"/>
      <c r="CN295" s="144"/>
      <c r="CO295" s="45"/>
      <c r="CP295" s="45"/>
    </row>
    <row r="296" spans="3:100" ht="14.7" thickBot="1" x14ac:dyDescent="0.55000000000000004">
      <c r="C296" s="401">
        <f t="shared" si="674"/>
        <v>247</v>
      </c>
      <c r="D296"/>
      <c r="E296" s="10"/>
      <c r="F296" s="56"/>
      <c r="G296" s="26">
        <v>1</v>
      </c>
      <c r="H296" s="14">
        <v>1</v>
      </c>
      <c r="I296" s="14">
        <v>1</v>
      </c>
      <c r="J296" s="60">
        <v>1</v>
      </c>
      <c r="K296" s="14">
        <v>0</v>
      </c>
      <c r="L296" s="14">
        <v>1</v>
      </c>
      <c r="M296" s="14">
        <v>1</v>
      </c>
      <c r="N296" s="15">
        <v>1</v>
      </c>
      <c r="O296" s="151">
        <f t="shared" ref="O296" si="747">-1+4*(Q296+1)</f>
        <v>247</v>
      </c>
      <c r="P296" s="170">
        <f t="shared" ref="P296" si="748">-1+6*(Q296+1)</f>
        <v>371</v>
      </c>
      <c r="Q296" s="2">
        <v>61</v>
      </c>
      <c r="R296" s="3"/>
      <c r="S296" s="51">
        <f t="shared" ref="S296:S297" si="749">4*P296+1</f>
        <v>1485</v>
      </c>
      <c r="T296">
        <f t="shared" ref="T296:T297" si="750">4*S296+1</f>
        <v>5941</v>
      </c>
      <c r="U296">
        <f t="shared" ref="U296:U297" si="751">4*T296+1</f>
        <v>23765</v>
      </c>
      <c r="V296">
        <f t="shared" ref="V296:V297" si="752">4*U296+1</f>
        <v>95061</v>
      </c>
      <c r="W296">
        <f t="shared" ref="W296:W297" si="753">4*V296+1</f>
        <v>380245</v>
      </c>
      <c r="X296">
        <f t="shared" ref="X296:X297" si="754">4*W296+1</f>
        <v>1520981</v>
      </c>
      <c r="Y296">
        <f t="shared" ref="Y296:Y297" si="755">4*X296+1</f>
        <v>6083925</v>
      </c>
      <c r="Z296">
        <f t="shared" ref="Z296:Z297" si="756">4*Y296+1</f>
        <v>24335701</v>
      </c>
      <c r="AN296" s="209"/>
      <c r="AO296" s="76">
        <f t="shared" si="618"/>
        <v>475</v>
      </c>
      <c r="AP296" s="39">
        <f t="shared" si="632"/>
        <v>1426</v>
      </c>
      <c r="AQ296" s="76">
        <f>AQ294+6</f>
        <v>713</v>
      </c>
      <c r="AR296" s="40">
        <v>2</v>
      </c>
      <c r="AS296" s="72">
        <f t="shared" si="619"/>
        <v>1</v>
      </c>
      <c r="AT296" s="98"/>
      <c r="BI296" s="1">
        <f t="shared" si="637"/>
        <v>167</v>
      </c>
      <c r="BJ296" s="144">
        <f t="shared" si="635"/>
        <v>1007</v>
      </c>
      <c r="BK296" s="53">
        <f>(3*BI296+1)/2</f>
        <v>251</v>
      </c>
      <c r="BL296">
        <f>BK296*4+3</f>
        <v>1007</v>
      </c>
      <c r="BM296" s="244"/>
      <c r="BN296"/>
      <c r="BO296" s="228"/>
      <c r="BP296"/>
      <c r="BR296" s="245"/>
      <c r="BS296" s="250"/>
      <c r="BU296" s="239"/>
      <c r="BZ296" s="33"/>
      <c r="CA296" s="33"/>
      <c r="CB296" s="144">
        <f t="shared" si="636"/>
        <v>1009</v>
      </c>
      <c r="CC296" s="53"/>
      <c r="CE296" s="53">
        <f>(3*BI296-1)/4</f>
        <v>125</v>
      </c>
      <c r="CF296">
        <f>CE296*8+9</f>
        <v>1009</v>
      </c>
      <c r="CG296" s="251"/>
      <c r="CH296" s="59"/>
      <c r="CL296" s="10"/>
      <c r="CN296" s="144"/>
      <c r="CO296" s="45"/>
      <c r="CP296" s="45"/>
    </row>
    <row r="297" spans="3:100" x14ac:dyDescent="0.5">
      <c r="C297" s="398">
        <f t="shared" si="674"/>
        <v>248</v>
      </c>
      <c r="D297"/>
      <c r="E297" s="10"/>
      <c r="F297" s="56"/>
      <c r="G297" s="26">
        <v>1</v>
      </c>
      <c r="H297" s="14">
        <v>1</v>
      </c>
      <c r="I297" s="14">
        <v>1</v>
      </c>
      <c r="J297" s="14">
        <v>1</v>
      </c>
      <c r="K297" s="14">
        <v>1</v>
      </c>
      <c r="L297" s="14">
        <v>0</v>
      </c>
      <c r="M297" s="14">
        <v>0</v>
      </c>
      <c r="N297" s="15">
        <v>0</v>
      </c>
      <c r="O297" s="152">
        <f t="shared" ref="O297" si="757">1+8*(Q296+1)</f>
        <v>497</v>
      </c>
      <c r="P297" s="153">
        <f t="shared" ref="P297" si="758">P296+2</f>
        <v>373</v>
      </c>
      <c r="Q297" s="38"/>
      <c r="R297" s="3"/>
      <c r="S297">
        <f t="shared" si="749"/>
        <v>1493</v>
      </c>
      <c r="T297">
        <f t="shared" si="750"/>
        <v>5973</v>
      </c>
      <c r="U297">
        <f t="shared" si="751"/>
        <v>23893</v>
      </c>
      <c r="V297">
        <f t="shared" si="752"/>
        <v>95573</v>
      </c>
      <c r="W297">
        <f t="shared" si="753"/>
        <v>382293</v>
      </c>
      <c r="X297">
        <f t="shared" si="754"/>
        <v>1529173</v>
      </c>
      <c r="Y297">
        <f t="shared" si="755"/>
        <v>6116693</v>
      </c>
      <c r="Z297">
        <f t="shared" si="756"/>
        <v>24466773</v>
      </c>
      <c r="AC297" s="2"/>
      <c r="AN297" s="210"/>
      <c r="AO297" s="79">
        <f t="shared" si="618"/>
        <v>477</v>
      </c>
      <c r="AP297" s="39">
        <f t="shared" si="632"/>
        <v>1432</v>
      </c>
      <c r="AQ297" s="79">
        <f>AP297/AR297</f>
        <v>179</v>
      </c>
      <c r="AR297" s="40">
        <v>8</v>
      </c>
      <c r="AS297" s="72">
        <f t="shared" si="619"/>
        <v>3</v>
      </c>
      <c r="AT297" s="98"/>
      <c r="BI297" s="2">
        <f t="shared" si="637"/>
        <v>168</v>
      </c>
      <c r="BJ297" s="144">
        <f t="shared" si="635"/>
        <v>1013</v>
      </c>
      <c r="BK297" s="53"/>
      <c r="BM297" s="244"/>
      <c r="BN297"/>
      <c r="BO297" s="793" t="s">
        <v>186</v>
      </c>
      <c r="BP297" s="794"/>
      <c r="BQ297" s="229">
        <v>15</v>
      </c>
      <c r="BR297" s="245"/>
      <c r="BS297" s="250"/>
      <c r="BT297">
        <f>4*(4*(4*BQ297+3)+1)+1</f>
        <v>1013</v>
      </c>
      <c r="BU297" s="239"/>
      <c r="BZ297" s="33"/>
      <c r="CA297" s="33"/>
      <c r="CB297" s="144">
        <f t="shared" si="636"/>
        <v>1015</v>
      </c>
      <c r="CC297" s="53">
        <f>(3*BI297+2)/2</f>
        <v>253</v>
      </c>
      <c r="CD297">
        <f>4*CC297+3</f>
        <v>1015</v>
      </c>
      <c r="CE297" s="53"/>
      <c r="CG297" s="251"/>
      <c r="CH297" s="59"/>
      <c r="CL297" s="10"/>
      <c r="CN297" s="144"/>
      <c r="CO297" s="45"/>
      <c r="CP297" s="45"/>
    </row>
    <row r="298" spans="3:100" x14ac:dyDescent="0.5">
      <c r="C298" s="399">
        <f t="shared" si="674"/>
        <v>249</v>
      </c>
      <c r="D298"/>
      <c r="E298" s="59"/>
      <c r="F298" s="57"/>
      <c r="G298" s="58">
        <v>1</v>
      </c>
      <c r="H298" s="12">
        <v>1</v>
      </c>
      <c r="I298" s="12">
        <v>1</v>
      </c>
      <c r="J298" s="12">
        <v>1</v>
      </c>
      <c r="K298" s="12">
        <v>1</v>
      </c>
      <c r="L298" s="12">
        <v>0</v>
      </c>
      <c r="M298" s="12">
        <v>0</v>
      </c>
      <c r="N298" s="13">
        <v>1</v>
      </c>
      <c r="O298" s="167"/>
      <c r="P298" s="168"/>
      <c r="R298" s="3"/>
      <c r="AC298" s="1"/>
      <c r="AN298" s="209"/>
      <c r="AO298" s="76">
        <f t="shared" si="618"/>
        <v>479</v>
      </c>
      <c r="AP298" s="39">
        <f t="shared" si="632"/>
        <v>1438</v>
      </c>
      <c r="AQ298" s="76">
        <f>AQ296+6</f>
        <v>719</v>
      </c>
      <c r="AR298" s="40">
        <v>2</v>
      </c>
      <c r="AS298" s="72">
        <f t="shared" si="619"/>
        <v>1</v>
      </c>
      <c r="AT298" s="98"/>
      <c r="BI298" s="1">
        <f t="shared" si="637"/>
        <v>169</v>
      </c>
      <c r="BJ298" s="144">
        <f t="shared" si="635"/>
        <v>1019</v>
      </c>
      <c r="BK298" s="53">
        <f>(3*BI298+1)/2</f>
        <v>254</v>
      </c>
      <c r="BL298">
        <f>BK298*4+3</f>
        <v>1019</v>
      </c>
      <c r="BM298" s="245"/>
      <c r="BN298" s="1"/>
      <c r="BO298" s="228"/>
      <c r="BP298"/>
      <c r="BR298" s="245"/>
      <c r="BS298" s="250"/>
      <c r="BU298" s="239"/>
      <c r="BZ298" s="33"/>
      <c r="CA298" s="33"/>
      <c r="CB298" s="144">
        <f t="shared" si="636"/>
        <v>1021</v>
      </c>
      <c r="CC298" s="53"/>
      <c r="CE298" s="53"/>
      <c r="CG298" s="252"/>
      <c r="CH298" s="59"/>
      <c r="CI298" s="769" t="s">
        <v>224</v>
      </c>
      <c r="CJ298" s="769"/>
      <c r="CK298" s="2">
        <v>63</v>
      </c>
      <c r="CL298" s="10">
        <f>4*(4*CK298+3)+1</f>
        <v>1021</v>
      </c>
      <c r="CN298" s="144"/>
      <c r="CO298" s="45"/>
      <c r="CP298" s="45"/>
    </row>
    <row r="299" spans="3:100" ht="14.7" thickBot="1" x14ac:dyDescent="0.55000000000000004">
      <c r="C299" s="400">
        <f t="shared" si="674"/>
        <v>250</v>
      </c>
      <c r="D299"/>
      <c r="E299" s="59"/>
      <c r="F299" s="57"/>
      <c r="G299" s="58">
        <v>1</v>
      </c>
      <c r="H299" s="12">
        <v>1</v>
      </c>
      <c r="I299" s="12">
        <v>1</v>
      </c>
      <c r="J299" s="12">
        <v>1</v>
      </c>
      <c r="K299" s="12">
        <v>1</v>
      </c>
      <c r="L299" s="12">
        <v>0</v>
      </c>
      <c r="M299" s="12">
        <v>1</v>
      </c>
      <c r="N299" s="25">
        <v>0</v>
      </c>
      <c r="R299" s="3"/>
      <c r="AC299" s="2"/>
      <c r="AN299" s="97"/>
      <c r="AO299" s="78">
        <f t="shared" si="618"/>
        <v>481</v>
      </c>
      <c r="AP299" s="39">
        <f t="shared" si="632"/>
        <v>1444</v>
      </c>
      <c r="AQ299" s="78">
        <f>AP299/4</f>
        <v>361</v>
      </c>
      <c r="AR299" s="40">
        <v>4</v>
      </c>
      <c r="AS299" s="72">
        <f t="shared" si="619"/>
        <v>2</v>
      </c>
      <c r="AT299" s="98"/>
      <c r="BI299" s="1">
        <f t="shared" si="637"/>
        <v>170</v>
      </c>
      <c r="BJ299" s="144">
        <f t="shared" si="635"/>
        <v>1025</v>
      </c>
      <c r="BK299" s="53"/>
      <c r="BM299" s="53">
        <f>(3*BI299-2)/4</f>
        <v>127</v>
      </c>
      <c r="BN299" s="1">
        <f>8*BM299+9</f>
        <v>1025</v>
      </c>
      <c r="BO299" s="228"/>
      <c r="BP299"/>
      <c r="BR299" s="245"/>
      <c r="BS299" s="250"/>
      <c r="BU299" s="239"/>
      <c r="BZ299" s="33"/>
      <c r="CA299" s="33"/>
      <c r="CB299" s="144">
        <f t="shared" si="636"/>
        <v>1027</v>
      </c>
      <c r="CC299" s="53">
        <f>(3*BI299+2)/2</f>
        <v>256</v>
      </c>
      <c r="CD299">
        <f>4*CC299+3</f>
        <v>1027</v>
      </c>
      <c r="CE299" s="53"/>
      <c r="CG299" s="252"/>
      <c r="CH299" s="59"/>
      <c r="CI299" s="219"/>
      <c r="CJ299" s="219"/>
      <c r="CK299" s="2"/>
      <c r="CL299" s="10"/>
      <c r="CN299" s="144"/>
      <c r="CO299" s="45"/>
      <c r="CP299" s="45"/>
    </row>
    <row r="300" spans="3:100" ht="14.7" thickBot="1" x14ac:dyDescent="0.55000000000000004">
      <c r="C300" s="401">
        <f t="shared" si="674"/>
        <v>251</v>
      </c>
      <c r="D300"/>
      <c r="E300" s="10"/>
      <c r="F300" s="56"/>
      <c r="G300" s="26">
        <v>1</v>
      </c>
      <c r="H300" s="14">
        <v>1</v>
      </c>
      <c r="I300" s="14">
        <v>1</v>
      </c>
      <c r="J300" s="14">
        <v>1</v>
      </c>
      <c r="K300" s="14">
        <v>1</v>
      </c>
      <c r="L300" s="14">
        <v>0</v>
      </c>
      <c r="M300" s="14">
        <v>1</v>
      </c>
      <c r="N300" s="15">
        <v>1</v>
      </c>
      <c r="O300" s="151">
        <f t="shared" ref="O300" si="759">-1+4*(Q300+1)</f>
        <v>251</v>
      </c>
      <c r="P300" s="170">
        <f t="shared" ref="P300" si="760">-1+6*(Q300+1)</f>
        <v>377</v>
      </c>
      <c r="Q300" s="2">
        <v>62</v>
      </c>
      <c r="R300" s="3"/>
      <c r="S300" s="51">
        <f t="shared" ref="S300:S301" si="761">4*P300+1</f>
        <v>1509</v>
      </c>
      <c r="T300">
        <f t="shared" ref="T300:T301" si="762">4*S300+1</f>
        <v>6037</v>
      </c>
      <c r="U300">
        <f t="shared" ref="U300:U301" si="763">4*T300+1</f>
        <v>24149</v>
      </c>
      <c r="V300">
        <f t="shared" ref="V300:V301" si="764">4*U300+1</f>
        <v>96597</v>
      </c>
      <c r="W300">
        <f t="shared" ref="W300:W301" si="765">4*V300+1</f>
        <v>386389</v>
      </c>
      <c r="X300">
        <f t="shared" ref="X300:X301" si="766">4*W300+1</f>
        <v>1545557</v>
      </c>
      <c r="Y300">
        <f t="shared" ref="Y300:Y301" si="767">4*X300+1</f>
        <v>6182229</v>
      </c>
      <c r="Z300">
        <f t="shared" ref="Z300:Z301" si="768">4*Y300+1</f>
        <v>24728917</v>
      </c>
      <c r="AN300" s="209"/>
      <c r="AO300" s="76">
        <f t="shared" si="618"/>
        <v>483</v>
      </c>
      <c r="AP300" s="39">
        <f t="shared" si="632"/>
        <v>1450</v>
      </c>
      <c r="AQ300" s="76">
        <f>AQ298+6</f>
        <v>725</v>
      </c>
      <c r="AR300" s="40">
        <v>2</v>
      </c>
      <c r="AS300" s="72">
        <f t="shared" si="619"/>
        <v>1</v>
      </c>
      <c r="AT300" s="98"/>
      <c r="BI300" s="1">
        <f t="shared" si="637"/>
        <v>171</v>
      </c>
      <c r="BJ300" s="144">
        <f t="shared" si="635"/>
        <v>1031</v>
      </c>
      <c r="BK300" s="53">
        <f>(3*BI300+1)/2</f>
        <v>257</v>
      </c>
      <c r="BL300">
        <f>BK300*4+3</f>
        <v>1031</v>
      </c>
      <c r="BM300" s="244"/>
      <c r="BN300"/>
      <c r="BO300" s="228"/>
      <c r="BP300"/>
      <c r="BR300" s="245"/>
      <c r="BS300" s="250"/>
      <c r="BU300" s="239"/>
      <c r="BZ300" s="33"/>
      <c r="CA300" s="33"/>
      <c r="CB300" s="144">
        <f t="shared" si="636"/>
        <v>1033</v>
      </c>
      <c r="CC300" s="53"/>
      <c r="CE300" s="53">
        <f>(3*BI300-1)/4</f>
        <v>128</v>
      </c>
      <c r="CF300">
        <f>CE300*8+9</f>
        <v>1033</v>
      </c>
      <c r="CG300" s="252"/>
      <c r="CH300" s="59"/>
      <c r="CI300" s="1"/>
      <c r="CJ300" s="1"/>
      <c r="CK300" s="2"/>
      <c r="CL300" s="10"/>
      <c r="CN300" s="144"/>
      <c r="CO300" s="45"/>
      <c r="CP300" s="45"/>
    </row>
    <row r="301" spans="3:100" x14ac:dyDescent="0.5">
      <c r="C301" s="398">
        <f t="shared" si="674"/>
        <v>252</v>
      </c>
      <c r="D301"/>
      <c r="E301" s="10"/>
      <c r="F301" s="56"/>
      <c r="G301" s="26">
        <v>1</v>
      </c>
      <c r="H301" s="14">
        <v>1</v>
      </c>
      <c r="I301" s="14">
        <v>1</v>
      </c>
      <c r="J301" s="14">
        <v>1</v>
      </c>
      <c r="K301" s="14">
        <v>1</v>
      </c>
      <c r="L301" s="14">
        <v>1</v>
      </c>
      <c r="M301" s="14">
        <v>0</v>
      </c>
      <c r="N301" s="15">
        <v>0</v>
      </c>
      <c r="O301" s="152">
        <f t="shared" ref="O301" si="769">1+8*(Q300+1)</f>
        <v>505</v>
      </c>
      <c r="P301" s="153">
        <f t="shared" ref="P301" si="770">P300+2</f>
        <v>379</v>
      </c>
      <c r="Q301" s="38"/>
      <c r="R301" s="3"/>
      <c r="S301">
        <f t="shared" si="761"/>
        <v>1517</v>
      </c>
      <c r="T301">
        <f t="shared" si="762"/>
        <v>6069</v>
      </c>
      <c r="U301">
        <f t="shared" si="763"/>
        <v>24277</v>
      </c>
      <c r="V301">
        <f t="shared" si="764"/>
        <v>97109</v>
      </c>
      <c r="W301">
        <f t="shared" si="765"/>
        <v>388437</v>
      </c>
      <c r="X301">
        <f t="shared" si="766"/>
        <v>1553749</v>
      </c>
      <c r="Y301">
        <f t="shared" si="767"/>
        <v>6214997</v>
      </c>
      <c r="Z301">
        <f t="shared" si="768"/>
        <v>24859989</v>
      </c>
      <c r="AC301" s="2"/>
      <c r="AN301" s="210"/>
      <c r="AO301" s="79">
        <f t="shared" si="618"/>
        <v>485</v>
      </c>
      <c r="AP301" s="39">
        <f t="shared" si="632"/>
        <v>1456</v>
      </c>
      <c r="AQ301" s="79">
        <f>AP301/AR301</f>
        <v>91</v>
      </c>
      <c r="AR301" s="40">
        <v>16</v>
      </c>
      <c r="AS301" s="72">
        <f t="shared" si="619"/>
        <v>4</v>
      </c>
      <c r="AT301" s="98"/>
      <c r="BI301" s="2">
        <f t="shared" si="637"/>
        <v>172</v>
      </c>
      <c r="BJ301" s="144">
        <f t="shared" si="635"/>
        <v>1037</v>
      </c>
      <c r="BK301" s="53"/>
      <c r="BM301" s="53"/>
      <c r="BN301"/>
      <c r="BO301" s="785" t="s">
        <v>189</v>
      </c>
      <c r="BP301" s="786"/>
      <c r="BQ301" s="2">
        <v>64</v>
      </c>
      <c r="BR301" s="245">
        <f>4*(BQ301*4+3)+1</f>
        <v>1037</v>
      </c>
      <c r="BS301" s="250"/>
      <c r="BU301" s="239"/>
      <c r="BZ301" s="33"/>
      <c r="CA301" s="33"/>
      <c r="CB301" s="144">
        <f t="shared" si="636"/>
        <v>1039</v>
      </c>
      <c r="CC301" s="53">
        <f>(3*BI301+2)/2</f>
        <v>259</v>
      </c>
      <c r="CD301">
        <f>4*CC301+3</f>
        <v>1039</v>
      </c>
      <c r="CE301" s="53"/>
      <c r="CG301" s="252"/>
      <c r="CH301" s="59"/>
      <c r="CI301" s="1"/>
      <c r="CJ301" s="1"/>
      <c r="CK301" s="2"/>
      <c r="CL301" s="10"/>
      <c r="CN301" s="144"/>
      <c r="CO301" s="45"/>
      <c r="CP301" s="45"/>
    </row>
    <row r="302" spans="3:100" x14ac:dyDescent="0.5">
      <c r="C302" s="399">
        <f t="shared" si="674"/>
        <v>253</v>
      </c>
      <c r="D302"/>
      <c r="E302" s="59"/>
      <c r="F302" s="57"/>
      <c r="G302" s="58">
        <v>1</v>
      </c>
      <c r="H302" s="12">
        <v>1</v>
      </c>
      <c r="I302" s="12">
        <v>1</v>
      </c>
      <c r="J302" s="12">
        <v>1</v>
      </c>
      <c r="K302" s="12">
        <v>1</v>
      </c>
      <c r="L302" s="12">
        <v>1</v>
      </c>
      <c r="M302" s="12">
        <v>0</v>
      </c>
      <c r="N302" s="13">
        <v>1</v>
      </c>
      <c r="O302" s="167"/>
      <c r="P302" s="168"/>
      <c r="R302" s="3"/>
      <c r="AC302" s="1"/>
      <c r="AN302" s="209"/>
      <c r="AO302" s="76">
        <f t="shared" si="618"/>
        <v>487</v>
      </c>
      <c r="AP302" s="39">
        <f t="shared" si="632"/>
        <v>1462</v>
      </c>
      <c r="AQ302" s="76">
        <f>AQ300+6</f>
        <v>731</v>
      </c>
      <c r="AR302" s="40">
        <v>2</v>
      </c>
      <c r="AS302" s="72">
        <f t="shared" si="619"/>
        <v>1</v>
      </c>
      <c r="AT302" s="98"/>
      <c r="BI302" s="1">
        <f t="shared" si="637"/>
        <v>173</v>
      </c>
      <c r="BJ302" s="144">
        <f t="shared" si="635"/>
        <v>1043</v>
      </c>
      <c r="BK302" s="53">
        <f>(3*BI302+1)/2</f>
        <v>260</v>
      </c>
      <c r="BL302">
        <f>BK302*4+3</f>
        <v>1043</v>
      </c>
      <c r="BM302" s="245"/>
      <c r="BN302" s="1"/>
      <c r="BO302" s="228"/>
      <c r="BP302"/>
      <c r="BR302" s="245"/>
      <c r="BS302" s="250"/>
      <c r="BU302" s="239"/>
      <c r="BZ302" s="33"/>
      <c r="CA302" s="33"/>
      <c r="CB302" s="144">
        <f t="shared" si="636"/>
        <v>1045</v>
      </c>
      <c r="CC302" s="53"/>
      <c r="CE302" s="53"/>
      <c r="CG302" s="252"/>
      <c r="CH302" s="59"/>
      <c r="CL302" s="10"/>
      <c r="CN302" s="144"/>
      <c r="CS302" s="144">
        <f>4*(4*(8*CT302+9)+1)+1</f>
        <v>1045</v>
      </c>
      <c r="CT302" s="53">
        <v>7</v>
      </c>
      <c r="CU302" s="798" t="s">
        <v>226</v>
      </c>
      <c r="CV302" s="798"/>
    </row>
    <row r="303" spans="3:100" ht="14.7" thickBot="1" x14ac:dyDescent="0.55000000000000004">
      <c r="C303" s="400">
        <f t="shared" si="674"/>
        <v>254</v>
      </c>
      <c r="D303"/>
      <c r="E303" s="59"/>
      <c r="F303" s="57"/>
      <c r="G303" s="58">
        <v>1</v>
      </c>
      <c r="H303" s="12">
        <v>1</v>
      </c>
      <c r="I303" s="12">
        <v>1</v>
      </c>
      <c r="J303" s="12">
        <v>1</v>
      </c>
      <c r="K303" s="12">
        <v>1</v>
      </c>
      <c r="L303" s="12">
        <v>1</v>
      </c>
      <c r="M303" s="12">
        <v>1</v>
      </c>
      <c r="N303" s="25">
        <v>0</v>
      </c>
      <c r="R303" s="3"/>
      <c r="AC303" s="2"/>
      <c r="AN303" s="97"/>
      <c r="AO303" s="78">
        <f t="shared" si="618"/>
        <v>489</v>
      </c>
      <c r="AP303" s="39">
        <f t="shared" si="632"/>
        <v>1468</v>
      </c>
      <c r="AQ303" s="78">
        <f>AP303/4</f>
        <v>367</v>
      </c>
      <c r="AR303" s="40">
        <v>4</v>
      </c>
      <c r="AS303" s="72">
        <f t="shared" si="619"/>
        <v>2</v>
      </c>
      <c r="AT303" s="98"/>
      <c r="BI303" s="1">
        <f t="shared" si="637"/>
        <v>174</v>
      </c>
      <c r="BJ303" s="144">
        <f t="shared" si="635"/>
        <v>1049</v>
      </c>
      <c r="BK303" s="53"/>
      <c r="BM303" s="53">
        <f>(3*BI303-2)/4</f>
        <v>130</v>
      </c>
      <c r="BN303" s="1">
        <f>8*BM303+9</f>
        <v>1049</v>
      </c>
      <c r="BO303" s="228"/>
      <c r="BP303"/>
      <c r="BR303" s="245"/>
      <c r="BS303" s="250"/>
      <c r="BU303" s="239"/>
      <c r="BZ303" s="33"/>
      <c r="CA303" s="33"/>
      <c r="CB303" s="144">
        <f t="shared" si="636"/>
        <v>1051</v>
      </c>
      <c r="CC303" s="53">
        <f>(3*BI303+2)/2</f>
        <v>262</v>
      </c>
      <c r="CD303">
        <f>4*CC303+3</f>
        <v>1051</v>
      </c>
      <c r="CE303" s="53"/>
      <c r="CG303" s="252"/>
      <c r="CH303" s="59"/>
      <c r="CI303" s="249"/>
      <c r="CJ303" s="249"/>
      <c r="CK303" s="2"/>
      <c r="CL303" s="10"/>
      <c r="CN303" s="144"/>
      <c r="CO303" s="45"/>
      <c r="CP303" s="45"/>
    </row>
    <row r="304" spans="3:100" ht="14.7" thickBot="1" x14ac:dyDescent="0.55000000000000004">
      <c r="C304" s="401">
        <f t="shared" si="674"/>
        <v>255</v>
      </c>
      <c r="D304"/>
      <c r="E304" s="10"/>
      <c r="F304" s="56"/>
      <c r="G304" s="26">
        <v>1</v>
      </c>
      <c r="H304" s="14">
        <v>1</v>
      </c>
      <c r="I304" s="14">
        <v>1</v>
      </c>
      <c r="J304" s="14">
        <v>1</v>
      </c>
      <c r="K304" s="14">
        <v>1</v>
      </c>
      <c r="L304" s="14">
        <v>1</v>
      </c>
      <c r="M304" s="14">
        <v>1</v>
      </c>
      <c r="N304" s="15">
        <v>1</v>
      </c>
      <c r="O304" s="151">
        <f t="shared" ref="O304" si="771">-1+4*(Q304+1)</f>
        <v>255</v>
      </c>
      <c r="P304" s="170">
        <f t="shared" ref="P304" si="772">-1+6*(Q304+1)</f>
        <v>383</v>
      </c>
      <c r="Q304" s="2">
        <v>63</v>
      </c>
      <c r="R304" s="3"/>
      <c r="S304" s="51">
        <f t="shared" ref="S304:S305" si="773">4*P304+1</f>
        <v>1533</v>
      </c>
      <c r="T304">
        <f t="shared" ref="T304:T305" si="774">4*S304+1</f>
        <v>6133</v>
      </c>
      <c r="U304">
        <f t="shared" ref="U304:U305" si="775">4*T304+1</f>
        <v>24533</v>
      </c>
      <c r="V304">
        <f t="shared" ref="V304:V305" si="776">4*U304+1</f>
        <v>98133</v>
      </c>
      <c r="W304">
        <f t="shared" ref="W304:W305" si="777">4*V304+1</f>
        <v>392533</v>
      </c>
      <c r="X304">
        <f t="shared" ref="X304:X305" si="778">4*W304+1</f>
        <v>1570133</v>
      </c>
      <c r="Y304">
        <f t="shared" ref="Y304:Y305" si="779">4*X304+1</f>
        <v>6280533</v>
      </c>
      <c r="Z304">
        <f t="shared" ref="Z304:Z305" si="780">4*Y304+1</f>
        <v>25122133</v>
      </c>
      <c r="AN304" s="209"/>
      <c r="AO304" s="76">
        <f t="shared" si="618"/>
        <v>491</v>
      </c>
      <c r="AP304" s="39">
        <f t="shared" si="632"/>
        <v>1474</v>
      </c>
      <c r="AQ304" s="76">
        <f>AQ302+6</f>
        <v>737</v>
      </c>
      <c r="AR304" s="40">
        <v>2</v>
      </c>
      <c r="AS304" s="72">
        <f t="shared" si="619"/>
        <v>1</v>
      </c>
      <c r="AT304" s="98"/>
      <c r="BI304" s="1">
        <f t="shared" si="637"/>
        <v>175</v>
      </c>
      <c r="BJ304" s="144">
        <f t="shared" si="635"/>
        <v>1055</v>
      </c>
      <c r="BK304" s="53">
        <f>(3*BI304+1)/2</f>
        <v>263</v>
      </c>
      <c r="BL304">
        <f>BK304*4+3</f>
        <v>1055</v>
      </c>
      <c r="BM304" s="244"/>
      <c r="BN304"/>
      <c r="BO304" s="228"/>
      <c r="BP304"/>
      <c r="BR304" s="245"/>
      <c r="BS304" s="250"/>
      <c r="BU304" s="239"/>
      <c r="BZ304" s="33"/>
      <c r="CA304" s="33"/>
      <c r="CB304" s="144">
        <f t="shared" si="636"/>
        <v>1057</v>
      </c>
      <c r="CC304" s="53"/>
      <c r="CE304" s="53">
        <f>(3*BI304-1)/4</f>
        <v>131</v>
      </c>
      <c r="CF304">
        <f>CE304*8+9</f>
        <v>1057</v>
      </c>
      <c r="CG304" s="252"/>
      <c r="CH304" s="59"/>
      <c r="CK304" s="2"/>
      <c r="CL304" s="10"/>
      <c r="CN304" s="144"/>
      <c r="CO304" s="45"/>
      <c r="CP304" s="45"/>
    </row>
    <row r="305" spans="2:96" x14ac:dyDescent="0.5">
      <c r="B305" s="49"/>
      <c r="O305" s="152">
        <f t="shared" ref="O305" si="781">1+8*(Q304+1)</f>
        <v>513</v>
      </c>
      <c r="P305" s="153">
        <f t="shared" ref="P305" si="782">P304+2</f>
        <v>385</v>
      </c>
      <c r="Q305" s="38"/>
      <c r="R305" s="3"/>
      <c r="S305">
        <f t="shared" si="773"/>
        <v>1541</v>
      </c>
      <c r="T305">
        <f t="shared" si="774"/>
        <v>6165</v>
      </c>
      <c r="U305">
        <f t="shared" si="775"/>
        <v>24661</v>
      </c>
      <c r="V305">
        <f t="shared" si="776"/>
        <v>98645</v>
      </c>
      <c r="W305">
        <f t="shared" si="777"/>
        <v>394581</v>
      </c>
      <c r="X305">
        <f t="shared" si="778"/>
        <v>1578325</v>
      </c>
      <c r="Y305">
        <f t="shared" si="779"/>
        <v>6313301</v>
      </c>
      <c r="Z305">
        <f t="shared" si="780"/>
        <v>25253205</v>
      </c>
      <c r="AC305" s="2"/>
      <c r="AN305" s="210"/>
      <c r="AO305" s="79">
        <f t="shared" si="618"/>
        <v>493</v>
      </c>
      <c r="AP305" s="39">
        <f t="shared" si="632"/>
        <v>1480</v>
      </c>
      <c r="AQ305" s="79">
        <f>AP305/AR305</f>
        <v>185</v>
      </c>
      <c r="AR305" s="40">
        <v>8</v>
      </c>
      <c r="AS305" s="72">
        <f t="shared" si="619"/>
        <v>3</v>
      </c>
      <c r="AT305" s="98"/>
      <c r="BI305" s="2">
        <f t="shared" si="637"/>
        <v>176</v>
      </c>
      <c r="BJ305" s="144">
        <f t="shared" si="635"/>
        <v>1061</v>
      </c>
      <c r="BK305" s="53"/>
      <c r="BM305" s="53"/>
      <c r="BN305"/>
      <c r="BO305" s="789" t="s">
        <v>191</v>
      </c>
      <c r="BP305" s="790"/>
      <c r="BQ305" s="23">
        <v>32</v>
      </c>
      <c r="BR305" s="245"/>
      <c r="BS305" s="250">
        <f>4*(8*BQ305+9)+1</f>
        <v>1061</v>
      </c>
      <c r="BU305" s="239"/>
      <c r="BZ305" s="33"/>
      <c r="CA305" s="33"/>
      <c r="CB305" s="144">
        <f t="shared" si="636"/>
        <v>1063</v>
      </c>
      <c r="CC305" s="53">
        <f>(3*BI305+2)/2</f>
        <v>265</v>
      </c>
      <c r="CD305">
        <f>4*CC305+3</f>
        <v>1063</v>
      </c>
      <c r="CE305" s="53"/>
      <c r="CG305" s="252"/>
      <c r="CH305" s="59"/>
      <c r="CI305" s="1"/>
      <c r="CJ305" s="1"/>
      <c r="CK305" s="2"/>
      <c r="CL305" s="10"/>
      <c r="CN305" s="144"/>
      <c r="CO305" s="45"/>
      <c r="CP305" s="45"/>
    </row>
    <row r="306" spans="2:96" x14ac:dyDescent="0.5">
      <c r="B306" s="49"/>
      <c r="O306" s="167"/>
      <c r="P306" s="168"/>
      <c r="R306" s="3"/>
      <c r="AC306" s="1"/>
      <c r="AN306" s="209"/>
      <c r="AO306" s="76">
        <f t="shared" si="618"/>
        <v>495</v>
      </c>
      <c r="AP306" s="39">
        <f t="shared" si="632"/>
        <v>1486</v>
      </c>
      <c r="AQ306" s="76">
        <f>AQ304+6</f>
        <v>743</v>
      </c>
      <c r="AR306" s="40">
        <v>2</v>
      </c>
      <c r="AS306" s="72">
        <f t="shared" si="619"/>
        <v>1</v>
      </c>
      <c r="AT306" s="98"/>
      <c r="BI306" s="1">
        <f t="shared" si="637"/>
        <v>177</v>
      </c>
      <c r="BJ306" s="144">
        <f t="shared" si="635"/>
        <v>1067</v>
      </c>
      <c r="BK306" s="53">
        <f>(3*BI306+1)/2</f>
        <v>266</v>
      </c>
      <c r="BL306">
        <f>BK306*4+3</f>
        <v>1067</v>
      </c>
      <c r="BM306" s="245"/>
      <c r="BN306" s="1"/>
      <c r="BO306" s="228"/>
      <c r="BP306"/>
      <c r="BR306" s="245"/>
      <c r="BS306" s="250"/>
      <c r="BU306" s="239"/>
      <c r="BZ306" s="33"/>
      <c r="CA306" s="33"/>
      <c r="CB306" s="144">
        <f t="shared" si="636"/>
        <v>1069</v>
      </c>
      <c r="CC306" s="53"/>
      <c r="CE306" s="53"/>
      <c r="CG306" s="252"/>
      <c r="CH306" s="59"/>
      <c r="CI306" s="769" t="s">
        <v>227</v>
      </c>
      <c r="CJ306" s="769"/>
      <c r="CK306" s="2">
        <v>66</v>
      </c>
      <c r="CL306" s="10">
        <f>4*(4*CK306+3)+1</f>
        <v>1069</v>
      </c>
      <c r="CN306" s="144"/>
      <c r="CO306" s="45"/>
      <c r="CP306" s="45"/>
    </row>
    <row r="307" spans="2:96" ht="14.7" thickBot="1" x14ac:dyDescent="0.55000000000000004">
      <c r="B307" s="49"/>
      <c r="O307" s="228"/>
      <c r="R307" s="3"/>
      <c r="AC307" s="2"/>
      <c r="AN307" s="97"/>
      <c r="AO307" s="78">
        <f t="shared" si="618"/>
        <v>497</v>
      </c>
      <c r="AP307" s="39">
        <f t="shared" si="632"/>
        <v>1492</v>
      </c>
      <c r="AQ307" s="78">
        <f>AP307/4</f>
        <v>373</v>
      </c>
      <c r="AR307" s="40">
        <v>4</v>
      </c>
      <c r="AS307" s="72">
        <f t="shared" si="619"/>
        <v>2</v>
      </c>
      <c r="AT307" s="98"/>
      <c r="BI307" s="1">
        <f t="shared" si="637"/>
        <v>178</v>
      </c>
      <c r="BJ307" s="144">
        <f t="shared" si="635"/>
        <v>1073</v>
      </c>
      <c r="BK307" s="53"/>
      <c r="BM307" s="53">
        <f>(3*BI307-2)/4</f>
        <v>133</v>
      </c>
      <c r="BN307" s="1">
        <f>8*BM307+9</f>
        <v>1073</v>
      </c>
      <c r="BO307" s="228"/>
      <c r="BP307"/>
      <c r="BR307" s="245"/>
      <c r="BS307" s="250"/>
      <c r="BU307" s="239"/>
      <c r="BZ307" s="33"/>
      <c r="CA307" s="33"/>
      <c r="CB307" s="144">
        <f t="shared" si="636"/>
        <v>1075</v>
      </c>
      <c r="CC307" s="53">
        <f>(3*BI307+2)/2</f>
        <v>268</v>
      </c>
      <c r="CD307">
        <f>4*CC307+3</f>
        <v>1075</v>
      </c>
      <c r="CE307" s="53"/>
      <c r="CG307" s="251"/>
      <c r="CH307" s="59"/>
      <c r="CI307" s="219"/>
      <c r="CJ307" s="219"/>
      <c r="CL307" s="10"/>
      <c r="CN307" s="144"/>
      <c r="CO307" s="45"/>
      <c r="CP307" s="45"/>
    </row>
    <row r="308" spans="2:96" ht="14.7" thickBot="1" x14ac:dyDescent="0.55000000000000004">
      <c r="B308" s="49"/>
      <c r="O308" s="151">
        <f t="shared" ref="O308" si="783">-1+4*(Q308+1)</f>
        <v>259</v>
      </c>
      <c r="P308" s="170">
        <f t="shared" ref="P308" si="784">-1+6*(Q308+1)</f>
        <v>389</v>
      </c>
      <c r="Q308" s="2">
        <v>64</v>
      </c>
      <c r="R308" s="3"/>
      <c r="S308" s="51">
        <f t="shared" ref="S308:S309" si="785">4*P308+1</f>
        <v>1557</v>
      </c>
      <c r="T308">
        <f t="shared" ref="T308:T309" si="786">4*S308+1</f>
        <v>6229</v>
      </c>
      <c r="U308">
        <f t="shared" ref="U308:U309" si="787">4*T308+1</f>
        <v>24917</v>
      </c>
      <c r="V308">
        <f t="shared" ref="V308:V309" si="788">4*U308+1</f>
        <v>99669</v>
      </c>
      <c r="W308">
        <f t="shared" ref="W308:W309" si="789">4*V308+1</f>
        <v>398677</v>
      </c>
      <c r="X308">
        <f t="shared" ref="X308:X309" si="790">4*W308+1</f>
        <v>1594709</v>
      </c>
      <c r="Y308">
        <f t="shared" ref="Y308:Y309" si="791">4*X308+1</f>
        <v>6378837</v>
      </c>
      <c r="Z308">
        <f t="shared" ref="Z308:Z309" si="792">4*Y308+1</f>
        <v>25515349</v>
      </c>
      <c r="AN308" s="209"/>
      <c r="AO308" s="76">
        <f t="shared" si="618"/>
        <v>499</v>
      </c>
      <c r="AP308" s="39">
        <f t="shared" si="632"/>
        <v>1498</v>
      </c>
      <c r="AQ308" s="76">
        <f>AQ306+6</f>
        <v>749</v>
      </c>
      <c r="AR308" s="40">
        <v>2</v>
      </c>
      <c r="AS308" s="72">
        <f t="shared" si="619"/>
        <v>1</v>
      </c>
      <c r="AT308" s="98"/>
      <c r="BI308" s="1">
        <f t="shared" si="637"/>
        <v>179</v>
      </c>
      <c r="BJ308" s="144">
        <f t="shared" si="635"/>
        <v>1079</v>
      </c>
      <c r="BK308" s="53">
        <f>(3*BI308+1)/2</f>
        <v>269</v>
      </c>
      <c r="BL308">
        <f>BK308*4+3</f>
        <v>1079</v>
      </c>
      <c r="BM308" s="244"/>
      <c r="BN308"/>
      <c r="BO308" s="228"/>
      <c r="BP308"/>
      <c r="BR308" s="245"/>
      <c r="BS308" s="250"/>
      <c r="BU308" s="239"/>
      <c r="BZ308" s="33"/>
      <c r="CA308" s="33"/>
      <c r="CB308" s="144">
        <f t="shared" si="636"/>
        <v>1081</v>
      </c>
      <c r="CC308" s="53"/>
      <c r="CE308" s="53">
        <f>(3*BI308-1)/4</f>
        <v>134</v>
      </c>
      <c r="CF308">
        <f>CE308*8+9</f>
        <v>1081</v>
      </c>
      <c r="CG308" s="251"/>
      <c r="CH308" s="59"/>
      <c r="CI308" s="1"/>
      <c r="CJ308" s="1"/>
      <c r="CL308" s="10"/>
      <c r="CN308" s="144"/>
      <c r="CO308" s="45"/>
      <c r="CP308" s="45"/>
    </row>
    <row r="309" spans="2:96" x14ac:dyDescent="0.5">
      <c r="B309" s="49"/>
      <c r="O309" s="152">
        <f t="shared" ref="O309" si="793">1+8*(Q308+1)</f>
        <v>521</v>
      </c>
      <c r="P309" s="153">
        <f t="shared" ref="P309" si="794">P308+2</f>
        <v>391</v>
      </c>
      <c r="Q309" s="38"/>
      <c r="R309" s="3"/>
      <c r="S309">
        <f t="shared" si="785"/>
        <v>1565</v>
      </c>
      <c r="T309">
        <f t="shared" si="786"/>
        <v>6261</v>
      </c>
      <c r="U309">
        <f t="shared" si="787"/>
        <v>25045</v>
      </c>
      <c r="V309">
        <f t="shared" si="788"/>
        <v>100181</v>
      </c>
      <c r="W309">
        <f t="shared" si="789"/>
        <v>400725</v>
      </c>
      <c r="X309">
        <f t="shared" si="790"/>
        <v>1602901</v>
      </c>
      <c r="Y309">
        <f t="shared" si="791"/>
        <v>6411605</v>
      </c>
      <c r="Z309">
        <f t="shared" si="792"/>
        <v>25646421</v>
      </c>
      <c r="AC309" s="2"/>
      <c r="AN309" s="210"/>
      <c r="AO309" s="79">
        <f t="shared" si="618"/>
        <v>501</v>
      </c>
      <c r="AP309" s="39">
        <f t="shared" si="632"/>
        <v>1504</v>
      </c>
      <c r="AQ309" s="79">
        <f>AP309/AR309</f>
        <v>47</v>
      </c>
      <c r="AR309" s="40">
        <v>32</v>
      </c>
      <c r="AS309" s="72">
        <f t="shared" si="619"/>
        <v>5</v>
      </c>
      <c r="AT309" s="98"/>
      <c r="BI309" s="2">
        <f t="shared" si="637"/>
        <v>180</v>
      </c>
      <c r="BJ309" s="144">
        <f t="shared" si="635"/>
        <v>1085</v>
      </c>
      <c r="BK309" s="53"/>
      <c r="BM309" s="53"/>
      <c r="BN309"/>
      <c r="BO309" s="785" t="s">
        <v>190</v>
      </c>
      <c r="BP309" s="786"/>
      <c r="BQ309" s="2">
        <v>67</v>
      </c>
      <c r="BR309" s="245">
        <f>4*(BQ309*4+3)+1</f>
        <v>1085</v>
      </c>
      <c r="BS309" s="250"/>
      <c r="BU309" s="239"/>
      <c r="BZ309" s="33"/>
      <c r="CA309" s="33"/>
      <c r="CB309" s="144">
        <f t="shared" si="636"/>
        <v>1087</v>
      </c>
      <c r="CC309" s="53">
        <f>(3*BI309+2)/2</f>
        <v>271</v>
      </c>
      <c r="CD309">
        <f>4*CC309+3</f>
        <v>1087</v>
      </c>
      <c r="CE309" s="53"/>
      <c r="CG309" s="251"/>
      <c r="CH309" s="59"/>
      <c r="CI309" s="1"/>
      <c r="CJ309" s="1"/>
      <c r="CL309" s="10"/>
      <c r="CN309" s="144"/>
      <c r="CO309" s="45"/>
      <c r="CP309" s="45"/>
    </row>
    <row r="310" spans="2:96" x14ac:dyDescent="0.5">
      <c r="B310" s="49"/>
      <c r="O310" s="167"/>
      <c r="P310" s="168"/>
      <c r="R310" s="3"/>
      <c r="AC310" s="1"/>
      <c r="AN310" s="209"/>
      <c r="AO310" s="76">
        <f t="shared" si="618"/>
        <v>503</v>
      </c>
      <c r="AP310" s="39">
        <f t="shared" si="632"/>
        <v>1510</v>
      </c>
      <c r="AQ310" s="76">
        <f>AQ308+6</f>
        <v>755</v>
      </c>
      <c r="AR310" s="40">
        <v>2</v>
      </c>
      <c r="AS310" s="72">
        <f t="shared" si="619"/>
        <v>1</v>
      </c>
      <c r="AT310" s="98"/>
      <c r="BI310" s="1">
        <f t="shared" si="637"/>
        <v>181</v>
      </c>
      <c r="BJ310" s="144">
        <f t="shared" si="635"/>
        <v>1091</v>
      </c>
      <c r="BK310" s="53">
        <f>(3*BI310+1)/2</f>
        <v>272</v>
      </c>
      <c r="BL310">
        <f>BK310*4+3</f>
        <v>1091</v>
      </c>
      <c r="BM310" s="245"/>
      <c r="BN310" s="1"/>
      <c r="BO310" s="228"/>
      <c r="BP310"/>
      <c r="BR310" s="245"/>
      <c r="BS310" s="250"/>
      <c r="BU310" s="239"/>
      <c r="BZ310" s="33"/>
      <c r="CA310" s="33"/>
      <c r="CB310" s="144">
        <f t="shared" si="636"/>
        <v>1093</v>
      </c>
      <c r="CC310" s="53"/>
      <c r="CE310" s="53"/>
      <c r="CG310" s="251">
        <v>33</v>
      </c>
      <c r="CH310" s="59">
        <f>4*(8*CG310+9)+1</f>
        <v>1093</v>
      </c>
      <c r="CI310" s="770" t="s">
        <v>232</v>
      </c>
      <c r="CJ310" s="770"/>
      <c r="CL310" s="10"/>
      <c r="CN310" s="144"/>
      <c r="CO310" s="45"/>
      <c r="CP310" s="45"/>
    </row>
    <row r="311" spans="2:96" ht="14.7" thickBot="1" x14ac:dyDescent="0.55000000000000004">
      <c r="B311" s="49"/>
      <c r="O311" s="228"/>
      <c r="R311" s="3"/>
      <c r="AC311" s="2"/>
      <c r="AN311" s="97"/>
      <c r="AO311" s="78">
        <f t="shared" si="618"/>
        <v>505</v>
      </c>
      <c r="AP311" s="39">
        <f t="shared" si="632"/>
        <v>1516</v>
      </c>
      <c r="AQ311" s="78">
        <f>AP311/4</f>
        <v>379</v>
      </c>
      <c r="AR311" s="40">
        <v>4</v>
      </c>
      <c r="AS311" s="72">
        <f t="shared" si="619"/>
        <v>2</v>
      </c>
      <c r="AT311" s="98"/>
      <c r="BI311" s="1">
        <f t="shared" si="637"/>
        <v>182</v>
      </c>
      <c r="BJ311" s="144">
        <f t="shared" si="635"/>
        <v>1097</v>
      </c>
      <c r="BK311" s="53"/>
      <c r="BM311" s="53">
        <f>(3*BI311-2)/4</f>
        <v>136</v>
      </c>
      <c r="BN311" s="1">
        <f>8*BM311+9</f>
        <v>1097</v>
      </c>
      <c r="BO311" s="228"/>
      <c r="BP311"/>
      <c r="BR311" s="245"/>
      <c r="BS311" s="250"/>
      <c r="BU311" s="239"/>
      <c r="BZ311" s="33"/>
      <c r="CA311" s="33"/>
      <c r="CB311" s="144">
        <f t="shared" si="636"/>
        <v>1099</v>
      </c>
      <c r="CC311" s="53">
        <f>(3*BI311+2)/2</f>
        <v>274</v>
      </c>
      <c r="CD311">
        <f>4*CC311+3</f>
        <v>1099</v>
      </c>
      <c r="CE311" s="53"/>
      <c r="CG311" s="251"/>
      <c r="CH311" s="59"/>
      <c r="CI311" s="249"/>
      <c r="CJ311" s="249"/>
      <c r="CL311" s="10"/>
      <c r="CN311" s="144"/>
      <c r="CO311" s="45"/>
      <c r="CP311" s="45"/>
    </row>
    <row r="312" spans="2:96" ht="14.7" thickBot="1" x14ac:dyDescent="0.55000000000000004">
      <c r="B312" s="49"/>
      <c r="O312" s="151">
        <f t="shared" ref="O312" si="795">-1+4*(Q312+1)</f>
        <v>263</v>
      </c>
      <c r="P312" s="170">
        <f t="shared" ref="P312" si="796">-1+6*(Q312+1)</f>
        <v>395</v>
      </c>
      <c r="Q312" s="2">
        <v>65</v>
      </c>
      <c r="R312" s="3"/>
      <c r="S312" s="51">
        <f t="shared" ref="S312:S313" si="797">4*P312+1</f>
        <v>1581</v>
      </c>
      <c r="T312">
        <f t="shared" ref="T312:T313" si="798">4*S312+1</f>
        <v>6325</v>
      </c>
      <c r="U312">
        <f t="shared" ref="U312:U313" si="799">4*T312+1</f>
        <v>25301</v>
      </c>
      <c r="V312">
        <f t="shared" ref="V312:V313" si="800">4*U312+1</f>
        <v>101205</v>
      </c>
      <c r="W312">
        <f t="shared" ref="W312:W313" si="801">4*V312+1</f>
        <v>404821</v>
      </c>
      <c r="X312">
        <f t="shared" ref="X312:X313" si="802">4*W312+1</f>
        <v>1619285</v>
      </c>
      <c r="Y312">
        <f t="shared" ref="Y312:Y313" si="803">4*X312+1</f>
        <v>6477141</v>
      </c>
      <c r="Z312">
        <f t="shared" ref="Z312:Z313" si="804">4*Y312+1</f>
        <v>25908565</v>
      </c>
      <c r="AN312" s="209"/>
      <c r="AO312" s="76">
        <f t="shared" si="618"/>
        <v>507</v>
      </c>
      <c r="AP312" s="39">
        <f t="shared" si="632"/>
        <v>1522</v>
      </c>
      <c r="AQ312" s="76">
        <f>AQ310+6</f>
        <v>761</v>
      </c>
      <c r="AR312" s="40">
        <v>2</v>
      </c>
      <c r="AS312" s="72">
        <f t="shared" si="619"/>
        <v>1</v>
      </c>
      <c r="AT312" s="98"/>
      <c r="BI312" s="1">
        <f t="shared" si="637"/>
        <v>183</v>
      </c>
      <c r="BJ312" s="144">
        <f t="shared" si="635"/>
        <v>1103</v>
      </c>
      <c r="BK312" s="53">
        <f>(3*BI312+1)/2</f>
        <v>275</v>
      </c>
      <c r="BL312">
        <f>BK312*4+3</f>
        <v>1103</v>
      </c>
      <c r="BM312" s="244"/>
      <c r="BN312"/>
      <c r="BO312" s="228"/>
      <c r="BP312"/>
      <c r="BR312" s="245"/>
      <c r="BS312" s="250"/>
      <c r="BU312" s="239"/>
      <c r="BZ312" s="33"/>
      <c r="CA312" s="33"/>
      <c r="CB312" s="144">
        <f t="shared" si="636"/>
        <v>1105</v>
      </c>
      <c r="CC312" s="53"/>
      <c r="CE312" s="53">
        <f>(3*BI312-1)/4</f>
        <v>137</v>
      </c>
      <c r="CF312">
        <f>CE312*8+9</f>
        <v>1105</v>
      </c>
      <c r="CG312" s="251"/>
      <c r="CH312" s="59"/>
      <c r="CI312" s="249"/>
      <c r="CJ312" s="249"/>
      <c r="CL312" s="10"/>
      <c r="CN312" s="144"/>
      <c r="CO312" s="45"/>
      <c r="CP312" s="45"/>
    </row>
    <row r="313" spans="2:96" x14ac:dyDescent="0.5">
      <c r="B313" s="49"/>
      <c r="O313" s="152">
        <f t="shared" ref="O313" si="805">1+8*(Q312+1)</f>
        <v>529</v>
      </c>
      <c r="P313" s="153">
        <f t="shared" ref="P313" si="806">P312+2</f>
        <v>397</v>
      </c>
      <c r="Q313" s="38"/>
      <c r="R313" s="3"/>
      <c r="S313">
        <f t="shared" si="797"/>
        <v>1589</v>
      </c>
      <c r="T313">
        <f t="shared" si="798"/>
        <v>6357</v>
      </c>
      <c r="U313">
        <f t="shared" si="799"/>
        <v>25429</v>
      </c>
      <c r="V313">
        <f t="shared" si="800"/>
        <v>101717</v>
      </c>
      <c r="W313">
        <f t="shared" si="801"/>
        <v>406869</v>
      </c>
      <c r="X313">
        <f t="shared" si="802"/>
        <v>1627477</v>
      </c>
      <c r="Y313">
        <f t="shared" si="803"/>
        <v>6509909</v>
      </c>
      <c r="Z313">
        <f t="shared" si="804"/>
        <v>26039637</v>
      </c>
      <c r="AC313" s="2"/>
      <c r="AN313" s="210"/>
      <c r="AO313" s="79">
        <f t="shared" si="618"/>
        <v>509</v>
      </c>
      <c r="AP313" s="39">
        <f t="shared" si="632"/>
        <v>1528</v>
      </c>
      <c r="AQ313" s="79">
        <f>AP313/AR313</f>
        <v>191</v>
      </c>
      <c r="AR313" s="40">
        <v>8</v>
      </c>
      <c r="AS313" s="72">
        <f t="shared" si="619"/>
        <v>3</v>
      </c>
      <c r="AT313" s="98"/>
      <c r="BI313" s="2">
        <f t="shared" si="637"/>
        <v>184</v>
      </c>
      <c r="BJ313" s="144">
        <f t="shared" si="635"/>
        <v>1109</v>
      </c>
      <c r="BK313" s="53"/>
      <c r="BM313" s="244"/>
      <c r="BN313"/>
      <c r="BO313" s="787" t="s">
        <v>193</v>
      </c>
      <c r="BP313" s="788"/>
      <c r="BQ313" s="231">
        <v>1</v>
      </c>
      <c r="BR313" s="245"/>
      <c r="BS313" s="250"/>
      <c r="BU313" s="239"/>
      <c r="BZ313" s="33"/>
      <c r="CA313" s="33"/>
      <c r="CB313" s="144">
        <f t="shared" si="636"/>
        <v>1111</v>
      </c>
      <c r="CC313" s="53">
        <f>(3*BI313+2)/2</f>
        <v>277</v>
      </c>
      <c r="CD313">
        <f>4*CC313+3</f>
        <v>1111</v>
      </c>
      <c r="CE313" s="53"/>
      <c r="CG313" s="251"/>
      <c r="CH313" s="59"/>
      <c r="CI313" s="1"/>
      <c r="CJ313" s="1"/>
      <c r="CL313" s="10"/>
      <c r="CN313" s="144"/>
      <c r="CO313" s="45"/>
      <c r="CP313" s="45"/>
    </row>
    <row r="314" spans="2:96" x14ac:dyDescent="0.5">
      <c r="B314" s="49"/>
      <c r="O314" s="167"/>
      <c r="P314" s="168"/>
      <c r="R314" s="3"/>
      <c r="AC314" s="1"/>
      <c r="AN314" s="209"/>
      <c r="AO314" s="76">
        <f t="shared" si="618"/>
        <v>511</v>
      </c>
      <c r="AP314" s="39">
        <f t="shared" si="632"/>
        <v>1534</v>
      </c>
      <c r="AQ314" s="76">
        <f>AQ312+6</f>
        <v>767</v>
      </c>
      <c r="AR314" s="40">
        <v>2</v>
      </c>
      <c r="AS314" s="72">
        <f t="shared" si="619"/>
        <v>1</v>
      </c>
      <c r="AT314" s="98"/>
      <c r="BI314" s="1">
        <f t="shared" si="637"/>
        <v>185</v>
      </c>
      <c r="BJ314" s="144">
        <f t="shared" si="635"/>
        <v>1115</v>
      </c>
      <c r="BK314" s="53">
        <f>(3*BI314+1)/2</f>
        <v>278</v>
      </c>
      <c r="BL314">
        <f>BK314*4+3</f>
        <v>1115</v>
      </c>
      <c r="BM314" s="245"/>
      <c r="BN314" s="1"/>
      <c r="BO314" s="228"/>
      <c r="BP314"/>
      <c r="BR314" s="245"/>
      <c r="BS314" s="250"/>
      <c r="BU314" s="239"/>
      <c r="BZ314" s="33"/>
      <c r="CA314" s="33"/>
      <c r="CB314" s="144">
        <f t="shared" si="636"/>
        <v>1117</v>
      </c>
      <c r="CC314" s="53"/>
      <c r="CE314" s="53"/>
      <c r="CG314" s="252"/>
      <c r="CH314" s="59"/>
      <c r="CI314" s="769" t="s">
        <v>228</v>
      </c>
      <c r="CJ314" s="769"/>
      <c r="CK314" s="2">
        <v>69</v>
      </c>
      <c r="CL314" s="10">
        <f>4*(4*CK314+3)+1</f>
        <v>1117</v>
      </c>
      <c r="CN314" s="144"/>
      <c r="CO314" s="45"/>
      <c r="CP314" s="45"/>
    </row>
    <row r="315" spans="2:96" ht="14.7" thickBot="1" x14ac:dyDescent="0.55000000000000004">
      <c r="B315" s="49"/>
      <c r="O315" s="228"/>
      <c r="R315" s="3"/>
      <c r="AC315" s="2"/>
      <c r="AN315" s="97"/>
      <c r="AO315" s="78">
        <f t="shared" si="618"/>
        <v>513</v>
      </c>
      <c r="AP315" s="39">
        <f t="shared" si="632"/>
        <v>1540</v>
      </c>
      <c r="AQ315" s="78">
        <f>AP315/4</f>
        <v>385</v>
      </c>
      <c r="AR315" s="40">
        <v>4</v>
      </c>
      <c r="AS315" s="72">
        <f t="shared" si="619"/>
        <v>2</v>
      </c>
      <c r="AT315" s="98"/>
      <c r="BI315" s="1">
        <f t="shared" si="637"/>
        <v>186</v>
      </c>
      <c r="BJ315" s="144">
        <f t="shared" si="635"/>
        <v>1121</v>
      </c>
      <c r="BK315" s="53"/>
      <c r="BM315" s="53">
        <f>(3*BI315-2)/4</f>
        <v>139</v>
      </c>
      <c r="BN315" s="1">
        <f>8*BM315+9</f>
        <v>1121</v>
      </c>
      <c r="BO315" s="228"/>
      <c r="BP315"/>
      <c r="BR315" s="245"/>
      <c r="BS315" s="250"/>
      <c r="BU315" s="239"/>
      <c r="BZ315" s="33"/>
      <c r="CA315" s="33"/>
      <c r="CB315" s="144">
        <f t="shared" si="636"/>
        <v>1123</v>
      </c>
      <c r="CC315" s="53">
        <f>(3*BI315+2)/2</f>
        <v>280</v>
      </c>
      <c r="CD315">
        <f>4*CC315+3</f>
        <v>1123</v>
      </c>
      <c r="CE315" s="53"/>
      <c r="CG315" s="252"/>
      <c r="CH315" s="59"/>
      <c r="CI315" s="219"/>
      <c r="CJ315" s="219"/>
      <c r="CK315" s="2"/>
      <c r="CL315" s="10"/>
      <c r="CN315" s="144"/>
      <c r="CO315" s="45"/>
      <c r="CP315" s="45"/>
    </row>
    <row r="316" spans="2:96" ht="14.7" thickBot="1" x14ac:dyDescent="0.55000000000000004">
      <c r="B316" s="49"/>
      <c r="O316" s="151">
        <f t="shared" ref="O316" si="807">-1+4*(Q316+1)</f>
        <v>267</v>
      </c>
      <c r="P316" s="170">
        <f t="shared" ref="P316" si="808">-1+6*(Q316+1)</f>
        <v>401</v>
      </c>
      <c r="Q316" s="2">
        <v>66</v>
      </c>
      <c r="R316" s="3"/>
      <c r="S316" s="51">
        <f t="shared" ref="S316:S317" si="809">4*P316+1</f>
        <v>1605</v>
      </c>
      <c r="T316">
        <f t="shared" ref="T316:T317" si="810">4*S316+1</f>
        <v>6421</v>
      </c>
      <c r="U316">
        <f t="shared" ref="U316:U317" si="811">4*T316+1</f>
        <v>25685</v>
      </c>
      <c r="V316">
        <f t="shared" ref="V316:V317" si="812">4*U316+1</f>
        <v>102741</v>
      </c>
      <c r="W316">
        <f t="shared" ref="W316:W317" si="813">4*V316+1</f>
        <v>410965</v>
      </c>
      <c r="X316">
        <f t="shared" ref="X316:X317" si="814">4*W316+1</f>
        <v>1643861</v>
      </c>
      <c r="Y316">
        <f t="shared" ref="Y316:Y317" si="815">4*X316+1</f>
        <v>6575445</v>
      </c>
      <c r="Z316">
        <f t="shared" ref="Z316:Z317" si="816">4*Y316+1</f>
        <v>26301781</v>
      </c>
      <c r="AN316" s="209"/>
      <c r="AO316" s="76">
        <f t="shared" ref="AO316:AO379" si="817">(AP316-1)/3</f>
        <v>515</v>
      </c>
      <c r="AP316" s="39">
        <f t="shared" si="632"/>
        <v>1546</v>
      </c>
      <c r="AQ316" s="76">
        <f>AQ314+6</f>
        <v>773</v>
      </c>
      <c r="AR316" s="40">
        <v>2</v>
      </c>
      <c r="AS316" s="72">
        <f t="shared" ref="AS316:AS379" si="818">LOG(AR316,2)</f>
        <v>1</v>
      </c>
      <c r="AT316" s="98"/>
      <c r="BI316" s="1">
        <f t="shared" si="637"/>
        <v>187</v>
      </c>
      <c r="BJ316" s="144">
        <f t="shared" si="635"/>
        <v>1127</v>
      </c>
      <c r="BK316" s="53">
        <f>(3*BI316+1)/2</f>
        <v>281</v>
      </c>
      <c r="BL316">
        <f>BK316*4+3</f>
        <v>1127</v>
      </c>
      <c r="BM316" s="245"/>
      <c r="BN316"/>
      <c r="BO316" s="228"/>
      <c r="BP316"/>
      <c r="BR316" s="245"/>
      <c r="BS316" s="250"/>
      <c r="BU316" s="239"/>
      <c r="BZ316" s="33"/>
      <c r="CA316" s="33"/>
      <c r="CB316" s="144">
        <f t="shared" si="636"/>
        <v>1129</v>
      </c>
      <c r="CC316" s="53"/>
      <c r="CE316" s="53">
        <f>(3*BI316-1)/4</f>
        <v>140</v>
      </c>
      <c r="CF316">
        <f>CE316*8+9</f>
        <v>1129</v>
      </c>
      <c r="CG316" s="252"/>
      <c r="CH316" s="59"/>
      <c r="CI316" s="1"/>
      <c r="CJ316" s="1"/>
      <c r="CK316" s="2"/>
      <c r="CL316" s="10"/>
      <c r="CN316" s="144"/>
      <c r="CO316" s="45"/>
      <c r="CP316" s="45"/>
    </row>
    <row r="317" spans="2:96" x14ac:dyDescent="0.5">
      <c r="B317" s="49"/>
      <c r="O317" s="152">
        <f t="shared" ref="O317" si="819">1+8*(Q316+1)</f>
        <v>537</v>
      </c>
      <c r="P317" s="153">
        <f t="shared" ref="P317" si="820">P316+2</f>
        <v>403</v>
      </c>
      <c r="Q317" s="38"/>
      <c r="R317" s="3"/>
      <c r="S317">
        <f t="shared" si="809"/>
        <v>1613</v>
      </c>
      <c r="T317">
        <f t="shared" si="810"/>
        <v>6453</v>
      </c>
      <c r="U317">
        <f t="shared" si="811"/>
        <v>25813</v>
      </c>
      <c r="V317">
        <f t="shared" si="812"/>
        <v>103253</v>
      </c>
      <c r="W317">
        <f t="shared" si="813"/>
        <v>413013</v>
      </c>
      <c r="X317">
        <f t="shared" si="814"/>
        <v>1652053</v>
      </c>
      <c r="Y317">
        <f t="shared" si="815"/>
        <v>6608213</v>
      </c>
      <c r="Z317">
        <f t="shared" si="816"/>
        <v>26432853</v>
      </c>
      <c r="AC317" s="2"/>
      <c r="AN317" s="210"/>
      <c r="AO317" s="79">
        <f t="shared" si="817"/>
        <v>517</v>
      </c>
      <c r="AP317" s="39">
        <f t="shared" si="632"/>
        <v>1552</v>
      </c>
      <c r="AQ317" s="79">
        <f>AP317/AR317</f>
        <v>97</v>
      </c>
      <c r="AR317" s="40">
        <v>16</v>
      </c>
      <c r="AS317" s="72">
        <f t="shared" si="818"/>
        <v>4</v>
      </c>
      <c r="AT317" s="98"/>
      <c r="BI317" s="2">
        <f t="shared" si="637"/>
        <v>188</v>
      </c>
      <c r="BJ317" s="144">
        <f t="shared" si="635"/>
        <v>1133</v>
      </c>
      <c r="BK317" s="53"/>
      <c r="BM317" s="245"/>
      <c r="BN317"/>
      <c r="BO317" s="228"/>
      <c r="BP317"/>
      <c r="BR317" s="245"/>
      <c r="BS317" s="250"/>
      <c r="BU317" s="239"/>
      <c r="BZ317" s="33"/>
      <c r="CA317" s="33"/>
      <c r="CB317" s="144">
        <f t="shared" si="636"/>
        <v>1135</v>
      </c>
      <c r="CC317" s="53">
        <f>(3*BI317+2)/2</f>
        <v>283</v>
      </c>
      <c r="CD317">
        <f>4*CC317+3</f>
        <v>1135</v>
      </c>
      <c r="CE317" s="53"/>
      <c r="CG317" s="252"/>
      <c r="CH317" s="59"/>
      <c r="CI317" s="1"/>
      <c r="CJ317" s="1"/>
      <c r="CK317" s="2"/>
      <c r="CL317" s="10"/>
      <c r="CN317" s="144"/>
      <c r="CO317" s="45"/>
      <c r="CP317" s="45"/>
    </row>
    <row r="318" spans="2:96" x14ac:dyDescent="0.5">
      <c r="B318" s="49"/>
      <c r="O318" s="167"/>
      <c r="P318" s="168"/>
      <c r="R318" s="3"/>
      <c r="AC318" s="1"/>
      <c r="AN318" s="209"/>
      <c r="AO318" s="76">
        <f t="shared" si="817"/>
        <v>519</v>
      </c>
      <c r="AP318" s="39">
        <f t="shared" si="632"/>
        <v>1558</v>
      </c>
      <c r="AQ318" s="76">
        <f>AQ316+6</f>
        <v>779</v>
      </c>
      <c r="AR318" s="40">
        <v>2</v>
      </c>
      <c r="AS318" s="72">
        <f t="shared" si="818"/>
        <v>1</v>
      </c>
      <c r="AT318" s="98"/>
      <c r="BI318" s="1">
        <f t="shared" si="637"/>
        <v>189</v>
      </c>
      <c r="BJ318" s="144">
        <f t="shared" si="635"/>
        <v>1139</v>
      </c>
      <c r="BK318" s="53">
        <f>(3*BI318+1)/2</f>
        <v>284</v>
      </c>
      <c r="BL318">
        <f>BK318*4+3</f>
        <v>1139</v>
      </c>
      <c r="BM318" s="245"/>
      <c r="BN318" s="1"/>
      <c r="BO318" s="228"/>
      <c r="BP318"/>
      <c r="BR318" s="245"/>
      <c r="BS318" s="250"/>
      <c r="BU318" s="239"/>
      <c r="BZ318" s="33"/>
      <c r="CA318" s="33"/>
      <c r="CB318" s="144">
        <f t="shared" si="636"/>
        <v>1141</v>
      </c>
      <c r="CC318" s="53"/>
      <c r="CE318" s="53"/>
      <c r="CG318" s="252"/>
      <c r="CH318" s="59"/>
      <c r="CL318" s="10"/>
      <c r="CN318" s="144">
        <f>4*(4*(4*CO318+3)+1)+1</f>
        <v>1141</v>
      </c>
      <c r="CO318" s="53">
        <v>17</v>
      </c>
      <c r="CP318" s="799" t="s">
        <v>236</v>
      </c>
      <c r="CQ318" s="799"/>
      <c r="CR318" s="799"/>
    </row>
    <row r="319" spans="2:96" ht="14.7" thickBot="1" x14ac:dyDescent="0.55000000000000004">
      <c r="B319" s="49"/>
      <c r="O319" s="228"/>
      <c r="R319" s="3"/>
      <c r="AC319" s="2"/>
      <c r="AN319" s="97"/>
      <c r="AO319" s="78">
        <f t="shared" si="817"/>
        <v>521</v>
      </c>
      <c r="AP319" s="39">
        <f t="shared" si="632"/>
        <v>1564</v>
      </c>
      <c r="AQ319" s="78">
        <f>AP319/4</f>
        <v>391</v>
      </c>
      <c r="AR319" s="40">
        <v>4</v>
      </c>
      <c r="AS319" s="72">
        <f t="shared" si="818"/>
        <v>2</v>
      </c>
      <c r="AT319" s="98"/>
      <c r="BI319" s="1">
        <f t="shared" si="637"/>
        <v>190</v>
      </c>
      <c r="BJ319" s="144">
        <f t="shared" si="635"/>
        <v>1145</v>
      </c>
      <c r="BK319" s="53"/>
      <c r="BM319" s="53">
        <f>(3*BI319-2)/4</f>
        <v>142</v>
      </c>
      <c r="BN319" s="1">
        <f>8*BM319+9</f>
        <v>1145</v>
      </c>
      <c r="BO319" s="228"/>
      <c r="BP319"/>
      <c r="BR319" s="245"/>
      <c r="BS319" s="250"/>
      <c r="BU319" s="239"/>
      <c r="BZ319" s="33"/>
      <c r="CA319" s="33"/>
      <c r="CB319" s="144">
        <f t="shared" si="636"/>
        <v>1147</v>
      </c>
      <c r="CC319" s="53">
        <f>(3*BI319+2)/2</f>
        <v>286</v>
      </c>
      <c r="CD319">
        <f>4*CC319+3</f>
        <v>1147</v>
      </c>
      <c r="CE319" s="53"/>
      <c r="CG319" s="252"/>
      <c r="CH319" s="59"/>
      <c r="CI319" s="249"/>
      <c r="CJ319" s="249"/>
      <c r="CK319" s="2"/>
      <c r="CL319" s="10"/>
      <c r="CN319" s="144"/>
      <c r="CO319" s="45"/>
      <c r="CP319" s="45"/>
    </row>
    <row r="320" spans="2:96" ht="14.7" thickBot="1" x14ac:dyDescent="0.55000000000000004">
      <c r="B320" s="49"/>
      <c r="O320" s="151">
        <f t="shared" ref="O320" si="821">-1+4*(Q320+1)</f>
        <v>271</v>
      </c>
      <c r="P320" s="170">
        <f t="shared" ref="P320" si="822">-1+6*(Q320+1)</f>
        <v>407</v>
      </c>
      <c r="Q320" s="2">
        <v>67</v>
      </c>
      <c r="R320" s="3"/>
      <c r="S320" s="51">
        <f t="shared" ref="S320:S321" si="823">4*P320+1</f>
        <v>1629</v>
      </c>
      <c r="T320">
        <f t="shared" ref="T320:T321" si="824">4*S320+1</f>
        <v>6517</v>
      </c>
      <c r="U320">
        <f t="shared" ref="U320:U321" si="825">4*T320+1</f>
        <v>26069</v>
      </c>
      <c r="V320">
        <f t="shared" ref="V320:V321" si="826">4*U320+1</f>
        <v>104277</v>
      </c>
      <c r="W320">
        <f t="shared" ref="W320:W321" si="827">4*V320+1</f>
        <v>417109</v>
      </c>
      <c r="X320">
        <f t="shared" ref="X320:X321" si="828">4*W320+1</f>
        <v>1668437</v>
      </c>
      <c r="Y320">
        <f t="shared" ref="Y320:Y321" si="829">4*X320+1</f>
        <v>6673749</v>
      </c>
      <c r="Z320">
        <f t="shared" ref="Z320:Z321" si="830">4*Y320+1</f>
        <v>26694997</v>
      </c>
      <c r="AN320" s="209"/>
      <c r="AO320" s="76">
        <f t="shared" si="817"/>
        <v>523</v>
      </c>
      <c r="AP320" s="39">
        <f t="shared" ref="AP320:AP383" si="831">AP319+6</f>
        <v>1570</v>
      </c>
      <c r="AQ320" s="76">
        <f>AQ318+6</f>
        <v>785</v>
      </c>
      <c r="AR320" s="40">
        <v>2</v>
      </c>
      <c r="AS320" s="72">
        <f t="shared" si="818"/>
        <v>1</v>
      </c>
      <c r="AT320" s="98"/>
      <c r="BI320" s="1">
        <f t="shared" si="637"/>
        <v>191</v>
      </c>
      <c r="BJ320" s="144">
        <f t="shared" si="635"/>
        <v>1151</v>
      </c>
      <c r="BK320" s="53">
        <f>(3*BI320+1)/2</f>
        <v>287</v>
      </c>
      <c r="BL320">
        <f>BK320*4+3</f>
        <v>1151</v>
      </c>
      <c r="BM320" s="245"/>
      <c r="BN320"/>
      <c r="BO320" s="228"/>
      <c r="BP320"/>
      <c r="BR320" s="245"/>
      <c r="BS320" s="250"/>
      <c r="BU320" s="239"/>
      <c r="BZ320" s="33"/>
      <c r="CA320" s="33"/>
      <c r="CB320" s="144">
        <f t="shared" si="636"/>
        <v>1153</v>
      </c>
      <c r="CC320" s="53"/>
      <c r="CE320" s="53">
        <f>(3*BI320-1)/4</f>
        <v>143</v>
      </c>
      <c r="CF320">
        <f>CE320*8+9</f>
        <v>1153</v>
      </c>
      <c r="CG320" s="252"/>
      <c r="CH320" s="59"/>
      <c r="CK320" s="2"/>
      <c r="CL320" s="10"/>
      <c r="CN320" s="144"/>
      <c r="CO320" s="45"/>
      <c r="CP320" s="45"/>
    </row>
    <row r="321" spans="2:104" x14ac:dyDescent="0.5">
      <c r="B321" s="49"/>
      <c r="O321" s="152">
        <f t="shared" ref="O321" si="832">1+8*(Q320+1)</f>
        <v>545</v>
      </c>
      <c r="P321" s="153">
        <f t="shared" ref="P321" si="833">P320+2</f>
        <v>409</v>
      </c>
      <c r="Q321" s="38"/>
      <c r="R321" s="3"/>
      <c r="S321">
        <f t="shared" si="823"/>
        <v>1637</v>
      </c>
      <c r="T321">
        <f t="shared" si="824"/>
        <v>6549</v>
      </c>
      <c r="U321">
        <f t="shared" si="825"/>
        <v>26197</v>
      </c>
      <c r="V321">
        <f t="shared" si="826"/>
        <v>104789</v>
      </c>
      <c r="W321">
        <f t="shared" si="827"/>
        <v>419157</v>
      </c>
      <c r="X321">
        <f t="shared" si="828"/>
        <v>1676629</v>
      </c>
      <c r="Y321">
        <f t="shared" si="829"/>
        <v>6706517</v>
      </c>
      <c r="Z321">
        <f t="shared" si="830"/>
        <v>26826069</v>
      </c>
      <c r="AC321" s="2"/>
      <c r="AN321" s="210"/>
      <c r="AO321" s="79">
        <f t="shared" si="817"/>
        <v>525</v>
      </c>
      <c r="AP321" s="39">
        <f t="shared" si="831"/>
        <v>1576</v>
      </c>
      <c r="AQ321" s="79">
        <f>AP321/AR321</f>
        <v>197</v>
      </c>
      <c r="AR321" s="40">
        <v>8</v>
      </c>
      <c r="AS321" s="72">
        <f t="shared" si="818"/>
        <v>3</v>
      </c>
      <c r="AT321" s="98"/>
      <c r="BI321" s="2">
        <f t="shared" si="637"/>
        <v>192</v>
      </c>
      <c r="BJ321" s="144">
        <f t="shared" ref="BJ321:BJ384" si="834">6*BI321+5</f>
        <v>1157</v>
      </c>
      <c r="BK321" s="53"/>
      <c r="BM321" s="245"/>
      <c r="BN321"/>
      <c r="BO321" s="228"/>
      <c r="BP321"/>
      <c r="BR321" s="245"/>
      <c r="BS321" s="250"/>
      <c r="BU321" s="239"/>
      <c r="BZ321" s="33"/>
      <c r="CA321" s="33"/>
      <c r="CB321" s="144">
        <f t="shared" ref="CB321:CB384" si="835">6*BI321+7</f>
        <v>1159</v>
      </c>
      <c r="CC321" s="53">
        <f>(3*BI321+2)/2</f>
        <v>289</v>
      </c>
      <c r="CD321">
        <f>4*CC321+3</f>
        <v>1159</v>
      </c>
      <c r="CE321" s="53"/>
      <c r="CG321" s="252"/>
      <c r="CH321" s="59"/>
      <c r="CI321" s="1"/>
      <c r="CJ321" s="1"/>
      <c r="CK321" s="2"/>
      <c r="CL321" s="10"/>
      <c r="CN321" s="144"/>
      <c r="CO321" s="45"/>
      <c r="CP321" s="45"/>
    </row>
    <row r="322" spans="2:104" x14ac:dyDescent="0.5">
      <c r="B322" s="49"/>
      <c r="O322" s="167"/>
      <c r="P322" s="168"/>
      <c r="R322" s="3"/>
      <c r="AC322" s="1"/>
      <c r="AN322" s="209"/>
      <c r="AO322" s="76">
        <f t="shared" si="817"/>
        <v>527</v>
      </c>
      <c r="AP322" s="39">
        <f t="shared" si="831"/>
        <v>1582</v>
      </c>
      <c r="AQ322" s="76">
        <f>AQ320+6</f>
        <v>791</v>
      </c>
      <c r="AR322" s="40">
        <v>2</v>
      </c>
      <c r="AS322" s="72">
        <f t="shared" si="818"/>
        <v>1</v>
      </c>
      <c r="AT322" s="98"/>
      <c r="BI322" s="1">
        <f t="shared" ref="BI322:BI385" si="836">BI321+1</f>
        <v>193</v>
      </c>
      <c r="BJ322" s="144">
        <f t="shared" si="834"/>
        <v>1163</v>
      </c>
      <c r="BK322" s="53">
        <f>(3*BI322+1)/2</f>
        <v>290</v>
      </c>
      <c r="BL322">
        <f>BK322*4+3</f>
        <v>1163</v>
      </c>
      <c r="BM322" s="245"/>
      <c r="BN322" s="1"/>
      <c r="BO322" s="228"/>
      <c r="BP322"/>
      <c r="BR322" s="245"/>
      <c r="BS322" s="250"/>
      <c r="BU322" s="239"/>
      <c r="BZ322" s="33"/>
      <c r="CA322" s="33"/>
      <c r="CB322" s="144">
        <f t="shared" si="835"/>
        <v>1165</v>
      </c>
      <c r="CC322" s="53"/>
      <c r="CE322" s="53"/>
      <c r="CG322" s="252"/>
      <c r="CH322" s="59"/>
      <c r="CI322" s="769" t="s">
        <v>229</v>
      </c>
      <c r="CJ322" s="769"/>
      <c r="CK322" s="2">
        <v>72</v>
      </c>
      <c r="CL322" s="10">
        <f>4*(4*CK322+3)+1</f>
        <v>1165</v>
      </c>
      <c r="CN322" s="144"/>
      <c r="CO322" s="45"/>
      <c r="CP322" s="45"/>
    </row>
    <row r="323" spans="2:104" ht="14.7" thickBot="1" x14ac:dyDescent="0.55000000000000004">
      <c r="B323" s="49"/>
      <c r="O323" s="228"/>
      <c r="R323" s="3"/>
      <c r="AC323" s="2"/>
      <c r="AN323" s="97"/>
      <c r="AO323" s="78">
        <f t="shared" si="817"/>
        <v>529</v>
      </c>
      <c r="AP323" s="39">
        <f t="shared" si="831"/>
        <v>1588</v>
      </c>
      <c r="AQ323" s="78">
        <f>AP323/4</f>
        <v>397</v>
      </c>
      <c r="AR323" s="40">
        <v>4</v>
      </c>
      <c r="AS323" s="72">
        <f t="shared" si="818"/>
        <v>2</v>
      </c>
      <c r="AT323" s="98"/>
      <c r="BI323" s="1">
        <f t="shared" si="836"/>
        <v>194</v>
      </c>
      <c r="BJ323" s="144">
        <f t="shared" si="834"/>
        <v>1169</v>
      </c>
      <c r="BK323" s="53"/>
      <c r="BM323" s="53">
        <f>(3*BI323-2)/4</f>
        <v>145</v>
      </c>
      <c r="BN323" s="1">
        <f>8*BM323+9</f>
        <v>1169</v>
      </c>
      <c r="BO323" s="228"/>
      <c r="BP323"/>
      <c r="BR323" s="245"/>
      <c r="BS323" s="250"/>
      <c r="BU323" s="239"/>
      <c r="BZ323" s="33"/>
      <c r="CA323" s="33"/>
      <c r="CB323" s="144">
        <f t="shared" si="835"/>
        <v>1171</v>
      </c>
      <c r="CC323" s="53">
        <f>(3*BI323+2)/2</f>
        <v>292</v>
      </c>
      <c r="CD323">
        <f>4*CC323+3</f>
        <v>1171</v>
      </c>
      <c r="CE323" s="53"/>
      <c r="CG323" s="251"/>
      <c r="CH323" s="59"/>
      <c r="CI323" s="219"/>
      <c r="CJ323" s="219"/>
      <c r="CL323" s="10"/>
      <c r="CN323" s="144"/>
      <c r="CO323" s="45"/>
      <c r="CP323" s="45"/>
    </row>
    <row r="324" spans="2:104" ht="14.7" thickBot="1" x14ac:dyDescent="0.55000000000000004">
      <c r="B324" s="49"/>
      <c r="O324" s="151">
        <f t="shared" ref="O324" si="837">-1+4*(Q324+1)</f>
        <v>275</v>
      </c>
      <c r="P324" s="170">
        <f t="shared" ref="P324" si="838">-1+6*(Q324+1)</f>
        <v>413</v>
      </c>
      <c r="Q324" s="2">
        <v>68</v>
      </c>
      <c r="R324" s="3"/>
      <c r="S324" s="51">
        <f t="shared" ref="S324:S325" si="839">4*P324+1</f>
        <v>1653</v>
      </c>
      <c r="T324">
        <f t="shared" ref="T324:T325" si="840">4*S324+1</f>
        <v>6613</v>
      </c>
      <c r="U324">
        <f t="shared" ref="U324:U325" si="841">4*T324+1</f>
        <v>26453</v>
      </c>
      <c r="V324">
        <f t="shared" ref="V324:V325" si="842">4*U324+1</f>
        <v>105813</v>
      </c>
      <c r="W324">
        <f t="shared" ref="W324:W325" si="843">4*V324+1</f>
        <v>423253</v>
      </c>
      <c r="X324">
        <f t="shared" ref="X324:X325" si="844">4*W324+1</f>
        <v>1693013</v>
      </c>
      <c r="Y324">
        <f t="shared" ref="Y324:Y325" si="845">4*X324+1</f>
        <v>6772053</v>
      </c>
      <c r="Z324">
        <f t="shared" ref="Z324:Z325" si="846">4*Y324+1</f>
        <v>27088213</v>
      </c>
      <c r="AN324" s="209"/>
      <c r="AO324" s="76">
        <f t="shared" si="817"/>
        <v>531</v>
      </c>
      <c r="AP324" s="39">
        <f t="shared" si="831"/>
        <v>1594</v>
      </c>
      <c r="AQ324" s="76">
        <f>AQ322+6</f>
        <v>797</v>
      </c>
      <c r="AR324" s="40">
        <v>2</v>
      </c>
      <c r="AS324" s="72">
        <f t="shared" si="818"/>
        <v>1</v>
      </c>
      <c r="AT324" s="98"/>
      <c r="BI324" s="1">
        <f t="shared" si="836"/>
        <v>195</v>
      </c>
      <c r="BJ324" s="144">
        <f t="shared" si="834"/>
        <v>1175</v>
      </c>
      <c r="BK324" s="53">
        <f>(3*BI324+1)/2</f>
        <v>293</v>
      </c>
      <c r="BL324">
        <f>BK324*4+3</f>
        <v>1175</v>
      </c>
      <c r="BM324" s="245"/>
      <c r="BN324"/>
      <c r="BO324" s="228"/>
      <c r="BP324"/>
      <c r="BR324" s="245"/>
      <c r="BS324" s="250"/>
      <c r="BU324" s="239"/>
      <c r="BZ324" s="33"/>
      <c r="CA324" s="33"/>
      <c r="CB324" s="144">
        <f t="shared" si="835"/>
        <v>1177</v>
      </c>
      <c r="CC324" s="53"/>
      <c r="CE324" s="53">
        <f>(3*BI324-1)/4</f>
        <v>146</v>
      </c>
      <c r="CF324">
        <f>CE324*8+9</f>
        <v>1177</v>
      </c>
      <c r="CG324" s="251"/>
      <c r="CH324" s="59"/>
      <c r="CI324" s="1"/>
      <c r="CJ324" s="1"/>
      <c r="CL324" s="10"/>
      <c r="CN324" s="144"/>
      <c r="CO324" s="45"/>
      <c r="CP324" s="45"/>
    </row>
    <row r="325" spans="2:104" x14ac:dyDescent="0.5">
      <c r="B325" s="49"/>
      <c r="O325" s="152">
        <f t="shared" ref="O325" si="847">1+8*(Q324+1)</f>
        <v>553</v>
      </c>
      <c r="P325" s="153">
        <f t="shared" ref="P325" si="848">P324+2</f>
        <v>415</v>
      </c>
      <c r="Q325" s="38"/>
      <c r="R325" s="3"/>
      <c r="S325">
        <f t="shared" si="839"/>
        <v>1661</v>
      </c>
      <c r="T325">
        <f t="shared" si="840"/>
        <v>6645</v>
      </c>
      <c r="U325">
        <f t="shared" si="841"/>
        <v>26581</v>
      </c>
      <c r="V325">
        <f t="shared" si="842"/>
        <v>106325</v>
      </c>
      <c r="W325">
        <f t="shared" si="843"/>
        <v>425301</v>
      </c>
      <c r="X325">
        <f t="shared" si="844"/>
        <v>1701205</v>
      </c>
      <c r="Y325">
        <f t="shared" si="845"/>
        <v>6804821</v>
      </c>
      <c r="Z325">
        <f t="shared" si="846"/>
        <v>27219285</v>
      </c>
      <c r="AC325" s="2"/>
      <c r="AN325" s="210"/>
      <c r="AO325" s="79">
        <f t="shared" si="817"/>
        <v>533</v>
      </c>
      <c r="AP325" s="39">
        <f t="shared" si="831"/>
        <v>1600</v>
      </c>
      <c r="AQ325" s="79">
        <f>AP325/AR325</f>
        <v>25</v>
      </c>
      <c r="AR325" s="40">
        <v>64</v>
      </c>
      <c r="AS325" s="72">
        <f t="shared" si="818"/>
        <v>6</v>
      </c>
      <c r="AT325" s="98"/>
      <c r="BI325" s="2">
        <f t="shared" si="836"/>
        <v>196</v>
      </c>
      <c r="BJ325" s="144">
        <f t="shared" si="834"/>
        <v>1181</v>
      </c>
      <c r="BK325" s="53"/>
      <c r="BM325" s="245"/>
      <c r="BN325"/>
      <c r="BO325" s="228"/>
      <c r="BP325"/>
      <c r="BR325" s="245"/>
      <c r="BS325" s="250"/>
      <c r="BU325" s="239"/>
      <c r="BZ325" s="33"/>
      <c r="CA325" s="33"/>
      <c r="CB325" s="144">
        <f t="shared" si="835"/>
        <v>1183</v>
      </c>
      <c r="CC325" s="53">
        <f>(3*BI325+2)/2</f>
        <v>295</v>
      </c>
      <c r="CD325">
        <f>4*CC325+3</f>
        <v>1183</v>
      </c>
      <c r="CE325" s="53"/>
      <c r="CG325" s="251"/>
      <c r="CH325" s="59"/>
      <c r="CI325" s="1"/>
      <c r="CJ325" s="1"/>
      <c r="CL325" s="10"/>
      <c r="CN325" s="144"/>
      <c r="CO325" s="45"/>
      <c r="CP325" s="45"/>
    </row>
    <row r="326" spans="2:104" x14ac:dyDescent="0.5">
      <c r="B326" s="49"/>
      <c r="O326" s="167"/>
      <c r="P326" s="168"/>
      <c r="R326" s="3"/>
      <c r="AC326" s="1"/>
      <c r="AN326" s="209"/>
      <c r="AO326" s="76">
        <f t="shared" si="817"/>
        <v>535</v>
      </c>
      <c r="AP326" s="39">
        <f t="shared" si="831"/>
        <v>1606</v>
      </c>
      <c r="AQ326" s="76">
        <f>AQ324+6</f>
        <v>803</v>
      </c>
      <c r="AR326" s="40">
        <v>2</v>
      </c>
      <c r="AS326" s="72">
        <f t="shared" si="818"/>
        <v>1</v>
      </c>
      <c r="AT326" s="98"/>
      <c r="BI326" s="1">
        <f t="shared" si="836"/>
        <v>197</v>
      </c>
      <c r="BJ326" s="144">
        <f t="shared" si="834"/>
        <v>1187</v>
      </c>
      <c r="BK326" s="53">
        <f>(3*BI326+1)/2</f>
        <v>296</v>
      </c>
      <c r="BL326">
        <f>BK326*4+3</f>
        <v>1187</v>
      </c>
      <c r="BM326" s="245"/>
      <c r="BN326" s="1"/>
      <c r="BO326" s="228"/>
      <c r="BP326"/>
      <c r="BR326" s="245"/>
      <c r="BS326" s="250"/>
      <c r="BU326" s="239"/>
      <c r="BZ326" s="33"/>
      <c r="CA326" s="33"/>
      <c r="CB326" s="144">
        <f t="shared" si="835"/>
        <v>1189</v>
      </c>
      <c r="CC326" s="53"/>
      <c r="CE326" s="53"/>
      <c r="CG326" s="251">
        <v>36</v>
      </c>
      <c r="CH326" s="59">
        <f>4*(8*CG326+9)+1</f>
        <v>1189</v>
      </c>
      <c r="CI326" s="770" t="s">
        <v>233</v>
      </c>
      <c r="CJ326" s="770"/>
      <c r="CL326" s="10"/>
      <c r="CN326" s="144"/>
      <c r="CO326" s="45"/>
      <c r="CP326" s="45"/>
    </row>
    <row r="327" spans="2:104" ht="14.7" thickBot="1" x14ac:dyDescent="0.55000000000000004">
      <c r="B327" s="49"/>
      <c r="O327" s="228"/>
      <c r="R327" s="3"/>
      <c r="AC327" s="2"/>
      <c r="AN327" s="97"/>
      <c r="AO327" s="78">
        <f t="shared" si="817"/>
        <v>537</v>
      </c>
      <c r="AP327" s="39">
        <f t="shared" si="831"/>
        <v>1612</v>
      </c>
      <c r="AQ327" s="78">
        <f>AP327/4</f>
        <v>403</v>
      </c>
      <c r="AR327" s="40">
        <v>4</v>
      </c>
      <c r="AS327" s="72">
        <f t="shared" si="818"/>
        <v>2</v>
      </c>
      <c r="AT327" s="98"/>
      <c r="BI327" s="1">
        <f t="shared" si="836"/>
        <v>198</v>
      </c>
      <c r="BJ327" s="144">
        <f t="shared" si="834"/>
        <v>1193</v>
      </c>
      <c r="BK327" s="53"/>
      <c r="BM327" s="53">
        <f>(3*BI327-2)/4</f>
        <v>148</v>
      </c>
      <c r="BN327" s="1">
        <f>8*BM327+9</f>
        <v>1193</v>
      </c>
      <c r="BO327" s="228"/>
      <c r="BP327"/>
      <c r="BR327" s="245"/>
      <c r="BS327" s="250"/>
      <c r="BU327" s="239"/>
      <c r="BZ327" s="1"/>
      <c r="CB327" s="144">
        <f t="shared" si="835"/>
        <v>1195</v>
      </c>
      <c r="CC327" s="53">
        <f>(3*BI327+2)/2</f>
        <v>298</v>
      </c>
      <c r="CD327">
        <f>4*CC327+3</f>
        <v>1195</v>
      </c>
      <c r="CE327" s="53"/>
      <c r="CG327" s="251"/>
      <c r="CH327" s="59"/>
      <c r="CI327" s="249"/>
      <c r="CJ327" s="249"/>
      <c r="CL327" s="10"/>
      <c r="CN327" s="144"/>
    </row>
    <row r="328" spans="2:104" ht="14.7" thickBot="1" x14ac:dyDescent="0.55000000000000004">
      <c r="B328" s="49"/>
      <c r="O328" s="151">
        <f t="shared" ref="O328" si="849">-1+4*(Q328+1)</f>
        <v>279</v>
      </c>
      <c r="P328" s="170">
        <f t="shared" ref="P328" si="850">-1+6*(Q328+1)</f>
        <v>419</v>
      </c>
      <c r="Q328" s="2">
        <v>69</v>
      </c>
      <c r="R328" s="3"/>
      <c r="S328" s="51">
        <f t="shared" ref="S328:S329" si="851">4*P328+1</f>
        <v>1677</v>
      </c>
      <c r="T328">
        <f t="shared" ref="T328:T329" si="852">4*S328+1</f>
        <v>6709</v>
      </c>
      <c r="U328">
        <f t="shared" ref="U328:U329" si="853">4*T328+1</f>
        <v>26837</v>
      </c>
      <c r="V328">
        <f t="shared" ref="V328:V329" si="854">4*U328+1</f>
        <v>107349</v>
      </c>
      <c r="W328">
        <f t="shared" ref="W328:W329" si="855">4*V328+1</f>
        <v>429397</v>
      </c>
      <c r="X328">
        <f t="shared" ref="X328:X329" si="856">4*W328+1</f>
        <v>1717589</v>
      </c>
      <c r="Y328">
        <f t="shared" ref="Y328:Y329" si="857">4*X328+1</f>
        <v>6870357</v>
      </c>
      <c r="Z328">
        <f t="shared" ref="Z328:Z329" si="858">4*Y328+1</f>
        <v>27481429</v>
      </c>
      <c r="AN328" s="209"/>
      <c r="AO328" s="76">
        <f t="shared" si="817"/>
        <v>539</v>
      </c>
      <c r="AP328" s="39">
        <f t="shared" si="831"/>
        <v>1618</v>
      </c>
      <c r="AQ328" s="76">
        <f>AQ326+6</f>
        <v>809</v>
      </c>
      <c r="AR328" s="40">
        <v>2</v>
      </c>
      <c r="AS328" s="72">
        <f t="shared" si="818"/>
        <v>1</v>
      </c>
      <c r="AT328" s="98"/>
      <c r="BI328" s="1">
        <f t="shared" si="836"/>
        <v>199</v>
      </c>
      <c r="BJ328" s="144">
        <f t="shared" si="834"/>
        <v>1199</v>
      </c>
      <c r="BK328" s="53">
        <f>(3*BI328+1)/2</f>
        <v>299</v>
      </c>
      <c r="BL328">
        <f>BK328*4+3</f>
        <v>1199</v>
      </c>
      <c r="BM328" s="244"/>
      <c r="BN328"/>
      <c r="BO328" s="228"/>
      <c r="BP328"/>
      <c r="BR328" s="245"/>
      <c r="BS328" s="250"/>
      <c r="BU328" s="239"/>
      <c r="BZ328" s="1"/>
      <c r="CB328" s="144">
        <f t="shared" si="835"/>
        <v>1201</v>
      </c>
      <c r="CC328" s="53"/>
      <c r="CE328" s="53">
        <f>(3*BI328-1)/4</f>
        <v>149</v>
      </c>
      <c r="CF328">
        <f>CE328*8+9</f>
        <v>1201</v>
      </c>
      <c r="CG328" s="251"/>
      <c r="CH328" s="59"/>
      <c r="CI328" s="1"/>
      <c r="CJ328" s="1"/>
      <c r="CL328" s="10"/>
      <c r="CN328" s="144"/>
    </row>
    <row r="329" spans="2:104" x14ac:dyDescent="0.5">
      <c r="B329" s="49"/>
      <c r="O329" s="152">
        <f t="shared" ref="O329" si="859">1+8*(Q328+1)</f>
        <v>561</v>
      </c>
      <c r="P329" s="153">
        <f t="shared" ref="P329" si="860">P328+2</f>
        <v>421</v>
      </c>
      <c r="Q329" s="38"/>
      <c r="R329" s="3"/>
      <c r="S329">
        <f t="shared" si="851"/>
        <v>1685</v>
      </c>
      <c r="T329">
        <f t="shared" si="852"/>
        <v>6741</v>
      </c>
      <c r="U329">
        <f t="shared" si="853"/>
        <v>26965</v>
      </c>
      <c r="V329">
        <f t="shared" si="854"/>
        <v>107861</v>
      </c>
      <c r="W329">
        <f t="shared" si="855"/>
        <v>431445</v>
      </c>
      <c r="X329">
        <f t="shared" si="856"/>
        <v>1725781</v>
      </c>
      <c r="Y329">
        <f t="shared" si="857"/>
        <v>6903125</v>
      </c>
      <c r="Z329">
        <f t="shared" si="858"/>
        <v>27612501</v>
      </c>
      <c r="AC329" s="2"/>
      <c r="AN329" s="210"/>
      <c r="AO329" s="79">
        <f t="shared" si="817"/>
        <v>541</v>
      </c>
      <c r="AP329" s="39">
        <f t="shared" si="831"/>
        <v>1624</v>
      </c>
      <c r="AQ329" s="79">
        <f>AP329/AR329</f>
        <v>203</v>
      </c>
      <c r="AR329" s="40">
        <v>8</v>
      </c>
      <c r="AS329" s="72">
        <f t="shared" si="818"/>
        <v>3</v>
      </c>
      <c r="AT329" s="98"/>
      <c r="BI329" s="2">
        <f t="shared" si="836"/>
        <v>200</v>
      </c>
      <c r="BJ329" s="144">
        <f t="shared" si="834"/>
        <v>1205</v>
      </c>
      <c r="BK329" s="53"/>
      <c r="BM329" s="244"/>
      <c r="BN329"/>
      <c r="BO329" s="793" t="s">
        <v>194</v>
      </c>
      <c r="BP329" s="794"/>
      <c r="BQ329" s="229">
        <v>18</v>
      </c>
      <c r="BR329" s="245"/>
      <c r="BS329" s="250"/>
      <c r="BT329">
        <f>4*(4*(4*BQ329+3)+1)+1</f>
        <v>1205</v>
      </c>
      <c r="BU329" s="239"/>
      <c r="BZ329" s="1"/>
      <c r="CB329" s="144">
        <f t="shared" si="835"/>
        <v>1207</v>
      </c>
      <c r="CC329" s="53">
        <f>(3*BI329+2)/2</f>
        <v>301</v>
      </c>
      <c r="CD329">
        <f>4*CC329+3</f>
        <v>1207</v>
      </c>
      <c r="CE329" s="53"/>
      <c r="CG329" s="251"/>
      <c r="CH329" s="59"/>
      <c r="CI329" s="1"/>
      <c r="CJ329" s="1"/>
      <c r="CL329" s="10"/>
      <c r="CN329" s="144"/>
    </row>
    <row r="330" spans="2:104" x14ac:dyDescent="0.5">
      <c r="B330" s="49"/>
      <c r="O330" s="167"/>
      <c r="P330" s="168"/>
      <c r="R330" s="3"/>
      <c r="AC330" s="1"/>
      <c r="AN330" s="209"/>
      <c r="AO330" s="76">
        <f t="shared" si="817"/>
        <v>543</v>
      </c>
      <c r="AP330" s="39">
        <f t="shared" si="831"/>
        <v>1630</v>
      </c>
      <c r="AQ330" s="76">
        <f>AQ328+6</f>
        <v>815</v>
      </c>
      <c r="AR330" s="40">
        <v>2</v>
      </c>
      <c r="AS330" s="72">
        <f t="shared" si="818"/>
        <v>1</v>
      </c>
      <c r="AT330" s="98"/>
      <c r="BI330" s="1">
        <f t="shared" si="836"/>
        <v>201</v>
      </c>
      <c r="BJ330" s="144">
        <f t="shared" si="834"/>
        <v>1211</v>
      </c>
      <c r="BK330" s="53">
        <f>(3*BI330+1)/2</f>
        <v>302</v>
      </c>
      <c r="BL330">
        <f>BK330*4+3</f>
        <v>1211</v>
      </c>
      <c r="BM330" s="245"/>
      <c r="BN330" s="1"/>
      <c r="BO330" s="228"/>
      <c r="BP330"/>
      <c r="BR330" s="245"/>
      <c r="BS330" s="250"/>
      <c r="BU330" s="239"/>
      <c r="BZ330" s="1"/>
      <c r="CB330" s="144">
        <f t="shared" si="835"/>
        <v>1213</v>
      </c>
      <c r="CC330" s="53"/>
      <c r="CE330" s="53"/>
      <c r="CG330" s="252"/>
      <c r="CH330" s="59"/>
      <c r="CI330" s="769" t="s">
        <v>230</v>
      </c>
      <c r="CJ330" s="769"/>
      <c r="CK330" s="2">
        <v>75</v>
      </c>
      <c r="CL330" s="10">
        <f>4*(4*CK330+3)+1</f>
        <v>1213</v>
      </c>
      <c r="CN330" s="144"/>
    </row>
    <row r="331" spans="2:104" ht="14.7" thickBot="1" x14ac:dyDescent="0.55000000000000004">
      <c r="B331" s="49"/>
      <c r="O331" s="228"/>
      <c r="R331" s="3"/>
      <c r="AC331" s="2"/>
      <c r="AN331" s="97"/>
      <c r="AO331" s="78">
        <f t="shared" si="817"/>
        <v>545</v>
      </c>
      <c r="AP331" s="39">
        <f t="shared" si="831"/>
        <v>1636</v>
      </c>
      <c r="AQ331" s="78">
        <f>AP331/4</f>
        <v>409</v>
      </c>
      <c r="AR331" s="40">
        <v>4</v>
      </c>
      <c r="AS331" s="72">
        <f t="shared" si="818"/>
        <v>2</v>
      </c>
      <c r="AT331" s="98"/>
      <c r="BI331" s="1">
        <f t="shared" si="836"/>
        <v>202</v>
      </c>
      <c r="BJ331" s="144">
        <f t="shared" si="834"/>
        <v>1217</v>
      </c>
      <c r="BK331" s="53"/>
      <c r="BM331" s="53">
        <f>(3*BI331-2)/4</f>
        <v>151</v>
      </c>
      <c r="BN331" s="1">
        <f>8*BM331+9</f>
        <v>1217</v>
      </c>
      <c r="BO331" s="228"/>
      <c r="BP331"/>
      <c r="BR331" s="245"/>
      <c r="BS331" s="250"/>
      <c r="BU331" s="239"/>
      <c r="BZ331" s="1"/>
      <c r="CB331" s="144">
        <f t="shared" si="835"/>
        <v>1219</v>
      </c>
      <c r="CC331" s="53">
        <f>(3*BI331+2)/2</f>
        <v>304</v>
      </c>
      <c r="CD331">
        <f>4*CC331+3</f>
        <v>1219</v>
      </c>
      <c r="CE331" s="53"/>
      <c r="CG331" s="252"/>
      <c r="CH331" s="59"/>
      <c r="CI331" s="219"/>
      <c r="CJ331" s="219"/>
      <c r="CK331" s="2"/>
      <c r="CL331" s="10"/>
      <c r="CN331" s="144"/>
    </row>
    <row r="332" spans="2:104" ht="14.7" thickBot="1" x14ac:dyDescent="0.55000000000000004">
      <c r="B332" s="49"/>
      <c r="O332" s="151">
        <f t="shared" ref="O332" si="861">-1+4*(Q332+1)</f>
        <v>283</v>
      </c>
      <c r="P332" s="170">
        <f t="shared" ref="P332" si="862">-1+6*(Q332+1)</f>
        <v>425</v>
      </c>
      <c r="Q332" s="2">
        <v>70</v>
      </c>
      <c r="R332" s="3"/>
      <c r="S332" s="51">
        <f t="shared" ref="S332:S333" si="863">4*P332+1</f>
        <v>1701</v>
      </c>
      <c r="T332">
        <f t="shared" ref="T332:T333" si="864">4*S332+1</f>
        <v>6805</v>
      </c>
      <c r="U332">
        <f t="shared" ref="U332:U333" si="865">4*T332+1</f>
        <v>27221</v>
      </c>
      <c r="V332">
        <f t="shared" ref="V332:V333" si="866">4*U332+1</f>
        <v>108885</v>
      </c>
      <c r="W332">
        <f t="shared" ref="W332:W333" si="867">4*V332+1</f>
        <v>435541</v>
      </c>
      <c r="X332">
        <f t="shared" ref="X332:X333" si="868">4*W332+1</f>
        <v>1742165</v>
      </c>
      <c r="Y332">
        <f t="shared" ref="Y332:Y333" si="869">4*X332+1</f>
        <v>6968661</v>
      </c>
      <c r="Z332">
        <f t="shared" ref="Z332:Z333" si="870">4*Y332+1</f>
        <v>27874645</v>
      </c>
      <c r="AN332" s="209"/>
      <c r="AO332" s="76">
        <f t="shared" si="817"/>
        <v>547</v>
      </c>
      <c r="AP332" s="39">
        <f t="shared" si="831"/>
        <v>1642</v>
      </c>
      <c r="AQ332" s="76">
        <f>AQ330+6</f>
        <v>821</v>
      </c>
      <c r="AR332" s="40">
        <v>2</v>
      </c>
      <c r="AS332" s="72">
        <f t="shared" si="818"/>
        <v>1</v>
      </c>
      <c r="AT332" s="98"/>
      <c r="BI332" s="1">
        <f t="shared" si="836"/>
        <v>203</v>
      </c>
      <c r="BJ332" s="144">
        <f t="shared" si="834"/>
        <v>1223</v>
      </c>
      <c r="BK332" s="53">
        <f>(3*BI332+1)/2</f>
        <v>305</v>
      </c>
      <c r="BL332">
        <f>BK332*4+3</f>
        <v>1223</v>
      </c>
      <c r="BM332" s="53"/>
      <c r="BN332"/>
      <c r="BO332" s="228"/>
      <c r="BP332"/>
      <c r="BR332" s="245"/>
      <c r="BS332" s="250"/>
      <c r="BU332" s="239"/>
      <c r="BZ332" s="1"/>
      <c r="CB332" s="144">
        <f t="shared" si="835"/>
        <v>1225</v>
      </c>
      <c r="CC332" s="53"/>
      <c r="CE332" s="53">
        <f>(3*BI332-1)/4</f>
        <v>152</v>
      </c>
      <c r="CF332">
        <f>CE332*8+9</f>
        <v>1225</v>
      </c>
      <c r="CG332" s="252"/>
      <c r="CH332" s="59"/>
      <c r="CI332" s="1"/>
      <c r="CJ332" s="1"/>
      <c r="CK332" s="2"/>
      <c r="CL332" s="10"/>
      <c r="CN332" s="144"/>
    </row>
    <row r="333" spans="2:104" x14ac:dyDescent="0.5">
      <c r="B333" s="49"/>
      <c r="O333" s="152">
        <f t="shared" ref="O333" si="871">1+8*(Q332+1)</f>
        <v>569</v>
      </c>
      <c r="P333" s="153">
        <f t="shared" ref="P333" si="872">P332+2</f>
        <v>427</v>
      </c>
      <c r="Q333" s="38"/>
      <c r="R333" s="3"/>
      <c r="S333">
        <f t="shared" si="863"/>
        <v>1709</v>
      </c>
      <c r="T333">
        <f t="shared" si="864"/>
        <v>6837</v>
      </c>
      <c r="U333">
        <f t="shared" si="865"/>
        <v>27349</v>
      </c>
      <c r="V333">
        <f t="shared" si="866"/>
        <v>109397</v>
      </c>
      <c r="W333">
        <f t="shared" si="867"/>
        <v>437589</v>
      </c>
      <c r="X333">
        <f t="shared" si="868"/>
        <v>1750357</v>
      </c>
      <c r="Y333">
        <f t="shared" si="869"/>
        <v>7001429</v>
      </c>
      <c r="Z333">
        <f t="shared" si="870"/>
        <v>28005717</v>
      </c>
      <c r="AC333" s="2"/>
      <c r="AN333" s="210"/>
      <c r="AO333" s="79">
        <f t="shared" si="817"/>
        <v>549</v>
      </c>
      <c r="AP333" s="39">
        <f t="shared" si="831"/>
        <v>1648</v>
      </c>
      <c r="AQ333" s="79">
        <f>AP333/AR333</f>
        <v>103</v>
      </c>
      <c r="AR333" s="40">
        <v>16</v>
      </c>
      <c r="AS333" s="72">
        <f t="shared" si="818"/>
        <v>4</v>
      </c>
      <c r="AT333" s="98"/>
      <c r="BI333" s="2">
        <f t="shared" si="836"/>
        <v>204</v>
      </c>
      <c r="BJ333" s="144">
        <f t="shared" si="834"/>
        <v>1229</v>
      </c>
      <c r="BK333" s="53"/>
      <c r="BM333" s="246"/>
      <c r="BN333"/>
      <c r="BO333" s="228"/>
      <c r="BP333"/>
      <c r="BR333" s="245"/>
      <c r="BS333" s="250"/>
      <c r="BU333" s="239"/>
      <c r="BZ333" s="1"/>
      <c r="CB333" s="144">
        <f t="shared" si="835"/>
        <v>1231</v>
      </c>
      <c r="CC333" s="53">
        <f>(3*BI333+2)/2</f>
        <v>307</v>
      </c>
      <c r="CD333">
        <f>4*CC333+3</f>
        <v>1231</v>
      </c>
      <c r="CE333" s="53"/>
      <c r="CG333" s="252"/>
      <c r="CH333" s="59"/>
      <c r="CI333" s="1"/>
      <c r="CJ333" s="1"/>
      <c r="CK333" s="2"/>
      <c r="CL333" s="10"/>
      <c r="CN333" s="144"/>
    </row>
    <row r="334" spans="2:104" x14ac:dyDescent="0.5">
      <c r="B334" s="49"/>
      <c r="O334" s="167"/>
      <c r="P334" s="168"/>
      <c r="R334" s="3"/>
      <c r="AC334" s="1"/>
      <c r="AN334" s="209"/>
      <c r="AO334" s="76">
        <f t="shared" si="817"/>
        <v>551</v>
      </c>
      <c r="AP334" s="39">
        <f t="shared" si="831"/>
        <v>1654</v>
      </c>
      <c r="AQ334" s="76">
        <f>AQ332+6</f>
        <v>827</v>
      </c>
      <c r="AR334" s="40">
        <v>2</v>
      </c>
      <c r="AS334" s="72">
        <f t="shared" si="818"/>
        <v>1</v>
      </c>
      <c r="AT334" s="98"/>
      <c r="BI334" s="1">
        <f t="shared" si="836"/>
        <v>205</v>
      </c>
      <c r="BJ334" s="144">
        <f t="shared" si="834"/>
        <v>1235</v>
      </c>
      <c r="BK334" s="53">
        <f>(3*BI334+1)/2</f>
        <v>308</v>
      </c>
      <c r="BL334">
        <f>BK334*4+3</f>
        <v>1235</v>
      </c>
      <c r="BM334" s="53"/>
      <c r="BN334" s="1"/>
      <c r="BO334" s="228"/>
      <c r="BP334"/>
      <c r="BR334" s="245"/>
      <c r="BS334" s="250"/>
      <c r="BU334" s="239"/>
      <c r="BZ334" s="1"/>
      <c r="CB334" s="144">
        <f t="shared" si="835"/>
        <v>1237</v>
      </c>
      <c r="CC334" s="53"/>
      <c r="CE334" s="53"/>
      <c r="CG334" s="252"/>
      <c r="CH334" s="59"/>
      <c r="CL334" s="10"/>
      <c r="CN334" s="144"/>
      <c r="CW334">
        <v>1237</v>
      </c>
      <c r="CX334" s="53">
        <v>4</v>
      </c>
      <c r="CY334" s="800" t="s">
        <v>231</v>
      </c>
      <c r="CZ334" s="800"/>
    </row>
    <row r="335" spans="2:104" ht="14.7" thickBot="1" x14ac:dyDescent="0.55000000000000004">
      <c r="B335" s="49"/>
      <c r="O335" s="228"/>
      <c r="R335" s="3"/>
      <c r="AC335" s="2"/>
      <c r="AN335" s="97"/>
      <c r="AO335" s="78">
        <f t="shared" si="817"/>
        <v>553</v>
      </c>
      <c r="AP335" s="39">
        <f t="shared" si="831"/>
        <v>1660</v>
      </c>
      <c r="AQ335" s="78">
        <f>AP335/4</f>
        <v>415</v>
      </c>
      <c r="AR335" s="40">
        <v>4</v>
      </c>
      <c r="AS335" s="72">
        <f t="shared" si="818"/>
        <v>2</v>
      </c>
      <c r="AT335" s="98"/>
      <c r="BI335" s="1">
        <f t="shared" si="836"/>
        <v>206</v>
      </c>
      <c r="BJ335" s="144">
        <f t="shared" si="834"/>
        <v>1241</v>
      </c>
      <c r="BK335" s="53"/>
      <c r="BM335" s="53">
        <f>(3*BI335-2)/4</f>
        <v>154</v>
      </c>
      <c r="BN335" s="1">
        <f>8*BM335+9</f>
        <v>1241</v>
      </c>
      <c r="BO335" s="228"/>
      <c r="BP335"/>
      <c r="BR335" s="245"/>
      <c r="BS335" s="250"/>
      <c r="BU335" s="239"/>
      <c r="BZ335" s="1"/>
      <c r="CB335" s="144">
        <f t="shared" si="835"/>
        <v>1243</v>
      </c>
      <c r="CC335" s="53">
        <f>(3*BI335+2)/2</f>
        <v>310</v>
      </c>
      <c r="CD335">
        <f>4*CC335+3</f>
        <v>1243</v>
      </c>
      <c r="CE335" s="53"/>
      <c r="CG335" s="252"/>
      <c r="CH335" s="59"/>
      <c r="CI335" s="249"/>
      <c r="CJ335" s="249"/>
      <c r="CK335" s="2"/>
      <c r="CL335" s="10"/>
      <c r="CN335" s="144"/>
    </row>
    <row r="336" spans="2:104" ht="14.7" thickBot="1" x14ac:dyDescent="0.55000000000000004">
      <c r="B336" s="49"/>
      <c r="O336" s="151">
        <f t="shared" ref="O336" si="873">-1+4*(Q336+1)</f>
        <v>287</v>
      </c>
      <c r="P336" s="170">
        <f t="shared" ref="P336" si="874">-1+6*(Q336+1)</f>
        <v>431</v>
      </c>
      <c r="Q336" s="2">
        <v>71</v>
      </c>
      <c r="R336" s="3"/>
      <c r="S336" s="51">
        <f t="shared" ref="S336:S337" si="875">4*P336+1</f>
        <v>1725</v>
      </c>
      <c r="T336">
        <f t="shared" ref="T336:T337" si="876">4*S336+1</f>
        <v>6901</v>
      </c>
      <c r="U336">
        <f t="shared" ref="U336:U337" si="877">4*T336+1</f>
        <v>27605</v>
      </c>
      <c r="V336">
        <f t="shared" ref="V336:V337" si="878">4*U336+1</f>
        <v>110421</v>
      </c>
      <c r="W336">
        <f t="shared" ref="W336:W337" si="879">4*V336+1</f>
        <v>441685</v>
      </c>
      <c r="X336">
        <f t="shared" ref="X336:X337" si="880">4*W336+1</f>
        <v>1766741</v>
      </c>
      <c r="Y336">
        <f t="shared" ref="Y336:Y337" si="881">4*X336+1</f>
        <v>7066965</v>
      </c>
      <c r="Z336">
        <f t="shared" ref="Z336:Z337" si="882">4*Y336+1</f>
        <v>28267861</v>
      </c>
      <c r="AN336" s="209"/>
      <c r="AO336" s="76">
        <f t="shared" si="817"/>
        <v>555</v>
      </c>
      <c r="AP336" s="39">
        <f t="shared" si="831"/>
        <v>1666</v>
      </c>
      <c r="AQ336" s="76">
        <f>AQ334+6</f>
        <v>833</v>
      </c>
      <c r="AR336" s="40">
        <v>2</v>
      </c>
      <c r="AS336" s="72">
        <f t="shared" si="818"/>
        <v>1</v>
      </c>
      <c r="AT336" s="98"/>
      <c r="BI336" s="1">
        <f t="shared" si="836"/>
        <v>207</v>
      </c>
      <c r="BJ336" s="144">
        <f t="shared" si="834"/>
        <v>1247</v>
      </c>
      <c r="BK336" s="53">
        <f>(3*BI336+1)/2</f>
        <v>311</v>
      </c>
      <c r="BL336">
        <f>BK336*4+3</f>
        <v>1247</v>
      </c>
      <c r="BM336" s="53"/>
      <c r="BN336"/>
      <c r="BO336" s="228"/>
      <c r="BP336"/>
      <c r="BR336" s="245"/>
      <c r="BS336" s="250"/>
      <c r="BU336" s="239"/>
      <c r="BZ336" s="1"/>
      <c r="CB336" s="144">
        <f t="shared" si="835"/>
        <v>1249</v>
      </c>
      <c r="CC336" s="53"/>
      <c r="CE336" s="53">
        <f>(3*BI336-1)/4</f>
        <v>155</v>
      </c>
      <c r="CF336">
        <f>CE336*8+9</f>
        <v>1249</v>
      </c>
      <c r="CG336" s="252"/>
      <c r="CH336" s="59"/>
      <c r="CK336" s="2"/>
      <c r="CL336" s="10"/>
      <c r="CN336" s="144"/>
    </row>
    <row r="337" spans="2:96" x14ac:dyDescent="0.5">
      <c r="B337" s="49"/>
      <c r="O337" s="152">
        <f t="shared" ref="O337" si="883">1+8*(Q336+1)</f>
        <v>577</v>
      </c>
      <c r="P337" s="153">
        <f t="shared" ref="P337" si="884">P336+2</f>
        <v>433</v>
      </c>
      <c r="Q337" s="38"/>
      <c r="R337" s="3"/>
      <c r="S337">
        <f t="shared" si="875"/>
        <v>1733</v>
      </c>
      <c r="T337">
        <f t="shared" si="876"/>
        <v>6933</v>
      </c>
      <c r="U337">
        <f t="shared" si="877"/>
        <v>27733</v>
      </c>
      <c r="V337">
        <f t="shared" si="878"/>
        <v>110933</v>
      </c>
      <c r="W337">
        <f t="shared" si="879"/>
        <v>443733</v>
      </c>
      <c r="X337">
        <f t="shared" si="880"/>
        <v>1774933</v>
      </c>
      <c r="Y337">
        <f t="shared" si="881"/>
        <v>7099733</v>
      </c>
      <c r="Z337">
        <f t="shared" si="882"/>
        <v>28398933</v>
      </c>
      <c r="AC337" s="2"/>
      <c r="AN337" s="210"/>
      <c r="AO337" s="79">
        <f t="shared" si="817"/>
        <v>557</v>
      </c>
      <c r="AP337" s="39">
        <f t="shared" si="831"/>
        <v>1672</v>
      </c>
      <c r="AQ337" s="79">
        <f>AP337/AR337</f>
        <v>209</v>
      </c>
      <c r="AR337" s="40">
        <v>8</v>
      </c>
      <c r="AS337" s="72">
        <f t="shared" si="818"/>
        <v>3</v>
      </c>
      <c r="AT337" s="98"/>
      <c r="BI337" s="2">
        <f t="shared" si="836"/>
        <v>208</v>
      </c>
      <c r="BJ337" s="144">
        <f t="shared" si="834"/>
        <v>1253</v>
      </c>
      <c r="BK337" s="53"/>
      <c r="BM337" s="246"/>
      <c r="BN337"/>
      <c r="BO337" s="228"/>
      <c r="BP337"/>
      <c r="BR337" s="245"/>
      <c r="BS337" s="250"/>
      <c r="BU337" s="239"/>
      <c r="BZ337" s="1"/>
      <c r="CB337" s="144">
        <f t="shared" si="835"/>
        <v>1255</v>
      </c>
      <c r="CC337" s="53">
        <f>(3*BI337+2)/2</f>
        <v>313</v>
      </c>
      <c r="CD337">
        <f>4*CC337+3</f>
        <v>1255</v>
      </c>
      <c r="CE337" s="53"/>
      <c r="CG337" s="252"/>
      <c r="CH337" s="59"/>
      <c r="CI337" s="1"/>
      <c r="CJ337" s="1"/>
      <c r="CK337" s="2"/>
      <c r="CL337" s="10"/>
      <c r="CN337" s="144"/>
    </row>
    <row r="338" spans="2:96" x14ac:dyDescent="0.5">
      <c r="B338" s="49"/>
      <c r="O338" s="167"/>
      <c r="P338" s="168"/>
      <c r="R338" s="3"/>
      <c r="AC338" s="1"/>
      <c r="AN338" s="209"/>
      <c r="AO338" s="76">
        <f t="shared" si="817"/>
        <v>559</v>
      </c>
      <c r="AP338" s="39">
        <f t="shared" si="831"/>
        <v>1678</v>
      </c>
      <c r="AQ338" s="76">
        <f>AQ336+6</f>
        <v>839</v>
      </c>
      <c r="AR338" s="40">
        <v>2</v>
      </c>
      <c r="AS338" s="72">
        <f t="shared" si="818"/>
        <v>1</v>
      </c>
      <c r="AT338" s="98"/>
      <c r="BI338" s="1">
        <f t="shared" si="836"/>
        <v>209</v>
      </c>
      <c r="BJ338" s="144">
        <f t="shared" si="834"/>
        <v>1259</v>
      </c>
      <c r="BK338" s="53">
        <f>(3*BI338+1)/2</f>
        <v>314</v>
      </c>
      <c r="BL338">
        <f>BK338*4+3</f>
        <v>1259</v>
      </c>
      <c r="BM338" s="53"/>
      <c r="BN338" s="1"/>
      <c r="BO338" s="228"/>
      <c r="BP338"/>
      <c r="BR338" s="245"/>
      <c r="BS338" s="239"/>
      <c r="BU338" s="239"/>
      <c r="BZ338" s="1"/>
      <c r="CB338" s="144">
        <f t="shared" si="835"/>
        <v>1261</v>
      </c>
      <c r="CC338" s="53"/>
      <c r="CE338" s="53"/>
      <c r="CG338" s="252"/>
      <c r="CH338" s="59"/>
      <c r="CI338" s="769" t="s">
        <v>258</v>
      </c>
      <c r="CJ338" s="769"/>
      <c r="CK338" s="2">
        <v>78</v>
      </c>
      <c r="CL338" s="10">
        <f>4*(4*CK338+3)+1</f>
        <v>1261</v>
      </c>
      <c r="CN338" s="144"/>
    </row>
    <row r="339" spans="2:96" ht="14.7" thickBot="1" x14ac:dyDescent="0.55000000000000004">
      <c r="B339" s="49"/>
      <c r="O339" s="228"/>
      <c r="R339" s="3"/>
      <c r="AC339" s="2"/>
      <c r="AN339" s="97"/>
      <c r="AO339" s="78">
        <f t="shared" si="817"/>
        <v>561</v>
      </c>
      <c r="AP339" s="39">
        <f t="shared" si="831"/>
        <v>1684</v>
      </c>
      <c r="AQ339" s="78">
        <f>AP339/4</f>
        <v>421</v>
      </c>
      <c r="AR339" s="40">
        <v>4</v>
      </c>
      <c r="AS339" s="72">
        <f t="shared" si="818"/>
        <v>2</v>
      </c>
      <c r="AT339" s="98"/>
      <c r="BI339" s="1">
        <f t="shared" si="836"/>
        <v>210</v>
      </c>
      <c r="BJ339" s="144">
        <f t="shared" si="834"/>
        <v>1265</v>
      </c>
      <c r="BK339" s="53"/>
      <c r="BM339" s="53">
        <f>(3*BI339-2)/4</f>
        <v>157</v>
      </c>
      <c r="BN339" s="1">
        <f>8*BM339+9</f>
        <v>1265</v>
      </c>
      <c r="BO339" s="228"/>
      <c r="BP339"/>
      <c r="BR339" s="245"/>
      <c r="BS339" s="239"/>
      <c r="BU339" s="239"/>
      <c r="BZ339" s="1"/>
      <c r="CB339" s="144">
        <f t="shared" si="835"/>
        <v>1267</v>
      </c>
      <c r="CC339" s="53">
        <f>(3*BI339+2)/2</f>
        <v>316</v>
      </c>
      <c r="CD339">
        <f>4*CC339+3</f>
        <v>1267</v>
      </c>
      <c r="CE339" s="53"/>
      <c r="CG339" s="251"/>
      <c r="CH339" s="59"/>
      <c r="CI339" s="219"/>
      <c r="CJ339" s="219"/>
      <c r="CL339" s="10"/>
      <c r="CN339" s="144"/>
    </row>
    <row r="340" spans="2:96" ht="14.7" thickBot="1" x14ac:dyDescent="0.55000000000000004">
      <c r="B340" s="49"/>
      <c r="O340" s="151">
        <f t="shared" ref="O340" si="885">-1+4*(Q340+1)</f>
        <v>291</v>
      </c>
      <c r="P340" s="170">
        <f t="shared" ref="P340" si="886">-1+6*(Q340+1)</f>
        <v>437</v>
      </c>
      <c r="Q340" s="2">
        <v>72</v>
      </c>
      <c r="R340" s="3"/>
      <c r="S340" s="51">
        <f t="shared" ref="S340:S341" si="887">4*P340+1</f>
        <v>1749</v>
      </c>
      <c r="T340">
        <f t="shared" ref="T340:T341" si="888">4*S340+1</f>
        <v>6997</v>
      </c>
      <c r="U340">
        <f t="shared" ref="U340:U341" si="889">4*T340+1</f>
        <v>27989</v>
      </c>
      <c r="V340">
        <f t="shared" ref="V340:V341" si="890">4*U340+1</f>
        <v>111957</v>
      </c>
      <c r="W340">
        <f t="shared" ref="W340:W341" si="891">4*V340+1</f>
        <v>447829</v>
      </c>
      <c r="X340">
        <f t="shared" ref="X340:X341" si="892">4*W340+1</f>
        <v>1791317</v>
      </c>
      <c r="Y340">
        <f t="shared" ref="Y340:Y341" si="893">4*X340+1</f>
        <v>7165269</v>
      </c>
      <c r="Z340">
        <f t="shared" ref="Z340:Z341" si="894">4*Y340+1</f>
        <v>28661077</v>
      </c>
      <c r="AN340" s="209"/>
      <c r="AO340" s="76">
        <f t="shared" si="817"/>
        <v>563</v>
      </c>
      <c r="AP340" s="39">
        <f t="shared" si="831"/>
        <v>1690</v>
      </c>
      <c r="AQ340" s="76">
        <f>AQ338+6</f>
        <v>845</v>
      </c>
      <c r="AR340" s="40">
        <v>2</v>
      </c>
      <c r="AS340" s="72">
        <f t="shared" si="818"/>
        <v>1</v>
      </c>
      <c r="AT340" s="98"/>
      <c r="BI340" s="1">
        <f t="shared" si="836"/>
        <v>211</v>
      </c>
      <c r="BJ340" s="144">
        <f t="shared" si="834"/>
        <v>1271</v>
      </c>
      <c r="BK340" s="53">
        <f>(3*BI340+1)/2</f>
        <v>317</v>
      </c>
      <c r="BL340">
        <f>BK340*4+3</f>
        <v>1271</v>
      </c>
      <c r="BM340" s="53"/>
      <c r="BN340"/>
      <c r="BO340" s="228"/>
      <c r="BP340"/>
      <c r="BR340" s="245"/>
      <c r="BS340" s="239"/>
      <c r="BU340" s="239"/>
      <c r="BZ340" s="1"/>
      <c r="CB340" s="144">
        <f t="shared" si="835"/>
        <v>1273</v>
      </c>
      <c r="CC340" s="53"/>
      <c r="CE340" s="53">
        <f>(3*BI340-1)/4</f>
        <v>158</v>
      </c>
      <c r="CF340">
        <f>CE340*8+9</f>
        <v>1273</v>
      </c>
      <c r="CG340" s="251"/>
      <c r="CH340" s="59"/>
      <c r="CI340" s="1"/>
      <c r="CJ340" s="1"/>
      <c r="CL340" s="10"/>
      <c r="CN340" s="144"/>
    </row>
    <row r="341" spans="2:96" x14ac:dyDescent="0.5">
      <c r="B341" s="49"/>
      <c r="O341" s="152">
        <f t="shared" ref="O341" si="895">1+8*(Q340+1)</f>
        <v>585</v>
      </c>
      <c r="P341" s="153">
        <f t="shared" ref="P341" si="896">P340+2</f>
        <v>439</v>
      </c>
      <c r="Q341" s="38"/>
      <c r="R341" s="3"/>
      <c r="S341">
        <f t="shared" si="887"/>
        <v>1757</v>
      </c>
      <c r="T341">
        <f t="shared" si="888"/>
        <v>7029</v>
      </c>
      <c r="U341">
        <f t="shared" si="889"/>
        <v>28117</v>
      </c>
      <c r="V341">
        <f t="shared" si="890"/>
        <v>112469</v>
      </c>
      <c r="W341">
        <f t="shared" si="891"/>
        <v>449877</v>
      </c>
      <c r="X341">
        <f t="shared" si="892"/>
        <v>1799509</v>
      </c>
      <c r="Y341">
        <f t="shared" si="893"/>
        <v>7198037</v>
      </c>
      <c r="Z341">
        <f t="shared" si="894"/>
        <v>28792149</v>
      </c>
      <c r="AC341" s="2"/>
      <c r="AN341" s="210"/>
      <c r="AO341" s="79">
        <f t="shared" si="817"/>
        <v>565</v>
      </c>
      <c r="AP341" s="39">
        <f t="shared" si="831"/>
        <v>1696</v>
      </c>
      <c r="AQ341" s="79">
        <f>AP341/AR341</f>
        <v>53</v>
      </c>
      <c r="AR341" s="40">
        <v>32</v>
      </c>
      <c r="AS341" s="72">
        <f t="shared" si="818"/>
        <v>5</v>
      </c>
      <c r="AT341" s="98"/>
      <c r="BI341" s="2">
        <f t="shared" si="836"/>
        <v>212</v>
      </c>
      <c r="BJ341" s="144">
        <f t="shared" si="834"/>
        <v>1277</v>
      </c>
      <c r="BK341" s="53"/>
      <c r="BM341" s="246"/>
      <c r="BN341"/>
      <c r="BO341" s="228"/>
      <c r="BP341"/>
      <c r="BR341" s="245"/>
      <c r="BS341" s="239"/>
      <c r="BU341" s="239"/>
      <c r="BZ341" s="1"/>
      <c r="CB341" s="144">
        <f t="shared" si="835"/>
        <v>1279</v>
      </c>
      <c r="CC341" s="53">
        <f>(3*BI341+2)/2</f>
        <v>319</v>
      </c>
      <c r="CD341">
        <f>4*CC341+3</f>
        <v>1279</v>
      </c>
      <c r="CE341" s="53"/>
      <c r="CG341" s="251"/>
      <c r="CH341" s="59"/>
      <c r="CI341" s="1"/>
      <c r="CJ341" s="1"/>
      <c r="CL341" s="10"/>
      <c r="CN341" s="144"/>
    </row>
    <row r="342" spans="2:96" x14ac:dyDescent="0.5">
      <c r="B342" s="49"/>
      <c r="O342" s="167"/>
      <c r="P342" s="168"/>
      <c r="R342" s="3"/>
      <c r="AC342" s="1"/>
      <c r="AN342" s="209"/>
      <c r="AO342" s="76">
        <f t="shared" si="817"/>
        <v>567</v>
      </c>
      <c r="AP342" s="39">
        <f t="shared" si="831"/>
        <v>1702</v>
      </c>
      <c r="AQ342" s="76">
        <f>AQ340+6</f>
        <v>851</v>
      </c>
      <c r="AR342" s="40">
        <v>2</v>
      </c>
      <c r="AS342" s="72">
        <f t="shared" si="818"/>
        <v>1</v>
      </c>
      <c r="AT342" s="98"/>
      <c r="BI342" s="1">
        <f t="shared" si="836"/>
        <v>213</v>
      </c>
      <c r="BJ342" s="144">
        <f t="shared" si="834"/>
        <v>1283</v>
      </c>
      <c r="BK342" s="53">
        <f>(3*BI342+1)/2</f>
        <v>320</v>
      </c>
      <c r="BL342">
        <f>BK342*4+3</f>
        <v>1283</v>
      </c>
      <c r="BM342" s="53"/>
      <c r="BN342" s="1"/>
      <c r="BO342" s="228"/>
      <c r="BP342"/>
      <c r="BR342" s="245"/>
      <c r="BS342" s="239"/>
      <c r="BU342" s="239"/>
      <c r="BZ342" s="1"/>
      <c r="CB342" s="144">
        <f t="shared" si="835"/>
        <v>1285</v>
      </c>
      <c r="CC342" s="53"/>
      <c r="CE342" s="53"/>
      <c r="CG342" s="251">
        <v>39</v>
      </c>
      <c r="CH342" s="59">
        <f>4*(8*CG342+9)+1</f>
        <v>1285</v>
      </c>
      <c r="CI342" s="770" t="s">
        <v>234</v>
      </c>
      <c r="CJ342" s="770"/>
      <c r="CL342" s="10"/>
      <c r="CN342" s="144"/>
    </row>
    <row r="343" spans="2:96" ht="14.7" thickBot="1" x14ac:dyDescent="0.55000000000000004">
      <c r="B343" s="49"/>
      <c r="O343" s="228"/>
      <c r="R343" s="3"/>
      <c r="AC343" s="2"/>
      <c r="AN343" s="97"/>
      <c r="AO343" s="78">
        <f t="shared" si="817"/>
        <v>569</v>
      </c>
      <c r="AP343" s="39">
        <f t="shared" si="831"/>
        <v>1708</v>
      </c>
      <c r="AQ343" s="78">
        <f>AP343/4</f>
        <v>427</v>
      </c>
      <c r="AR343" s="40">
        <v>4</v>
      </c>
      <c r="AS343" s="72">
        <f t="shared" si="818"/>
        <v>2</v>
      </c>
      <c r="AT343" s="98"/>
      <c r="BI343" s="1">
        <f t="shared" si="836"/>
        <v>214</v>
      </c>
      <c r="BJ343" s="144">
        <f t="shared" si="834"/>
        <v>1289</v>
      </c>
      <c r="BK343" s="53"/>
      <c r="BM343" s="53">
        <f>(3*BI343-2)/4</f>
        <v>160</v>
      </c>
      <c r="BN343" s="1">
        <f>8*BM343+9</f>
        <v>1289</v>
      </c>
      <c r="BO343" s="228"/>
      <c r="BP343"/>
      <c r="BR343" s="245"/>
      <c r="BS343" s="239"/>
      <c r="BU343" s="239"/>
      <c r="BZ343" s="1"/>
      <c r="CB343" s="144">
        <f t="shared" si="835"/>
        <v>1291</v>
      </c>
      <c r="CC343" s="53">
        <f>(3*BI343+2)/2</f>
        <v>322</v>
      </c>
      <c r="CD343">
        <f>4*CC343+3</f>
        <v>1291</v>
      </c>
      <c r="CE343" s="53"/>
      <c r="CG343" s="251"/>
      <c r="CH343" s="59"/>
      <c r="CI343" s="249"/>
      <c r="CJ343" s="249"/>
      <c r="CL343" s="10"/>
      <c r="CN343" s="144"/>
    </row>
    <row r="344" spans="2:96" ht="14.7" thickBot="1" x14ac:dyDescent="0.55000000000000004">
      <c r="O344" s="151">
        <f t="shared" ref="O344" si="897">-1+4*(Q344+1)</f>
        <v>295</v>
      </c>
      <c r="P344" s="170">
        <f t="shared" ref="P344" si="898">-1+6*(Q344+1)</f>
        <v>443</v>
      </c>
      <c r="Q344" s="2">
        <v>73</v>
      </c>
      <c r="R344" s="3"/>
      <c r="S344" s="51">
        <f t="shared" ref="S344:S345" si="899">4*P344+1</f>
        <v>1773</v>
      </c>
      <c r="T344">
        <f t="shared" ref="T344:T345" si="900">4*S344+1</f>
        <v>7093</v>
      </c>
      <c r="U344">
        <f t="shared" ref="U344:U345" si="901">4*T344+1</f>
        <v>28373</v>
      </c>
      <c r="V344">
        <f t="shared" ref="V344:V345" si="902">4*U344+1</f>
        <v>113493</v>
      </c>
      <c r="W344">
        <f t="shared" ref="W344:W345" si="903">4*V344+1</f>
        <v>453973</v>
      </c>
      <c r="X344">
        <f t="shared" ref="X344:X345" si="904">4*W344+1</f>
        <v>1815893</v>
      </c>
      <c r="Y344">
        <f t="shared" ref="Y344:Y345" si="905">4*X344+1</f>
        <v>7263573</v>
      </c>
      <c r="Z344">
        <f t="shared" ref="Z344:Z345" si="906">4*Y344+1</f>
        <v>29054293</v>
      </c>
      <c r="AN344" s="209"/>
      <c r="AO344" s="76">
        <f t="shared" si="817"/>
        <v>571</v>
      </c>
      <c r="AP344" s="39">
        <f t="shared" si="831"/>
        <v>1714</v>
      </c>
      <c r="AQ344" s="76">
        <f>AQ342+6</f>
        <v>857</v>
      </c>
      <c r="AR344" s="40">
        <v>2</v>
      </c>
      <c r="AS344" s="72">
        <f t="shared" si="818"/>
        <v>1</v>
      </c>
      <c r="AT344" s="98"/>
      <c r="BI344" s="1">
        <f t="shared" si="836"/>
        <v>215</v>
      </c>
      <c r="BJ344" s="144">
        <f t="shared" si="834"/>
        <v>1295</v>
      </c>
      <c r="BK344" s="53">
        <f>(3*BI344+1)/2</f>
        <v>323</v>
      </c>
      <c r="BL344">
        <f>BK344*4+3</f>
        <v>1295</v>
      </c>
      <c r="BM344" s="244"/>
      <c r="BN344"/>
      <c r="BO344" s="228"/>
      <c r="BP344"/>
      <c r="BR344" s="245"/>
      <c r="BS344" s="239"/>
      <c r="BU344" s="239"/>
      <c r="BZ344" s="1"/>
      <c r="CB344" s="144">
        <f t="shared" si="835"/>
        <v>1297</v>
      </c>
      <c r="CC344" s="53"/>
      <c r="CE344" s="53">
        <f>(3*BI344-1)/4</f>
        <v>161</v>
      </c>
      <c r="CF344">
        <f>CE344*8+9</f>
        <v>1297</v>
      </c>
      <c r="CG344" s="251"/>
      <c r="CH344" s="59"/>
      <c r="CI344" s="249"/>
      <c r="CJ344" s="249"/>
      <c r="CL344" s="10"/>
      <c r="CN344" s="144"/>
    </row>
    <row r="345" spans="2:96" x14ac:dyDescent="0.5">
      <c r="O345" s="152">
        <f t="shared" ref="O345" si="907">1+8*(Q344+1)</f>
        <v>593</v>
      </c>
      <c r="P345" s="153">
        <f t="shared" ref="P345" si="908">P344+2</f>
        <v>445</v>
      </c>
      <c r="Q345" s="38"/>
      <c r="R345" s="3"/>
      <c r="S345">
        <f t="shared" si="899"/>
        <v>1781</v>
      </c>
      <c r="T345">
        <f t="shared" si="900"/>
        <v>7125</v>
      </c>
      <c r="U345">
        <f t="shared" si="901"/>
        <v>28501</v>
      </c>
      <c r="V345">
        <f t="shared" si="902"/>
        <v>114005</v>
      </c>
      <c r="W345">
        <f t="shared" si="903"/>
        <v>456021</v>
      </c>
      <c r="X345">
        <f t="shared" si="904"/>
        <v>1824085</v>
      </c>
      <c r="Y345">
        <f t="shared" si="905"/>
        <v>7296341</v>
      </c>
      <c r="Z345">
        <f t="shared" si="906"/>
        <v>29185365</v>
      </c>
      <c r="AC345" s="2"/>
      <c r="AN345" s="210"/>
      <c r="AO345" s="79">
        <f t="shared" si="817"/>
        <v>573</v>
      </c>
      <c r="AP345" s="39">
        <f t="shared" si="831"/>
        <v>1720</v>
      </c>
      <c r="AQ345" s="79">
        <f>AP345/AR345</f>
        <v>215</v>
      </c>
      <c r="AR345" s="40">
        <v>8</v>
      </c>
      <c r="AS345" s="72">
        <f t="shared" si="818"/>
        <v>3</v>
      </c>
      <c r="AT345" s="98"/>
      <c r="BI345" s="2">
        <f t="shared" si="836"/>
        <v>216</v>
      </c>
      <c r="BJ345" s="144">
        <f t="shared" si="834"/>
        <v>1301</v>
      </c>
      <c r="BK345" s="53"/>
      <c r="BM345" s="244"/>
      <c r="BN345"/>
      <c r="BO345" s="791" t="s">
        <v>198</v>
      </c>
      <c r="BP345" s="792"/>
      <c r="BQ345" s="230">
        <v>9</v>
      </c>
      <c r="BR345" s="245"/>
      <c r="BS345" s="239"/>
      <c r="BU345" s="239">
        <f>4*(4*(8*BQ345+9)+1)+1</f>
        <v>1301</v>
      </c>
      <c r="BZ345" s="1"/>
      <c r="CB345" s="144">
        <f t="shared" si="835"/>
        <v>1303</v>
      </c>
      <c r="CC345" s="53">
        <f>(3*BI345+2)/2</f>
        <v>325</v>
      </c>
      <c r="CD345">
        <f>4*CC345+3</f>
        <v>1303</v>
      </c>
      <c r="CE345" s="53"/>
      <c r="CG345" s="251"/>
      <c r="CH345" s="59"/>
      <c r="CI345" s="1"/>
      <c r="CJ345" s="1"/>
      <c r="CL345" s="10"/>
      <c r="CN345" s="144"/>
    </row>
    <row r="346" spans="2:96" x14ac:dyDescent="0.5">
      <c r="O346" s="167"/>
      <c r="P346" s="168"/>
      <c r="R346" s="3"/>
      <c r="AC346" s="1"/>
      <c r="AN346" s="209"/>
      <c r="AO346" s="76">
        <f t="shared" si="817"/>
        <v>575</v>
      </c>
      <c r="AP346" s="39">
        <f t="shared" si="831"/>
        <v>1726</v>
      </c>
      <c r="AQ346" s="76">
        <f>AQ344+6</f>
        <v>863</v>
      </c>
      <c r="AR346" s="40">
        <v>2</v>
      </c>
      <c r="AS346" s="72">
        <f t="shared" si="818"/>
        <v>1</v>
      </c>
      <c r="AT346" s="98"/>
      <c r="BI346" s="1">
        <f t="shared" si="836"/>
        <v>217</v>
      </c>
      <c r="BJ346" s="144">
        <f t="shared" si="834"/>
        <v>1307</v>
      </c>
      <c r="BK346" s="53">
        <f>(3*BI346+1)/2</f>
        <v>326</v>
      </c>
      <c r="BL346">
        <f>BK346*4+3</f>
        <v>1307</v>
      </c>
      <c r="BM346" s="245"/>
      <c r="BN346" s="1"/>
      <c r="BO346" s="228"/>
      <c r="BP346"/>
      <c r="BR346" s="245"/>
      <c r="BS346" s="239"/>
      <c r="BU346" s="239"/>
      <c r="BZ346" s="1"/>
      <c r="CB346" s="144">
        <f t="shared" si="835"/>
        <v>1309</v>
      </c>
      <c r="CC346" s="53"/>
      <c r="CE346" s="53"/>
      <c r="CG346" s="252"/>
      <c r="CH346" s="59"/>
      <c r="CI346" s="769" t="s">
        <v>259</v>
      </c>
      <c r="CJ346" s="769"/>
      <c r="CK346" s="2">
        <v>81</v>
      </c>
      <c r="CL346" s="10">
        <f>4*(4*CK346+3)+1</f>
        <v>1309</v>
      </c>
      <c r="CN346" s="144"/>
    </row>
    <row r="347" spans="2:96" ht="14.7" thickBot="1" x14ac:dyDescent="0.55000000000000004">
      <c r="O347" s="228"/>
      <c r="R347" s="3"/>
      <c r="AC347" s="2"/>
      <c r="AN347" s="97"/>
      <c r="AO347" s="78">
        <f t="shared" si="817"/>
        <v>577</v>
      </c>
      <c r="AP347" s="39">
        <f t="shared" si="831"/>
        <v>1732</v>
      </c>
      <c r="AQ347" s="78">
        <f>AP347/4</f>
        <v>433</v>
      </c>
      <c r="AR347" s="40">
        <v>4</v>
      </c>
      <c r="AS347" s="72">
        <f t="shared" si="818"/>
        <v>2</v>
      </c>
      <c r="AT347" s="98"/>
      <c r="BI347" s="1">
        <f t="shared" si="836"/>
        <v>218</v>
      </c>
      <c r="BJ347" s="144">
        <f t="shared" si="834"/>
        <v>1313</v>
      </c>
      <c r="BK347" s="53"/>
      <c r="BM347" s="53">
        <f>(3*BI347-2)/4</f>
        <v>163</v>
      </c>
      <c r="BN347" s="1">
        <f>8*BM347+9</f>
        <v>1313</v>
      </c>
      <c r="BO347" s="228"/>
      <c r="BP347"/>
      <c r="BR347" s="245"/>
      <c r="BS347" s="239"/>
      <c r="BU347" s="239"/>
      <c r="BZ347" s="1"/>
      <c r="CB347" s="144">
        <f t="shared" si="835"/>
        <v>1315</v>
      </c>
      <c r="CC347" s="53">
        <f>(3*BI347+2)/2</f>
        <v>328</v>
      </c>
      <c r="CD347">
        <f>4*CC347+3</f>
        <v>1315</v>
      </c>
      <c r="CE347" s="53"/>
      <c r="CG347" s="252"/>
      <c r="CH347" s="59"/>
      <c r="CI347" s="219"/>
      <c r="CJ347" s="219"/>
      <c r="CK347" s="2"/>
      <c r="CL347" s="10"/>
      <c r="CN347" s="144"/>
    </row>
    <row r="348" spans="2:96" ht="14.7" thickBot="1" x14ac:dyDescent="0.55000000000000004">
      <c r="O348" s="151">
        <f t="shared" ref="O348" si="909">-1+4*(Q348+1)</f>
        <v>299</v>
      </c>
      <c r="P348" s="170">
        <f t="shared" ref="P348" si="910">-1+6*(Q348+1)</f>
        <v>449</v>
      </c>
      <c r="Q348" s="2">
        <v>74</v>
      </c>
      <c r="R348" s="3"/>
      <c r="S348" s="51">
        <f t="shared" ref="S348:S349" si="911">4*P348+1</f>
        <v>1797</v>
      </c>
      <c r="T348">
        <f t="shared" ref="T348:T349" si="912">4*S348+1</f>
        <v>7189</v>
      </c>
      <c r="U348">
        <f t="shared" ref="U348:U349" si="913">4*T348+1</f>
        <v>28757</v>
      </c>
      <c r="V348">
        <f t="shared" ref="V348:V349" si="914">4*U348+1</f>
        <v>115029</v>
      </c>
      <c r="W348">
        <f t="shared" ref="W348:W349" si="915">4*V348+1</f>
        <v>460117</v>
      </c>
      <c r="X348">
        <f t="shared" ref="X348:X349" si="916">4*W348+1</f>
        <v>1840469</v>
      </c>
      <c r="Y348">
        <f t="shared" ref="Y348:Y349" si="917">4*X348+1</f>
        <v>7361877</v>
      </c>
      <c r="Z348">
        <f t="shared" ref="Z348:Z349" si="918">4*Y348+1</f>
        <v>29447509</v>
      </c>
      <c r="AN348" s="209"/>
      <c r="AO348" s="76">
        <f t="shared" si="817"/>
        <v>579</v>
      </c>
      <c r="AP348" s="39">
        <f t="shared" si="831"/>
        <v>1738</v>
      </c>
      <c r="AQ348" s="76">
        <f>AQ346+6</f>
        <v>869</v>
      </c>
      <c r="AR348" s="40">
        <v>2</v>
      </c>
      <c r="AS348" s="72">
        <f t="shared" si="818"/>
        <v>1</v>
      </c>
      <c r="AT348" s="98"/>
      <c r="BI348" s="1">
        <f t="shared" si="836"/>
        <v>219</v>
      </c>
      <c r="BJ348" s="144">
        <f t="shared" si="834"/>
        <v>1319</v>
      </c>
      <c r="BK348" s="53">
        <f>(3*BI348+1)/2</f>
        <v>329</v>
      </c>
      <c r="BL348">
        <f>BK348*4+3</f>
        <v>1319</v>
      </c>
      <c r="BM348" s="53"/>
      <c r="BN348"/>
      <c r="BO348" s="228"/>
      <c r="BP348"/>
      <c r="BR348" s="245"/>
      <c r="BS348" s="239"/>
      <c r="BU348" s="239"/>
      <c r="BZ348" s="1"/>
      <c r="CB348" s="144">
        <f t="shared" si="835"/>
        <v>1321</v>
      </c>
      <c r="CC348" s="53"/>
      <c r="CE348" s="53">
        <f>(3*BI348-1)/4</f>
        <v>164</v>
      </c>
      <c r="CF348">
        <f>CE348*8+9</f>
        <v>1321</v>
      </c>
      <c r="CG348" s="252"/>
      <c r="CH348" s="59"/>
      <c r="CI348" s="1"/>
      <c r="CJ348" s="1"/>
      <c r="CK348" s="2"/>
      <c r="CL348" s="10"/>
      <c r="CN348" s="144"/>
    </row>
    <row r="349" spans="2:96" x14ac:dyDescent="0.5">
      <c r="O349" s="152">
        <f t="shared" ref="O349" si="919">1+8*(Q348+1)</f>
        <v>601</v>
      </c>
      <c r="P349" s="153">
        <f t="shared" ref="P349" si="920">P348+2</f>
        <v>451</v>
      </c>
      <c r="Q349" s="38"/>
      <c r="R349" s="3"/>
      <c r="S349">
        <f t="shared" si="911"/>
        <v>1805</v>
      </c>
      <c r="T349">
        <f t="shared" si="912"/>
        <v>7221</v>
      </c>
      <c r="U349">
        <f t="shared" si="913"/>
        <v>28885</v>
      </c>
      <c r="V349">
        <f t="shared" si="914"/>
        <v>115541</v>
      </c>
      <c r="W349">
        <f t="shared" si="915"/>
        <v>462165</v>
      </c>
      <c r="X349">
        <f t="shared" si="916"/>
        <v>1848661</v>
      </c>
      <c r="Y349">
        <f t="shared" si="917"/>
        <v>7394645</v>
      </c>
      <c r="Z349">
        <f t="shared" si="918"/>
        <v>29578581</v>
      </c>
      <c r="AC349" s="2"/>
      <c r="AN349" s="210"/>
      <c r="AO349" s="79">
        <f t="shared" si="817"/>
        <v>581</v>
      </c>
      <c r="AP349" s="39">
        <f t="shared" si="831"/>
        <v>1744</v>
      </c>
      <c r="AQ349" s="79">
        <f>AP349/AR349</f>
        <v>109</v>
      </c>
      <c r="AR349" s="40">
        <v>16</v>
      </c>
      <c r="AS349" s="72">
        <f t="shared" si="818"/>
        <v>4</v>
      </c>
      <c r="AT349" s="98"/>
      <c r="BI349" s="2">
        <f t="shared" si="836"/>
        <v>220</v>
      </c>
      <c r="BJ349" s="144">
        <f t="shared" si="834"/>
        <v>1325</v>
      </c>
      <c r="BK349" s="53"/>
      <c r="BM349" s="246"/>
      <c r="BN349"/>
      <c r="BO349" s="228"/>
      <c r="BP349"/>
      <c r="BR349" s="245"/>
      <c r="BS349" s="239"/>
      <c r="BU349" s="239"/>
      <c r="BZ349" s="1"/>
      <c r="CB349" s="144">
        <f t="shared" si="835"/>
        <v>1327</v>
      </c>
      <c r="CC349" s="53">
        <f>(3*BI349+2)/2</f>
        <v>331</v>
      </c>
      <c r="CD349">
        <f>4*CC349+3</f>
        <v>1327</v>
      </c>
      <c r="CE349" s="53"/>
      <c r="CG349" s="252"/>
      <c r="CH349" s="59"/>
      <c r="CI349" s="1"/>
      <c r="CJ349" s="1"/>
      <c r="CK349" s="2"/>
      <c r="CL349" s="10"/>
      <c r="CN349" s="144"/>
    </row>
    <row r="350" spans="2:96" x14ac:dyDescent="0.5">
      <c r="O350" s="167"/>
      <c r="P350" s="168"/>
      <c r="R350" s="3"/>
      <c r="AC350" s="1"/>
      <c r="AN350" s="209"/>
      <c r="AO350" s="76">
        <f t="shared" si="817"/>
        <v>583</v>
      </c>
      <c r="AP350" s="39">
        <f t="shared" si="831"/>
        <v>1750</v>
      </c>
      <c r="AQ350" s="76">
        <f>AQ348+6</f>
        <v>875</v>
      </c>
      <c r="AR350" s="40">
        <v>2</v>
      </c>
      <c r="AS350" s="72">
        <f t="shared" si="818"/>
        <v>1</v>
      </c>
      <c r="AT350" s="98"/>
      <c r="BI350" s="1">
        <f t="shared" si="836"/>
        <v>221</v>
      </c>
      <c r="BJ350" s="144">
        <f t="shared" si="834"/>
        <v>1331</v>
      </c>
      <c r="BK350" s="53">
        <f>(3*BI350+1)/2</f>
        <v>332</v>
      </c>
      <c r="BL350">
        <f>BK350*4+3</f>
        <v>1331</v>
      </c>
      <c r="BM350" s="53"/>
      <c r="BN350" s="1"/>
      <c r="BO350" s="228"/>
      <c r="BP350"/>
      <c r="BR350" s="245"/>
      <c r="BS350" s="239"/>
      <c r="BU350" s="239"/>
      <c r="BZ350" s="1"/>
      <c r="CB350" s="144">
        <f t="shared" si="835"/>
        <v>1333</v>
      </c>
      <c r="CC350" s="53"/>
      <c r="CE350" s="53"/>
      <c r="CG350" s="252"/>
      <c r="CH350" s="59"/>
      <c r="CL350" s="10"/>
      <c r="CN350" s="144">
        <f>4*(4*(4*CO350+3)+1)+1</f>
        <v>1333</v>
      </c>
      <c r="CO350" s="53">
        <v>20</v>
      </c>
      <c r="CP350" s="799" t="s">
        <v>238</v>
      </c>
      <c r="CQ350" s="799"/>
      <c r="CR350" s="799"/>
    </row>
    <row r="351" spans="2:96" ht="14.7" thickBot="1" x14ac:dyDescent="0.55000000000000004">
      <c r="O351" s="228"/>
      <c r="R351" s="3"/>
      <c r="AC351" s="2"/>
      <c r="AN351" s="97"/>
      <c r="AO351" s="78">
        <f t="shared" si="817"/>
        <v>585</v>
      </c>
      <c r="AP351" s="39">
        <f t="shared" si="831"/>
        <v>1756</v>
      </c>
      <c r="AQ351" s="78">
        <f>AP351/4</f>
        <v>439</v>
      </c>
      <c r="AR351" s="40">
        <v>4</v>
      </c>
      <c r="AS351" s="72">
        <f t="shared" si="818"/>
        <v>2</v>
      </c>
      <c r="AT351" s="98"/>
      <c r="BI351" s="1">
        <f t="shared" si="836"/>
        <v>222</v>
      </c>
      <c r="BJ351" s="144">
        <f t="shared" si="834"/>
        <v>1337</v>
      </c>
      <c r="BK351" s="53"/>
      <c r="BM351" s="53">
        <f>(3*BI351-2)/4</f>
        <v>166</v>
      </c>
      <c r="BN351" s="1">
        <f>8*BM351+9</f>
        <v>1337</v>
      </c>
      <c r="BO351" s="228"/>
      <c r="BP351"/>
      <c r="BR351" s="245"/>
      <c r="BS351" s="239"/>
      <c r="BU351" s="239"/>
      <c r="BZ351" s="1"/>
      <c r="CB351" s="144">
        <f t="shared" si="835"/>
        <v>1339</v>
      </c>
      <c r="CC351" s="53">
        <f>(3*BI351+2)/2</f>
        <v>334</v>
      </c>
      <c r="CD351">
        <f>4*CC351+3</f>
        <v>1339</v>
      </c>
      <c r="CE351" s="53"/>
      <c r="CG351" s="252"/>
      <c r="CH351" s="59"/>
      <c r="CI351" s="10"/>
      <c r="CJ351" s="10"/>
      <c r="CK351" s="2"/>
      <c r="CL351" s="10"/>
      <c r="CN351" s="144"/>
    </row>
    <row r="352" spans="2:96" ht="14.7" thickBot="1" x14ac:dyDescent="0.55000000000000004">
      <c r="O352" s="151">
        <f t="shared" ref="O352" si="921">-1+4*(Q352+1)</f>
        <v>303</v>
      </c>
      <c r="P352" s="170">
        <f t="shared" ref="P352" si="922">-1+6*(Q352+1)</f>
        <v>455</v>
      </c>
      <c r="Q352" s="2">
        <v>75</v>
      </c>
      <c r="R352" s="3"/>
      <c r="S352" s="51">
        <f t="shared" ref="S352:S353" si="923">4*P352+1</f>
        <v>1821</v>
      </c>
      <c r="T352">
        <f t="shared" ref="T352:T353" si="924">4*S352+1</f>
        <v>7285</v>
      </c>
      <c r="U352">
        <f t="shared" ref="U352:U353" si="925">4*T352+1</f>
        <v>29141</v>
      </c>
      <c r="V352">
        <f t="shared" ref="V352:V353" si="926">4*U352+1</f>
        <v>116565</v>
      </c>
      <c r="W352">
        <f t="shared" ref="W352:W353" si="927">4*V352+1</f>
        <v>466261</v>
      </c>
      <c r="X352">
        <f t="shared" ref="X352:X353" si="928">4*W352+1</f>
        <v>1865045</v>
      </c>
      <c r="Y352">
        <f t="shared" ref="Y352:Y353" si="929">4*X352+1</f>
        <v>7460181</v>
      </c>
      <c r="Z352">
        <f t="shared" ref="Z352:Z353" si="930">4*Y352+1</f>
        <v>29840725</v>
      </c>
      <c r="AN352" s="209"/>
      <c r="AO352" s="76">
        <f t="shared" si="817"/>
        <v>587</v>
      </c>
      <c r="AP352" s="39">
        <f t="shared" si="831"/>
        <v>1762</v>
      </c>
      <c r="AQ352" s="76">
        <f>AQ350+6</f>
        <v>881</v>
      </c>
      <c r="AR352" s="40">
        <v>2</v>
      </c>
      <c r="AS352" s="72">
        <f t="shared" si="818"/>
        <v>1</v>
      </c>
      <c r="AT352" s="98"/>
      <c r="BI352" s="1">
        <f t="shared" si="836"/>
        <v>223</v>
      </c>
      <c r="BJ352" s="144">
        <f t="shared" si="834"/>
        <v>1343</v>
      </c>
      <c r="BK352" s="53">
        <f>(3*BI352+1)/2</f>
        <v>335</v>
      </c>
      <c r="BL352">
        <f>BK352*4+3</f>
        <v>1343</v>
      </c>
      <c r="BM352" s="53"/>
      <c r="BN352"/>
      <c r="BO352" s="228"/>
      <c r="BP352"/>
      <c r="BR352" s="245"/>
      <c r="BS352" s="239"/>
      <c r="BU352" s="239"/>
      <c r="BZ352" s="1"/>
      <c r="CB352" s="144">
        <f t="shared" si="835"/>
        <v>1345</v>
      </c>
      <c r="CC352" s="53"/>
      <c r="CE352" s="53">
        <f>(3*BI352-1)/4</f>
        <v>167</v>
      </c>
      <c r="CF352">
        <f>CE352*8+9</f>
        <v>1345</v>
      </c>
      <c r="CG352" s="252"/>
      <c r="CH352" s="59"/>
      <c r="CK352" s="2"/>
      <c r="CL352" s="10"/>
      <c r="CN352" s="144"/>
    </row>
    <row r="353" spans="15:100" x14ac:dyDescent="0.5">
      <c r="O353" s="152">
        <f t="shared" ref="O353" si="931">1+8*(Q352+1)</f>
        <v>609</v>
      </c>
      <c r="P353" s="153">
        <f t="shared" ref="P353" si="932">P352+2</f>
        <v>457</v>
      </c>
      <c r="Q353" s="38"/>
      <c r="R353" s="3"/>
      <c r="S353">
        <f t="shared" si="923"/>
        <v>1829</v>
      </c>
      <c r="T353">
        <f t="shared" si="924"/>
        <v>7317</v>
      </c>
      <c r="U353">
        <f t="shared" si="925"/>
        <v>29269</v>
      </c>
      <c r="V353">
        <f t="shared" si="926"/>
        <v>117077</v>
      </c>
      <c r="W353">
        <f t="shared" si="927"/>
        <v>468309</v>
      </c>
      <c r="X353">
        <f t="shared" si="928"/>
        <v>1873237</v>
      </c>
      <c r="Y353">
        <f t="shared" si="929"/>
        <v>7492949</v>
      </c>
      <c r="Z353">
        <f t="shared" si="930"/>
        <v>29971797</v>
      </c>
      <c r="AC353" s="2"/>
      <c r="AN353" s="210"/>
      <c r="AO353" s="79">
        <f t="shared" si="817"/>
        <v>589</v>
      </c>
      <c r="AP353" s="39">
        <f t="shared" si="831"/>
        <v>1768</v>
      </c>
      <c r="AQ353" s="79">
        <f>AP353/AR353</f>
        <v>221</v>
      </c>
      <c r="AR353" s="40">
        <v>8</v>
      </c>
      <c r="AS353" s="72">
        <f t="shared" si="818"/>
        <v>3</v>
      </c>
      <c r="AT353" s="98"/>
      <c r="BI353" s="2">
        <f t="shared" si="836"/>
        <v>224</v>
      </c>
      <c r="BJ353" s="144">
        <f t="shared" si="834"/>
        <v>1349</v>
      </c>
      <c r="BK353" s="53"/>
      <c r="BM353" s="246"/>
      <c r="BN353"/>
      <c r="BO353" s="228"/>
      <c r="BP353"/>
      <c r="BR353" s="245"/>
      <c r="BS353" s="239"/>
      <c r="BU353" s="239"/>
      <c r="BZ353" s="1"/>
      <c r="CB353" s="144">
        <f t="shared" si="835"/>
        <v>1351</v>
      </c>
      <c r="CC353" s="53">
        <f>(3*BI353+2)/2</f>
        <v>337</v>
      </c>
      <c r="CD353">
        <f>4*CC353+3</f>
        <v>1351</v>
      </c>
      <c r="CE353" s="53"/>
      <c r="CG353" s="252"/>
      <c r="CH353" s="59"/>
      <c r="CK353" s="2"/>
      <c r="CL353" s="10"/>
      <c r="CN353" s="144"/>
    </row>
    <row r="354" spans="15:100" x14ac:dyDescent="0.5">
      <c r="O354" s="167"/>
      <c r="P354" s="168"/>
      <c r="R354" s="3"/>
      <c r="AC354" s="1"/>
      <c r="AN354" s="209"/>
      <c r="AO354" s="76">
        <f t="shared" si="817"/>
        <v>591</v>
      </c>
      <c r="AP354" s="39">
        <f t="shared" si="831"/>
        <v>1774</v>
      </c>
      <c r="AQ354" s="76">
        <f>AQ352+6</f>
        <v>887</v>
      </c>
      <c r="AR354" s="40">
        <v>2</v>
      </c>
      <c r="AS354" s="72">
        <f t="shared" si="818"/>
        <v>1</v>
      </c>
      <c r="AT354" s="98"/>
      <c r="BI354" s="1">
        <f t="shared" si="836"/>
        <v>225</v>
      </c>
      <c r="BJ354" s="144">
        <f t="shared" si="834"/>
        <v>1355</v>
      </c>
      <c r="BK354" s="53">
        <f>(3*BI354+1)/2</f>
        <v>338</v>
      </c>
      <c r="BL354">
        <f>BK354*4+3</f>
        <v>1355</v>
      </c>
      <c r="BM354" s="53"/>
      <c r="BN354" s="1"/>
      <c r="BO354" s="228"/>
      <c r="BP354"/>
      <c r="BR354" s="245"/>
      <c r="BS354" s="239"/>
      <c r="BU354" s="239"/>
      <c r="BZ354" s="1"/>
      <c r="CB354" s="144">
        <f t="shared" si="835"/>
        <v>1357</v>
      </c>
      <c r="CC354" s="53"/>
      <c r="CE354" s="53"/>
      <c r="CG354" s="252"/>
      <c r="CH354" s="59"/>
      <c r="CI354" s="769" t="s">
        <v>260</v>
      </c>
      <c r="CJ354" s="769"/>
      <c r="CK354" s="2">
        <v>84</v>
      </c>
      <c r="CL354" s="10">
        <f>4*(4*CK354+3)+1</f>
        <v>1357</v>
      </c>
      <c r="CN354" s="144"/>
    </row>
    <row r="355" spans="15:100" ht="14.7" thickBot="1" x14ac:dyDescent="0.55000000000000004">
      <c r="O355" s="228"/>
      <c r="R355" s="3"/>
      <c r="AC355" s="2"/>
      <c r="AN355" s="97"/>
      <c r="AO355" s="78">
        <f t="shared" si="817"/>
        <v>593</v>
      </c>
      <c r="AP355" s="39">
        <f t="shared" si="831"/>
        <v>1780</v>
      </c>
      <c r="AQ355" s="78">
        <f>AP355/4</f>
        <v>445</v>
      </c>
      <c r="AR355" s="40">
        <v>4</v>
      </c>
      <c r="AS355" s="72">
        <f t="shared" si="818"/>
        <v>2</v>
      </c>
      <c r="AT355" s="98"/>
      <c r="BI355" s="1">
        <f t="shared" si="836"/>
        <v>226</v>
      </c>
      <c r="BJ355" s="144">
        <f t="shared" si="834"/>
        <v>1361</v>
      </c>
      <c r="BK355" s="53"/>
      <c r="BM355" s="53">
        <f>(3*BI355-2)/4</f>
        <v>169</v>
      </c>
      <c r="BN355" s="1">
        <f>8*BM355+9</f>
        <v>1361</v>
      </c>
      <c r="BO355" s="228"/>
      <c r="BP355"/>
      <c r="BR355" s="245"/>
      <c r="BS355" s="239"/>
      <c r="BU355" s="239"/>
      <c r="BZ355" s="1"/>
      <c r="CB355" s="144">
        <f t="shared" si="835"/>
        <v>1363</v>
      </c>
      <c r="CC355" s="53">
        <f>(3*BI355+2)/2</f>
        <v>340</v>
      </c>
      <c r="CD355">
        <f>4*CC355+3</f>
        <v>1363</v>
      </c>
      <c r="CE355" s="53"/>
      <c r="CG355" s="251"/>
      <c r="CH355" s="59"/>
      <c r="CL355" s="10"/>
      <c r="CN355" s="144"/>
    </row>
    <row r="356" spans="15:100" ht="14.7" thickBot="1" x14ac:dyDescent="0.55000000000000004">
      <c r="O356" s="151">
        <f t="shared" ref="O356" si="933">-1+4*(Q356+1)</f>
        <v>307</v>
      </c>
      <c r="P356" s="170">
        <f t="shared" ref="P356" si="934">-1+6*(Q356+1)</f>
        <v>461</v>
      </c>
      <c r="Q356" s="2">
        <v>76</v>
      </c>
      <c r="R356" s="3"/>
      <c r="S356" s="51">
        <f t="shared" ref="S356:S357" si="935">4*P356+1</f>
        <v>1845</v>
      </c>
      <c r="T356">
        <f t="shared" ref="T356:T357" si="936">4*S356+1</f>
        <v>7381</v>
      </c>
      <c r="U356">
        <f t="shared" ref="U356:U357" si="937">4*T356+1</f>
        <v>29525</v>
      </c>
      <c r="V356">
        <f t="shared" ref="V356:V357" si="938">4*U356+1</f>
        <v>118101</v>
      </c>
      <c r="W356">
        <f t="shared" ref="W356:W357" si="939">4*V356+1</f>
        <v>472405</v>
      </c>
      <c r="X356">
        <f t="shared" ref="X356:X357" si="940">4*W356+1</f>
        <v>1889621</v>
      </c>
      <c r="Y356">
        <f t="shared" ref="Y356:Y357" si="941">4*X356+1</f>
        <v>7558485</v>
      </c>
      <c r="Z356">
        <f t="shared" ref="Z356:Z357" si="942">4*Y356+1</f>
        <v>30233941</v>
      </c>
      <c r="AN356" s="209"/>
      <c r="AO356" s="76">
        <f t="shared" si="817"/>
        <v>595</v>
      </c>
      <c r="AP356" s="39">
        <f t="shared" si="831"/>
        <v>1786</v>
      </c>
      <c r="AQ356" s="76">
        <f>AQ354+6</f>
        <v>893</v>
      </c>
      <c r="AR356" s="40">
        <v>2</v>
      </c>
      <c r="AS356" s="72">
        <f t="shared" si="818"/>
        <v>1</v>
      </c>
      <c r="AT356" s="98"/>
      <c r="BI356" s="1">
        <f t="shared" si="836"/>
        <v>227</v>
      </c>
      <c r="BJ356" s="144">
        <f t="shared" si="834"/>
        <v>1367</v>
      </c>
      <c r="BK356" s="53">
        <f>(3*BI356+1)/2</f>
        <v>341</v>
      </c>
      <c r="BL356">
        <f>BK356*4+3</f>
        <v>1367</v>
      </c>
      <c r="BM356" s="53"/>
      <c r="BN356"/>
      <c r="BO356" s="228"/>
      <c r="BP356"/>
      <c r="BR356" s="245"/>
      <c r="BS356" s="239"/>
      <c r="BU356" s="239"/>
      <c r="BZ356" s="1"/>
      <c r="CB356" s="144">
        <f t="shared" si="835"/>
        <v>1369</v>
      </c>
      <c r="CC356" s="53"/>
      <c r="CE356" s="53">
        <f>(3*BI356-1)/4</f>
        <v>170</v>
      </c>
      <c r="CF356">
        <f>CE356*8+9</f>
        <v>1369</v>
      </c>
      <c r="CG356" s="251"/>
      <c r="CH356" s="59"/>
      <c r="CL356" s="10"/>
      <c r="CN356" s="144"/>
    </row>
    <row r="357" spans="15:100" x14ac:dyDescent="0.5">
      <c r="O357" s="152">
        <f t="shared" ref="O357" si="943">1+8*(Q356+1)</f>
        <v>617</v>
      </c>
      <c r="P357" s="153">
        <f t="shared" ref="P357" si="944">P356+2</f>
        <v>463</v>
      </c>
      <c r="Q357" s="38"/>
      <c r="R357" s="3"/>
      <c r="S357">
        <f t="shared" si="935"/>
        <v>1853</v>
      </c>
      <c r="T357">
        <f t="shared" si="936"/>
        <v>7413</v>
      </c>
      <c r="U357">
        <f t="shared" si="937"/>
        <v>29653</v>
      </c>
      <c r="V357">
        <f t="shared" si="938"/>
        <v>118613</v>
      </c>
      <c r="W357">
        <f t="shared" si="939"/>
        <v>474453</v>
      </c>
      <c r="X357">
        <f t="shared" si="940"/>
        <v>1897813</v>
      </c>
      <c r="Y357">
        <f t="shared" si="941"/>
        <v>7591253</v>
      </c>
      <c r="Z357">
        <f t="shared" si="942"/>
        <v>30365013</v>
      </c>
      <c r="AC357" s="2"/>
      <c r="AN357" s="210"/>
      <c r="AO357" s="79">
        <f t="shared" si="817"/>
        <v>597</v>
      </c>
      <c r="AP357" s="39">
        <f t="shared" si="831"/>
        <v>1792</v>
      </c>
      <c r="AQ357" s="79">
        <f>AP357/AR357</f>
        <v>7</v>
      </c>
      <c r="AR357" s="40">
        <v>256</v>
      </c>
      <c r="AS357" s="72">
        <f t="shared" si="818"/>
        <v>8</v>
      </c>
      <c r="AT357" s="98"/>
      <c r="BI357" s="2">
        <f t="shared" si="836"/>
        <v>228</v>
      </c>
      <c r="BJ357" s="144">
        <f t="shared" si="834"/>
        <v>1373</v>
      </c>
      <c r="BK357" s="53"/>
      <c r="BM357" s="246"/>
      <c r="BN357"/>
      <c r="BO357" s="228"/>
      <c r="BP357"/>
      <c r="BR357" s="245"/>
      <c r="BS357" s="239"/>
      <c r="BU357" s="239"/>
      <c r="BZ357" s="1"/>
      <c r="CB357" s="144">
        <f t="shared" si="835"/>
        <v>1375</v>
      </c>
      <c r="CC357" s="53">
        <f>(3*BI357+2)/2</f>
        <v>343</v>
      </c>
      <c r="CD357">
        <f>4*CC357+3</f>
        <v>1375</v>
      </c>
      <c r="CE357" s="53"/>
      <c r="CG357" s="251"/>
      <c r="CH357" s="59"/>
      <c r="CL357" s="10"/>
      <c r="CN357" s="144"/>
    </row>
    <row r="358" spans="15:100" x14ac:dyDescent="0.5">
      <c r="O358" s="167"/>
      <c r="P358" s="168"/>
      <c r="R358" s="3"/>
      <c r="AC358" s="1"/>
      <c r="AN358" s="209"/>
      <c r="AO358" s="76">
        <f t="shared" si="817"/>
        <v>599</v>
      </c>
      <c r="AP358" s="39">
        <f t="shared" si="831"/>
        <v>1798</v>
      </c>
      <c r="AQ358" s="76">
        <f>AQ356+6</f>
        <v>899</v>
      </c>
      <c r="AR358" s="40">
        <v>2</v>
      </c>
      <c r="AS358" s="72">
        <f t="shared" si="818"/>
        <v>1</v>
      </c>
      <c r="AT358" s="98"/>
      <c r="BI358" s="1">
        <f t="shared" si="836"/>
        <v>229</v>
      </c>
      <c r="BJ358" s="144">
        <f t="shared" si="834"/>
        <v>1379</v>
      </c>
      <c r="BK358" s="53">
        <f>(3*BI358+1)/2</f>
        <v>344</v>
      </c>
      <c r="BL358">
        <f>BK358*4+3</f>
        <v>1379</v>
      </c>
      <c r="BM358" s="53"/>
      <c r="BN358" s="1"/>
      <c r="BO358" s="228"/>
      <c r="BP358"/>
      <c r="BR358" s="245"/>
      <c r="BS358" s="239"/>
      <c r="BU358" s="239"/>
      <c r="BZ358" s="1"/>
      <c r="CB358" s="144">
        <f t="shared" si="835"/>
        <v>1381</v>
      </c>
      <c r="CC358" s="53"/>
      <c r="CE358" s="53"/>
      <c r="CG358" s="251">
        <v>42</v>
      </c>
      <c r="CH358" s="59">
        <f>4*(8*CG358+9)+1</f>
        <v>1381</v>
      </c>
      <c r="CI358" s="770" t="s">
        <v>235</v>
      </c>
      <c r="CJ358" s="770"/>
      <c r="CL358" s="10"/>
      <c r="CN358" s="144"/>
    </row>
    <row r="359" spans="15:100" ht="14.7" thickBot="1" x14ac:dyDescent="0.55000000000000004">
      <c r="O359" s="228"/>
      <c r="R359" s="3"/>
      <c r="AC359" s="2"/>
      <c r="AN359" s="97"/>
      <c r="AO359" s="78">
        <f t="shared" si="817"/>
        <v>601</v>
      </c>
      <c r="AP359" s="39">
        <f t="shared" si="831"/>
        <v>1804</v>
      </c>
      <c r="AQ359" s="78">
        <f>AP359/4</f>
        <v>451</v>
      </c>
      <c r="AR359" s="40">
        <v>4</v>
      </c>
      <c r="AS359" s="72">
        <f t="shared" si="818"/>
        <v>2</v>
      </c>
      <c r="AT359" s="98"/>
      <c r="BI359" s="1">
        <f t="shared" si="836"/>
        <v>230</v>
      </c>
      <c r="BJ359" s="144">
        <f t="shared" si="834"/>
        <v>1385</v>
      </c>
      <c r="BK359" s="53"/>
      <c r="BM359" s="53">
        <f>(3*BI359-2)/4</f>
        <v>172</v>
      </c>
      <c r="BN359" s="1">
        <f>8*BM359+9</f>
        <v>1385</v>
      </c>
      <c r="BO359" s="228"/>
      <c r="BP359"/>
      <c r="BR359" s="245"/>
      <c r="BS359" s="239"/>
      <c r="BU359" s="239"/>
      <c r="BZ359" s="1"/>
      <c r="CB359" s="144">
        <f t="shared" si="835"/>
        <v>1387</v>
      </c>
      <c r="CC359" s="53">
        <f>(3*BI359+2)/2</f>
        <v>346</v>
      </c>
      <c r="CD359">
        <f>4*CC359+3</f>
        <v>1387</v>
      </c>
      <c r="CE359" s="53"/>
      <c r="CG359" s="251"/>
      <c r="CH359" s="59"/>
      <c r="CI359" s="10"/>
      <c r="CJ359" s="10"/>
      <c r="CL359" s="10"/>
      <c r="CN359" s="144"/>
    </row>
    <row r="360" spans="15:100" ht="14.7" thickBot="1" x14ac:dyDescent="0.55000000000000004">
      <c r="O360" s="151">
        <f t="shared" ref="O360" si="945">-1+4*(Q360+1)</f>
        <v>311</v>
      </c>
      <c r="P360" s="170">
        <f t="shared" ref="P360" si="946">-1+6*(Q360+1)</f>
        <v>467</v>
      </c>
      <c r="Q360" s="2">
        <v>77</v>
      </c>
      <c r="R360" s="3"/>
      <c r="S360" s="51">
        <f t="shared" ref="S360:S361" si="947">4*P360+1</f>
        <v>1869</v>
      </c>
      <c r="T360">
        <f t="shared" ref="T360:T361" si="948">4*S360+1</f>
        <v>7477</v>
      </c>
      <c r="U360">
        <f t="shared" ref="U360:U361" si="949">4*T360+1</f>
        <v>29909</v>
      </c>
      <c r="V360">
        <f t="shared" ref="V360:V361" si="950">4*U360+1</f>
        <v>119637</v>
      </c>
      <c r="W360">
        <f t="shared" ref="W360:W361" si="951">4*V360+1</f>
        <v>478549</v>
      </c>
      <c r="X360">
        <f t="shared" ref="X360:X361" si="952">4*W360+1</f>
        <v>1914197</v>
      </c>
      <c r="Y360">
        <f t="shared" ref="Y360:Y361" si="953">4*X360+1</f>
        <v>7656789</v>
      </c>
      <c r="Z360">
        <f t="shared" ref="Z360:Z361" si="954">4*Y360+1</f>
        <v>30627157</v>
      </c>
      <c r="AN360" s="209"/>
      <c r="AO360" s="76">
        <f t="shared" si="817"/>
        <v>603</v>
      </c>
      <c r="AP360" s="39">
        <f t="shared" si="831"/>
        <v>1810</v>
      </c>
      <c r="AQ360" s="76">
        <f>AQ358+6</f>
        <v>905</v>
      </c>
      <c r="AR360" s="40">
        <v>2</v>
      </c>
      <c r="AS360" s="72">
        <f t="shared" si="818"/>
        <v>1</v>
      </c>
      <c r="AT360" s="98"/>
      <c r="BI360" s="1">
        <f t="shared" si="836"/>
        <v>231</v>
      </c>
      <c r="BJ360" s="144">
        <f t="shared" si="834"/>
        <v>1391</v>
      </c>
      <c r="BK360" s="53">
        <f>(3*BI360+1)/2</f>
        <v>347</v>
      </c>
      <c r="BL360">
        <f>BK360*4+3</f>
        <v>1391</v>
      </c>
      <c r="BM360" s="244"/>
      <c r="BN360"/>
      <c r="BO360" s="228"/>
      <c r="BP360"/>
      <c r="BR360" s="245"/>
      <c r="BS360" s="239"/>
      <c r="BU360" s="239"/>
      <c r="BZ360" s="1"/>
      <c r="CB360" s="144">
        <f t="shared" si="835"/>
        <v>1393</v>
      </c>
      <c r="CC360" s="53"/>
      <c r="CE360" s="53">
        <f>(3*BI360-1)/4</f>
        <v>173</v>
      </c>
      <c r="CF360">
        <f>CE360*8+9</f>
        <v>1393</v>
      </c>
      <c r="CG360" s="251"/>
      <c r="CH360" s="59"/>
      <c r="CL360" s="10"/>
      <c r="CN360" s="144"/>
    </row>
    <row r="361" spans="15:100" x14ac:dyDescent="0.5">
      <c r="O361" s="152">
        <f t="shared" ref="O361" si="955">1+8*(Q360+1)</f>
        <v>625</v>
      </c>
      <c r="P361" s="153">
        <f t="shared" ref="P361" si="956">P360+2</f>
        <v>469</v>
      </c>
      <c r="Q361" s="38"/>
      <c r="R361" s="3"/>
      <c r="S361">
        <f t="shared" si="947"/>
        <v>1877</v>
      </c>
      <c r="T361">
        <f t="shared" si="948"/>
        <v>7509</v>
      </c>
      <c r="U361">
        <f t="shared" si="949"/>
        <v>30037</v>
      </c>
      <c r="V361">
        <f t="shared" si="950"/>
        <v>120149</v>
      </c>
      <c r="W361">
        <f t="shared" si="951"/>
        <v>480597</v>
      </c>
      <c r="X361">
        <f t="shared" si="952"/>
        <v>1922389</v>
      </c>
      <c r="Y361">
        <f t="shared" si="953"/>
        <v>7689557</v>
      </c>
      <c r="Z361">
        <f t="shared" si="954"/>
        <v>30758229</v>
      </c>
      <c r="AC361" s="2"/>
      <c r="AN361" s="210"/>
      <c r="AO361" s="79">
        <f t="shared" si="817"/>
        <v>605</v>
      </c>
      <c r="AP361" s="39">
        <f t="shared" si="831"/>
        <v>1816</v>
      </c>
      <c r="AQ361" s="79">
        <f>AP361/AR361</f>
        <v>227</v>
      </c>
      <c r="AR361" s="40">
        <v>8</v>
      </c>
      <c r="AS361" s="72">
        <f t="shared" si="818"/>
        <v>3</v>
      </c>
      <c r="AT361" s="98"/>
      <c r="BI361" s="2">
        <f t="shared" si="836"/>
        <v>232</v>
      </c>
      <c r="BJ361" s="144">
        <f t="shared" si="834"/>
        <v>1397</v>
      </c>
      <c r="BK361" s="53"/>
      <c r="BM361" s="244"/>
      <c r="BN361"/>
      <c r="BO361" s="793" t="s">
        <v>195</v>
      </c>
      <c r="BP361" s="794"/>
      <c r="BQ361" s="229">
        <v>21</v>
      </c>
      <c r="BR361" s="245"/>
      <c r="BS361" s="239"/>
      <c r="BT361">
        <f>4*(4*(4*BQ361+3)+1)+1</f>
        <v>1397</v>
      </c>
      <c r="BU361" s="239"/>
      <c r="BZ361" s="1"/>
      <c r="CB361" s="144">
        <f t="shared" si="835"/>
        <v>1399</v>
      </c>
      <c r="CC361" s="53">
        <f>(3*BI361+2)/2</f>
        <v>349</v>
      </c>
      <c r="CD361">
        <f>4*CC361+3</f>
        <v>1399</v>
      </c>
      <c r="CE361" s="53"/>
      <c r="CG361" s="251"/>
      <c r="CH361" s="59"/>
      <c r="CL361" s="10"/>
      <c r="CN361" s="144"/>
    </row>
    <row r="362" spans="15:100" x14ac:dyDescent="0.5">
      <c r="O362" s="167"/>
      <c r="P362" s="168"/>
      <c r="R362" s="3"/>
      <c r="AC362" s="1"/>
      <c r="AN362" s="209"/>
      <c r="AO362" s="76">
        <f t="shared" si="817"/>
        <v>607</v>
      </c>
      <c r="AP362" s="39">
        <f t="shared" si="831"/>
        <v>1822</v>
      </c>
      <c r="AQ362" s="76">
        <f>AQ360+6</f>
        <v>911</v>
      </c>
      <c r="AR362" s="40">
        <v>2</v>
      </c>
      <c r="AS362" s="72">
        <f t="shared" si="818"/>
        <v>1</v>
      </c>
      <c r="AT362" s="98"/>
      <c r="BI362" s="1">
        <f t="shared" si="836"/>
        <v>233</v>
      </c>
      <c r="BJ362" s="144">
        <f t="shared" si="834"/>
        <v>1403</v>
      </c>
      <c r="BK362" s="53">
        <f>(3*BI362+1)/2</f>
        <v>350</v>
      </c>
      <c r="BL362">
        <f>BK362*4+3</f>
        <v>1403</v>
      </c>
      <c r="BM362" s="245"/>
      <c r="BN362" s="1"/>
      <c r="BO362" s="228"/>
      <c r="BP362"/>
      <c r="BR362" s="245"/>
      <c r="BS362" s="239"/>
      <c r="BU362" s="239"/>
      <c r="BZ362" s="1"/>
      <c r="CB362" s="144">
        <f t="shared" si="835"/>
        <v>1405</v>
      </c>
      <c r="CC362" s="53"/>
      <c r="CE362" s="53"/>
      <c r="CG362" s="252"/>
      <c r="CH362" s="59"/>
      <c r="CI362" s="769" t="s">
        <v>261</v>
      </c>
      <c r="CJ362" s="769"/>
      <c r="CK362" s="2">
        <v>87</v>
      </c>
      <c r="CL362" s="10">
        <f>4*(4*CK362+3)+1</f>
        <v>1405</v>
      </c>
      <c r="CN362" s="144"/>
    </row>
    <row r="363" spans="15:100" ht="14.7" thickBot="1" x14ac:dyDescent="0.55000000000000004">
      <c r="O363" s="228"/>
      <c r="R363" s="3"/>
      <c r="AC363" s="2"/>
      <c r="AN363" s="97"/>
      <c r="AO363" s="78">
        <f t="shared" si="817"/>
        <v>609</v>
      </c>
      <c r="AP363" s="39">
        <f t="shared" si="831"/>
        <v>1828</v>
      </c>
      <c r="AQ363" s="78">
        <f>AP363/4</f>
        <v>457</v>
      </c>
      <c r="AR363" s="40">
        <v>4</v>
      </c>
      <c r="AS363" s="72">
        <f t="shared" si="818"/>
        <v>2</v>
      </c>
      <c r="AT363" s="98"/>
      <c r="BI363" s="1">
        <f t="shared" si="836"/>
        <v>234</v>
      </c>
      <c r="BJ363" s="144">
        <f t="shared" si="834"/>
        <v>1409</v>
      </c>
      <c r="BK363" s="53"/>
      <c r="BM363" s="53">
        <f>(3*BI363-2)/4</f>
        <v>175</v>
      </c>
      <c r="BN363" s="1">
        <f>8*BM363+9</f>
        <v>1409</v>
      </c>
      <c r="BO363" s="228"/>
      <c r="BP363"/>
      <c r="BR363" s="245"/>
      <c r="BS363" s="239"/>
      <c r="BU363" s="239"/>
      <c r="BZ363" s="1"/>
      <c r="CB363" s="144">
        <f t="shared" si="835"/>
        <v>1411</v>
      </c>
      <c r="CC363" s="53">
        <f>(3*BI363+2)/2</f>
        <v>352</v>
      </c>
      <c r="CD363">
        <f>4*CC363+3</f>
        <v>1411</v>
      </c>
      <c r="CE363" s="53"/>
      <c r="CG363" s="252"/>
      <c r="CH363" s="59"/>
      <c r="CI363" s="219"/>
      <c r="CJ363" s="219"/>
      <c r="CK363" s="2"/>
      <c r="CL363" s="10"/>
      <c r="CN363" s="144"/>
    </row>
    <row r="364" spans="15:100" ht="14.7" thickBot="1" x14ac:dyDescent="0.55000000000000004">
      <c r="O364" s="151">
        <f t="shared" ref="O364" si="957">-1+4*(Q364+1)</f>
        <v>315</v>
      </c>
      <c r="P364" s="170">
        <f t="shared" ref="P364" si="958">-1+6*(Q364+1)</f>
        <v>473</v>
      </c>
      <c r="Q364" s="2">
        <v>78</v>
      </c>
      <c r="R364" s="3"/>
      <c r="S364" s="51">
        <f t="shared" ref="S364:S365" si="959">4*P364+1</f>
        <v>1893</v>
      </c>
      <c r="T364">
        <f t="shared" ref="T364:T365" si="960">4*S364+1</f>
        <v>7573</v>
      </c>
      <c r="U364">
        <f t="shared" ref="U364:U365" si="961">4*T364+1</f>
        <v>30293</v>
      </c>
      <c r="V364">
        <f t="shared" ref="V364:V365" si="962">4*U364+1</f>
        <v>121173</v>
      </c>
      <c r="W364">
        <f t="shared" ref="W364:W365" si="963">4*V364+1</f>
        <v>484693</v>
      </c>
      <c r="X364">
        <f t="shared" ref="X364:X365" si="964">4*W364+1</f>
        <v>1938773</v>
      </c>
      <c r="Y364">
        <f t="shared" ref="Y364:Y365" si="965">4*X364+1</f>
        <v>7755093</v>
      </c>
      <c r="Z364">
        <f t="shared" ref="Z364:Z365" si="966">4*Y364+1</f>
        <v>31020373</v>
      </c>
      <c r="AN364" s="209"/>
      <c r="AO364" s="76">
        <f t="shared" si="817"/>
        <v>611</v>
      </c>
      <c r="AP364" s="39">
        <f t="shared" si="831"/>
        <v>1834</v>
      </c>
      <c r="AQ364" s="76">
        <f>AQ362+6</f>
        <v>917</v>
      </c>
      <c r="AR364" s="40">
        <v>2</v>
      </c>
      <c r="AS364" s="72">
        <f t="shared" si="818"/>
        <v>1</v>
      </c>
      <c r="AT364" s="98"/>
      <c r="BI364" s="1">
        <f t="shared" si="836"/>
        <v>235</v>
      </c>
      <c r="BJ364" s="144">
        <f t="shared" si="834"/>
        <v>1415</v>
      </c>
      <c r="BK364" s="53">
        <f>(3*BI364+1)/2</f>
        <v>353</v>
      </c>
      <c r="BL364">
        <f>BK364*4+3</f>
        <v>1415</v>
      </c>
      <c r="BM364" s="53"/>
      <c r="BN364"/>
      <c r="BO364" s="228"/>
      <c r="BP364"/>
      <c r="BR364" s="245"/>
      <c r="BS364" s="239"/>
      <c r="BU364" s="239"/>
      <c r="BZ364" s="1"/>
      <c r="CB364" s="144">
        <f t="shared" si="835"/>
        <v>1417</v>
      </c>
      <c r="CC364" s="53"/>
      <c r="CE364" s="53">
        <f>(3*BI364-1)/4</f>
        <v>176</v>
      </c>
      <c r="CF364">
        <f>CE364*8+9</f>
        <v>1417</v>
      </c>
      <c r="CG364" s="252"/>
      <c r="CH364" s="59"/>
      <c r="CI364" s="1"/>
      <c r="CJ364" s="1"/>
      <c r="CK364" s="2"/>
      <c r="CL364" s="10"/>
      <c r="CN364" s="144"/>
    </row>
    <row r="365" spans="15:100" x14ac:dyDescent="0.5">
      <c r="O365" s="152">
        <f t="shared" ref="O365" si="967">1+8*(Q364+1)</f>
        <v>633</v>
      </c>
      <c r="P365" s="153">
        <f t="shared" ref="P365" si="968">P364+2</f>
        <v>475</v>
      </c>
      <c r="Q365" s="38"/>
      <c r="R365" s="3"/>
      <c r="S365">
        <f t="shared" si="959"/>
        <v>1901</v>
      </c>
      <c r="T365">
        <f t="shared" si="960"/>
        <v>7605</v>
      </c>
      <c r="U365">
        <f t="shared" si="961"/>
        <v>30421</v>
      </c>
      <c r="V365">
        <f t="shared" si="962"/>
        <v>121685</v>
      </c>
      <c r="W365">
        <f t="shared" si="963"/>
        <v>486741</v>
      </c>
      <c r="X365">
        <f t="shared" si="964"/>
        <v>1946965</v>
      </c>
      <c r="Y365">
        <f t="shared" si="965"/>
        <v>7787861</v>
      </c>
      <c r="Z365">
        <f t="shared" si="966"/>
        <v>31151445</v>
      </c>
      <c r="AC365" s="2"/>
      <c r="AN365" s="210"/>
      <c r="AO365" s="79">
        <f t="shared" si="817"/>
        <v>613</v>
      </c>
      <c r="AP365" s="39">
        <f t="shared" si="831"/>
        <v>1840</v>
      </c>
      <c r="AQ365" s="79">
        <f>AP365/AR365</f>
        <v>115</v>
      </c>
      <c r="AR365" s="40">
        <v>16</v>
      </c>
      <c r="AS365" s="72">
        <f t="shared" si="818"/>
        <v>4</v>
      </c>
      <c r="AT365" s="98"/>
      <c r="BI365" s="2">
        <f t="shared" si="836"/>
        <v>236</v>
      </c>
      <c r="BJ365" s="144">
        <f t="shared" si="834"/>
        <v>1421</v>
      </c>
      <c r="BK365" s="53"/>
      <c r="BM365" s="246"/>
      <c r="BN365"/>
      <c r="BO365" s="228"/>
      <c r="BP365"/>
      <c r="BR365" s="245"/>
      <c r="BS365" s="239"/>
      <c r="BU365" s="239"/>
      <c r="BZ365" s="1"/>
      <c r="CB365" s="144">
        <f t="shared" si="835"/>
        <v>1423</v>
      </c>
      <c r="CC365" s="53">
        <f>(3*BI365+2)/2</f>
        <v>355</v>
      </c>
      <c r="CD365">
        <f>4*CC365+3</f>
        <v>1423</v>
      </c>
      <c r="CE365" s="53"/>
      <c r="CG365" s="252"/>
      <c r="CH365" s="59"/>
      <c r="CI365" s="1"/>
      <c r="CJ365" s="1"/>
      <c r="CK365" s="2"/>
      <c r="CL365" s="10"/>
      <c r="CN365" s="144"/>
    </row>
    <row r="366" spans="15:100" x14ac:dyDescent="0.5">
      <c r="O366" s="167"/>
      <c r="P366" s="168"/>
      <c r="R366" s="3"/>
      <c r="AC366" s="1"/>
      <c r="AN366" s="209"/>
      <c r="AO366" s="76">
        <f t="shared" si="817"/>
        <v>615</v>
      </c>
      <c r="AP366" s="39">
        <f t="shared" si="831"/>
        <v>1846</v>
      </c>
      <c r="AQ366" s="76">
        <f>AQ364+6</f>
        <v>923</v>
      </c>
      <c r="AR366" s="40">
        <v>2</v>
      </c>
      <c r="AS366" s="72">
        <f t="shared" si="818"/>
        <v>1</v>
      </c>
      <c r="AT366" s="98"/>
      <c r="BI366" s="1">
        <f t="shared" si="836"/>
        <v>237</v>
      </c>
      <c r="BJ366" s="144">
        <f t="shared" si="834"/>
        <v>1427</v>
      </c>
      <c r="BK366" s="53">
        <f>(3*BI366+1)/2</f>
        <v>356</v>
      </c>
      <c r="BL366">
        <f>BK366*4+3</f>
        <v>1427</v>
      </c>
      <c r="BM366" s="53"/>
      <c r="BN366" s="1"/>
      <c r="BO366" s="228"/>
      <c r="BP366"/>
      <c r="BR366" s="245"/>
      <c r="BS366" s="239"/>
      <c r="BU366" s="239"/>
      <c r="BZ366" s="1"/>
      <c r="CB366" s="144">
        <f t="shared" si="835"/>
        <v>1429</v>
      </c>
      <c r="CC366" s="53"/>
      <c r="CE366" s="53"/>
      <c r="CG366" s="252"/>
      <c r="CH366" s="59"/>
      <c r="CL366" s="10"/>
      <c r="CN366" s="144"/>
      <c r="CS366" s="144">
        <f>4*(4*(8*CT366+9)+1)+1</f>
        <v>1429</v>
      </c>
      <c r="CT366" s="53">
        <v>10</v>
      </c>
      <c r="CU366" s="798" t="s">
        <v>237</v>
      </c>
      <c r="CV366" s="798"/>
    </row>
    <row r="367" spans="15:100" ht="14.7" thickBot="1" x14ac:dyDescent="0.55000000000000004">
      <c r="O367" s="228"/>
      <c r="R367" s="3"/>
      <c r="AC367" s="2"/>
      <c r="AN367" s="97"/>
      <c r="AO367" s="78">
        <f t="shared" si="817"/>
        <v>617</v>
      </c>
      <c r="AP367" s="39">
        <f t="shared" si="831"/>
        <v>1852</v>
      </c>
      <c r="AQ367" s="78">
        <f>AP367/4</f>
        <v>463</v>
      </c>
      <c r="AR367" s="40">
        <v>4</v>
      </c>
      <c r="AS367" s="72">
        <f t="shared" si="818"/>
        <v>2</v>
      </c>
      <c r="AT367" s="98"/>
      <c r="BI367" s="1">
        <f t="shared" si="836"/>
        <v>238</v>
      </c>
      <c r="BJ367" s="144">
        <f t="shared" si="834"/>
        <v>1433</v>
      </c>
      <c r="BK367" s="53"/>
      <c r="BM367" s="53">
        <f>(3*BI367-2)/4</f>
        <v>178</v>
      </c>
      <c r="BN367" s="1">
        <f>8*BM367+9</f>
        <v>1433</v>
      </c>
      <c r="BO367" s="228"/>
      <c r="BP367"/>
      <c r="BR367" s="245"/>
      <c r="BS367" s="239"/>
      <c r="BU367" s="239"/>
      <c r="BZ367" s="1"/>
      <c r="CB367" s="144">
        <f t="shared" si="835"/>
        <v>1435</v>
      </c>
      <c r="CC367" s="53">
        <f>(3*BI367+2)/2</f>
        <v>358</v>
      </c>
      <c r="CD367">
        <f>4*CC367+3</f>
        <v>1435</v>
      </c>
      <c r="CE367" s="53"/>
      <c r="CG367" s="252"/>
      <c r="CH367" s="59"/>
      <c r="CI367" s="249"/>
      <c r="CJ367" s="249"/>
      <c r="CK367" s="2"/>
      <c r="CL367" s="10"/>
      <c r="CN367" s="144"/>
    </row>
    <row r="368" spans="15:100" ht="14.7" thickBot="1" x14ac:dyDescent="0.55000000000000004">
      <c r="O368" s="151">
        <f t="shared" ref="O368" si="969">-1+4*(Q368+1)</f>
        <v>319</v>
      </c>
      <c r="P368" s="170">
        <f t="shared" ref="P368" si="970">-1+6*(Q368+1)</f>
        <v>479</v>
      </c>
      <c r="Q368" s="2">
        <v>79</v>
      </c>
      <c r="R368" s="3"/>
      <c r="S368" s="51">
        <f t="shared" ref="S368:S369" si="971">4*P368+1</f>
        <v>1917</v>
      </c>
      <c r="T368">
        <f t="shared" ref="T368:T369" si="972">4*S368+1</f>
        <v>7669</v>
      </c>
      <c r="U368">
        <f t="shared" ref="U368:U369" si="973">4*T368+1</f>
        <v>30677</v>
      </c>
      <c r="V368">
        <f t="shared" ref="V368:V369" si="974">4*U368+1</f>
        <v>122709</v>
      </c>
      <c r="W368">
        <f t="shared" ref="W368:W369" si="975">4*V368+1</f>
        <v>490837</v>
      </c>
      <c r="X368">
        <f t="shared" ref="X368:X369" si="976">4*W368+1</f>
        <v>1963349</v>
      </c>
      <c r="Y368">
        <f t="shared" ref="Y368:Y369" si="977">4*X368+1</f>
        <v>7853397</v>
      </c>
      <c r="Z368">
        <f t="shared" ref="Z368:Z369" si="978">4*Y368+1</f>
        <v>31413589</v>
      </c>
      <c r="AN368" s="209"/>
      <c r="AO368" s="76">
        <f t="shared" si="817"/>
        <v>619</v>
      </c>
      <c r="AP368" s="39">
        <f t="shared" si="831"/>
        <v>1858</v>
      </c>
      <c r="AQ368" s="76">
        <f>AQ366+6</f>
        <v>929</v>
      </c>
      <c r="AR368" s="40">
        <v>2</v>
      </c>
      <c r="AS368" s="72">
        <f t="shared" si="818"/>
        <v>1</v>
      </c>
      <c r="AT368" s="98"/>
      <c r="BI368" s="1">
        <f t="shared" si="836"/>
        <v>239</v>
      </c>
      <c r="BJ368" s="144">
        <f t="shared" si="834"/>
        <v>1439</v>
      </c>
      <c r="BK368" s="53">
        <f>(3*BI368+1)/2</f>
        <v>359</v>
      </c>
      <c r="BL368">
        <f>BK368*4+3</f>
        <v>1439</v>
      </c>
      <c r="BM368" s="53"/>
      <c r="BN368"/>
      <c r="BO368" s="228"/>
      <c r="BP368"/>
      <c r="BR368" s="245"/>
      <c r="BS368" s="239"/>
      <c r="BU368" s="239"/>
      <c r="BZ368" s="1"/>
      <c r="CB368" s="144">
        <f t="shared" si="835"/>
        <v>1441</v>
      </c>
      <c r="CC368" s="53"/>
      <c r="CE368" s="53">
        <f>(3*BI368-1)/4</f>
        <v>179</v>
      </c>
      <c r="CF368">
        <f>CE368*8+9</f>
        <v>1441</v>
      </c>
      <c r="CG368" s="252"/>
      <c r="CH368" s="59"/>
      <c r="CK368" s="2"/>
      <c r="CL368" s="10"/>
      <c r="CN368" s="144"/>
    </row>
    <row r="369" spans="15:96" x14ac:dyDescent="0.5">
      <c r="O369" s="152">
        <f t="shared" ref="O369" si="979">1+8*(Q368+1)</f>
        <v>641</v>
      </c>
      <c r="P369" s="153">
        <f t="shared" ref="P369" si="980">P368+2</f>
        <v>481</v>
      </c>
      <c r="Q369" s="38"/>
      <c r="R369" s="3"/>
      <c r="S369">
        <f t="shared" si="971"/>
        <v>1925</v>
      </c>
      <c r="T369">
        <f t="shared" si="972"/>
        <v>7701</v>
      </c>
      <c r="U369">
        <f t="shared" si="973"/>
        <v>30805</v>
      </c>
      <c r="V369">
        <f t="shared" si="974"/>
        <v>123221</v>
      </c>
      <c r="W369">
        <f t="shared" si="975"/>
        <v>492885</v>
      </c>
      <c r="X369">
        <f t="shared" si="976"/>
        <v>1971541</v>
      </c>
      <c r="Y369">
        <f t="shared" si="977"/>
        <v>7886165</v>
      </c>
      <c r="Z369">
        <f t="shared" si="978"/>
        <v>31544661</v>
      </c>
      <c r="AC369" s="2"/>
      <c r="AN369" s="210"/>
      <c r="AO369" s="79">
        <f t="shared" si="817"/>
        <v>621</v>
      </c>
      <c r="AP369" s="39">
        <f t="shared" si="831"/>
        <v>1864</v>
      </c>
      <c r="AQ369" s="79">
        <f>AP369/AR369</f>
        <v>233</v>
      </c>
      <c r="AR369" s="40">
        <v>8</v>
      </c>
      <c r="AS369" s="72">
        <f t="shared" si="818"/>
        <v>3</v>
      </c>
      <c r="AT369" s="98"/>
      <c r="BI369" s="2">
        <f t="shared" si="836"/>
        <v>240</v>
      </c>
      <c r="BJ369" s="144">
        <f t="shared" si="834"/>
        <v>1445</v>
      </c>
      <c r="BK369" s="53"/>
      <c r="BM369" s="246"/>
      <c r="BN369"/>
      <c r="BO369" s="228"/>
      <c r="BP369"/>
      <c r="BR369" s="245"/>
      <c r="BS369" s="239"/>
      <c r="BU369" s="239"/>
      <c r="BZ369" s="1"/>
      <c r="CB369" s="144">
        <f t="shared" si="835"/>
        <v>1447</v>
      </c>
      <c r="CC369" s="53">
        <f>(3*BI369+2)/2</f>
        <v>361</v>
      </c>
      <c r="CD369">
        <f>4*CC369+3</f>
        <v>1447</v>
      </c>
      <c r="CE369" s="53"/>
      <c r="CG369" s="252"/>
      <c r="CH369" s="59"/>
      <c r="CI369" s="1"/>
      <c r="CJ369" s="1"/>
      <c r="CK369" s="2"/>
      <c r="CL369" s="10"/>
      <c r="CN369" s="144"/>
    </row>
    <row r="370" spans="15:96" x14ac:dyDescent="0.5">
      <c r="O370" s="167"/>
      <c r="P370" s="168"/>
      <c r="R370" s="3"/>
      <c r="AC370" s="1"/>
      <c r="AN370" s="209"/>
      <c r="AO370" s="76">
        <f t="shared" si="817"/>
        <v>623</v>
      </c>
      <c r="AP370" s="39">
        <f t="shared" si="831"/>
        <v>1870</v>
      </c>
      <c r="AQ370" s="76">
        <f>AQ368+6</f>
        <v>935</v>
      </c>
      <c r="AR370" s="40">
        <v>2</v>
      </c>
      <c r="AS370" s="72">
        <f t="shared" si="818"/>
        <v>1</v>
      </c>
      <c r="AT370" s="98"/>
      <c r="BI370" s="1">
        <f t="shared" si="836"/>
        <v>241</v>
      </c>
      <c r="BJ370" s="144">
        <f t="shared" si="834"/>
        <v>1451</v>
      </c>
      <c r="BK370" s="53">
        <f>(3*BI370+1)/2</f>
        <v>362</v>
      </c>
      <c r="BL370">
        <f>BK370*4+3</f>
        <v>1451</v>
      </c>
      <c r="BM370" s="53"/>
      <c r="BN370" s="1"/>
      <c r="BO370" s="228"/>
      <c r="BP370"/>
      <c r="BR370" s="245"/>
      <c r="BS370" s="239"/>
      <c r="BU370" s="239"/>
      <c r="BZ370" s="1"/>
      <c r="CB370" s="144">
        <f t="shared" si="835"/>
        <v>1453</v>
      </c>
      <c r="CC370" s="53"/>
      <c r="CE370" s="53"/>
      <c r="CG370" s="252"/>
      <c r="CH370" s="59"/>
      <c r="CI370" s="769" t="s">
        <v>262</v>
      </c>
      <c r="CJ370" s="769"/>
      <c r="CK370" s="2">
        <v>90</v>
      </c>
      <c r="CL370" s="10">
        <f>4*(4*CK370+3)+1</f>
        <v>1453</v>
      </c>
      <c r="CN370" s="144"/>
    </row>
    <row r="371" spans="15:96" ht="14.7" thickBot="1" x14ac:dyDescent="0.55000000000000004">
      <c r="O371" s="228"/>
      <c r="R371" s="3"/>
      <c r="AC371" s="2"/>
      <c r="AN371" s="97"/>
      <c r="AO371" s="78">
        <f t="shared" si="817"/>
        <v>625</v>
      </c>
      <c r="AP371" s="39">
        <f t="shared" si="831"/>
        <v>1876</v>
      </c>
      <c r="AQ371" s="78">
        <f>AP371/4</f>
        <v>469</v>
      </c>
      <c r="AR371" s="40">
        <v>4</v>
      </c>
      <c r="AS371" s="72">
        <f t="shared" si="818"/>
        <v>2</v>
      </c>
      <c r="AT371" s="98"/>
      <c r="BI371" s="1">
        <f t="shared" si="836"/>
        <v>242</v>
      </c>
      <c r="BJ371" s="144">
        <f t="shared" si="834"/>
        <v>1457</v>
      </c>
      <c r="BK371" s="53"/>
      <c r="BM371" s="53">
        <f>(3*BI371-2)/4</f>
        <v>181</v>
      </c>
      <c r="BN371" s="1">
        <f>8*BM371+9</f>
        <v>1457</v>
      </c>
      <c r="BO371" s="228"/>
      <c r="BP371"/>
      <c r="BR371" s="245"/>
      <c r="BS371" s="239"/>
      <c r="BU371" s="239"/>
      <c r="BZ371" s="1"/>
      <c r="CB371" s="144">
        <f t="shared" si="835"/>
        <v>1459</v>
      </c>
      <c r="CC371" s="53">
        <f>(3*BI371+2)/2</f>
        <v>364</v>
      </c>
      <c r="CD371">
        <f>4*CC371+3</f>
        <v>1459</v>
      </c>
      <c r="CE371" s="53"/>
      <c r="CG371" s="251"/>
      <c r="CH371" s="59"/>
      <c r="CI371" s="219"/>
      <c r="CJ371" s="219"/>
      <c r="CL371" s="10"/>
      <c r="CN371" s="144"/>
    </row>
    <row r="372" spans="15:96" ht="14.7" thickBot="1" x14ac:dyDescent="0.55000000000000004">
      <c r="O372" s="151">
        <f t="shared" ref="O372" si="981">-1+4*(Q372+1)</f>
        <v>323</v>
      </c>
      <c r="P372" s="170">
        <f t="shared" ref="P372" si="982">-1+6*(Q372+1)</f>
        <v>485</v>
      </c>
      <c r="Q372" s="2">
        <v>80</v>
      </c>
      <c r="R372" s="3"/>
      <c r="S372" s="51">
        <f t="shared" ref="S372:S373" si="983">4*P372+1</f>
        <v>1941</v>
      </c>
      <c r="T372">
        <f t="shared" ref="T372:T373" si="984">4*S372+1</f>
        <v>7765</v>
      </c>
      <c r="U372">
        <f t="shared" ref="U372:U373" si="985">4*T372+1</f>
        <v>31061</v>
      </c>
      <c r="V372">
        <f t="shared" ref="V372:V373" si="986">4*U372+1</f>
        <v>124245</v>
      </c>
      <c r="W372">
        <f t="shared" ref="W372:W373" si="987">4*V372+1</f>
        <v>496981</v>
      </c>
      <c r="X372">
        <f t="shared" ref="X372:X373" si="988">4*W372+1</f>
        <v>1987925</v>
      </c>
      <c r="Y372">
        <f t="shared" ref="Y372:Y373" si="989">4*X372+1</f>
        <v>7951701</v>
      </c>
      <c r="Z372">
        <f t="shared" ref="Z372:Z373" si="990">4*Y372+1</f>
        <v>31806805</v>
      </c>
      <c r="AN372" s="209"/>
      <c r="AO372" s="76">
        <f t="shared" si="817"/>
        <v>627</v>
      </c>
      <c r="AP372" s="39">
        <f t="shared" si="831"/>
        <v>1882</v>
      </c>
      <c r="AQ372" s="76">
        <f>AQ370+6</f>
        <v>941</v>
      </c>
      <c r="AR372" s="40">
        <v>2</v>
      </c>
      <c r="AS372" s="72">
        <f t="shared" si="818"/>
        <v>1</v>
      </c>
      <c r="AT372" s="98"/>
      <c r="BI372" s="1">
        <f t="shared" si="836"/>
        <v>243</v>
      </c>
      <c r="BJ372" s="144">
        <f t="shared" si="834"/>
        <v>1463</v>
      </c>
      <c r="BK372" s="53">
        <f>(3*BI372+1)/2</f>
        <v>365</v>
      </c>
      <c r="BL372">
        <f>BK372*4+3</f>
        <v>1463</v>
      </c>
      <c r="BM372" s="53"/>
      <c r="BN372"/>
      <c r="BO372" s="228"/>
      <c r="BP372"/>
      <c r="BR372" s="245"/>
      <c r="BS372" s="239"/>
      <c r="BU372" s="239"/>
      <c r="BZ372" s="1"/>
      <c r="CB372" s="144">
        <f t="shared" si="835"/>
        <v>1465</v>
      </c>
      <c r="CC372" s="53"/>
      <c r="CE372" s="53">
        <f>(3*BI372-1)/4</f>
        <v>182</v>
      </c>
      <c r="CF372">
        <f>CE372*8+9</f>
        <v>1465</v>
      </c>
      <c r="CG372" s="251"/>
      <c r="CH372" s="59"/>
      <c r="CI372" s="1"/>
      <c r="CJ372" s="1"/>
      <c r="CL372" s="10"/>
      <c r="CN372" s="144"/>
    </row>
    <row r="373" spans="15:96" x14ac:dyDescent="0.5">
      <c r="O373" s="152">
        <f t="shared" ref="O373" si="991">1+8*(Q372+1)</f>
        <v>649</v>
      </c>
      <c r="P373" s="153">
        <f t="shared" ref="P373" si="992">P372+2</f>
        <v>487</v>
      </c>
      <c r="Q373" s="38"/>
      <c r="R373" s="3"/>
      <c r="S373">
        <f t="shared" si="983"/>
        <v>1949</v>
      </c>
      <c r="T373">
        <f t="shared" si="984"/>
        <v>7797</v>
      </c>
      <c r="U373">
        <f t="shared" si="985"/>
        <v>31189</v>
      </c>
      <c r="V373">
        <f t="shared" si="986"/>
        <v>124757</v>
      </c>
      <c r="W373">
        <f t="shared" si="987"/>
        <v>499029</v>
      </c>
      <c r="X373">
        <f t="shared" si="988"/>
        <v>1996117</v>
      </c>
      <c r="Y373">
        <f t="shared" si="989"/>
        <v>7984469</v>
      </c>
      <c r="Z373">
        <f t="shared" si="990"/>
        <v>31937877</v>
      </c>
      <c r="AC373" s="2"/>
      <c r="AN373" s="210"/>
      <c r="AO373" s="79">
        <f t="shared" si="817"/>
        <v>629</v>
      </c>
      <c r="AP373" s="39">
        <f t="shared" si="831"/>
        <v>1888</v>
      </c>
      <c r="AQ373" s="79">
        <f>AP373/AR373</f>
        <v>59</v>
      </c>
      <c r="AR373" s="40">
        <v>32</v>
      </c>
      <c r="AS373" s="72">
        <f t="shared" si="818"/>
        <v>5</v>
      </c>
      <c r="AT373" s="98"/>
      <c r="BI373" s="2">
        <f t="shared" si="836"/>
        <v>244</v>
      </c>
      <c r="BJ373" s="144">
        <f t="shared" si="834"/>
        <v>1469</v>
      </c>
      <c r="BK373" s="53"/>
      <c r="BM373" s="246"/>
      <c r="BN373"/>
      <c r="BO373" s="228"/>
      <c r="BP373"/>
      <c r="BR373" s="245"/>
      <c r="BS373" s="239"/>
      <c r="BU373" s="239"/>
      <c r="BZ373" s="1"/>
      <c r="CB373" s="144">
        <f t="shared" si="835"/>
        <v>1471</v>
      </c>
      <c r="CC373" s="53">
        <f>(3*BI373+2)/2</f>
        <v>367</v>
      </c>
      <c r="CD373">
        <f>4*CC373+3</f>
        <v>1471</v>
      </c>
      <c r="CE373" s="53"/>
      <c r="CG373" s="251"/>
      <c r="CH373" s="59"/>
      <c r="CI373" s="1"/>
      <c r="CJ373" s="1"/>
      <c r="CL373" s="10"/>
      <c r="CN373" s="144"/>
    </row>
    <row r="374" spans="15:96" x14ac:dyDescent="0.5">
      <c r="O374" s="167"/>
      <c r="P374" s="168"/>
      <c r="R374" s="3"/>
      <c r="AC374" s="1"/>
      <c r="AN374" s="209"/>
      <c r="AO374" s="76">
        <f t="shared" si="817"/>
        <v>631</v>
      </c>
      <c r="AP374" s="39">
        <f t="shared" si="831"/>
        <v>1894</v>
      </c>
      <c r="AQ374" s="76">
        <f>AQ372+6</f>
        <v>947</v>
      </c>
      <c r="AR374" s="40">
        <v>2</v>
      </c>
      <c r="AS374" s="72">
        <f t="shared" si="818"/>
        <v>1</v>
      </c>
      <c r="AT374" s="98"/>
      <c r="BI374" s="1">
        <f t="shared" si="836"/>
        <v>245</v>
      </c>
      <c r="BJ374" s="144">
        <f t="shared" si="834"/>
        <v>1475</v>
      </c>
      <c r="BK374" s="53">
        <f>(3*BI374+1)/2</f>
        <v>368</v>
      </c>
      <c r="BL374">
        <f>BK374*4+3</f>
        <v>1475</v>
      </c>
      <c r="BM374" s="53"/>
      <c r="BN374" s="1"/>
      <c r="BO374" s="228"/>
      <c r="BP374"/>
      <c r="BR374" s="245"/>
      <c r="BS374" s="239"/>
      <c r="BU374" s="239"/>
      <c r="BZ374" s="1"/>
      <c r="CB374" s="144">
        <f t="shared" si="835"/>
        <v>1477</v>
      </c>
      <c r="CC374" s="53"/>
      <c r="CE374" s="53"/>
      <c r="CG374" s="251">
        <v>45</v>
      </c>
      <c r="CH374" s="59">
        <f>4*(8*CG374+9)+1</f>
        <v>1477</v>
      </c>
      <c r="CI374" s="770" t="s">
        <v>240</v>
      </c>
      <c r="CJ374" s="770"/>
      <c r="CL374" s="10"/>
      <c r="CN374" s="144"/>
    </row>
    <row r="375" spans="15:96" ht="14.7" thickBot="1" x14ac:dyDescent="0.55000000000000004">
      <c r="O375" s="228"/>
      <c r="R375" s="3"/>
      <c r="AC375" s="2"/>
      <c r="AN375" s="97"/>
      <c r="AO375" s="78">
        <f t="shared" si="817"/>
        <v>633</v>
      </c>
      <c r="AP375" s="39">
        <f t="shared" si="831"/>
        <v>1900</v>
      </c>
      <c r="AQ375" s="78">
        <f>AP375/4</f>
        <v>475</v>
      </c>
      <c r="AR375" s="40">
        <v>4</v>
      </c>
      <c r="AS375" s="72">
        <f t="shared" si="818"/>
        <v>2</v>
      </c>
      <c r="AT375" s="98"/>
      <c r="BI375" s="1">
        <f t="shared" si="836"/>
        <v>246</v>
      </c>
      <c r="BJ375" s="144">
        <f t="shared" si="834"/>
        <v>1481</v>
      </c>
      <c r="BK375" s="53"/>
      <c r="BM375" s="53">
        <f>(3*BI375-2)/4</f>
        <v>184</v>
      </c>
      <c r="BN375" s="1">
        <f>8*BM375+9</f>
        <v>1481</v>
      </c>
      <c r="BO375" s="228"/>
      <c r="BP375"/>
      <c r="BR375" s="245"/>
      <c r="BS375" s="239"/>
      <c r="BU375" s="239"/>
      <c r="BZ375" s="1"/>
      <c r="CB375" s="144">
        <f t="shared" si="835"/>
        <v>1483</v>
      </c>
      <c r="CC375" s="53">
        <f>(3*BI375+2)/2</f>
        <v>370</v>
      </c>
      <c r="CD375">
        <f>4*CC375+3</f>
        <v>1483</v>
      </c>
      <c r="CE375" s="53"/>
      <c r="CG375" s="251"/>
      <c r="CH375" s="59"/>
      <c r="CI375" s="249"/>
      <c r="CJ375" s="249"/>
      <c r="CL375" s="10"/>
      <c r="CN375" s="144"/>
    </row>
    <row r="376" spans="15:96" ht="14.7" thickBot="1" x14ac:dyDescent="0.55000000000000004">
      <c r="O376" s="151">
        <f t="shared" ref="O376" si="993">-1+4*(Q376+1)</f>
        <v>327</v>
      </c>
      <c r="P376" s="170">
        <f t="shared" ref="P376" si="994">-1+6*(Q376+1)</f>
        <v>491</v>
      </c>
      <c r="Q376" s="2">
        <v>81</v>
      </c>
      <c r="R376" s="3"/>
      <c r="S376" s="51">
        <f t="shared" ref="S376:S377" si="995">4*P376+1</f>
        <v>1965</v>
      </c>
      <c r="T376">
        <f t="shared" ref="T376:T377" si="996">4*S376+1</f>
        <v>7861</v>
      </c>
      <c r="U376">
        <f t="shared" ref="U376:U377" si="997">4*T376+1</f>
        <v>31445</v>
      </c>
      <c r="V376">
        <f t="shared" ref="V376:V377" si="998">4*U376+1</f>
        <v>125781</v>
      </c>
      <c r="W376">
        <f t="shared" ref="W376:W377" si="999">4*V376+1</f>
        <v>503125</v>
      </c>
      <c r="X376">
        <f t="shared" ref="X376:X377" si="1000">4*W376+1</f>
        <v>2012501</v>
      </c>
      <c r="Y376">
        <f t="shared" ref="Y376:Y377" si="1001">4*X376+1</f>
        <v>8050005</v>
      </c>
      <c r="Z376">
        <f t="shared" ref="Z376:Z377" si="1002">4*Y376+1</f>
        <v>32200021</v>
      </c>
      <c r="AN376" s="209"/>
      <c r="AO376" s="76">
        <f t="shared" si="817"/>
        <v>635</v>
      </c>
      <c r="AP376" s="39">
        <f t="shared" si="831"/>
        <v>1906</v>
      </c>
      <c r="AQ376" s="76">
        <f>AQ374+6</f>
        <v>953</v>
      </c>
      <c r="AR376" s="40">
        <v>2</v>
      </c>
      <c r="AS376" s="72">
        <f t="shared" si="818"/>
        <v>1</v>
      </c>
      <c r="AT376" s="98"/>
      <c r="BI376" s="1">
        <f t="shared" si="836"/>
        <v>247</v>
      </c>
      <c r="BJ376" s="144">
        <f t="shared" si="834"/>
        <v>1487</v>
      </c>
      <c r="BK376" s="53">
        <f>(3*BI376+1)/2</f>
        <v>371</v>
      </c>
      <c r="BL376">
        <f>BK376*4+3</f>
        <v>1487</v>
      </c>
      <c r="BM376" s="244"/>
      <c r="BN376"/>
      <c r="BO376" s="228"/>
      <c r="BP376"/>
      <c r="BR376" s="245"/>
      <c r="BS376" s="239"/>
      <c r="BU376" s="239"/>
      <c r="BZ376" s="1"/>
      <c r="CB376" s="144">
        <f t="shared" si="835"/>
        <v>1489</v>
      </c>
      <c r="CC376" s="53"/>
      <c r="CE376" s="53">
        <f>(3*BI376-1)/4</f>
        <v>185</v>
      </c>
      <c r="CF376">
        <f>CE376*8+9</f>
        <v>1489</v>
      </c>
      <c r="CG376" s="251"/>
      <c r="CH376" s="59"/>
      <c r="CI376" s="249"/>
      <c r="CJ376" s="249"/>
      <c r="CL376" s="10"/>
      <c r="CN376" s="144"/>
    </row>
    <row r="377" spans="15:96" x14ac:dyDescent="0.5">
      <c r="O377" s="152">
        <f t="shared" ref="O377" si="1003">1+8*(Q376+1)</f>
        <v>657</v>
      </c>
      <c r="P377" s="153">
        <f t="shared" ref="P377" si="1004">P376+2</f>
        <v>493</v>
      </c>
      <c r="Q377" s="38"/>
      <c r="R377" s="3"/>
      <c r="S377">
        <f t="shared" si="995"/>
        <v>1973</v>
      </c>
      <c r="T377">
        <f t="shared" si="996"/>
        <v>7893</v>
      </c>
      <c r="U377">
        <f t="shared" si="997"/>
        <v>31573</v>
      </c>
      <c r="V377">
        <f t="shared" si="998"/>
        <v>126293</v>
      </c>
      <c r="W377">
        <f t="shared" si="999"/>
        <v>505173</v>
      </c>
      <c r="X377">
        <f t="shared" si="1000"/>
        <v>2020693</v>
      </c>
      <c r="Y377">
        <f t="shared" si="1001"/>
        <v>8082773</v>
      </c>
      <c r="Z377">
        <f t="shared" si="1002"/>
        <v>32331093</v>
      </c>
      <c r="AC377" s="2"/>
      <c r="AN377" s="210"/>
      <c r="AO377" s="79">
        <f t="shared" si="817"/>
        <v>637</v>
      </c>
      <c r="AP377" s="39">
        <f t="shared" si="831"/>
        <v>1912</v>
      </c>
      <c r="AQ377" s="79">
        <f>AP377/AR377</f>
        <v>239</v>
      </c>
      <c r="AR377" s="40">
        <v>8</v>
      </c>
      <c r="AS377" s="72">
        <f t="shared" si="818"/>
        <v>3</v>
      </c>
      <c r="AT377" s="98"/>
      <c r="BI377" s="2">
        <f t="shared" si="836"/>
        <v>248</v>
      </c>
      <c r="BJ377" s="144">
        <f t="shared" si="834"/>
        <v>1493</v>
      </c>
      <c r="BK377" s="53"/>
      <c r="BM377" s="244"/>
      <c r="BN377"/>
      <c r="BO377" s="795" t="s">
        <v>192</v>
      </c>
      <c r="BP377" s="796"/>
      <c r="BQ377" s="232">
        <v>5</v>
      </c>
      <c r="BR377" s="245"/>
      <c r="BS377" s="239"/>
      <c r="BU377" s="239"/>
      <c r="BZ377" s="1"/>
      <c r="CB377" s="144">
        <f t="shared" si="835"/>
        <v>1495</v>
      </c>
      <c r="CC377" s="53">
        <f>(3*BI377+2)/2</f>
        <v>373</v>
      </c>
      <c r="CD377">
        <f>4*CC377+3</f>
        <v>1495</v>
      </c>
      <c r="CE377" s="53"/>
      <c r="CG377" s="251"/>
      <c r="CH377" s="59"/>
      <c r="CI377" s="1"/>
      <c r="CJ377" s="1"/>
      <c r="CL377" s="10"/>
      <c r="CN377" s="144"/>
    </row>
    <row r="378" spans="15:96" x14ac:dyDescent="0.5">
      <c r="O378" s="167"/>
      <c r="P378" s="168"/>
      <c r="R378" s="3"/>
      <c r="AC378" s="1"/>
      <c r="AN378" s="209"/>
      <c r="AO378" s="76">
        <f t="shared" si="817"/>
        <v>639</v>
      </c>
      <c r="AP378" s="39">
        <f t="shared" si="831"/>
        <v>1918</v>
      </c>
      <c r="AQ378" s="76">
        <f>AQ376+6</f>
        <v>959</v>
      </c>
      <c r="AR378" s="40">
        <v>2</v>
      </c>
      <c r="AS378" s="72">
        <f t="shared" si="818"/>
        <v>1</v>
      </c>
      <c r="AT378" s="98"/>
      <c r="BI378" s="1">
        <f t="shared" si="836"/>
        <v>249</v>
      </c>
      <c r="BJ378" s="144">
        <f t="shared" si="834"/>
        <v>1499</v>
      </c>
      <c r="BK378" s="53">
        <f>(3*BI378+1)/2</f>
        <v>374</v>
      </c>
      <c r="BL378">
        <f>BK378*4+3</f>
        <v>1499</v>
      </c>
      <c r="BM378" s="245"/>
      <c r="BN378" s="1"/>
      <c r="BO378" s="228"/>
      <c r="BP378"/>
      <c r="BR378" s="245"/>
      <c r="BS378" s="239"/>
      <c r="BU378" s="239"/>
      <c r="BZ378" s="1"/>
      <c r="CB378" s="144">
        <f t="shared" si="835"/>
        <v>1501</v>
      </c>
      <c r="CC378" s="53"/>
      <c r="CE378" s="53"/>
      <c r="CG378" s="252"/>
      <c r="CH378" s="59"/>
      <c r="CI378" s="769" t="s">
        <v>263</v>
      </c>
      <c r="CJ378" s="769"/>
      <c r="CK378" s="2">
        <v>93</v>
      </c>
      <c r="CL378" s="10">
        <f>4*(4*CK378+3)+1</f>
        <v>1501</v>
      </c>
      <c r="CN378" s="144"/>
    </row>
    <row r="379" spans="15:96" ht="14.7" thickBot="1" x14ac:dyDescent="0.55000000000000004">
      <c r="O379" s="228"/>
      <c r="R379" s="3"/>
      <c r="AC379" s="2"/>
      <c r="AN379" s="97"/>
      <c r="AO379" s="78">
        <f t="shared" si="817"/>
        <v>641</v>
      </c>
      <c r="AP379" s="39">
        <f t="shared" si="831"/>
        <v>1924</v>
      </c>
      <c r="AQ379" s="78">
        <f>AP379/4</f>
        <v>481</v>
      </c>
      <c r="AR379" s="40">
        <v>4</v>
      </c>
      <c r="AS379" s="72">
        <f t="shared" si="818"/>
        <v>2</v>
      </c>
      <c r="AT379" s="98"/>
      <c r="BI379" s="1">
        <f t="shared" si="836"/>
        <v>250</v>
      </c>
      <c r="BJ379" s="144">
        <f t="shared" si="834"/>
        <v>1505</v>
      </c>
      <c r="BK379" s="53"/>
      <c r="BM379" s="53">
        <f>(3*BI379-2)/4</f>
        <v>187</v>
      </c>
      <c r="BN379" s="1">
        <f>8*BM379+9</f>
        <v>1505</v>
      </c>
      <c r="BO379" s="228"/>
      <c r="BP379"/>
      <c r="BR379" s="245"/>
      <c r="BS379" s="239"/>
      <c r="BU379" s="239"/>
      <c r="BZ379" s="1"/>
      <c r="CB379" s="144">
        <f t="shared" si="835"/>
        <v>1507</v>
      </c>
      <c r="CC379" s="53">
        <f>(3*BI379+2)/2</f>
        <v>376</v>
      </c>
      <c r="CD379">
        <f>4*CC379+3</f>
        <v>1507</v>
      </c>
      <c r="CE379" s="53"/>
      <c r="CG379" s="252"/>
      <c r="CH379" s="59"/>
      <c r="CI379" s="219"/>
      <c r="CJ379" s="219"/>
      <c r="CK379" s="2"/>
      <c r="CL379" s="10"/>
      <c r="CN379" s="144"/>
    </row>
    <row r="380" spans="15:96" ht="14.7" thickBot="1" x14ac:dyDescent="0.55000000000000004">
      <c r="O380" s="151">
        <f t="shared" ref="O380" si="1005">-1+4*(Q380+1)</f>
        <v>331</v>
      </c>
      <c r="P380" s="170">
        <f t="shared" ref="P380" si="1006">-1+6*(Q380+1)</f>
        <v>497</v>
      </c>
      <c r="Q380" s="2">
        <v>82</v>
      </c>
      <c r="R380" s="3"/>
      <c r="S380" s="51">
        <f t="shared" ref="S380:S381" si="1007">4*P380+1</f>
        <v>1989</v>
      </c>
      <c r="T380">
        <f t="shared" ref="T380:T381" si="1008">4*S380+1</f>
        <v>7957</v>
      </c>
      <c r="U380">
        <f t="shared" ref="U380:U381" si="1009">4*T380+1</f>
        <v>31829</v>
      </c>
      <c r="V380">
        <f t="shared" ref="V380:V381" si="1010">4*U380+1</f>
        <v>127317</v>
      </c>
      <c r="W380">
        <f t="shared" ref="W380:W381" si="1011">4*V380+1</f>
        <v>509269</v>
      </c>
      <c r="X380">
        <f t="shared" ref="X380:X381" si="1012">4*W380+1</f>
        <v>2037077</v>
      </c>
      <c r="Y380">
        <f t="shared" ref="Y380:Y381" si="1013">4*X380+1</f>
        <v>8148309</v>
      </c>
      <c r="Z380">
        <f t="shared" ref="Z380:Z381" si="1014">4*Y380+1</f>
        <v>32593237</v>
      </c>
      <c r="AN380" s="209"/>
      <c r="AO380" s="76">
        <f t="shared" ref="AO380:AO443" si="1015">(AP380-1)/3</f>
        <v>643</v>
      </c>
      <c r="AP380" s="39">
        <f t="shared" si="831"/>
        <v>1930</v>
      </c>
      <c r="AQ380" s="76">
        <f>AQ378+6</f>
        <v>965</v>
      </c>
      <c r="AR380" s="40">
        <v>2</v>
      </c>
      <c r="AS380" s="72">
        <f t="shared" ref="AS380:AS443" si="1016">LOG(AR380,2)</f>
        <v>1</v>
      </c>
      <c r="AT380" s="98"/>
      <c r="BI380" s="1">
        <f t="shared" si="836"/>
        <v>251</v>
      </c>
      <c r="BJ380" s="144">
        <f t="shared" si="834"/>
        <v>1511</v>
      </c>
      <c r="BK380" s="53">
        <f>(3*BI380+1)/2</f>
        <v>377</v>
      </c>
      <c r="BL380">
        <f>BK380*4+3</f>
        <v>1511</v>
      </c>
      <c r="BM380" s="53"/>
      <c r="BN380"/>
      <c r="BO380" s="228"/>
      <c r="BP380"/>
      <c r="BR380" s="245"/>
      <c r="BS380" s="239"/>
      <c r="BU380" s="239"/>
      <c r="BZ380" s="1"/>
      <c r="CB380" s="144">
        <f t="shared" si="835"/>
        <v>1513</v>
      </c>
      <c r="CC380" s="53"/>
      <c r="CE380" s="53">
        <f>(3*BI380-1)/4</f>
        <v>188</v>
      </c>
      <c r="CF380">
        <f>CE380*8+9</f>
        <v>1513</v>
      </c>
      <c r="CG380" s="252"/>
      <c r="CH380" s="59"/>
      <c r="CI380" s="1"/>
      <c r="CJ380" s="1"/>
      <c r="CK380" s="2"/>
      <c r="CL380" s="10"/>
      <c r="CN380" s="144"/>
    </row>
    <row r="381" spans="15:96" x14ac:dyDescent="0.5">
      <c r="O381" s="152">
        <f t="shared" ref="O381" si="1017">1+8*(Q380+1)</f>
        <v>665</v>
      </c>
      <c r="P381" s="153">
        <f t="shared" ref="P381" si="1018">P380+2</f>
        <v>499</v>
      </c>
      <c r="Q381" s="38"/>
      <c r="R381" s="3"/>
      <c r="S381">
        <f t="shared" si="1007"/>
        <v>1997</v>
      </c>
      <c r="T381">
        <f t="shared" si="1008"/>
        <v>7989</v>
      </c>
      <c r="U381">
        <f t="shared" si="1009"/>
        <v>31957</v>
      </c>
      <c r="V381">
        <f t="shared" si="1010"/>
        <v>127829</v>
      </c>
      <c r="W381">
        <f t="shared" si="1011"/>
        <v>511317</v>
      </c>
      <c r="X381">
        <f t="shared" si="1012"/>
        <v>2045269</v>
      </c>
      <c r="Y381">
        <f t="shared" si="1013"/>
        <v>8181077</v>
      </c>
      <c r="Z381">
        <f t="shared" si="1014"/>
        <v>32724309</v>
      </c>
      <c r="AC381" s="2"/>
      <c r="AN381" s="210"/>
      <c r="AO381" s="79">
        <f t="shared" si="1015"/>
        <v>645</v>
      </c>
      <c r="AP381" s="39">
        <f t="shared" si="831"/>
        <v>1936</v>
      </c>
      <c r="AQ381" s="79">
        <f>AP381/AR381</f>
        <v>121</v>
      </c>
      <c r="AR381" s="40">
        <v>16</v>
      </c>
      <c r="AS381" s="72">
        <f t="shared" si="1016"/>
        <v>4</v>
      </c>
      <c r="AT381" s="98"/>
      <c r="BI381" s="2">
        <f t="shared" si="836"/>
        <v>252</v>
      </c>
      <c r="BJ381" s="144">
        <f t="shared" si="834"/>
        <v>1517</v>
      </c>
      <c r="BK381" s="53"/>
      <c r="BM381" s="246"/>
      <c r="BN381"/>
      <c r="BO381" s="228"/>
      <c r="BP381"/>
      <c r="BR381" s="245"/>
      <c r="BS381" s="239"/>
      <c r="BU381" s="239"/>
      <c r="BZ381" s="1"/>
      <c r="CB381" s="144">
        <f t="shared" si="835"/>
        <v>1519</v>
      </c>
      <c r="CC381" s="53">
        <f>(3*BI381+2)/2</f>
        <v>379</v>
      </c>
      <c r="CD381">
        <f>4*CC381+3</f>
        <v>1519</v>
      </c>
      <c r="CE381" s="53"/>
      <c r="CG381" s="252"/>
      <c r="CH381" s="59"/>
      <c r="CI381" s="1"/>
      <c r="CJ381" s="1"/>
      <c r="CK381" s="2"/>
      <c r="CL381" s="10"/>
      <c r="CN381" s="144"/>
    </row>
    <row r="382" spans="15:96" x14ac:dyDescent="0.5">
      <c r="O382" s="167"/>
      <c r="P382" s="168"/>
      <c r="R382" s="3"/>
      <c r="AC382" s="1"/>
      <c r="AN382" s="209"/>
      <c r="AO382" s="76">
        <f t="shared" si="1015"/>
        <v>647</v>
      </c>
      <c r="AP382" s="39">
        <f t="shared" si="831"/>
        <v>1942</v>
      </c>
      <c r="AQ382" s="76">
        <f>AQ380+6</f>
        <v>971</v>
      </c>
      <c r="AR382" s="40">
        <v>2</v>
      </c>
      <c r="AS382" s="72">
        <f t="shared" si="1016"/>
        <v>1</v>
      </c>
      <c r="AT382" s="98"/>
      <c r="BI382" s="1">
        <f t="shared" si="836"/>
        <v>253</v>
      </c>
      <c r="BJ382" s="144">
        <f t="shared" si="834"/>
        <v>1523</v>
      </c>
      <c r="BK382" s="53">
        <f>(3*BI382+1)/2</f>
        <v>380</v>
      </c>
      <c r="BL382">
        <f>BK382*4+3</f>
        <v>1523</v>
      </c>
      <c r="BM382" s="53"/>
      <c r="BN382" s="1"/>
      <c r="BO382" s="228"/>
      <c r="BP382"/>
      <c r="BR382" s="245"/>
      <c r="BS382" s="239"/>
      <c r="BU382" s="239"/>
      <c r="BZ382" s="1"/>
      <c r="CB382" s="144">
        <f t="shared" si="835"/>
        <v>1525</v>
      </c>
      <c r="CC382" s="53"/>
      <c r="CE382" s="53"/>
      <c r="CG382" s="252"/>
      <c r="CH382" s="59"/>
      <c r="CL382" s="10"/>
      <c r="CN382" s="144">
        <f>4*(4*(4*CO382+3)+1)+1</f>
        <v>1525</v>
      </c>
      <c r="CO382" s="53">
        <v>23</v>
      </c>
      <c r="CP382" s="799" t="s">
        <v>239</v>
      </c>
      <c r="CQ382" s="799"/>
      <c r="CR382" s="799"/>
    </row>
    <row r="383" spans="15:96" ht="14.7" thickBot="1" x14ac:dyDescent="0.55000000000000004">
      <c r="O383" s="228"/>
      <c r="R383" s="3"/>
      <c r="AC383" s="2"/>
      <c r="AN383" s="97"/>
      <c r="AO383" s="78">
        <f t="shared" si="1015"/>
        <v>649</v>
      </c>
      <c r="AP383" s="39">
        <f t="shared" si="831"/>
        <v>1948</v>
      </c>
      <c r="AQ383" s="78">
        <f>AP383/4</f>
        <v>487</v>
      </c>
      <c r="AR383" s="40">
        <v>4</v>
      </c>
      <c r="AS383" s="72">
        <f t="shared" si="1016"/>
        <v>2</v>
      </c>
      <c r="AT383" s="98"/>
      <c r="BI383" s="1">
        <f t="shared" si="836"/>
        <v>254</v>
      </c>
      <c r="BJ383" s="144">
        <f t="shared" si="834"/>
        <v>1529</v>
      </c>
      <c r="BK383" s="53"/>
      <c r="BM383" s="53">
        <f>(3*BI383-2)/4</f>
        <v>190</v>
      </c>
      <c r="BN383" s="1">
        <f>8*BM383+9</f>
        <v>1529</v>
      </c>
      <c r="BO383" s="228"/>
      <c r="BP383"/>
      <c r="BR383" s="245"/>
      <c r="BS383" s="239"/>
      <c r="BU383" s="239"/>
      <c r="BZ383" s="1"/>
      <c r="CB383" s="144">
        <f t="shared" si="835"/>
        <v>1531</v>
      </c>
      <c r="CC383" s="53">
        <f>(3*BI383+2)/2</f>
        <v>382</v>
      </c>
      <c r="CD383">
        <f>4*CC383+3</f>
        <v>1531</v>
      </c>
      <c r="CE383" s="53"/>
      <c r="CG383" s="252"/>
      <c r="CH383" s="59"/>
      <c r="CI383" s="249"/>
      <c r="CJ383" s="249"/>
      <c r="CK383" s="2"/>
      <c r="CL383" s="10"/>
      <c r="CN383" s="144"/>
    </row>
    <row r="384" spans="15:96" ht="14.7" thickBot="1" x14ac:dyDescent="0.55000000000000004">
      <c r="O384" s="151">
        <f t="shared" ref="O384" si="1019">-1+4*(Q384+1)</f>
        <v>335</v>
      </c>
      <c r="P384" s="170">
        <f t="shared" ref="P384" si="1020">-1+6*(Q384+1)</f>
        <v>503</v>
      </c>
      <c r="Q384" s="2">
        <v>83</v>
      </c>
      <c r="R384" s="3"/>
      <c r="S384" s="51">
        <f t="shared" ref="S384:S385" si="1021">4*P384+1</f>
        <v>2013</v>
      </c>
      <c r="T384">
        <f t="shared" ref="T384:T385" si="1022">4*S384+1</f>
        <v>8053</v>
      </c>
      <c r="U384">
        <f t="shared" ref="U384:U385" si="1023">4*T384+1</f>
        <v>32213</v>
      </c>
      <c r="V384">
        <f t="shared" ref="V384:V385" si="1024">4*U384+1</f>
        <v>128853</v>
      </c>
      <c r="W384">
        <f t="shared" ref="W384:W385" si="1025">4*V384+1</f>
        <v>515413</v>
      </c>
      <c r="X384">
        <f t="shared" ref="X384:X385" si="1026">4*W384+1</f>
        <v>2061653</v>
      </c>
      <c r="Y384">
        <f t="shared" ref="Y384:Y385" si="1027">4*X384+1</f>
        <v>8246613</v>
      </c>
      <c r="Z384">
        <f t="shared" ref="Z384:Z385" si="1028">4*Y384+1</f>
        <v>32986453</v>
      </c>
      <c r="AN384" s="209"/>
      <c r="AO384" s="76">
        <f t="shared" si="1015"/>
        <v>651</v>
      </c>
      <c r="AP384" s="39">
        <f t="shared" ref="AP384:AP447" si="1029">AP383+6</f>
        <v>1954</v>
      </c>
      <c r="AQ384" s="76">
        <f>AQ382+6</f>
        <v>977</v>
      </c>
      <c r="AR384" s="40">
        <v>2</v>
      </c>
      <c r="AS384" s="72">
        <f t="shared" si="1016"/>
        <v>1</v>
      </c>
      <c r="AT384" s="98"/>
      <c r="BI384" s="1">
        <f t="shared" si="836"/>
        <v>255</v>
      </c>
      <c r="BJ384" s="144">
        <f t="shared" si="834"/>
        <v>1535</v>
      </c>
      <c r="BK384" s="53">
        <f>(3*BI384+1)/2</f>
        <v>383</v>
      </c>
      <c r="BL384">
        <f>BK384*4+3</f>
        <v>1535</v>
      </c>
      <c r="BM384" s="53"/>
      <c r="BN384"/>
      <c r="BO384" s="228"/>
      <c r="BP384"/>
      <c r="BR384" s="245"/>
      <c r="BS384" s="239"/>
      <c r="BU384" s="239"/>
      <c r="BZ384" s="1"/>
      <c r="CB384" s="144">
        <f t="shared" si="835"/>
        <v>1537</v>
      </c>
      <c r="CC384" s="53"/>
      <c r="CE384" s="53">
        <f>(3*BI384-1)/4</f>
        <v>191</v>
      </c>
      <c r="CF384">
        <f>CE384*8+9</f>
        <v>1537</v>
      </c>
      <c r="CG384" s="252"/>
      <c r="CH384" s="59"/>
      <c r="CK384" s="2"/>
      <c r="CL384" s="10"/>
      <c r="CN384" s="144"/>
    </row>
    <row r="385" spans="15:104" x14ac:dyDescent="0.5">
      <c r="O385" s="152">
        <f t="shared" ref="O385" si="1030">1+8*(Q384+1)</f>
        <v>673</v>
      </c>
      <c r="P385" s="153">
        <f t="shared" ref="P385" si="1031">P384+2</f>
        <v>505</v>
      </c>
      <c r="Q385" s="38"/>
      <c r="R385" s="3"/>
      <c r="S385">
        <f t="shared" si="1021"/>
        <v>2021</v>
      </c>
      <c r="T385">
        <f t="shared" si="1022"/>
        <v>8085</v>
      </c>
      <c r="U385">
        <f t="shared" si="1023"/>
        <v>32341</v>
      </c>
      <c r="V385">
        <f t="shared" si="1024"/>
        <v>129365</v>
      </c>
      <c r="W385">
        <f t="shared" si="1025"/>
        <v>517461</v>
      </c>
      <c r="X385">
        <f t="shared" si="1026"/>
        <v>2069845</v>
      </c>
      <c r="Y385">
        <f t="shared" si="1027"/>
        <v>8279381</v>
      </c>
      <c r="Z385">
        <f t="shared" si="1028"/>
        <v>33117525</v>
      </c>
      <c r="AC385" s="2"/>
      <c r="AN385" s="210"/>
      <c r="AO385" s="79">
        <f t="shared" si="1015"/>
        <v>653</v>
      </c>
      <c r="AP385" s="39">
        <f t="shared" si="1029"/>
        <v>1960</v>
      </c>
      <c r="AQ385" s="79">
        <f>AP385/AR385</f>
        <v>245</v>
      </c>
      <c r="AR385" s="40">
        <v>8</v>
      </c>
      <c r="AS385" s="72">
        <f t="shared" si="1016"/>
        <v>3</v>
      </c>
      <c r="AT385" s="98"/>
      <c r="BI385" s="2">
        <f t="shared" si="836"/>
        <v>256</v>
      </c>
      <c r="BJ385" s="144">
        <f t="shared" ref="BJ385:BJ448" si="1032">6*BI385+5</f>
        <v>1541</v>
      </c>
      <c r="BK385" s="53"/>
      <c r="BM385" s="246"/>
      <c r="BN385"/>
      <c r="BO385" s="228"/>
      <c r="BP385"/>
      <c r="BR385" s="245"/>
      <c r="BS385" s="239"/>
      <c r="BU385" s="239"/>
      <c r="BZ385" s="1"/>
      <c r="CB385" s="144">
        <f t="shared" ref="CB385:CB448" si="1033">6*BI385+7</f>
        <v>1543</v>
      </c>
      <c r="CC385" s="53">
        <f>(3*BI385+2)/2</f>
        <v>385</v>
      </c>
      <c r="CD385">
        <f>4*CC385+3</f>
        <v>1543</v>
      </c>
      <c r="CE385" s="53"/>
      <c r="CG385" s="252"/>
      <c r="CH385" s="59"/>
      <c r="CI385" s="1"/>
      <c r="CJ385" s="1"/>
      <c r="CK385" s="2"/>
      <c r="CL385" s="10"/>
      <c r="CN385" s="144"/>
    </row>
    <row r="386" spans="15:104" x14ac:dyDescent="0.5">
      <c r="O386" s="167"/>
      <c r="P386" s="168"/>
      <c r="R386" s="3"/>
      <c r="AC386" s="1"/>
      <c r="AN386" s="209"/>
      <c r="AO386" s="76">
        <f t="shared" si="1015"/>
        <v>655</v>
      </c>
      <c r="AP386" s="39">
        <f t="shared" si="1029"/>
        <v>1966</v>
      </c>
      <c r="AQ386" s="76">
        <f>AQ384+6</f>
        <v>983</v>
      </c>
      <c r="AR386" s="40">
        <v>2</v>
      </c>
      <c r="AS386" s="72">
        <f t="shared" si="1016"/>
        <v>1</v>
      </c>
      <c r="AT386" s="98"/>
      <c r="BI386" s="1">
        <f t="shared" ref="BI386:BI449" si="1034">BI385+1</f>
        <v>257</v>
      </c>
      <c r="BJ386" s="144">
        <f t="shared" si="1032"/>
        <v>1547</v>
      </c>
      <c r="BK386" s="53">
        <f>(3*BI386+1)/2</f>
        <v>386</v>
      </c>
      <c r="BL386">
        <f>BK386*4+3</f>
        <v>1547</v>
      </c>
      <c r="BM386" s="53"/>
      <c r="BN386" s="1"/>
      <c r="BO386" s="228"/>
      <c r="BP386"/>
      <c r="BR386" s="245"/>
      <c r="BS386" s="239"/>
      <c r="BU386" s="239"/>
      <c r="BZ386" s="1"/>
      <c r="CB386" s="144">
        <f t="shared" si="1033"/>
        <v>1549</v>
      </c>
      <c r="CC386" s="53"/>
      <c r="CE386" s="53"/>
      <c r="CG386" s="252"/>
      <c r="CH386" s="59"/>
      <c r="CI386" s="769" t="s">
        <v>264</v>
      </c>
      <c r="CJ386" s="769"/>
      <c r="CK386" s="2">
        <v>96</v>
      </c>
      <c r="CL386" s="10">
        <f>4*(4*CK386+3)+1</f>
        <v>1549</v>
      </c>
      <c r="CN386" s="144"/>
    </row>
    <row r="387" spans="15:104" ht="14.7" thickBot="1" x14ac:dyDescent="0.55000000000000004">
      <c r="O387" s="228"/>
      <c r="R387" s="3"/>
      <c r="AC387" s="2"/>
      <c r="AN387" s="97"/>
      <c r="AO387" s="78">
        <f t="shared" si="1015"/>
        <v>657</v>
      </c>
      <c r="AP387" s="39">
        <f t="shared" si="1029"/>
        <v>1972</v>
      </c>
      <c r="AQ387" s="78">
        <f>AP387/4</f>
        <v>493</v>
      </c>
      <c r="AR387" s="40">
        <v>4</v>
      </c>
      <c r="AS387" s="72">
        <f t="shared" si="1016"/>
        <v>2</v>
      </c>
      <c r="AT387" s="98"/>
      <c r="BI387" s="1">
        <f t="shared" si="1034"/>
        <v>258</v>
      </c>
      <c r="BJ387" s="144">
        <f t="shared" si="1032"/>
        <v>1553</v>
      </c>
      <c r="BK387" s="53"/>
      <c r="BM387" s="53">
        <f>(3*BI387-2)/4</f>
        <v>193</v>
      </c>
      <c r="BN387" s="1">
        <f>8*BM387+9</f>
        <v>1553</v>
      </c>
      <c r="BO387" s="228"/>
      <c r="BP387"/>
      <c r="BR387" s="245"/>
      <c r="BS387" s="239"/>
      <c r="BU387" s="239"/>
      <c r="BZ387" s="1"/>
      <c r="CB387" s="144">
        <f t="shared" si="1033"/>
        <v>1555</v>
      </c>
      <c r="CC387" s="53">
        <f>(3*BI387+2)/2</f>
        <v>388</v>
      </c>
      <c r="CD387">
        <f>4*CC387+3</f>
        <v>1555</v>
      </c>
      <c r="CE387" s="53"/>
      <c r="CG387" s="251"/>
      <c r="CH387" s="59"/>
      <c r="CI387" s="219"/>
      <c r="CJ387" s="219"/>
      <c r="CL387" s="10"/>
      <c r="CN387" s="144"/>
    </row>
    <row r="388" spans="15:104" ht="14.7" thickBot="1" x14ac:dyDescent="0.55000000000000004">
      <c r="O388" s="151">
        <f t="shared" ref="O388" si="1035">-1+4*(Q388+1)</f>
        <v>339</v>
      </c>
      <c r="P388" s="170">
        <f t="shared" ref="P388" si="1036">-1+6*(Q388+1)</f>
        <v>509</v>
      </c>
      <c r="Q388" s="2">
        <v>84</v>
      </c>
      <c r="R388" s="3"/>
      <c r="S388" s="51">
        <f t="shared" ref="S388:S389" si="1037">4*P388+1</f>
        <v>2037</v>
      </c>
      <c r="T388">
        <f t="shared" ref="T388:T389" si="1038">4*S388+1</f>
        <v>8149</v>
      </c>
      <c r="U388">
        <f t="shared" ref="U388:U389" si="1039">4*T388+1</f>
        <v>32597</v>
      </c>
      <c r="V388">
        <f t="shared" ref="V388:V389" si="1040">4*U388+1</f>
        <v>130389</v>
      </c>
      <c r="W388">
        <f t="shared" ref="W388:W389" si="1041">4*V388+1</f>
        <v>521557</v>
      </c>
      <c r="X388">
        <f t="shared" ref="X388:X389" si="1042">4*W388+1</f>
        <v>2086229</v>
      </c>
      <c r="Y388">
        <f t="shared" ref="Y388:Y389" si="1043">4*X388+1</f>
        <v>8344917</v>
      </c>
      <c r="Z388">
        <f t="shared" ref="Z388:Z389" si="1044">4*Y388+1</f>
        <v>33379669</v>
      </c>
      <c r="AN388" s="209"/>
      <c r="AO388" s="76">
        <f t="shared" si="1015"/>
        <v>659</v>
      </c>
      <c r="AP388" s="39">
        <f t="shared" si="1029"/>
        <v>1978</v>
      </c>
      <c r="AQ388" s="76">
        <f>AQ386+6</f>
        <v>989</v>
      </c>
      <c r="AR388" s="40">
        <v>2</v>
      </c>
      <c r="AS388" s="72">
        <f t="shared" si="1016"/>
        <v>1</v>
      </c>
      <c r="AT388" s="98"/>
      <c r="BI388" s="1">
        <f t="shared" si="1034"/>
        <v>259</v>
      </c>
      <c r="BJ388" s="144">
        <f t="shared" si="1032"/>
        <v>1559</v>
      </c>
      <c r="BK388" s="53">
        <f>(3*BI388+1)/2</f>
        <v>389</v>
      </c>
      <c r="BL388">
        <f>BK388*4+3</f>
        <v>1559</v>
      </c>
      <c r="BM388" s="53"/>
      <c r="BN388"/>
      <c r="BO388" s="228"/>
      <c r="BP388"/>
      <c r="BR388" s="245"/>
      <c r="BS388" s="239"/>
      <c r="BU388" s="239"/>
      <c r="BZ388" s="1"/>
      <c r="CB388" s="144">
        <f t="shared" si="1033"/>
        <v>1561</v>
      </c>
      <c r="CC388" s="53"/>
      <c r="CE388" s="53">
        <f>(3*BI388-1)/4</f>
        <v>194</v>
      </c>
      <c r="CF388">
        <f>CE388*8+9</f>
        <v>1561</v>
      </c>
      <c r="CG388" s="251"/>
      <c r="CH388" s="59"/>
      <c r="CI388" s="1"/>
      <c r="CJ388" s="1"/>
      <c r="CL388" s="10"/>
      <c r="CN388" s="144"/>
    </row>
    <row r="389" spans="15:104" x14ac:dyDescent="0.5">
      <c r="O389" s="152">
        <f t="shared" ref="O389" si="1045">1+8*(Q388+1)</f>
        <v>681</v>
      </c>
      <c r="P389" s="153">
        <f t="shared" ref="P389" si="1046">P388+2</f>
        <v>511</v>
      </c>
      <c r="Q389" s="38"/>
      <c r="R389" s="3"/>
      <c r="S389">
        <f t="shared" si="1037"/>
        <v>2045</v>
      </c>
      <c r="T389">
        <f t="shared" si="1038"/>
        <v>8181</v>
      </c>
      <c r="U389">
        <f t="shared" si="1039"/>
        <v>32725</v>
      </c>
      <c r="V389">
        <f t="shared" si="1040"/>
        <v>130901</v>
      </c>
      <c r="W389">
        <f t="shared" si="1041"/>
        <v>523605</v>
      </c>
      <c r="X389">
        <f t="shared" si="1042"/>
        <v>2094421</v>
      </c>
      <c r="Y389">
        <f t="shared" si="1043"/>
        <v>8377685</v>
      </c>
      <c r="Z389">
        <f t="shared" si="1044"/>
        <v>33510741</v>
      </c>
      <c r="AC389" s="2"/>
      <c r="AN389" s="210"/>
      <c r="AO389" s="79">
        <f t="shared" si="1015"/>
        <v>661</v>
      </c>
      <c r="AP389" s="39">
        <f t="shared" si="1029"/>
        <v>1984</v>
      </c>
      <c r="AQ389" s="79">
        <f>AP389/AR389</f>
        <v>31</v>
      </c>
      <c r="AR389" s="40">
        <v>64</v>
      </c>
      <c r="AS389" s="72">
        <f t="shared" si="1016"/>
        <v>6</v>
      </c>
      <c r="AT389" s="98"/>
      <c r="BI389" s="2">
        <f t="shared" si="1034"/>
        <v>260</v>
      </c>
      <c r="BJ389" s="144">
        <f t="shared" si="1032"/>
        <v>1565</v>
      </c>
      <c r="BK389" s="53"/>
      <c r="BM389" s="246"/>
      <c r="BN389"/>
      <c r="BO389" s="228"/>
      <c r="BP389"/>
      <c r="BR389" s="245"/>
      <c r="BS389" s="239"/>
      <c r="BU389" s="239"/>
      <c r="BZ389" s="1"/>
      <c r="CB389" s="144">
        <f t="shared" si="1033"/>
        <v>1567</v>
      </c>
      <c r="CC389" s="53">
        <f>(3*BI389+2)/2</f>
        <v>391</v>
      </c>
      <c r="CD389">
        <f>4*CC389+3</f>
        <v>1567</v>
      </c>
      <c r="CE389" s="53"/>
      <c r="CG389" s="251"/>
      <c r="CH389" s="59"/>
      <c r="CI389" s="1"/>
      <c r="CJ389" s="1"/>
      <c r="CL389" s="10"/>
      <c r="CN389" s="144"/>
    </row>
    <row r="390" spans="15:104" x14ac:dyDescent="0.5">
      <c r="O390" s="167"/>
      <c r="P390" s="168"/>
      <c r="R390" s="3"/>
      <c r="AC390" s="1"/>
      <c r="AN390" s="209"/>
      <c r="AO390" s="76">
        <f t="shared" si="1015"/>
        <v>663</v>
      </c>
      <c r="AP390" s="39">
        <f t="shared" si="1029"/>
        <v>1990</v>
      </c>
      <c r="AQ390" s="76">
        <f>AQ388+6</f>
        <v>995</v>
      </c>
      <c r="AR390" s="40">
        <v>2</v>
      </c>
      <c r="AS390" s="72">
        <f t="shared" si="1016"/>
        <v>1</v>
      </c>
      <c r="AT390" s="98"/>
      <c r="BI390" s="1">
        <f t="shared" si="1034"/>
        <v>261</v>
      </c>
      <c r="BJ390" s="144">
        <f t="shared" si="1032"/>
        <v>1571</v>
      </c>
      <c r="BK390" s="53">
        <f>(3*BI390+1)/2</f>
        <v>392</v>
      </c>
      <c r="BL390">
        <f>BK390*4+3</f>
        <v>1571</v>
      </c>
      <c r="BM390" s="53"/>
      <c r="BN390" s="1"/>
      <c r="BO390" s="228"/>
      <c r="BP390"/>
      <c r="BR390" s="245"/>
      <c r="BS390" s="239"/>
      <c r="BU390" s="239"/>
      <c r="BZ390" s="1"/>
      <c r="CB390" s="144">
        <f t="shared" si="1033"/>
        <v>1573</v>
      </c>
      <c r="CC390" s="53"/>
      <c r="CE390" s="53"/>
      <c r="CG390" s="251">
        <v>48</v>
      </c>
      <c r="CH390" s="59">
        <f>4*(8*CG390+9)+1</f>
        <v>1573</v>
      </c>
      <c r="CI390" s="770" t="s">
        <v>241</v>
      </c>
      <c r="CJ390" s="770"/>
      <c r="CL390" s="10"/>
      <c r="CN390" s="144"/>
    </row>
    <row r="391" spans="15:104" ht="14.7" thickBot="1" x14ac:dyDescent="0.55000000000000004">
      <c r="O391" s="228"/>
      <c r="R391" s="3"/>
      <c r="AC391" s="2"/>
      <c r="AN391" s="97"/>
      <c r="AO391" s="78">
        <f t="shared" si="1015"/>
        <v>665</v>
      </c>
      <c r="AP391" s="39">
        <f t="shared" si="1029"/>
        <v>1996</v>
      </c>
      <c r="AQ391" s="78">
        <f>AP391/4</f>
        <v>499</v>
      </c>
      <c r="AR391" s="40">
        <v>4</v>
      </c>
      <c r="AS391" s="72">
        <f t="shared" si="1016"/>
        <v>2</v>
      </c>
      <c r="AT391" s="98"/>
      <c r="BI391" s="1">
        <f t="shared" si="1034"/>
        <v>262</v>
      </c>
      <c r="BJ391" s="144">
        <f t="shared" si="1032"/>
        <v>1577</v>
      </c>
      <c r="BK391" s="53"/>
      <c r="BM391" s="53">
        <f>(3*BI391-2)/4</f>
        <v>196</v>
      </c>
      <c r="BN391" s="1">
        <f>8*BM391+9</f>
        <v>1577</v>
      </c>
      <c r="BO391" s="228"/>
      <c r="BP391"/>
      <c r="BR391" s="245"/>
      <c r="BS391" s="239"/>
      <c r="BU391" s="239"/>
      <c r="BZ391" s="1"/>
      <c r="CB391" s="144">
        <f t="shared" si="1033"/>
        <v>1579</v>
      </c>
      <c r="CC391" s="53">
        <f>(3*BI391+2)/2</f>
        <v>394</v>
      </c>
      <c r="CD391">
        <f>4*CC391+3</f>
        <v>1579</v>
      </c>
      <c r="CE391" s="53"/>
      <c r="CG391" s="251"/>
      <c r="CH391" s="59"/>
      <c r="CI391" s="249"/>
      <c r="CJ391" s="249"/>
      <c r="CL391" s="10"/>
      <c r="CN391" s="144"/>
    </row>
    <row r="392" spans="15:104" ht="14.7" thickBot="1" x14ac:dyDescent="0.55000000000000004">
      <c r="O392" s="151">
        <f t="shared" ref="O392" si="1047">-1+4*(Q392+1)</f>
        <v>343</v>
      </c>
      <c r="P392" s="170">
        <f t="shared" ref="P392" si="1048">-1+6*(Q392+1)</f>
        <v>515</v>
      </c>
      <c r="Q392" s="2">
        <v>85</v>
      </c>
      <c r="R392" s="3"/>
      <c r="S392" s="51">
        <f t="shared" ref="S392:S393" si="1049">4*P392+1</f>
        <v>2061</v>
      </c>
      <c r="T392">
        <f t="shared" ref="T392:T393" si="1050">4*S392+1</f>
        <v>8245</v>
      </c>
      <c r="U392">
        <f t="shared" ref="U392:U393" si="1051">4*T392+1</f>
        <v>32981</v>
      </c>
      <c r="V392">
        <f t="shared" ref="V392:V393" si="1052">4*U392+1</f>
        <v>131925</v>
      </c>
      <c r="W392">
        <f t="shared" ref="W392:W393" si="1053">4*V392+1</f>
        <v>527701</v>
      </c>
      <c r="X392">
        <f t="shared" ref="X392:X393" si="1054">4*W392+1</f>
        <v>2110805</v>
      </c>
      <c r="Y392">
        <f t="shared" ref="Y392:Y393" si="1055">4*X392+1</f>
        <v>8443221</v>
      </c>
      <c r="Z392">
        <f t="shared" ref="Z392:Z393" si="1056">4*Y392+1</f>
        <v>33772885</v>
      </c>
      <c r="AN392" s="209"/>
      <c r="AO392" s="76">
        <f t="shared" si="1015"/>
        <v>667</v>
      </c>
      <c r="AP392" s="39">
        <f t="shared" si="1029"/>
        <v>2002</v>
      </c>
      <c r="AQ392" s="76">
        <f>AQ390+6</f>
        <v>1001</v>
      </c>
      <c r="AR392" s="40">
        <v>2</v>
      </c>
      <c r="AS392" s="72">
        <f t="shared" si="1016"/>
        <v>1</v>
      </c>
      <c r="AT392" s="98"/>
      <c r="BI392" s="1">
        <f t="shared" si="1034"/>
        <v>263</v>
      </c>
      <c r="BJ392" s="144">
        <f t="shared" si="1032"/>
        <v>1583</v>
      </c>
      <c r="BK392" s="53">
        <f>(3*BI392+1)/2</f>
        <v>395</v>
      </c>
      <c r="BL392">
        <f>BK392*4+3</f>
        <v>1583</v>
      </c>
      <c r="BM392" s="244"/>
      <c r="BN392"/>
      <c r="BO392" s="228"/>
      <c r="BP392"/>
      <c r="BR392" s="245"/>
      <c r="BS392" s="239"/>
      <c r="BU392" s="239"/>
      <c r="BZ392" s="1"/>
      <c r="CB392" s="144">
        <f t="shared" si="1033"/>
        <v>1585</v>
      </c>
      <c r="CC392" s="53"/>
      <c r="CE392" s="53">
        <f>(3*BI392-1)/4</f>
        <v>197</v>
      </c>
      <c r="CF392">
        <f>CE392*8+9</f>
        <v>1585</v>
      </c>
      <c r="CG392" s="251"/>
      <c r="CH392" s="59"/>
      <c r="CI392" s="1"/>
      <c r="CJ392" s="1"/>
      <c r="CL392" s="10"/>
      <c r="CN392" s="144"/>
    </row>
    <row r="393" spans="15:104" x14ac:dyDescent="0.5">
      <c r="O393" s="152">
        <f t="shared" ref="O393" si="1057">1+8*(Q392+1)</f>
        <v>689</v>
      </c>
      <c r="P393" s="153">
        <f t="shared" ref="P393" si="1058">P392+2</f>
        <v>517</v>
      </c>
      <c r="Q393" s="38"/>
      <c r="R393" s="3"/>
      <c r="S393">
        <f t="shared" si="1049"/>
        <v>2069</v>
      </c>
      <c r="T393">
        <f t="shared" si="1050"/>
        <v>8277</v>
      </c>
      <c r="U393">
        <f t="shared" si="1051"/>
        <v>33109</v>
      </c>
      <c r="V393">
        <f t="shared" si="1052"/>
        <v>132437</v>
      </c>
      <c r="W393">
        <f t="shared" si="1053"/>
        <v>529749</v>
      </c>
      <c r="X393">
        <f t="shared" si="1054"/>
        <v>2118997</v>
      </c>
      <c r="Y393">
        <f t="shared" si="1055"/>
        <v>8475989</v>
      </c>
      <c r="Z393">
        <f t="shared" si="1056"/>
        <v>33903957</v>
      </c>
      <c r="AC393" s="2"/>
      <c r="AN393" s="210"/>
      <c r="AO393" s="79">
        <f t="shared" si="1015"/>
        <v>669</v>
      </c>
      <c r="AP393" s="39">
        <f t="shared" si="1029"/>
        <v>2008</v>
      </c>
      <c r="AQ393" s="79">
        <f>AP393/AR393</f>
        <v>251</v>
      </c>
      <c r="AR393" s="40">
        <v>8</v>
      </c>
      <c r="AS393" s="72">
        <f t="shared" si="1016"/>
        <v>3</v>
      </c>
      <c r="AT393" s="98"/>
      <c r="BI393" s="2">
        <f t="shared" si="1034"/>
        <v>264</v>
      </c>
      <c r="BJ393" s="144">
        <f t="shared" si="1032"/>
        <v>1589</v>
      </c>
      <c r="BK393" s="53"/>
      <c r="BM393" s="244"/>
      <c r="BN393"/>
      <c r="BO393" s="793" t="s">
        <v>196</v>
      </c>
      <c r="BP393" s="794"/>
      <c r="BQ393" s="229">
        <v>24</v>
      </c>
      <c r="BR393" s="245"/>
      <c r="BS393" s="239"/>
      <c r="BT393">
        <f>4*(4*(4*BQ393+3)+1)+1</f>
        <v>1589</v>
      </c>
      <c r="BU393" s="239"/>
      <c r="BZ393" s="1"/>
      <c r="CB393" s="144">
        <f t="shared" si="1033"/>
        <v>1591</v>
      </c>
      <c r="CC393" s="53">
        <f>(3*BI393+2)/2</f>
        <v>397</v>
      </c>
      <c r="CD393">
        <f>4*CC393+3</f>
        <v>1591</v>
      </c>
      <c r="CE393" s="53"/>
      <c r="CG393" s="251"/>
      <c r="CH393" s="59"/>
      <c r="CI393" s="1"/>
      <c r="CJ393" s="1"/>
      <c r="CL393" s="10"/>
      <c r="CN393" s="144"/>
    </row>
    <row r="394" spans="15:104" x14ac:dyDescent="0.5">
      <c r="O394" s="167"/>
      <c r="P394" s="168"/>
      <c r="R394" s="3"/>
      <c r="AC394" s="1"/>
      <c r="AN394" s="209"/>
      <c r="AO394" s="76">
        <f t="shared" si="1015"/>
        <v>671</v>
      </c>
      <c r="AP394" s="39">
        <f t="shared" si="1029"/>
        <v>2014</v>
      </c>
      <c r="AQ394" s="76">
        <f>AQ392+6</f>
        <v>1007</v>
      </c>
      <c r="AR394" s="40">
        <v>2</v>
      </c>
      <c r="AS394" s="72">
        <f t="shared" si="1016"/>
        <v>1</v>
      </c>
      <c r="AT394" s="98"/>
      <c r="BI394" s="1">
        <f t="shared" si="1034"/>
        <v>265</v>
      </c>
      <c r="BJ394" s="144">
        <f t="shared" si="1032"/>
        <v>1595</v>
      </c>
      <c r="BK394" s="53">
        <f>(3*BI394+1)/2</f>
        <v>398</v>
      </c>
      <c r="BL394">
        <f>BK394*4+3</f>
        <v>1595</v>
      </c>
      <c r="BM394" s="245"/>
      <c r="BN394" s="1"/>
      <c r="BO394" s="228"/>
      <c r="BP394"/>
      <c r="BR394" s="245"/>
      <c r="BS394" s="239"/>
      <c r="BU394" s="239"/>
      <c r="BZ394" s="1"/>
      <c r="CB394" s="144">
        <f t="shared" si="1033"/>
        <v>1597</v>
      </c>
      <c r="CC394" s="53"/>
      <c r="CE394" s="53"/>
      <c r="CG394" s="252"/>
      <c r="CH394" s="59"/>
      <c r="CI394" s="769" t="s">
        <v>265</v>
      </c>
      <c r="CJ394" s="769"/>
      <c r="CK394" s="2">
        <v>99</v>
      </c>
      <c r="CL394" s="10">
        <f>4*(4*CK394+3)+1</f>
        <v>1597</v>
      </c>
      <c r="CN394" s="144"/>
    </row>
    <row r="395" spans="15:104" ht="14.7" thickBot="1" x14ac:dyDescent="0.55000000000000004">
      <c r="O395" s="228"/>
      <c r="R395" s="3"/>
      <c r="AC395" s="2"/>
      <c r="AN395" s="97"/>
      <c r="AO395" s="78">
        <f t="shared" si="1015"/>
        <v>673</v>
      </c>
      <c r="AP395" s="39">
        <f t="shared" si="1029"/>
        <v>2020</v>
      </c>
      <c r="AQ395" s="78">
        <f>AP395/4</f>
        <v>505</v>
      </c>
      <c r="AR395" s="40">
        <v>4</v>
      </c>
      <c r="AS395" s="72">
        <f t="shared" si="1016"/>
        <v>2</v>
      </c>
      <c r="AT395" s="98"/>
      <c r="BI395" s="1">
        <f t="shared" si="1034"/>
        <v>266</v>
      </c>
      <c r="BJ395" s="144">
        <f t="shared" si="1032"/>
        <v>1601</v>
      </c>
      <c r="BK395" s="53"/>
      <c r="BM395" s="53">
        <f>(3*BI395-2)/4</f>
        <v>199</v>
      </c>
      <c r="BN395" s="1">
        <f>8*BM395+9</f>
        <v>1601</v>
      </c>
      <c r="BO395" s="228"/>
      <c r="BP395"/>
      <c r="BR395" s="245"/>
      <c r="BS395" s="239"/>
      <c r="BU395" s="239"/>
      <c r="BZ395" s="1"/>
      <c r="CB395" s="144">
        <f t="shared" si="1033"/>
        <v>1603</v>
      </c>
      <c r="CC395" s="53">
        <f>(3*BI395+2)/2</f>
        <v>400</v>
      </c>
      <c r="CD395">
        <f>4*CC395+3</f>
        <v>1603</v>
      </c>
      <c r="CE395" s="53"/>
      <c r="CG395" s="252"/>
      <c r="CH395" s="59"/>
      <c r="CI395" s="219"/>
      <c r="CJ395" s="219"/>
      <c r="CK395" s="2"/>
      <c r="CL395" s="10"/>
      <c r="CN395" s="144"/>
    </row>
    <row r="396" spans="15:104" ht="14.7" thickBot="1" x14ac:dyDescent="0.55000000000000004">
      <c r="O396" s="151">
        <f t="shared" ref="O396" si="1059">-1+4*(Q396+1)</f>
        <v>347</v>
      </c>
      <c r="P396" s="170">
        <f t="shared" ref="P396" si="1060">-1+6*(Q396+1)</f>
        <v>521</v>
      </c>
      <c r="Q396" s="2">
        <v>86</v>
      </c>
      <c r="R396" s="3"/>
      <c r="S396" s="51">
        <f t="shared" ref="S396:S397" si="1061">4*P396+1</f>
        <v>2085</v>
      </c>
      <c r="T396">
        <f t="shared" ref="T396:T397" si="1062">4*S396+1</f>
        <v>8341</v>
      </c>
      <c r="U396">
        <f t="shared" ref="U396:U397" si="1063">4*T396+1</f>
        <v>33365</v>
      </c>
      <c r="V396">
        <f t="shared" ref="V396:V397" si="1064">4*U396+1</f>
        <v>133461</v>
      </c>
      <c r="W396">
        <f t="shared" ref="W396:W397" si="1065">4*V396+1</f>
        <v>533845</v>
      </c>
      <c r="X396">
        <f t="shared" ref="X396:X397" si="1066">4*W396+1</f>
        <v>2135381</v>
      </c>
      <c r="Y396">
        <f t="shared" ref="Y396:Y397" si="1067">4*X396+1</f>
        <v>8541525</v>
      </c>
      <c r="Z396">
        <f t="shared" ref="Z396:Z397" si="1068">4*Y396+1</f>
        <v>34166101</v>
      </c>
      <c r="AN396" s="209"/>
      <c r="AO396" s="76">
        <f t="shared" si="1015"/>
        <v>675</v>
      </c>
      <c r="AP396" s="39">
        <f t="shared" si="1029"/>
        <v>2026</v>
      </c>
      <c r="AQ396" s="76">
        <f>AQ394+6</f>
        <v>1013</v>
      </c>
      <c r="AR396" s="40">
        <v>2</v>
      </c>
      <c r="AS396" s="72">
        <f t="shared" si="1016"/>
        <v>1</v>
      </c>
      <c r="AT396" s="98"/>
      <c r="BI396" s="1">
        <f t="shared" si="1034"/>
        <v>267</v>
      </c>
      <c r="BJ396" s="144">
        <f t="shared" si="1032"/>
        <v>1607</v>
      </c>
      <c r="BK396" s="53">
        <f>(3*BI396+1)/2</f>
        <v>401</v>
      </c>
      <c r="BL396">
        <f>BK396*4+3</f>
        <v>1607</v>
      </c>
      <c r="BM396" s="53"/>
      <c r="BN396"/>
      <c r="BO396" s="228"/>
      <c r="BP396"/>
      <c r="BR396" s="245"/>
      <c r="BS396" s="239"/>
      <c r="BU396" s="239"/>
      <c r="BZ396" s="1"/>
      <c r="CB396" s="144">
        <f t="shared" si="1033"/>
        <v>1609</v>
      </c>
      <c r="CC396" s="53"/>
      <c r="CE396" s="53">
        <f>(3*BI396-1)/4</f>
        <v>200</v>
      </c>
      <c r="CF396">
        <f>CE396*8+9</f>
        <v>1609</v>
      </c>
      <c r="CG396" s="252"/>
      <c r="CH396" s="59"/>
      <c r="CI396" s="1"/>
      <c r="CJ396" s="1"/>
      <c r="CK396" s="2"/>
      <c r="CL396" s="10"/>
      <c r="CN396" s="144"/>
    </row>
    <row r="397" spans="15:104" x14ac:dyDescent="0.5">
      <c r="O397" s="152">
        <f t="shared" ref="O397" si="1069">1+8*(Q396+1)</f>
        <v>697</v>
      </c>
      <c r="P397" s="153">
        <f t="shared" ref="P397" si="1070">P396+2</f>
        <v>523</v>
      </c>
      <c r="Q397" s="38"/>
      <c r="R397" s="3"/>
      <c r="S397">
        <f t="shared" si="1061"/>
        <v>2093</v>
      </c>
      <c r="T397">
        <f t="shared" si="1062"/>
        <v>8373</v>
      </c>
      <c r="U397">
        <f t="shared" si="1063"/>
        <v>33493</v>
      </c>
      <c r="V397">
        <f t="shared" si="1064"/>
        <v>133973</v>
      </c>
      <c r="W397">
        <f t="shared" si="1065"/>
        <v>535893</v>
      </c>
      <c r="X397">
        <f t="shared" si="1066"/>
        <v>2143573</v>
      </c>
      <c r="Y397">
        <f t="shared" si="1067"/>
        <v>8574293</v>
      </c>
      <c r="Z397">
        <f t="shared" si="1068"/>
        <v>34297173</v>
      </c>
      <c r="AC397" s="2"/>
      <c r="AN397" s="210"/>
      <c r="AO397" s="79">
        <f t="shared" si="1015"/>
        <v>677</v>
      </c>
      <c r="AP397" s="39">
        <f t="shared" si="1029"/>
        <v>2032</v>
      </c>
      <c r="AQ397" s="79">
        <f>AP397/AR397</f>
        <v>127</v>
      </c>
      <c r="AR397" s="40">
        <v>16</v>
      </c>
      <c r="AS397" s="72">
        <f t="shared" si="1016"/>
        <v>4</v>
      </c>
      <c r="AT397" s="98"/>
      <c r="BI397" s="2">
        <f t="shared" si="1034"/>
        <v>268</v>
      </c>
      <c r="BJ397" s="144">
        <f t="shared" si="1032"/>
        <v>1613</v>
      </c>
      <c r="BK397" s="53"/>
      <c r="BM397" s="246"/>
      <c r="BN397"/>
      <c r="BO397" s="228"/>
      <c r="BP397"/>
      <c r="BR397" s="245"/>
      <c r="BS397" s="239"/>
      <c r="BU397" s="239"/>
      <c r="BZ397" s="1"/>
      <c r="CB397" s="144">
        <f t="shared" si="1033"/>
        <v>1615</v>
      </c>
      <c r="CC397" s="53">
        <f>(3*BI397+2)/2</f>
        <v>403</v>
      </c>
      <c r="CD397">
        <f>4*CC397+3</f>
        <v>1615</v>
      </c>
      <c r="CE397" s="53"/>
      <c r="CG397" s="252"/>
      <c r="CH397" s="59"/>
      <c r="CI397" s="1"/>
      <c r="CJ397" s="1"/>
      <c r="CK397" s="2"/>
      <c r="CL397" s="10"/>
      <c r="CN397" s="144"/>
    </row>
    <row r="398" spans="15:104" x14ac:dyDescent="0.5">
      <c r="O398" s="167"/>
      <c r="P398" s="168"/>
      <c r="R398" s="3"/>
      <c r="AC398" s="1"/>
      <c r="AN398" s="209"/>
      <c r="AO398" s="76">
        <f t="shared" si="1015"/>
        <v>679</v>
      </c>
      <c r="AP398" s="39">
        <f t="shared" si="1029"/>
        <v>2038</v>
      </c>
      <c r="AQ398" s="76">
        <f>AQ396+6</f>
        <v>1019</v>
      </c>
      <c r="AR398" s="40">
        <v>2</v>
      </c>
      <c r="AS398" s="72">
        <f t="shared" si="1016"/>
        <v>1</v>
      </c>
      <c r="AT398" s="98"/>
      <c r="BI398" s="6">
        <f t="shared" si="1034"/>
        <v>269</v>
      </c>
      <c r="BJ398" s="144">
        <f t="shared" si="1032"/>
        <v>1619</v>
      </c>
      <c r="BK398" s="53">
        <f>(3*BI398+1)/2</f>
        <v>404</v>
      </c>
      <c r="BL398">
        <f>BK398*4+3</f>
        <v>1619</v>
      </c>
      <c r="BM398" s="53"/>
      <c r="BN398" s="1"/>
      <c r="BO398" s="228"/>
      <c r="BP398"/>
      <c r="BR398" s="245"/>
      <c r="BS398" s="239"/>
      <c r="BU398" s="239"/>
      <c r="BZ398" s="1"/>
      <c r="CB398" s="144">
        <f t="shared" si="1033"/>
        <v>1621</v>
      </c>
      <c r="CC398" s="53"/>
      <c r="CE398" s="53"/>
      <c r="CG398" s="252"/>
      <c r="CH398" s="59"/>
      <c r="CL398" s="10"/>
      <c r="CN398" s="144"/>
      <c r="CW398">
        <v>1621</v>
      </c>
      <c r="CX398" s="53">
        <v>2</v>
      </c>
      <c r="CY398" s="800" t="s">
        <v>248</v>
      </c>
      <c r="CZ398" s="800"/>
    </row>
    <row r="399" spans="15:104" ht="14.7" thickBot="1" x14ac:dyDescent="0.55000000000000004">
      <c r="O399" s="228"/>
      <c r="R399" s="3"/>
      <c r="AC399" s="2"/>
      <c r="AN399" s="97"/>
      <c r="AO399" s="78">
        <f t="shared" si="1015"/>
        <v>681</v>
      </c>
      <c r="AP399" s="39">
        <f t="shared" si="1029"/>
        <v>2044</v>
      </c>
      <c r="AQ399" s="78">
        <f>AP399/4</f>
        <v>511</v>
      </c>
      <c r="AR399" s="40">
        <v>4</v>
      </c>
      <c r="AS399" s="72">
        <f t="shared" si="1016"/>
        <v>2</v>
      </c>
      <c r="AT399" s="98"/>
      <c r="BI399" s="1">
        <f t="shared" si="1034"/>
        <v>270</v>
      </c>
      <c r="BJ399" s="144">
        <f t="shared" si="1032"/>
        <v>1625</v>
      </c>
      <c r="BK399" s="53"/>
      <c r="BM399" s="53">
        <f>(3*BI399-2)/4</f>
        <v>202</v>
      </c>
      <c r="BN399" s="1">
        <f>8*BM399+9</f>
        <v>1625</v>
      </c>
      <c r="BO399" s="228"/>
      <c r="BP399"/>
      <c r="BR399" s="245"/>
      <c r="BS399" s="239"/>
      <c r="BU399" s="239"/>
      <c r="BZ399" s="1"/>
      <c r="CB399" s="144">
        <f t="shared" si="1033"/>
        <v>1627</v>
      </c>
      <c r="CC399" s="53">
        <f>(3*BI399+2)/2</f>
        <v>406</v>
      </c>
      <c r="CD399">
        <f>4*CC399+3</f>
        <v>1627</v>
      </c>
      <c r="CE399" s="53"/>
      <c r="CG399" s="252"/>
      <c r="CH399" s="59"/>
      <c r="CI399" s="249"/>
      <c r="CJ399" s="249"/>
      <c r="CK399" s="2"/>
      <c r="CL399" s="10"/>
      <c r="CN399" s="144"/>
    </row>
    <row r="400" spans="15:104" ht="14.7" thickBot="1" x14ac:dyDescent="0.55000000000000004">
      <c r="O400" s="151">
        <f t="shared" ref="O400" si="1071">-1+4*(Q400+1)</f>
        <v>351</v>
      </c>
      <c r="P400" s="170">
        <f t="shared" ref="P400" si="1072">-1+6*(Q400+1)</f>
        <v>527</v>
      </c>
      <c r="Q400" s="2">
        <v>87</v>
      </c>
      <c r="R400" s="3"/>
      <c r="S400" s="51">
        <f t="shared" ref="S400:S401" si="1073">4*P400+1</f>
        <v>2109</v>
      </c>
      <c r="T400">
        <f t="shared" ref="T400:T401" si="1074">4*S400+1</f>
        <v>8437</v>
      </c>
      <c r="U400">
        <f t="shared" ref="U400:U401" si="1075">4*T400+1</f>
        <v>33749</v>
      </c>
      <c r="V400">
        <f t="shared" ref="V400:V401" si="1076">4*U400+1</f>
        <v>134997</v>
      </c>
      <c r="W400">
        <f t="shared" ref="W400:W401" si="1077">4*V400+1</f>
        <v>539989</v>
      </c>
      <c r="X400">
        <f t="shared" ref="X400:X401" si="1078">4*W400+1</f>
        <v>2159957</v>
      </c>
      <c r="Y400">
        <f t="shared" ref="Y400:Y401" si="1079">4*X400+1</f>
        <v>8639829</v>
      </c>
      <c r="Z400">
        <f t="shared" ref="Z400:Z401" si="1080">4*Y400+1</f>
        <v>34559317</v>
      </c>
      <c r="AN400" s="209"/>
      <c r="AO400" s="76">
        <f t="shared" si="1015"/>
        <v>683</v>
      </c>
      <c r="AP400" s="39">
        <f t="shared" si="1029"/>
        <v>2050</v>
      </c>
      <c r="AQ400" s="76">
        <f>AQ398+6</f>
        <v>1025</v>
      </c>
      <c r="AR400" s="40">
        <v>2</v>
      </c>
      <c r="AS400" s="72">
        <f t="shared" si="1016"/>
        <v>1</v>
      </c>
      <c r="AT400" s="98"/>
      <c r="BI400" s="1">
        <f t="shared" si="1034"/>
        <v>271</v>
      </c>
      <c r="BJ400" s="144">
        <f t="shared" si="1032"/>
        <v>1631</v>
      </c>
      <c r="BK400" s="53">
        <f>(3*BI400+1)/2</f>
        <v>407</v>
      </c>
      <c r="BL400">
        <f>BK400*4+3</f>
        <v>1631</v>
      </c>
      <c r="BM400" s="53"/>
      <c r="BN400"/>
      <c r="BO400" s="228"/>
      <c r="BP400"/>
      <c r="BR400" s="245"/>
      <c r="BS400" s="239"/>
      <c r="BU400" s="239"/>
      <c r="BZ400" s="1"/>
      <c r="CB400" s="144">
        <f t="shared" si="1033"/>
        <v>1633</v>
      </c>
      <c r="CC400" s="53"/>
      <c r="CE400" s="53">
        <f>(3*BI400-1)/4</f>
        <v>203</v>
      </c>
      <c r="CF400">
        <f>CE400*8+9</f>
        <v>1633</v>
      </c>
      <c r="CG400" s="252"/>
      <c r="CH400" s="59"/>
      <c r="CK400" s="2"/>
      <c r="CL400" s="10"/>
      <c r="CN400" s="144"/>
    </row>
    <row r="401" spans="15:96" x14ac:dyDescent="0.5">
      <c r="O401" s="152">
        <f t="shared" ref="O401" si="1081">1+8*(Q400+1)</f>
        <v>705</v>
      </c>
      <c r="P401" s="153">
        <f t="shared" ref="P401" si="1082">P400+2</f>
        <v>529</v>
      </c>
      <c r="Q401" s="38"/>
      <c r="R401" s="3"/>
      <c r="S401">
        <f t="shared" si="1073"/>
        <v>2117</v>
      </c>
      <c r="T401">
        <f t="shared" si="1074"/>
        <v>8469</v>
      </c>
      <c r="U401">
        <f t="shared" si="1075"/>
        <v>33877</v>
      </c>
      <c r="V401">
        <f t="shared" si="1076"/>
        <v>135509</v>
      </c>
      <c r="W401">
        <f t="shared" si="1077"/>
        <v>542037</v>
      </c>
      <c r="X401">
        <f t="shared" si="1078"/>
        <v>2168149</v>
      </c>
      <c r="Y401">
        <f t="shared" si="1079"/>
        <v>8672597</v>
      </c>
      <c r="Z401">
        <f t="shared" si="1080"/>
        <v>34690389</v>
      </c>
      <c r="AC401" s="2"/>
      <c r="AN401" s="210"/>
      <c r="AO401" s="79">
        <f t="shared" si="1015"/>
        <v>685</v>
      </c>
      <c r="AP401" s="39">
        <f t="shared" si="1029"/>
        <v>2056</v>
      </c>
      <c r="AQ401" s="79">
        <f>AP401/AR401</f>
        <v>257</v>
      </c>
      <c r="AR401" s="40">
        <v>8</v>
      </c>
      <c r="AS401" s="72">
        <f t="shared" si="1016"/>
        <v>3</v>
      </c>
      <c r="AT401" s="98"/>
      <c r="BI401" s="2">
        <f t="shared" si="1034"/>
        <v>272</v>
      </c>
      <c r="BJ401" s="144">
        <f t="shared" si="1032"/>
        <v>1637</v>
      </c>
      <c r="BK401" s="53"/>
      <c r="BM401" s="246"/>
      <c r="BN401"/>
      <c r="BO401" s="228"/>
      <c r="BP401"/>
      <c r="BR401" s="3"/>
      <c r="BS401" s="239"/>
      <c r="BU401" s="239"/>
      <c r="BZ401" s="1"/>
      <c r="CB401" s="144">
        <f t="shared" si="1033"/>
        <v>1639</v>
      </c>
      <c r="CC401" s="53">
        <f>(3*BI401+2)/2</f>
        <v>409</v>
      </c>
      <c r="CD401">
        <f>4*CC401+3</f>
        <v>1639</v>
      </c>
      <c r="CE401" s="53"/>
      <c r="CG401" s="252"/>
      <c r="CH401" s="59"/>
      <c r="CI401" s="1"/>
      <c r="CJ401" s="1"/>
      <c r="CK401" s="2"/>
      <c r="CL401" s="10"/>
      <c r="CN401" s="144"/>
    </row>
    <row r="402" spans="15:96" x14ac:dyDescent="0.5">
      <c r="O402" s="167"/>
      <c r="P402" s="168"/>
      <c r="R402" s="3"/>
      <c r="AC402" s="1"/>
      <c r="AN402" s="209"/>
      <c r="AO402" s="76">
        <f t="shared" si="1015"/>
        <v>687</v>
      </c>
      <c r="AP402" s="39">
        <f t="shared" si="1029"/>
        <v>2062</v>
      </c>
      <c r="AQ402" s="76">
        <f>AQ400+6</f>
        <v>1031</v>
      </c>
      <c r="AR402" s="40">
        <v>2</v>
      </c>
      <c r="AS402" s="72">
        <f t="shared" si="1016"/>
        <v>1</v>
      </c>
      <c r="AT402" s="98"/>
      <c r="BI402" s="1">
        <f t="shared" si="1034"/>
        <v>273</v>
      </c>
      <c r="BJ402" s="144">
        <f t="shared" si="1032"/>
        <v>1643</v>
      </c>
      <c r="BK402" s="53">
        <f>(3*BI402+1)/2</f>
        <v>410</v>
      </c>
      <c r="BL402">
        <f>BK402*4+3</f>
        <v>1643</v>
      </c>
      <c r="BM402" s="53"/>
      <c r="BN402" s="1"/>
      <c r="BO402" s="228"/>
      <c r="BP402"/>
      <c r="BR402" s="3"/>
      <c r="BS402" s="239"/>
      <c r="BU402" s="239"/>
      <c r="BZ402" s="1"/>
      <c r="CB402" s="144">
        <f t="shared" si="1033"/>
        <v>1645</v>
      </c>
      <c r="CC402" s="53"/>
      <c r="CE402" s="53"/>
      <c r="CG402" s="252"/>
      <c r="CH402" s="59"/>
      <c r="CI402" s="769" t="s">
        <v>266</v>
      </c>
      <c r="CJ402" s="769"/>
      <c r="CK402" s="2">
        <v>102</v>
      </c>
      <c r="CL402" s="10">
        <f>4*(4*CK402+3)+1</f>
        <v>1645</v>
      </c>
      <c r="CN402" s="144"/>
    </row>
    <row r="403" spans="15:96" ht="14.7" thickBot="1" x14ac:dyDescent="0.55000000000000004">
      <c r="O403" s="228"/>
      <c r="R403" s="3"/>
      <c r="AC403" s="2"/>
      <c r="AN403" s="97"/>
      <c r="AO403" s="78">
        <f t="shared" si="1015"/>
        <v>689</v>
      </c>
      <c r="AP403" s="39">
        <f t="shared" si="1029"/>
        <v>2068</v>
      </c>
      <c r="AQ403" s="78">
        <f>AP403/4</f>
        <v>517</v>
      </c>
      <c r="AR403" s="40">
        <v>4</v>
      </c>
      <c r="AS403" s="72">
        <f t="shared" si="1016"/>
        <v>2</v>
      </c>
      <c r="AT403" s="98"/>
      <c r="BI403" s="1">
        <f t="shared" si="1034"/>
        <v>274</v>
      </c>
      <c r="BJ403" s="144">
        <f t="shared" si="1032"/>
        <v>1649</v>
      </c>
      <c r="BK403" s="53"/>
      <c r="BM403" s="53">
        <f>(3*BI403-2)/4</f>
        <v>205</v>
      </c>
      <c r="BN403" s="1">
        <f>8*BM403+9</f>
        <v>1649</v>
      </c>
      <c r="BO403" s="228"/>
      <c r="BP403"/>
      <c r="BR403" s="3"/>
      <c r="BS403" s="239"/>
      <c r="BU403" s="239"/>
      <c r="BZ403" s="1"/>
      <c r="CB403" s="144">
        <f t="shared" si="1033"/>
        <v>1651</v>
      </c>
      <c r="CC403" s="53">
        <f>(3*BI403+2)/2</f>
        <v>412</v>
      </c>
      <c r="CD403">
        <f>4*CC403+3</f>
        <v>1651</v>
      </c>
      <c r="CE403" s="53"/>
      <c r="CG403" s="251"/>
      <c r="CH403" s="59"/>
      <c r="CI403" s="219"/>
      <c r="CJ403" s="219"/>
      <c r="CL403" s="10"/>
      <c r="CN403" s="144"/>
    </row>
    <row r="404" spans="15:96" ht="14.7" thickBot="1" x14ac:dyDescent="0.55000000000000004">
      <c r="O404" s="151">
        <f t="shared" ref="O404" si="1083">-1+4*(Q404+1)</f>
        <v>355</v>
      </c>
      <c r="P404" s="170">
        <f t="shared" ref="P404" si="1084">-1+6*(Q404+1)</f>
        <v>533</v>
      </c>
      <c r="Q404" s="2">
        <v>88</v>
      </c>
      <c r="R404" s="3"/>
      <c r="S404" s="51">
        <f t="shared" ref="S404:S405" si="1085">4*P404+1</f>
        <v>2133</v>
      </c>
      <c r="T404">
        <f t="shared" ref="T404:T405" si="1086">4*S404+1</f>
        <v>8533</v>
      </c>
      <c r="U404">
        <f t="shared" ref="U404:U405" si="1087">4*T404+1</f>
        <v>34133</v>
      </c>
      <c r="V404">
        <f t="shared" ref="V404:V405" si="1088">4*U404+1</f>
        <v>136533</v>
      </c>
      <c r="W404">
        <f t="shared" ref="W404:W405" si="1089">4*V404+1</f>
        <v>546133</v>
      </c>
      <c r="X404">
        <f t="shared" ref="X404:X405" si="1090">4*W404+1</f>
        <v>2184533</v>
      </c>
      <c r="Y404">
        <f t="shared" ref="Y404:Y405" si="1091">4*X404+1</f>
        <v>8738133</v>
      </c>
      <c r="Z404">
        <f t="shared" ref="Z404:Z405" si="1092">4*Y404+1</f>
        <v>34952533</v>
      </c>
      <c r="AN404" s="209"/>
      <c r="AO404" s="76">
        <f t="shared" si="1015"/>
        <v>691</v>
      </c>
      <c r="AP404" s="39">
        <f t="shared" si="1029"/>
        <v>2074</v>
      </c>
      <c r="AQ404" s="76">
        <f>AQ402+6</f>
        <v>1037</v>
      </c>
      <c r="AR404" s="40">
        <v>2</v>
      </c>
      <c r="AS404" s="72">
        <f t="shared" si="1016"/>
        <v>1</v>
      </c>
      <c r="AT404" s="98"/>
      <c r="BI404" s="1">
        <f t="shared" si="1034"/>
        <v>275</v>
      </c>
      <c r="BJ404" s="144">
        <f t="shared" si="1032"/>
        <v>1655</v>
      </c>
      <c r="BK404" s="53">
        <f>(3*BI404+1)/2</f>
        <v>413</v>
      </c>
      <c r="BL404">
        <f>BK404*4+3</f>
        <v>1655</v>
      </c>
      <c r="BM404" s="53"/>
      <c r="BN404"/>
      <c r="BO404" s="228"/>
      <c r="BP404"/>
      <c r="BR404" s="3"/>
      <c r="BS404" s="239"/>
      <c r="BU404" s="239"/>
      <c r="BZ404" s="1"/>
      <c r="CB404" s="144">
        <f t="shared" si="1033"/>
        <v>1657</v>
      </c>
      <c r="CC404" s="53"/>
      <c r="CE404" s="53">
        <f>(3*BI404-1)/4</f>
        <v>206</v>
      </c>
      <c r="CF404">
        <f>CE404*8+9</f>
        <v>1657</v>
      </c>
      <c r="CG404" s="251"/>
      <c r="CH404" s="59"/>
      <c r="CI404" s="1"/>
      <c r="CJ404" s="1"/>
      <c r="CL404" s="10"/>
      <c r="CN404" s="144"/>
    </row>
    <row r="405" spans="15:96" x14ac:dyDescent="0.5">
      <c r="O405" s="152">
        <f t="shared" ref="O405" si="1093">1+8*(Q404+1)</f>
        <v>713</v>
      </c>
      <c r="P405" s="153">
        <f t="shared" ref="P405" si="1094">P404+2</f>
        <v>535</v>
      </c>
      <c r="Q405" s="38"/>
      <c r="R405" s="3"/>
      <c r="S405">
        <f t="shared" si="1085"/>
        <v>2141</v>
      </c>
      <c r="T405">
        <f t="shared" si="1086"/>
        <v>8565</v>
      </c>
      <c r="U405">
        <f t="shared" si="1087"/>
        <v>34261</v>
      </c>
      <c r="V405">
        <f t="shared" si="1088"/>
        <v>137045</v>
      </c>
      <c r="W405">
        <f t="shared" si="1089"/>
        <v>548181</v>
      </c>
      <c r="X405">
        <f t="shared" si="1090"/>
        <v>2192725</v>
      </c>
      <c r="Y405">
        <f t="shared" si="1091"/>
        <v>8770901</v>
      </c>
      <c r="Z405">
        <f t="shared" si="1092"/>
        <v>35083605</v>
      </c>
      <c r="AC405" s="2"/>
      <c r="AN405" s="210"/>
      <c r="AO405" s="79">
        <f t="shared" si="1015"/>
        <v>693</v>
      </c>
      <c r="AP405" s="39">
        <f t="shared" si="1029"/>
        <v>2080</v>
      </c>
      <c r="AQ405" s="79">
        <f>AP405/AR405</f>
        <v>65</v>
      </c>
      <c r="AR405" s="40">
        <v>32</v>
      </c>
      <c r="AS405" s="72">
        <f t="shared" si="1016"/>
        <v>5</v>
      </c>
      <c r="AT405" s="98"/>
      <c r="BI405" s="2">
        <f t="shared" si="1034"/>
        <v>276</v>
      </c>
      <c r="BJ405" s="144">
        <f t="shared" si="1032"/>
        <v>1661</v>
      </c>
      <c r="BK405" s="53"/>
      <c r="BM405" s="246"/>
      <c r="BN405"/>
      <c r="BO405" s="228"/>
      <c r="BP405"/>
      <c r="BR405" s="3"/>
      <c r="BS405" s="239"/>
      <c r="BU405" s="239"/>
      <c r="BZ405" s="1"/>
      <c r="CB405" s="144">
        <f t="shared" si="1033"/>
        <v>1663</v>
      </c>
      <c r="CC405" s="53">
        <f>(3*BI405+2)/2</f>
        <v>415</v>
      </c>
      <c r="CD405">
        <f>4*CC405+3</f>
        <v>1663</v>
      </c>
      <c r="CE405" s="53"/>
      <c r="CG405" s="251"/>
      <c r="CH405" s="59"/>
      <c r="CI405" s="1"/>
      <c r="CJ405" s="1"/>
      <c r="CL405" s="10"/>
      <c r="CN405" s="144"/>
    </row>
    <row r="406" spans="15:96" x14ac:dyDescent="0.5">
      <c r="O406" s="167"/>
      <c r="P406" s="168"/>
      <c r="R406" s="3"/>
      <c r="AC406" s="1"/>
      <c r="AN406" s="209"/>
      <c r="AO406" s="76">
        <f t="shared" si="1015"/>
        <v>695</v>
      </c>
      <c r="AP406" s="39">
        <f t="shared" si="1029"/>
        <v>2086</v>
      </c>
      <c r="AQ406" s="76">
        <f>AQ404+6</f>
        <v>1043</v>
      </c>
      <c r="AR406" s="40">
        <v>2</v>
      </c>
      <c r="AS406" s="72">
        <f t="shared" si="1016"/>
        <v>1</v>
      </c>
      <c r="AT406" s="98"/>
      <c r="BI406" s="1">
        <f t="shared" si="1034"/>
        <v>277</v>
      </c>
      <c r="BJ406" s="144">
        <f t="shared" si="1032"/>
        <v>1667</v>
      </c>
      <c r="BK406" s="53">
        <f>(3*BI406+1)/2</f>
        <v>416</v>
      </c>
      <c r="BL406">
        <f>BK406*4+3</f>
        <v>1667</v>
      </c>
      <c r="BM406" s="53"/>
      <c r="BN406" s="1"/>
      <c r="BO406" s="228"/>
      <c r="BP406"/>
      <c r="BR406" s="3"/>
      <c r="BS406" s="239"/>
      <c r="BU406" s="239"/>
      <c r="BZ406" s="1"/>
      <c r="CB406" s="144">
        <f t="shared" si="1033"/>
        <v>1669</v>
      </c>
      <c r="CC406" s="53"/>
      <c r="CE406" s="53"/>
      <c r="CG406" s="251">
        <v>51</v>
      </c>
      <c r="CH406" s="59">
        <f>4*(8*CG406+9)+1</f>
        <v>1669</v>
      </c>
      <c r="CI406" s="770" t="s">
        <v>242</v>
      </c>
      <c r="CJ406" s="770"/>
      <c r="CL406" s="10"/>
      <c r="CN406" s="144"/>
    </row>
    <row r="407" spans="15:96" ht="14.7" thickBot="1" x14ac:dyDescent="0.55000000000000004">
      <c r="O407" s="228"/>
      <c r="R407" s="3"/>
      <c r="AC407" s="2"/>
      <c r="AN407" s="97"/>
      <c r="AO407" s="78">
        <f t="shared" si="1015"/>
        <v>697</v>
      </c>
      <c r="AP407" s="39">
        <f t="shared" si="1029"/>
        <v>2092</v>
      </c>
      <c r="AQ407" s="78">
        <f>AP407/4</f>
        <v>523</v>
      </c>
      <c r="AR407" s="40">
        <v>4</v>
      </c>
      <c r="AS407" s="72">
        <f t="shared" si="1016"/>
        <v>2</v>
      </c>
      <c r="AT407" s="98"/>
      <c r="BI407" s="1">
        <f t="shared" si="1034"/>
        <v>278</v>
      </c>
      <c r="BJ407" s="144">
        <f t="shared" si="1032"/>
        <v>1673</v>
      </c>
      <c r="BK407" s="53"/>
      <c r="BM407" s="245">
        <f>(3*BI407-2)/4</f>
        <v>208</v>
      </c>
      <c r="BN407" s="1">
        <f>8*BM407+9</f>
        <v>1673</v>
      </c>
      <c r="BO407" s="228"/>
      <c r="BP407"/>
      <c r="BR407" s="3"/>
      <c r="BS407" s="239"/>
      <c r="BU407" s="239"/>
      <c r="BZ407" s="1"/>
      <c r="CB407" s="144">
        <f t="shared" si="1033"/>
        <v>1675</v>
      </c>
      <c r="CC407" s="53">
        <f>(3*BI407+2)/2</f>
        <v>418</v>
      </c>
      <c r="CD407">
        <f>4*CC407+3</f>
        <v>1675</v>
      </c>
      <c r="CE407" s="53"/>
      <c r="CG407" s="251"/>
      <c r="CH407" s="59"/>
      <c r="CI407" s="249"/>
      <c r="CJ407" s="249"/>
      <c r="CL407" s="10"/>
      <c r="CN407" s="144"/>
    </row>
    <row r="408" spans="15:96" ht="14.7" thickBot="1" x14ac:dyDescent="0.55000000000000004">
      <c r="O408" s="151">
        <f t="shared" ref="O408" si="1095">-1+4*(Q408+1)</f>
        <v>359</v>
      </c>
      <c r="P408" s="170">
        <f t="shared" ref="P408" si="1096">-1+6*(Q408+1)</f>
        <v>539</v>
      </c>
      <c r="Q408" s="2">
        <v>89</v>
      </c>
      <c r="R408" s="3"/>
      <c r="S408" s="51">
        <f t="shared" ref="S408:S409" si="1097">4*P408+1</f>
        <v>2157</v>
      </c>
      <c r="T408">
        <f t="shared" ref="T408:T409" si="1098">4*S408+1</f>
        <v>8629</v>
      </c>
      <c r="U408">
        <f t="shared" ref="U408:U409" si="1099">4*T408+1</f>
        <v>34517</v>
      </c>
      <c r="V408">
        <f t="shared" ref="V408:V409" si="1100">4*U408+1</f>
        <v>138069</v>
      </c>
      <c r="W408">
        <f t="shared" ref="W408:W409" si="1101">4*V408+1</f>
        <v>552277</v>
      </c>
      <c r="X408">
        <f t="shared" ref="X408:X409" si="1102">4*W408+1</f>
        <v>2209109</v>
      </c>
      <c r="Y408">
        <f t="shared" ref="Y408:Y409" si="1103">4*X408+1</f>
        <v>8836437</v>
      </c>
      <c r="Z408">
        <f t="shared" ref="Z408:Z409" si="1104">4*Y408+1</f>
        <v>35345749</v>
      </c>
      <c r="AN408" s="209"/>
      <c r="AO408" s="76">
        <f t="shared" si="1015"/>
        <v>699</v>
      </c>
      <c r="AP408" s="39">
        <f t="shared" si="1029"/>
        <v>2098</v>
      </c>
      <c r="AQ408" s="76">
        <f>AQ406+6</f>
        <v>1049</v>
      </c>
      <c r="AR408" s="40">
        <v>2</v>
      </c>
      <c r="AS408" s="72">
        <f t="shared" si="1016"/>
        <v>1</v>
      </c>
      <c r="AT408" s="98"/>
      <c r="BI408" s="1">
        <f t="shared" si="1034"/>
        <v>279</v>
      </c>
      <c r="BJ408" s="144">
        <f t="shared" si="1032"/>
        <v>1679</v>
      </c>
      <c r="BK408" s="53">
        <f>(3*BI408+1)/2</f>
        <v>419</v>
      </c>
      <c r="BL408">
        <f>BK408*4+3</f>
        <v>1679</v>
      </c>
      <c r="BM408" s="244"/>
      <c r="BN408"/>
      <c r="BO408" s="228"/>
      <c r="BP408"/>
      <c r="BR408" s="3"/>
      <c r="BS408" s="239"/>
      <c r="BU408" s="239"/>
      <c r="BZ408" s="1"/>
      <c r="CB408" s="144">
        <f t="shared" si="1033"/>
        <v>1681</v>
      </c>
      <c r="CC408" s="53"/>
      <c r="CE408" s="53">
        <f>(3*BI408-1)/4</f>
        <v>209</v>
      </c>
      <c r="CF408">
        <f>CE408*8+9</f>
        <v>1681</v>
      </c>
      <c r="CG408" s="251"/>
      <c r="CH408" s="59"/>
      <c r="CI408" s="249"/>
      <c r="CJ408" s="249"/>
      <c r="CL408" s="10"/>
      <c r="CN408" s="144"/>
    </row>
    <row r="409" spans="15:96" x14ac:dyDescent="0.5">
      <c r="O409" s="152">
        <f t="shared" ref="O409" si="1105">1+8*(Q408+1)</f>
        <v>721</v>
      </c>
      <c r="P409" s="153">
        <f t="shared" ref="P409" si="1106">P408+2</f>
        <v>541</v>
      </c>
      <c r="Q409" s="38"/>
      <c r="R409" s="3"/>
      <c r="S409">
        <f t="shared" si="1097"/>
        <v>2165</v>
      </c>
      <c r="T409">
        <f t="shared" si="1098"/>
        <v>8661</v>
      </c>
      <c r="U409">
        <f t="shared" si="1099"/>
        <v>34645</v>
      </c>
      <c r="V409">
        <f t="shared" si="1100"/>
        <v>138581</v>
      </c>
      <c r="W409">
        <f t="shared" si="1101"/>
        <v>554325</v>
      </c>
      <c r="X409">
        <f t="shared" si="1102"/>
        <v>2217301</v>
      </c>
      <c r="Y409">
        <f t="shared" si="1103"/>
        <v>8869205</v>
      </c>
      <c r="Z409">
        <f t="shared" si="1104"/>
        <v>35476821</v>
      </c>
      <c r="AC409" s="2"/>
      <c r="AN409" s="210"/>
      <c r="AO409" s="79">
        <f t="shared" si="1015"/>
        <v>701</v>
      </c>
      <c r="AP409" s="39">
        <f t="shared" si="1029"/>
        <v>2104</v>
      </c>
      <c r="AQ409" s="79">
        <f>AP409/AS409</f>
        <v>701.33333333333337</v>
      </c>
      <c r="AR409" s="40">
        <v>8</v>
      </c>
      <c r="AS409" s="72">
        <f t="shared" si="1016"/>
        <v>3</v>
      </c>
      <c r="AT409" s="98"/>
      <c r="BI409" s="2">
        <f t="shared" si="1034"/>
        <v>280</v>
      </c>
      <c r="BJ409" s="144">
        <f t="shared" si="1032"/>
        <v>1685</v>
      </c>
      <c r="BK409" s="53"/>
      <c r="BM409" s="244"/>
      <c r="BN409"/>
      <c r="BO409" s="791" t="s">
        <v>199</v>
      </c>
      <c r="BP409" s="792"/>
      <c r="BQ409" s="230">
        <v>12</v>
      </c>
      <c r="BR409" s="3"/>
      <c r="BS409" s="239"/>
      <c r="BU409" s="239">
        <f>4*(4*(8*BQ409+9)+1)+1</f>
        <v>1685</v>
      </c>
      <c r="BZ409" s="1"/>
      <c r="CB409" s="144">
        <f t="shared" si="1033"/>
        <v>1687</v>
      </c>
      <c r="CC409" s="53">
        <f>(3*BI409+2)/2</f>
        <v>421</v>
      </c>
      <c r="CD409">
        <f>4*CC409+3</f>
        <v>1687</v>
      </c>
      <c r="CE409" s="53"/>
      <c r="CG409" s="251"/>
      <c r="CH409" s="59"/>
      <c r="CI409" s="1"/>
      <c r="CJ409" s="1"/>
      <c r="CL409" s="10"/>
      <c r="CN409" s="144"/>
    </row>
    <row r="410" spans="15:96" x14ac:dyDescent="0.5">
      <c r="O410" s="167"/>
      <c r="P410" s="168"/>
      <c r="R410" s="3"/>
      <c r="AC410" s="1"/>
      <c r="AN410" s="209"/>
      <c r="AO410" s="76">
        <f t="shared" si="1015"/>
        <v>703</v>
      </c>
      <c r="AP410" s="39">
        <f t="shared" si="1029"/>
        <v>2110</v>
      </c>
      <c r="AQ410" s="76">
        <f>AQ408+6</f>
        <v>1055</v>
      </c>
      <c r="AR410" s="40">
        <v>2</v>
      </c>
      <c r="AS410" s="72">
        <f t="shared" si="1016"/>
        <v>1</v>
      </c>
      <c r="AT410" s="98"/>
      <c r="BI410" s="1">
        <f t="shared" si="1034"/>
        <v>281</v>
      </c>
      <c r="BJ410" s="144">
        <f t="shared" si="1032"/>
        <v>1691</v>
      </c>
      <c r="BK410" s="53">
        <f>(3*BI410+1)/2</f>
        <v>422</v>
      </c>
      <c r="BL410">
        <f>BK410*4+3</f>
        <v>1691</v>
      </c>
      <c r="BM410" s="245"/>
      <c r="BN410" s="1"/>
      <c r="BO410" s="228"/>
      <c r="BP410"/>
      <c r="BR410" s="3"/>
      <c r="BS410" s="239"/>
      <c r="BU410" s="239"/>
      <c r="BZ410" s="1"/>
      <c r="CB410" s="144">
        <f t="shared" si="1033"/>
        <v>1693</v>
      </c>
      <c r="CC410" s="53"/>
      <c r="CE410" s="53"/>
      <c r="CG410" s="252"/>
      <c r="CH410" s="59"/>
      <c r="CI410" s="769" t="s">
        <v>267</v>
      </c>
      <c r="CJ410" s="769"/>
      <c r="CK410" s="2">
        <v>105</v>
      </c>
      <c r="CL410" s="10">
        <f>4*(4*CK410+3)+1</f>
        <v>1693</v>
      </c>
      <c r="CN410" s="144"/>
    </row>
    <row r="411" spans="15:96" ht="14.7" thickBot="1" x14ac:dyDescent="0.55000000000000004">
      <c r="O411" s="228"/>
      <c r="R411" s="3"/>
      <c r="AC411" s="2"/>
      <c r="AN411" s="97"/>
      <c r="AO411" s="78">
        <f t="shared" si="1015"/>
        <v>705</v>
      </c>
      <c r="AP411" s="39">
        <f t="shared" si="1029"/>
        <v>2116</v>
      </c>
      <c r="AQ411" s="78">
        <f>AP411/4</f>
        <v>529</v>
      </c>
      <c r="AR411" s="40">
        <v>4</v>
      </c>
      <c r="AS411" s="72">
        <f t="shared" si="1016"/>
        <v>2</v>
      </c>
      <c r="AT411" s="98"/>
      <c r="BI411" s="1">
        <f t="shared" si="1034"/>
        <v>282</v>
      </c>
      <c r="BJ411" s="144">
        <f t="shared" si="1032"/>
        <v>1697</v>
      </c>
      <c r="BK411" s="53"/>
      <c r="BM411" s="245">
        <f>(3*BI411-2)/4</f>
        <v>211</v>
      </c>
      <c r="BN411" s="1">
        <f>8*BM411+9</f>
        <v>1697</v>
      </c>
      <c r="BO411" s="228"/>
      <c r="BP411"/>
      <c r="BR411" s="3"/>
      <c r="BS411" s="239"/>
      <c r="BU411" s="239"/>
      <c r="BZ411" s="1"/>
      <c r="CB411" s="144">
        <f t="shared" si="1033"/>
        <v>1699</v>
      </c>
      <c r="CC411" s="53">
        <f>(3*BI411+2)/2</f>
        <v>424</v>
      </c>
      <c r="CD411">
        <f>4*CC411+3</f>
        <v>1699</v>
      </c>
      <c r="CE411" s="53"/>
      <c r="CG411" s="252"/>
      <c r="CH411" s="59"/>
      <c r="CI411" s="219"/>
      <c r="CJ411" s="219"/>
      <c r="CK411" s="2"/>
      <c r="CL411" s="10"/>
      <c r="CN411" s="144"/>
    </row>
    <row r="412" spans="15:96" ht="14.7" thickBot="1" x14ac:dyDescent="0.55000000000000004">
      <c r="O412" s="151">
        <f t="shared" ref="O412" si="1107">-1+4*(Q412+1)</f>
        <v>363</v>
      </c>
      <c r="P412" s="170">
        <f t="shared" ref="P412" si="1108">-1+6*(Q412+1)</f>
        <v>545</v>
      </c>
      <c r="Q412" s="2">
        <v>90</v>
      </c>
      <c r="R412" s="3"/>
      <c r="S412" s="51">
        <f t="shared" ref="S412:S413" si="1109">4*P412+1</f>
        <v>2181</v>
      </c>
      <c r="T412">
        <f t="shared" ref="T412:T413" si="1110">4*S412+1</f>
        <v>8725</v>
      </c>
      <c r="U412">
        <f t="shared" ref="U412:U413" si="1111">4*T412+1</f>
        <v>34901</v>
      </c>
      <c r="V412">
        <f t="shared" ref="V412:V413" si="1112">4*U412+1</f>
        <v>139605</v>
      </c>
      <c r="W412">
        <f t="shared" ref="W412:W413" si="1113">4*V412+1</f>
        <v>558421</v>
      </c>
      <c r="X412">
        <f t="shared" ref="X412:X413" si="1114">4*W412+1</f>
        <v>2233685</v>
      </c>
      <c r="Y412">
        <f t="shared" ref="Y412:Y413" si="1115">4*X412+1</f>
        <v>8934741</v>
      </c>
      <c r="Z412">
        <f t="shared" ref="Z412:Z413" si="1116">4*Y412+1</f>
        <v>35738965</v>
      </c>
      <c r="AN412" s="209"/>
      <c r="AO412" s="76">
        <f t="shared" si="1015"/>
        <v>707</v>
      </c>
      <c r="AP412" s="39">
        <f t="shared" si="1029"/>
        <v>2122</v>
      </c>
      <c r="AQ412" s="76">
        <f>AQ410+6</f>
        <v>1061</v>
      </c>
      <c r="AR412" s="40">
        <v>2</v>
      </c>
      <c r="AS412" s="72">
        <f t="shared" si="1016"/>
        <v>1</v>
      </c>
      <c r="AT412" s="98"/>
      <c r="BI412" s="1">
        <f t="shared" si="1034"/>
        <v>283</v>
      </c>
      <c r="BJ412" s="144">
        <f t="shared" si="1032"/>
        <v>1703</v>
      </c>
      <c r="BK412" s="53">
        <f>(3*BI412+1)/2</f>
        <v>425</v>
      </c>
      <c r="BL412">
        <f>BK412*4+3</f>
        <v>1703</v>
      </c>
      <c r="BM412" s="53"/>
      <c r="BN412"/>
      <c r="BO412" s="228"/>
      <c r="BP412"/>
      <c r="BR412" s="3"/>
      <c r="BS412" s="239"/>
      <c r="BU412" s="239"/>
      <c r="BZ412" s="1"/>
      <c r="CB412" s="144">
        <f t="shared" si="1033"/>
        <v>1705</v>
      </c>
      <c r="CC412" s="53"/>
      <c r="CE412" s="53">
        <f>(3*BI412-1)/4</f>
        <v>212</v>
      </c>
      <c r="CF412">
        <f>CE412*8+9</f>
        <v>1705</v>
      </c>
      <c r="CG412" s="252"/>
      <c r="CH412" s="59"/>
      <c r="CI412" s="1"/>
      <c r="CJ412" s="1"/>
      <c r="CK412" s="2"/>
      <c r="CL412" s="10"/>
      <c r="CN412" s="144"/>
    </row>
    <row r="413" spans="15:96" x14ac:dyDescent="0.5">
      <c r="O413" s="152">
        <f t="shared" ref="O413" si="1117">1+8*(Q412+1)</f>
        <v>729</v>
      </c>
      <c r="P413" s="153">
        <f t="shared" ref="P413" si="1118">P412+2</f>
        <v>547</v>
      </c>
      <c r="Q413" s="38"/>
      <c r="R413" s="3"/>
      <c r="S413">
        <f t="shared" si="1109"/>
        <v>2189</v>
      </c>
      <c r="T413">
        <f t="shared" si="1110"/>
        <v>8757</v>
      </c>
      <c r="U413">
        <f t="shared" si="1111"/>
        <v>35029</v>
      </c>
      <c r="V413">
        <f t="shared" si="1112"/>
        <v>140117</v>
      </c>
      <c r="W413">
        <f t="shared" si="1113"/>
        <v>560469</v>
      </c>
      <c r="X413">
        <f t="shared" si="1114"/>
        <v>2241877</v>
      </c>
      <c r="Y413">
        <f t="shared" si="1115"/>
        <v>8967509</v>
      </c>
      <c r="Z413">
        <f t="shared" si="1116"/>
        <v>35870037</v>
      </c>
      <c r="AC413" s="2"/>
      <c r="AN413" s="210"/>
      <c r="AO413" s="79">
        <f t="shared" si="1015"/>
        <v>709</v>
      </c>
      <c r="AP413" s="39">
        <f t="shared" si="1029"/>
        <v>2128</v>
      </c>
      <c r="AQ413" s="79">
        <f>AP413/AR413</f>
        <v>133</v>
      </c>
      <c r="AR413" s="40">
        <v>16</v>
      </c>
      <c r="AS413" s="72">
        <f t="shared" si="1016"/>
        <v>4</v>
      </c>
      <c r="AT413" s="98"/>
      <c r="BI413" s="2">
        <f t="shared" si="1034"/>
        <v>284</v>
      </c>
      <c r="BJ413" s="144">
        <f t="shared" si="1032"/>
        <v>1709</v>
      </c>
      <c r="BK413" s="53"/>
      <c r="BM413" s="246"/>
      <c r="BN413"/>
      <c r="BO413" s="228"/>
      <c r="BP413"/>
      <c r="BR413" s="3"/>
      <c r="BS413" s="239"/>
      <c r="BU413" s="239"/>
      <c r="BZ413" s="1"/>
      <c r="CB413" s="144">
        <f t="shared" si="1033"/>
        <v>1711</v>
      </c>
      <c r="CC413" s="53">
        <f>(3*BI413+2)/2</f>
        <v>427</v>
      </c>
      <c r="CD413">
        <f>4*CC413+3</f>
        <v>1711</v>
      </c>
      <c r="CE413" s="53"/>
      <c r="CG413" s="252"/>
      <c r="CH413" s="59"/>
      <c r="CI413" s="1"/>
      <c r="CJ413" s="1"/>
      <c r="CK413" s="2"/>
      <c r="CL413" s="10"/>
      <c r="CN413" s="144"/>
    </row>
    <row r="414" spans="15:96" x14ac:dyDescent="0.5">
      <c r="O414" s="167"/>
      <c r="P414" s="168"/>
      <c r="R414" s="3"/>
      <c r="AC414" s="1"/>
      <c r="AN414" s="209"/>
      <c r="AO414" s="76">
        <f t="shared" si="1015"/>
        <v>711</v>
      </c>
      <c r="AP414" s="39">
        <f t="shared" si="1029"/>
        <v>2134</v>
      </c>
      <c r="AQ414" s="76">
        <f t="shared" ref="AQ414" si="1119">AQ412+6</f>
        <v>1067</v>
      </c>
      <c r="AR414" s="40">
        <v>2</v>
      </c>
      <c r="AS414" s="72">
        <f t="shared" si="1016"/>
        <v>1</v>
      </c>
      <c r="AT414" s="98"/>
      <c r="BI414" s="1">
        <f t="shared" si="1034"/>
        <v>285</v>
      </c>
      <c r="BJ414" s="144">
        <f t="shared" si="1032"/>
        <v>1715</v>
      </c>
      <c r="BK414" s="53">
        <f>(3*BI414+1)/2</f>
        <v>428</v>
      </c>
      <c r="BL414">
        <f>BK414*4+3</f>
        <v>1715</v>
      </c>
      <c r="BM414" s="53"/>
      <c r="BN414" s="1"/>
      <c r="BO414" s="228"/>
      <c r="BP414"/>
      <c r="BR414" s="3"/>
      <c r="BS414" s="239"/>
      <c r="BU414" s="239"/>
      <c r="BZ414" s="1"/>
      <c r="CB414" s="144">
        <f t="shared" si="1033"/>
        <v>1717</v>
      </c>
      <c r="CC414" s="53"/>
      <c r="CE414" s="53"/>
      <c r="CG414" s="252"/>
      <c r="CH414" s="59"/>
      <c r="CL414" s="10"/>
      <c r="CN414" s="144">
        <f>4*(4*(4*CO414+3)+1)+1</f>
        <v>1717</v>
      </c>
      <c r="CO414" s="53">
        <v>26</v>
      </c>
      <c r="CP414" s="799" t="s">
        <v>244</v>
      </c>
      <c r="CQ414" s="799"/>
      <c r="CR414" s="799"/>
    </row>
    <row r="415" spans="15:96" ht="14.7" thickBot="1" x14ac:dyDescent="0.55000000000000004">
      <c r="O415" s="228"/>
      <c r="R415" s="3"/>
      <c r="AC415" s="2"/>
      <c r="AN415" s="97"/>
      <c r="AO415" s="78">
        <f t="shared" si="1015"/>
        <v>713</v>
      </c>
      <c r="AP415" s="39">
        <f t="shared" si="1029"/>
        <v>2140</v>
      </c>
      <c r="AQ415" s="78">
        <f>AP415/4</f>
        <v>535</v>
      </c>
      <c r="AR415" s="40">
        <v>4</v>
      </c>
      <c r="AS415" s="72">
        <f t="shared" si="1016"/>
        <v>2</v>
      </c>
      <c r="AT415" s="98"/>
      <c r="BI415" s="1">
        <f t="shared" si="1034"/>
        <v>286</v>
      </c>
      <c r="BJ415" s="144">
        <f t="shared" si="1032"/>
        <v>1721</v>
      </c>
      <c r="BK415" s="53"/>
      <c r="BM415" s="53">
        <f>(3*BI415-2)/4</f>
        <v>214</v>
      </c>
      <c r="BN415" s="1">
        <f>8*BM415+9</f>
        <v>1721</v>
      </c>
      <c r="BO415" s="228"/>
      <c r="BP415"/>
      <c r="BR415" s="3"/>
      <c r="BS415" s="239"/>
      <c r="BU415" s="239"/>
      <c r="BZ415" s="1"/>
      <c r="CB415" s="144">
        <f t="shared" si="1033"/>
        <v>1723</v>
      </c>
      <c r="CC415" s="53">
        <f>(3*BI415+2)/2</f>
        <v>430</v>
      </c>
      <c r="CD415">
        <f>4*CC415+3</f>
        <v>1723</v>
      </c>
      <c r="CE415" s="53"/>
      <c r="CG415" s="252"/>
      <c r="CH415" s="59"/>
      <c r="CI415" s="10"/>
      <c r="CJ415" s="10"/>
      <c r="CK415" s="2"/>
      <c r="CL415" s="10"/>
      <c r="CN415" s="144"/>
    </row>
    <row r="416" spans="15:96" ht="14.7" thickBot="1" x14ac:dyDescent="0.55000000000000004">
      <c r="O416" s="151">
        <f t="shared" ref="O416" si="1120">-1+4*(Q416+1)</f>
        <v>367</v>
      </c>
      <c r="P416" s="170">
        <f t="shared" ref="P416" si="1121">-1+6*(Q416+1)</f>
        <v>551</v>
      </c>
      <c r="Q416" s="2">
        <v>91</v>
      </c>
      <c r="R416" s="3"/>
      <c r="S416" s="51">
        <f t="shared" ref="S416:S417" si="1122">4*P416+1</f>
        <v>2205</v>
      </c>
      <c r="T416">
        <f t="shared" ref="T416:T417" si="1123">4*S416+1</f>
        <v>8821</v>
      </c>
      <c r="U416">
        <f t="shared" ref="U416:U417" si="1124">4*T416+1</f>
        <v>35285</v>
      </c>
      <c r="V416">
        <f t="shared" ref="V416:V417" si="1125">4*U416+1</f>
        <v>141141</v>
      </c>
      <c r="W416">
        <f t="shared" ref="W416:W417" si="1126">4*V416+1</f>
        <v>564565</v>
      </c>
      <c r="X416">
        <f t="shared" ref="X416:X417" si="1127">4*W416+1</f>
        <v>2258261</v>
      </c>
      <c r="Y416">
        <f t="shared" ref="Y416:Y417" si="1128">4*X416+1</f>
        <v>9033045</v>
      </c>
      <c r="Z416">
        <f t="shared" ref="Z416:Z417" si="1129">4*Y416+1</f>
        <v>36132181</v>
      </c>
      <c r="AN416" s="209"/>
      <c r="AO416" s="76">
        <f t="shared" si="1015"/>
        <v>715</v>
      </c>
      <c r="AP416" s="39">
        <f t="shared" si="1029"/>
        <v>2146</v>
      </c>
      <c r="AQ416" s="76">
        <f t="shared" ref="AQ416" si="1130">AQ414+6</f>
        <v>1073</v>
      </c>
      <c r="AR416" s="40">
        <v>2</v>
      </c>
      <c r="AS416" s="72">
        <f t="shared" si="1016"/>
        <v>1</v>
      </c>
      <c r="AT416" s="98"/>
      <c r="BI416" s="1">
        <f t="shared" si="1034"/>
        <v>287</v>
      </c>
      <c r="BJ416" s="144">
        <f t="shared" si="1032"/>
        <v>1727</v>
      </c>
      <c r="BK416" s="53">
        <f>(3*BI416+1)/2</f>
        <v>431</v>
      </c>
      <c r="BL416">
        <f>BK416*4+3</f>
        <v>1727</v>
      </c>
      <c r="BM416" s="53"/>
      <c r="BN416"/>
      <c r="BO416" s="228"/>
      <c r="BP416"/>
      <c r="BR416" s="3"/>
      <c r="BS416" s="239"/>
      <c r="BU416" s="239"/>
      <c r="BZ416" s="1"/>
      <c r="CB416" s="144">
        <f t="shared" si="1033"/>
        <v>1729</v>
      </c>
      <c r="CC416" s="53"/>
      <c r="CE416" s="53">
        <f>(3*BI416-1)/4</f>
        <v>215</v>
      </c>
      <c r="CF416">
        <f>CE416*8+9</f>
        <v>1729</v>
      </c>
      <c r="CG416" s="252"/>
      <c r="CH416" s="59"/>
      <c r="CK416" s="2"/>
      <c r="CL416" s="10"/>
      <c r="CN416" s="144"/>
    </row>
    <row r="417" spans="15:100" x14ac:dyDescent="0.5">
      <c r="O417" s="152">
        <f t="shared" ref="O417" si="1131">1+8*(Q416+1)</f>
        <v>737</v>
      </c>
      <c r="P417" s="153">
        <f t="shared" ref="P417" si="1132">P416+2</f>
        <v>553</v>
      </c>
      <c r="Q417" s="38"/>
      <c r="R417" s="3"/>
      <c r="S417">
        <f t="shared" si="1122"/>
        <v>2213</v>
      </c>
      <c r="T417">
        <f t="shared" si="1123"/>
        <v>8853</v>
      </c>
      <c r="U417">
        <f t="shared" si="1124"/>
        <v>35413</v>
      </c>
      <c r="V417">
        <f t="shared" si="1125"/>
        <v>141653</v>
      </c>
      <c r="W417">
        <f t="shared" si="1126"/>
        <v>566613</v>
      </c>
      <c r="X417">
        <f t="shared" si="1127"/>
        <v>2266453</v>
      </c>
      <c r="Y417">
        <f t="shared" si="1128"/>
        <v>9065813</v>
      </c>
      <c r="Z417">
        <f t="shared" si="1129"/>
        <v>36263253</v>
      </c>
      <c r="AC417" s="2"/>
      <c r="AN417" s="210"/>
      <c r="AO417" s="79">
        <f t="shared" si="1015"/>
        <v>717</v>
      </c>
      <c r="AP417" s="39">
        <f t="shared" si="1029"/>
        <v>2152</v>
      </c>
      <c r="AQ417" s="79">
        <f>AP417/AR417</f>
        <v>269</v>
      </c>
      <c r="AR417" s="40">
        <v>8</v>
      </c>
      <c r="AS417" s="72">
        <f t="shared" si="1016"/>
        <v>3</v>
      </c>
      <c r="AT417" s="98"/>
      <c r="BI417" s="2">
        <f t="shared" si="1034"/>
        <v>288</v>
      </c>
      <c r="BJ417" s="144">
        <f t="shared" si="1032"/>
        <v>1733</v>
      </c>
      <c r="BK417" s="53"/>
      <c r="BM417" s="246"/>
      <c r="BN417"/>
      <c r="BO417" s="228"/>
      <c r="BP417"/>
      <c r="BR417" s="3"/>
      <c r="BS417" s="239"/>
      <c r="BU417" s="239"/>
      <c r="BZ417" s="1"/>
      <c r="CB417" s="144">
        <f t="shared" si="1033"/>
        <v>1735</v>
      </c>
      <c r="CC417" s="53">
        <f>(3*BI417+2)/2</f>
        <v>433</v>
      </c>
      <c r="CD417">
        <f>4*CC417+3</f>
        <v>1735</v>
      </c>
      <c r="CE417" s="53"/>
      <c r="CG417" s="252"/>
      <c r="CH417" s="59"/>
      <c r="CK417" s="2"/>
      <c r="CL417" s="10"/>
      <c r="CN417" s="144"/>
    </row>
    <row r="418" spans="15:100" x14ac:dyDescent="0.5">
      <c r="O418" s="167"/>
      <c r="P418" s="168"/>
      <c r="R418" s="3"/>
      <c r="AC418" s="1"/>
      <c r="AN418" s="209"/>
      <c r="AO418" s="76">
        <f t="shared" si="1015"/>
        <v>719</v>
      </c>
      <c r="AP418" s="39">
        <f t="shared" si="1029"/>
        <v>2158</v>
      </c>
      <c r="AQ418" s="76">
        <f t="shared" ref="AQ418" si="1133">AQ416+6</f>
        <v>1079</v>
      </c>
      <c r="AR418" s="40">
        <v>2</v>
      </c>
      <c r="AS418" s="72">
        <f t="shared" si="1016"/>
        <v>1</v>
      </c>
      <c r="AT418" s="98"/>
      <c r="BI418" s="1">
        <f t="shared" si="1034"/>
        <v>289</v>
      </c>
      <c r="BJ418" s="144">
        <f t="shared" si="1032"/>
        <v>1739</v>
      </c>
      <c r="BK418" s="53">
        <f>(3*BI418+1)/2</f>
        <v>434</v>
      </c>
      <c r="BL418">
        <f>BK418*4+3</f>
        <v>1739</v>
      </c>
      <c r="BM418" s="53"/>
      <c r="BN418" s="1"/>
      <c r="BO418" s="228"/>
      <c r="BP418"/>
      <c r="BR418" s="3"/>
      <c r="BS418" s="239"/>
      <c r="BU418" s="239"/>
      <c r="BZ418" s="1"/>
      <c r="CB418" s="144">
        <f t="shared" si="1033"/>
        <v>1741</v>
      </c>
      <c r="CC418" s="53"/>
      <c r="CE418" s="53"/>
      <c r="CG418" s="252"/>
      <c r="CH418" s="59"/>
      <c r="CI418" s="769" t="s">
        <v>268</v>
      </c>
      <c r="CJ418" s="769"/>
      <c r="CK418" s="2">
        <v>108</v>
      </c>
      <c r="CL418" s="10">
        <f>4*(4*CK418+3)+1</f>
        <v>1741</v>
      </c>
      <c r="CN418" s="144"/>
    </row>
    <row r="419" spans="15:100" ht="14.7" thickBot="1" x14ac:dyDescent="0.55000000000000004">
      <c r="O419" s="228"/>
      <c r="R419" s="3"/>
      <c r="AC419" s="2"/>
      <c r="AN419" s="97"/>
      <c r="AO419" s="78">
        <f t="shared" si="1015"/>
        <v>721</v>
      </c>
      <c r="AP419" s="39">
        <f t="shared" si="1029"/>
        <v>2164</v>
      </c>
      <c r="AQ419" s="78">
        <f>AP419/4</f>
        <v>541</v>
      </c>
      <c r="AR419" s="40">
        <v>4</v>
      </c>
      <c r="AS419" s="72">
        <f t="shared" si="1016"/>
        <v>2</v>
      </c>
      <c r="AT419" s="98"/>
      <c r="BI419" s="1">
        <f t="shared" si="1034"/>
        <v>290</v>
      </c>
      <c r="BJ419" s="144">
        <f t="shared" si="1032"/>
        <v>1745</v>
      </c>
      <c r="BK419" s="53"/>
      <c r="BM419" s="53">
        <f>(3*BI419-2)/4</f>
        <v>217</v>
      </c>
      <c r="BN419" s="1">
        <f>8*BM419+9</f>
        <v>1745</v>
      </c>
      <c r="BO419" s="228"/>
      <c r="BP419"/>
      <c r="BR419" s="3"/>
      <c r="BS419" s="239"/>
      <c r="BU419" s="239"/>
      <c r="BZ419" s="1"/>
      <c r="CB419" s="144">
        <f t="shared" si="1033"/>
        <v>1747</v>
      </c>
      <c r="CC419" s="53">
        <f>(3*BI419+2)/2</f>
        <v>436</v>
      </c>
      <c r="CD419">
        <f>4*CC419+3</f>
        <v>1747</v>
      </c>
      <c r="CE419" s="53"/>
      <c r="CG419" s="251"/>
      <c r="CH419" s="59"/>
      <c r="CL419" s="10"/>
      <c r="CN419" s="144"/>
    </row>
    <row r="420" spans="15:100" ht="14.7" thickBot="1" x14ac:dyDescent="0.55000000000000004">
      <c r="O420" s="151">
        <f t="shared" ref="O420" si="1134">-1+4*(Q420+1)</f>
        <v>371</v>
      </c>
      <c r="P420" s="170">
        <f t="shared" ref="P420" si="1135">-1+6*(Q420+1)</f>
        <v>557</v>
      </c>
      <c r="Q420" s="2">
        <v>92</v>
      </c>
      <c r="R420" s="3"/>
      <c r="S420" s="51">
        <f t="shared" ref="S420:S421" si="1136">4*P420+1</f>
        <v>2229</v>
      </c>
      <c r="T420">
        <f t="shared" ref="T420:T421" si="1137">4*S420+1</f>
        <v>8917</v>
      </c>
      <c r="U420">
        <f t="shared" ref="U420:U421" si="1138">4*T420+1</f>
        <v>35669</v>
      </c>
      <c r="V420">
        <f t="shared" ref="V420:V421" si="1139">4*U420+1</f>
        <v>142677</v>
      </c>
      <c r="W420">
        <f t="shared" ref="W420:W421" si="1140">4*V420+1</f>
        <v>570709</v>
      </c>
      <c r="X420">
        <f t="shared" ref="X420:X421" si="1141">4*W420+1</f>
        <v>2282837</v>
      </c>
      <c r="Y420">
        <f t="shared" ref="Y420:Y421" si="1142">4*X420+1</f>
        <v>9131349</v>
      </c>
      <c r="Z420">
        <f t="shared" ref="Z420:Z421" si="1143">4*Y420+1</f>
        <v>36525397</v>
      </c>
      <c r="AN420" s="209"/>
      <c r="AO420" s="76">
        <f t="shared" si="1015"/>
        <v>723</v>
      </c>
      <c r="AP420" s="39">
        <f t="shared" si="1029"/>
        <v>2170</v>
      </c>
      <c r="AQ420" s="76">
        <f t="shared" ref="AQ420" si="1144">AQ418+6</f>
        <v>1085</v>
      </c>
      <c r="AR420" s="40">
        <v>2</v>
      </c>
      <c r="AS420" s="72">
        <f t="shared" si="1016"/>
        <v>1</v>
      </c>
      <c r="AT420" s="98"/>
      <c r="BI420" s="1">
        <f t="shared" si="1034"/>
        <v>291</v>
      </c>
      <c r="BJ420" s="144">
        <f t="shared" si="1032"/>
        <v>1751</v>
      </c>
      <c r="BK420" s="53">
        <f>(3*BI420+1)/2</f>
        <v>437</v>
      </c>
      <c r="BL420">
        <f>BK420*4+3</f>
        <v>1751</v>
      </c>
      <c r="BM420" s="53"/>
      <c r="BN420"/>
      <c r="BO420" s="228"/>
      <c r="BP420"/>
      <c r="BR420" s="3"/>
      <c r="BS420" s="239"/>
      <c r="BU420" s="239"/>
      <c r="BZ420" s="1"/>
      <c r="CB420" s="144">
        <f t="shared" si="1033"/>
        <v>1753</v>
      </c>
      <c r="CC420" s="53"/>
      <c r="CE420" s="53">
        <f>(3*BI420-1)/4</f>
        <v>218</v>
      </c>
      <c r="CF420">
        <f>CE420*8+9</f>
        <v>1753</v>
      </c>
      <c r="CG420" s="251"/>
      <c r="CH420" s="59"/>
      <c r="CL420" s="10"/>
      <c r="CN420" s="144"/>
    </row>
    <row r="421" spans="15:100" x14ac:dyDescent="0.5">
      <c r="O421" s="152">
        <f t="shared" ref="O421" si="1145">1+8*(Q420+1)</f>
        <v>745</v>
      </c>
      <c r="P421" s="153">
        <f t="shared" ref="P421" si="1146">P420+2</f>
        <v>559</v>
      </c>
      <c r="Q421" s="38"/>
      <c r="R421" s="3"/>
      <c r="S421">
        <f t="shared" si="1136"/>
        <v>2237</v>
      </c>
      <c r="T421">
        <f t="shared" si="1137"/>
        <v>8949</v>
      </c>
      <c r="U421">
        <f t="shared" si="1138"/>
        <v>35797</v>
      </c>
      <c r="V421">
        <f t="shared" si="1139"/>
        <v>143189</v>
      </c>
      <c r="W421">
        <f t="shared" si="1140"/>
        <v>572757</v>
      </c>
      <c r="X421">
        <f t="shared" si="1141"/>
        <v>2291029</v>
      </c>
      <c r="Y421">
        <f t="shared" si="1142"/>
        <v>9164117</v>
      </c>
      <c r="Z421">
        <f t="shared" si="1143"/>
        <v>36656469</v>
      </c>
      <c r="AC421" s="2"/>
      <c r="AN421" s="210"/>
      <c r="AO421" s="79">
        <f t="shared" si="1015"/>
        <v>725</v>
      </c>
      <c r="AP421" s="39">
        <f t="shared" si="1029"/>
        <v>2176</v>
      </c>
      <c r="AQ421" s="79">
        <f>AP421/AR421</f>
        <v>17</v>
      </c>
      <c r="AR421" s="40">
        <v>128</v>
      </c>
      <c r="AS421" s="72">
        <f t="shared" si="1016"/>
        <v>7</v>
      </c>
      <c r="AT421" s="98"/>
      <c r="BI421" s="2">
        <f t="shared" si="1034"/>
        <v>292</v>
      </c>
      <c r="BJ421" s="144">
        <f t="shared" si="1032"/>
        <v>1757</v>
      </c>
      <c r="BK421" s="53"/>
      <c r="BM421" s="246"/>
      <c r="BN421"/>
      <c r="BO421" s="228"/>
      <c r="BP421"/>
      <c r="BR421" s="3"/>
      <c r="BS421" s="239"/>
      <c r="BU421" s="239"/>
      <c r="BZ421" s="1"/>
      <c r="CB421" s="144">
        <f t="shared" si="1033"/>
        <v>1759</v>
      </c>
      <c r="CC421" s="53">
        <f>(3*BI421+2)/2</f>
        <v>439</v>
      </c>
      <c r="CD421">
        <f>4*CC421+3</f>
        <v>1759</v>
      </c>
      <c r="CE421" s="53"/>
      <c r="CG421" s="251"/>
      <c r="CH421" s="59"/>
      <c r="CL421" s="10"/>
      <c r="CN421" s="144"/>
    </row>
    <row r="422" spans="15:100" x14ac:dyDescent="0.5">
      <c r="O422" s="167"/>
      <c r="P422" s="168"/>
      <c r="R422" s="3"/>
      <c r="AC422" s="1"/>
      <c r="AN422" s="209"/>
      <c r="AO422" s="76">
        <f t="shared" si="1015"/>
        <v>727</v>
      </c>
      <c r="AP422" s="39">
        <f t="shared" si="1029"/>
        <v>2182</v>
      </c>
      <c r="AQ422" s="76">
        <f t="shared" ref="AQ422" si="1147">AQ420+6</f>
        <v>1091</v>
      </c>
      <c r="AR422" s="40">
        <v>2</v>
      </c>
      <c r="AS422" s="72">
        <f t="shared" si="1016"/>
        <v>1</v>
      </c>
      <c r="AT422" s="98"/>
      <c r="BI422" s="1">
        <f t="shared" si="1034"/>
        <v>293</v>
      </c>
      <c r="BJ422" s="144">
        <f t="shared" si="1032"/>
        <v>1763</v>
      </c>
      <c r="BK422" s="53">
        <f>(3*BI422+1)/2</f>
        <v>440</v>
      </c>
      <c r="BL422">
        <f>BK422*4+3</f>
        <v>1763</v>
      </c>
      <c r="BM422" s="53"/>
      <c r="BN422" s="1"/>
      <c r="BO422" s="228"/>
      <c r="BP422"/>
      <c r="BR422" s="3"/>
      <c r="BS422" s="239"/>
      <c r="BU422" s="239"/>
      <c r="BZ422" s="1"/>
      <c r="CB422" s="144">
        <f t="shared" si="1033"/>
        <v>1765</v>
      </c>
      <c r="CC422" s="53"/>
      <c r="CE422" s="53"/>
      <c r="CG422" s="251">
        <v>54</v>
      </c>
      <c r="CH422" s="59">
        <f>4*(8*CG422+9)+1</f>
        <v>1765</v>
      </c>
      <c r="CI422" s="770" t="s">
        <v>243</v>
      </c>
      <c r="CJ422" s="770"/>
      <c r="CL422" s="10"/>
      <c r="CN422" s="144"/>
    </row>
    <row r="423" spans="15:100" ht="14.7" thickBot="1" x14ac:dyDescent="0.55000000000000004">
      <c r="O423" s="228"/>
      <c r="R423" s="3"/>
      <c r="AC423" s="2"/>
      <c r="AN423" s="97"/>
      <c r="AO423" s="78">
        <f t="shared" si="1015"/>
        <v>729</v>
      </c>
      <c r="AP423" s="39">
        <f t="shared" si="1029"/>
        <v>2188</v>
      </c>
      <c r="AQ423" s="78">
        <f>AP423/4</f>
        <v>547</v>
      </c>
      <c r="AR423" s="40">
        <v>4</v>
      </c>
      <c r="AS423" s="72">
        <f t="shared" si="1016"/>
        <v>2</v>
      </c>
      <c r="AT423" s="98"/>
      <c r="BI423" s="1">
        <f t="shared" si="1034"/>
        <v>294</v>
      </c>
      <c r="BJ423" s="144">
        <f t="shared" si="1032"/>
        <v>1769</v>
      </c>
      <c r="BK423" s="53"/>
      <c r="BM423" s="53">
        <f>(3*BI423-2)/4</f>
        <v>220</v>
      </c>
      <c r="BN423" s="1">
        <f>8*BM423+9</f>
        <v>1769</v>
      </c>
      <c r="BO423" s="228"/>
      <c r="BP423"/>
      <c r="BR423" s="3"/>
      <c r="BS423" s="239"/>
      <c r="BU423" s="239"/>
      <c r="BZ423" s="1"/>
      <c r="CB423" s="144">
        <f t="shared" si="1033"/>
        <v>1771</v>
      </c>
      <c r="CC423" s="53">
        <f>(3*BI423+2)/2</f>
        <v>442</v>
      </c>
      <c r="CD423">
        <f>4*CC423+3</f>
        <v>1771</v>
      </c>
      <c r="CE423" s="53"/>
      <c r="CG423" s="251"/>
      <c r="CH423" s="59"/>
      <c r="CI423" s="10"/>
      <c r="CJ423" s="10"/>
      <c r="CL423" s="10"/>
      <c r="CN423" s="144"/>
    </row>
    <row r="424" spans="15:100" ht="14.7" thickBot="1" x14ac:dyDescent="0.55000000000000004">
      <c r="O424" s="151">
        <f t="shared" ref="O424" si="1148">-1+4*(Q424+1)</f>
        <v>375</v>
      </c>
      <c r="P424" s="170">
        <f t="shared" ref="P424" si="1149">-1+6*(Q424+1)</f>
        <v>563</v>
      </c>
      <c r="Q424" s="2">
        <v>93</v>
      </c>
      <c r="R424" s="3"/>
      <c r="S424" s="51">
        <f t="shared" ref="S424:S425" si="1150">4*P424+1</f>
        <v>2253</v>
      </c>
      <c r="T424">
        <f t="shared" ref="T424:T425" si="1151">4*S424+1</f>
        <v>9013</v>
      </c>
      <c r="U424">
        <f t="shared" ref="U424:U425" si="1152">4*T424+1</f>
        <v>36053</v>
      </c>
      <c r="V424">
        <f t="shared" ref="V424:V425" si="1153">4*U424+1</f>
        <v>144213</v>
      </c>
      <c r="W424">
        <f t="shared" ref="W424:W425" si="1154">4*V424+1</f>
        <v>576853</v>
      </c>
      <c r="X424">
        <f t="shared" ref="X424:X425" si="1155">4*W424+1</f>
        <v>2307413</v>
      </c>
      <c r="Y424">
        <f t="shared" ref="Y424:Y425" si="1156">4*X424+1</f>
        <v>9229653</v>
      </c>
      <c r="Z424">
        <f t="shared" ref="Z424:Z425" si="1157">4*Y424+1</f>
        <v>36918613</v>
      </c>
      <c r="AN424" s="209"/>
      <c r="AO424" s="76">
        <f t="shared" si="1015"/>
        <v>731</v>
      </c>
      <c r="AP424" s="39">
        <f t="shared" si="1029"/>
        <v>2194</v>
      </c>
      <c r="AQ424" s="76">
        <f t="shared" ref="AQ424" si="1158">AQ422+6</f>
        <v>1097</v>
      </c>
      <c r="AR424" s="40">
        <v>2</v>
      </c>
      <c r="AS424" s="72">
        <f t="shared" si="1016"/>
        <v>1</v>
      </c>
      <c r="AT424" s="98"/>
      <c r="BI424" s="1">
        <f t="shared" si="1034"/>
        <v>295</v>
      </c>
      <c r="BJ424" s="144">
        <f t="shared" si="1032"/>
        <v>1775</v>
      </c>
      <c r="BK424" s="53">
        <f>(3*BI424+1)/2</f>
        <v>443</v>
      </c>
      <c r="BL424">
        <f>BK424*4+3</f>
        <v>1775</v>
      </c>
      <c r="BM424" s="244"/>
      <c r="BN424"/>
      <c r="BO424" s="228"/>
      <c r="BP424"/>
      <c r="BR424" s="3"/>
      <c r="BS424" s="239"/>
      <c r="BU424" s="239"/>
      <c r="BZ424" s="1"/>
      <c r="CB424" s="144">
        <f t="shared" si="1033"/>
        <v>1777</v>
      </c>
      <c r="CC424" s="53"/>
      <c r="CE424" s="53">
        <f>(3*BI424-1)/4</f>
        <v>221</v>
      </c>
      <c r="CF424">
        <f>CE424*8+9</f>
        <v>1777</v>
      </c>
      <c r="CG424" s="251"/>
      <c r="CH424" s="59"/>
      <c r="CL424" s="10"/>
      <c r="CN424" s="144"/>
    </row>
    <row r="425" spans="15:100" x14ac:dyDescent="0.5">
      <c r="O425" s="152">
        <f t="shared" ref="O425" si="1159">1+8*(Q424+1)</f>
        <v>753</v>
      </c>
      <c r="P425" s="153">
        <f t="shared" ref="P425" si="1160">P424+2</f>
        <v>565</v>
      </c>
      <c r="Q425" s="38"/>
      <c r="R425" s="3"/>
      <c r="S425">
        <f t="shared" si="1150"/>
        <v>2261</v>
      </c>
      <c r="T425">
        <f t="shared" si="1151"/>
        <v>9045</v>
      </c>
      <c r="U425">
        <f t="shared" si="1152"/>
        <v>36181</v>
      </c>
      <c r="V425">
        <f t="shared" si="1153"/>
        <v>144725</v>
      </c>
      <c r="W425">
        <f t="shared" si="1154"/>
        <v>578901</v>
      </c>
      <c r="X425">
        <f t="shared" si="1155"/>
        <v>2315605</v>
      </c>
      <c r="Y425">
        <f t="shared" si="1156"/>
        <v>9262421</v>
      </c>
      <c r="Z425">
        <f t="shared" si="1157"/>
        <v>37049685</v>
      </c>
      <c r="AC425" s="2"/>
      <c r="AN425" s="210"/>
      <c r="AO425" s="79">
        <f t="shared" si="1015"/>
        <v>733</v>
      </c>
      <c r="AP425" s="39">
        <f t="shared" si="1029"/>
        <v>2200</v>
      </c>
      <c r="AQ425" s="79">
        <f>AP425/AR425</f>
        <v>275</v>
      </c>
      <c r="AR425" s="40">
        <v>8</v>
      </c>
      <c r="AS425" s="72">
        <f t="shared" si="1016"/>
        <v>3</v>
      </c>
      <c r="AT425" s="98"/>
      <c r="BI425" s="2">
        <f t="shared" si="1034"/>
        <v>296</v>
      </c>
      <c r="BJ425" s="144">
        <f t="shared" si="1032"/>
        <v>1781</v>
      </c>
      <c r="BK425" s="53"/>
      <c r="BM425" s="244"/>
      <c r="BN425"/>
      <c r="BO425" s="793" t="s">
        <v>197</v>
      </c>
      <c r="BP425" s="794"/>
      <c r="BQ425" s="229">
        <v>27</v>
      </c>
      <c r="BR425" s="3"/>
      <c r="BS425" s="239"/>
      <c r="BT425">
        <f>4*(4*(4*BQ425+3)+1)+1</f>
        <v>1781</v>
      </c>
      <c r="BU425" s="239"/>
      <c r="BZ425" s="1"/>
      <c r="CB425" s="144">
        <f t="shared" si="1033"/>
        <v>1783</v>
      </c>
      <c r="CC425" s="53">
        <f>(3*BI425+2)/2</f>
        <v>445</v>
      </c>
      <c r="CD425">
        <f>4*CC425+3</f>
        <v>1783</v>
      </c>
      <c r="CE425" s="53"/>
      <c r="CG425" s="251"/>
      <c r="CH425" s="59"/>
      <c r="CL425" s="10"/>
      <c r="CN425" s="144"/>
    </row>
    <row r="426" spans="15:100" x14ac:dyDescent="0.5">
      <c r="O426" s="167"/>
      <c r="P426" s="168"/>
      <c r="R426" s="3"/>
      <c r="AC426" s="1"/>
      <c r="AN426" s="209"/>
      <c r="AO426" s="76">
        <f t="shared" si="1015"/>
        <v>735</v>
      </c>
      <c r="AP426" s="39">
        <f t="shared" si="1029"/>
        <v>2206</v>
      </c>
      <c r="AQ426" s="76">
        <f t="shared" ref="AQ426" si="1161">AQ424+6</f>
        <v>1103</v>
      </c>
      <c r="AR426" s="40">
        <v>2</v>
      </c>
      <c r="AS426" s="72">
        <f t="shared" si="1016"/>
        <v>1</v>
      </c>
      <c r="AT426" s="98"/>
      <c r="BI426" s="1">
        <f t="shared" si="1034"/>
        <v>297</v>
      </c>
      <c r="BJ426" s="144">
        <f t="shared" si="1032"/>
        <v>1787</v>
      </c>
      <c r="BK426" s="53">
        <f>(3*BI426+1)/2</f>
        <v>446</v>
      </c>
      <c r="BL426">
        <f>BK426*4+3</f>
        <v>1787</v>
      </c>
      <c r="BM426" s="245"/>
      <c r="BN426" s="1"/>
      <c r="BO426" s="228"/>
      <c r="BP426"/>
      <c r="BR426" s="3"/>
      <c r="BS426" s="239"/>
      <c r="BU426" s="239"/>
      <c r="BZ426" s="1"/>
      <c r="CB426" s="144">
        <f t="shared" si="1033"/>
        <v>1789</v>
      </c>
      <c r="CC426" s="53"/>
      <c r="CE426" s="53"/>
      <c r="CG426" s="252"/>
      <c r="CH426" s="59"/>
      <c r="CI426" s="769" t="s">
        <v>269</v>
      </c>
      <c r="CJ426" s="769"/>
      <c r="CK426" s="2">
        <v>111</v>
      </c>
      <c r="CL426" s="10">
        <f>4*(4*CK426+3)+1</f>
        <v>1789</v>
      </c>
      <c r="CN426" s="144"/>
    </row>
    <row r="427" spans="15:100" ht="14.7" thickBot="1" x14ac:dyDescent="0.55000000000000004">
      <c r="O427" s="228"/>
      <c r="R427" s="3"/>
      <c r="AC427" s="2"/>
      <c r="AN427" s="97"/>
      <c r="AO427" s="78">
        <f t="shared" si="1015"/>
        <v>737</v>
      </c>
      <c r="AP427" s="39">
        <f t="shared" si="1029"/>
        <v>2212</v>
      </c>
      <c r="AQ427" s="78">
        <f>AP427/4</f>
        <v>553</v>
      </c>
      <c r="AR427" s="40">
        <v>4</v>
      </c>
      <c r="AS427" s="72">
        <f t="shared" si="1016"/>
        <v>2</v>
      </c>
      <c r="AT427" s="98"/>
      <c r="BI427" s="1">
        <f t="shared" si="1034"/>
        <v>298</v>
      </c>
      <c r="BJ427" s="144">
        <f t="shared" si="1032"/>
        <v>1793</v>
      </c>
      <c r="BK427" s="53"/>
      <c r="BM427" s="53">
        <f>(3*BI427-2)/4</f>
        <v>223</v>
      </c>
      <c r="BN427" s="1">
        <f>8*BM427+9</f>
        <v>1793</v>
      </c>
      <c r="BO427" s="228"/>
      <c r="BP427"/>
      <c r="BR427" s="3"/>
      <c r="BS427" s="239"/>
      <c r="BU427" s="239"/>
      <c r="BZ427" s="1"/>
      <c r="CB427" s="144">
        <f t="shared" si="1033"/>
        <v>1795</v>
      </c>
      <c r="CC427" s="53">
        <f>(3*BI427+2)/2</f>
        <v>448</v>
      </c>
      <c r="CD427">
        <f>4*CC427+3</f>
        <v>1795</v>
      </c>
      <c r="CE427" s="53"/>
      <c r="CG427" s="252"/>
      <c r="CH427" s="59"/>
      <c r="CI427" s="219"/>
      <c r="CJ427" s="219"/>
      <c r="CK427" s="2"/>
      <c r="CL427" s="10"/>
      <c r="CN427" s="144"/>
    </row>
    <row r="428" spans="15:100" ht="14.7" thickBot="1" x14ac:dyDescent="0.55000000000000004">
      <c r="O428" s="151">
        <f t="shared" ref="O428" si="1162">-1+4*(Q428+1)</f>
        <v>379</v>
      </c>
      <c r="P428" s="170">
        <f t="shared" ref="P428" si="1163">-1+6*(Q428+1)</f>
        <v>569</v>
      </c>
      <c r="Q428" s="2">
        <v>94</v>
      </c>
      <c r="R428" s="3"/>
      <c r="S428" s="51">
        <f t="shared" ref="S428:S429" si="1164">4*P428+1</f>
        <v>2277</v>
      </c>
      <c r="T428">
        <f t="shared" ref="T428:T429" si="1165">4*S428+1</f>
        <v>9109</v>
      </c>
      <c r="U428">
        <f t="shared" ref="U428:U429" si="1166">4*T428+1</f>
        <v>36437</v>
      </c>
      <c r="V428">
        <f t="shared" ref="V428:V429" si="1167">4*U428+1</f>
        <v>145749</v>
      </c>
      <c r="W428">
        <f t="shared" ref="W428:W429" si="1168">4*V428+1</f>
        <v>582997</v>
      </c>
      <c r="X428">
        <f t="shared" ref="X428:X429" si="1169">4*W428+1</f>
        <v>2331989</v>
      </c>
      <c r="Y428">
        <f t="shared" ref="Y428:Y429" si="1170">4*X428+1</f>
        <v>9327957</v>
      </c>
      <c r="Z428">
        <f t="shared" ref="Z428:Z429" si="1171">4*Y428+1</f>
        <v>37311829</v>
      </c>
      <c r="AN428" s="209"/>
      <c r="AO428" s="76">
        <f t="shared" si="1015"/>
        <v>739</v>
      </c>
      <c r="AP428" s="39">
        <f t="shared" si="1029"/>
        <v>2218</v>
      </c>
      <c r="AQ428" s="76">
        <f t="shared" ref="AQ428" si="1172">AQ426+6</f>
        <v>1109</v>
      </c>
      <c r="AR428" s="40">
        <v>2</v>
      </c>
      <c r="AS428" s="72">
        <f t="shared" si="1016"/>
        <v>1</v>
      </c>
      <c r="AT428" s="98"/>
      <c r="BI428" s="1">
        <f t="shared" si="1034"/>
        <v>299</v>
      </c>
      <c r="BJ428" s="144">
        <f t="shared" si="1032"/>
        <v>1799</v>
      </c>
      <c r="BK428" s="53">
        <f>(3*BI428+1)/2</f>
        <v>449</v>
      </c>
      <c r="BL428">
        <f>BK428*4+3</f>
        <v>1799</v>
      </c>
      <c r="BM428" s="53"/>
      <c r="BN428"/>
      <c r="BO428" s="228"/>
      <c r="BP428"/>
      <c r="BR428" s="3"/>
      <c r="BS428" s="239"/>
      <c r="BU428" s="239"/>
      <c r="BZ428" s="1"/>
      <c r="CB428" s="144">
        <f t="shared" si="1033"/>
        <v>1801</v>
      </c>
      <c r="CC428" s="53"/>
      <c r="CE428" s="53">
        <f>(3*BI428-1)/4</f>
        <v>224</v>
      </c>
      <c r="CF428">
        <f>CE428*8+9</f>
        <v>1801</v>
      </c>
      <c r="CG428" s="252"/>
      <c r="CH428" s="59"/>
      <c r="CI428" s="1"/>
      <c r="CJ428" s="1"/>
      <c r="CK428" s="2"/>
      <c r="CL428" s="10"/>
      <c r="CN428" s="144"/>
    </row>
    <row r="429" spans="15:100" x14ac:dyDescent="0.5">
      <c r="O429" s="152">
        <f t="shared" ref="O429" si="1173">1+8*(Q428+1)</f>
        <v>761</v>
      </c>
      <c r="P429" s="153">
        <f t="shared" ref="P429" si="1174">P428+2</f>
        <v>571</v>
      </c>
      <c r="Q429" s="38"/>
      <c r="R429" s="3"/>
      <c r="S429">
        <f t="shared" si="1164"/>
        <v>2285</v>
      </c>
      <c r="T429">
        <f t="shared" si="1165"/>
        <v>9141</v>
      </c>
      <c r="U429">
        <f t="shared" si="1166"/>
        <v>36565</v>
      </c>
      <c r="V429">
        <f t="shared" si="1167"/>
        <v>146261</v>
      </c>
      <c r="W429">
        <f t="shared" si="1168"/>
        <v>585045</v>
      </c>
      <c r="X429">
        <f t="shared" si="1169"/>
        <v>2340181</v>
      </c>
      <c r="Y429">
        <f t="shared" si="1170"/>
        <v>9360725</v>
      </c>
      <c r="Z429">
        <f t="shared" si="1171"/>
        <v>37442901</v>
      </c>
      <c r="AC429" s="2"/>
      <c r="AN429" s="210"/>
      <c r="AO429" s="79">
        <f t="shared" si="1015"/>
        <v>741</v>
      </c>
      <c r="AP429" s="39">
        <f t="shared" si="1029"/>
        <v>2224</v>
      </c>
      <c r="AQ429" s="79">
        <f>AP429/AR429</f>
        <v>139</v>
      </c>
      <c r="AR429" s="40">
        <v>16</v>
      </c>
      <c r="AS429" s="72">
        <f t="shared" si="1016"/>
        <v>4</v>
      </c>
      <c r="AT429" s="98"/>
      <c r="BI429" s="2">
        <f t="shared" si="1034"/>
        <v>300</v>
      </c>
      <c r="BJ429" s="144">
        <f t="shared" si="1032"/>
        <v>1805</v>
      </c>
      <c r="BK429" s="53"/>
      <c r="BM429" s="246"/>
      <c r="BN429"/>
      <c r="BO429" s="228"/>
      <c r="BP429"/>
      <c r="BR429" s="3"/>
      <c r="BS429" s="239"/>
      <c r="BU429" s="239"/>
      <c r="BZ429" s="1"/>
      <c r="CB429" s="144">
        <f t="shared" si="1033"/>
        <v>1807</v>
      </c>
      <c r="CC429" s="53">
        <f>(3*BI429+2)/2</f>
        <v>451</v>
      </c>
      <c r="CD429">
        <f>4*CC429+3</f>
        <v>1807</v>
      </c>
      <c r="CE429" s="53"/>
      <c r="CG429" s="252"/>
      <c r="CH429" s="59"/>
      <c r="CI429" s="1"/>
      <c r="CJ429" s="1"/>
      <c r="CK429" s="2"/>
      <c r="CL429" s="10"/>
      <c r="CN429" s="144"/>
    </row>
    <row r="430" spans="15:100" x14ac:dyDescent="0.5">
      <c r="O430" s="167"/>
      <c r="P430" s="168"/>
      <c r="R430" s="3"/>
      <c r="AC430" s="1"/>
      <c r="AN430" s="209"/>
      <c r="AO430" s="76">
        <f t="shared" si="1015"/>
        <v>743</v>
      </c>
      <c r="AP430" s="39">
        <f t="shared" si="1029"/>
        <v>2230</v>
      </c>
      <c r="AQ430" s="76">
        <f t="shared" ref="AQ430:AQ438" si="1175">AQ428+6</f>
        <v>1115</v>
      </c>
      <c r="AR430" s="40">
        <v>2</v>
      </c>
      <c r="AS430" s="72">
        <f t="shared" si="1016"/>
        <v>1</v>
      </c>
      <c r="AT430" s="98"/>
      <c r="BI430" s="1">
        <f t="shared" si="1034"/>
        <v>301</v>
      </c>
      <c r="BJ430" s="144">
        <f t="shared" si="1032"/>
        <v>1811</v>
      </c>
      <c r="BK430" s="53">
        <f>(3*BI430+1)/2</f>
        <v>452</v>
      </c>
      <c r="BL430">
        <f>BK430*4+3</f>
        <v>1811</v>
      </c>
      <c r="BM430" s="53"/>
      <c r="BN430" s="1"/>
      <c r="BO430" s="228"/>
      <c r="BP430"/>
      <c r="BR430" s="3"/>
      <c r="BS430" s="239"/>
      <c r="BU430" s="239"/>
      <c r="BZ430" s="1"/>
      <c r="CB430" s="144">
        <f t="shared" si="1033"/>
        <v>1813</v>
      </c>
      <c r="CC430" s="53"/>
      <c r="CE430" s="53"/>
      <c r="CG430" s="252"/>
      <c r="CH430" s="59"/>
      <c r="CL430" s="10"/>
      <c r="CN430" s="144"/>
      <c r="CS430" s="144">
        <f>4*(4*(8*CT430+9)+1)+1</f>
        <v>1813</v>
      </c>
      <c r="CT430" s="53">
        <v>13</v>
      </c>
      <c r="CU430" s="798" t="s">
        <v>245</v>
      </c>
      <c r="CV430" s="798"/>
    </row>
    <row r="431" spans="15:100" ht="14.7" thickBot="1" x14ac:dyDescent="0.55000000000000004">
      <c r="O431" s="228"/>
      <c r="R431" s="3"/>
      <c r="AC431" s="2"/>
      <c r="AN431" s="97"/>
      <c r="AO431" s="78">
        <f t="shared" si="1015"/>
        <v>745</v>
      </c>
      <c r="AP431" s="39">
        <f t="shared" si="1029"/>
        <v>2236</v>
      </c>
      <c r="AQ431" s="78">
        <f>AP431/4</f>
        <v>559</v>
      </c>
      <c r="AR431" s="40">
        <v>4</v>
      </c>
      <c r="AS431" s="72">
        <f t="shared" si="1016"/>
        <v>2</v>
      </c>
      <c r="AT431" s="98"/>
      <c r="BI431" s="1">
        <f t="shared" si="1034"/>
        <v>302</v>
      </c>
      <c r="BJ431" s="144">
        <f t="shared" si="1032"/>
        <v>1817</v>
      </c>
      <c r="BK431" s="53"/>
      <c r="BM431" s="53">
        <f>(3*BI431-2)/4</f>
        <v>226</v>
      </c>
      <c r="BN431" s="1">
        <f>8*BM431+9</f>
        <v>1817</v>
      </c>
      <c r="BO431" s="228"/>
      <c r="BP431"/>
      <c r="BR431" s="3"/>
      <c r="BS431" s="239"/>
      <c r="BU431" s="239"/>
      <c r="BZ431" s="1"/>
      <c r="CB431" s="144">
        <f t="shared" si="1033"/>
        <v>1819</v>
      </c>
      <c r="CC431" s="53">
        <f>(3*BI431+2)/2</f>
        <v>454</v>
      </c>
      <c r="CD431">
        <f>4*CC431+3</f>
        <v>1819</v>
      </c>
      <c r="CE431" s="53"/>
      <c r="CG431" s="252"/>
      <c r="CH431" s="59"/>
      <c r="CI431" s="249"/>
      <c r="CJ431" s="249"/>
      <c r="CK431" s="2"/>
      <c r="CL431" s="10"/>
      <c r="CN431" s="144"/>
    </row>
    <row r="432" spans="15:100" ht="14.7" thickBot="1" x14ac:dyDescent="0.55000000000000004">
      <c r="O432" s="151">
        <f t="shared" ref="O432" si="1176">-1+4*(Q432+1)</f>
        <v>383</v>
      </c>
      <c r="P432" s="170">
        <f t="shared" ref="P432" si="1177">-1+6*(Q432+1)</f>
        <v>575</v>
      </c>
      <c r="Q432" s="2">
        <v>95</v>
      </c>
      <c r="R432" s="3"/>
      <c r="S432" s="51">
        <f t="shared" ref="S432:S433" si="1178">4*P432+1</f>
        <v>2301</v>
      </c>
      <c r="T432">
        <f t="shared" ref="T432:T433" si="1179">4*S432+1</f>
        <v>9205</v>
      </c>
      <c r="U432">
        <f t="shared" ref="U432:U433" si="1180">4*T432+1</f>
        <v>36821</v>
      </c>
      <c r="V432">
        <f t="shared" ref="V432:V433" si="1181">4*U432+1</f>
        <v>147285</v>
      </c>
      <c r="W432">
        <f t="shared" ref="W432:W433" si="1182">4*V432+1</f>
        <v>589141</v>
      </c>
      <c r="X432">
        <f t="shared" ref="X432:X433" si="1183">4*W432+1</f>
        <v>2356565</v>
      </c>
      <c r="Y432">
        <f t="shared" ref="Y432:Y433" si="1184">4*X432+1</f>
        <v>9426261</v>
      </c>
      <c r="Z432">
        <f t="shared" ref="Z432:Z433" si="1185">4*Y432+1</f>
        <v>37705045</v>
      </c>
      <c r="AN432" s="209"/>
      <c r="AO432" s="76">
        <f t="shared" si="1015"/>
        <v>747</v>
      </c>
      <c r="AP432" s="39">
        <f t="shared" si="1029"/>
        <v>2242</v>
      </c>
      <c r="AQ432" s="76">
        <f t="shared" ref="AQ432:AQ440" si="1186">AQ430+6</f>
        <v>1121</v>
      </c>
      <c r="AR432" s="40">
        <v>2</v>
      </c>
      <c r="AS432" s="72">
        <f t="shared" si="1016"/>
        <v>1</v>
      </c>
      <c r="AT432" s="98"/>
      <c r="BI432" s="1">
        <f t="shared" si="1034"/>
        <v>303</v>
      </c>
      <c r="BJ432" s="144">
        <f t="shared" si="1032"/>
        <v>1823</v>
      </c>
      <c r="BK432" s="53">
        <f>(3*BI432+1)/2</f>
        <v>455</v>
      </c>
      <c r="BL432">
        <f>BK432*4+3</f>
        <v>1823</v>
      </c>
      <c r="BM432" s="53"/>
      <c r="BN432"/>
      <c r="BO432" s="228"/>
      <c r="BP432"/>
      <c r="BR432" s="3"/>
      <c r="BS432" s="239"/>
      <c r="BU432" s="239"/>
      <c r="BZ432" s="1"/>
      <c r="CB432" s="144">
        <f t="shared" si="1033"/>
        <v>1825</v>
      </c>
      <c r="CC432" s="53"/>
      <c r="CE432" s="53">
        <f>(3*BI432-1)/4</f>
        <v>227</v>
      </c>
      <c r="CF432">
        <f>CE432*8+9</f>
        <v>1825</v>
      </c>
      <c r="CG432" s="252"/>
      <c r="CH432" s="59"/>
      <c r="CK432" s="2"/>
      <c r="CL432" s="10"/>
      <c r="CN432" s="144"/>
    </row>
    <row r="433" spans="15:96" x14ac:dyDescent="0.5">
      <c r="O433" s="152">
        <f t="shared" ref="O433" si="1187">1+8*(Q432+1)</f>
        <v>769</v>
      </c>
      <c r="P433" s="153">
        <f t="shared" ref="P433" si="1188">P432+2</f>
        <v>577</v>
      </c>
      <c r="Q433" s="38"/>
      <c r="R433" s="3"/>
      <c r="S433">
        <f t="shared" si="1178"/>
        <v>2309</v>
      </c>
      <c r="T433">
        <f t="shared" si="1179"/>
        <v>9237</v>
      </c>
      <c r="U433">
        <f t="shared" si="1180"/>
        <v>36949</v>
      </c>
      <c r="V433">
        <f t="shared" si="1181"/>
        <v>147797</v>
      </c>
      <c r="W433">
        <f t="shared" si="1182"/>
        <v>591189</v>
      </c>
      <c r="X433">
        <f t="shared" si="1183"/>
        <v>2364757</v>
      </c>
      <c r="Y433">
        <f t="shared" si="1184"/>
        <v>9459029</v>
      </c>
      <c r="Z433">
        <f t="shared" si="1185"/>
        <v>37836117</v>
      </c>
      <c r="AC433" s="2"/>
      <c r="AN433" s="210"/>
      <c r="AO433" s="79">
        <f t="shared" si="1015"/>
        <v>749</v>
      </c>
      <c r="AP433" s="39">
        <f t="shared" si="1029"/>
        <v>2248</v>
      </c>
      <c r="AQ433" s="79">
        <f>AP433/AR433</f>
        <v>281</v>
      </c>
      <c r="AR433" s="40">
        <v>8</v>
      </c>
      <c r="AS433" s="72">
        <f t="shared" si="1016"/>
        <v>3</v>
      </c>
      <c r="AT433" s="98"/>
      <c r="BI433" s="2">
        <f t="shared" si="1034"/>
        <v>304</v>
      </c>
      <c r="BJ433" s="144">
        <f t="shared" si="1032"/>
        <v>1829</v>
      </c>
      <c r="BK433" s="53"/>
      <c r="BM433" s="246"/>
      <c r="BN433"/>
      <c r="BO433" s="228"/>
      <c r="BP433"/>
      <c r="BR433" s="3"/>
      <c r="BS433" s="239"/>
      <c r="BU433" s="239"/>
      <c r="BZ433" s="1"/>
      <c r="CB433" s="144">
        <f t="shared" si="1033"/>
        <v>1831</v>
      </c>
      <c r="CC433" s="53">
        <f>(3*BI433+2)/2</f>
        <v>457</v>
      </c>
      <c r="CD433">
        <f>4*CC433+3</f>
        <v>1831</v>
      </c>
      <c r="CE433" s="53"/>
      <c r="CG433" s="252"/>
      <c r="CH433" s="59"/>
      <c r="CI433" s="1"/>
      <c r="CJ433" s="1"/>
      <c r="CK433" s="2"/>
      <c r="CL433" s="10"/>
      <c r="CN433" s="144"/>
    </row>
    <row r="434" spans="15:96" x14ac:dyDescent="0.5">
      <c r="O434" s="167"/>
      <c r="P434" s="168"/>
      <c r="R434" s="3"/>
      <c r="AC434" s="1"/>
      <c r="AN434" s="209"/>
      <c r="AO434" s="76">
        <f t="shared" si="1015"/>
        <v>751</v>
      </c>
      <c r="AP434" s="39">
        <f t="shared" si="1029"/>
        <v>2254</v>
      </c>
      <c r="AQ434" s="76">
        <f t="shared" ref="AQ434:AQ442" si="1189">AQ432+6</f>
        <v>1127</v>
      </c>
      <c r="AR434" s="40">
        <v>2</v>
      </c>
      <c r="AS434" s="72">
        <f t="shared" si="1016"/>
        <v>1</v>
      </c>
      <c r="AT434" s="98"/>
      <c r="BI434" s="1">
        <f t="shared" si="1034"/>
        <v>305</v>
      </c>
      <c r="BJ434" s="144">
        <f t="shared" si="1032"/>
        <v>1835</v>
      </c>
      <c r="BK434" s="53">
        <f>(3*BI434+1)/2</f>
        <v>458</v>
      </c>
      <c r="BL434">
        <f>BK434*4+3</f>
        <v>1835</v>
      </c>
      <c r="BM434" s="53"/>
      <c r="BN434" s="1"/>
      <c r="BO434" s="228"/>
      <c r="BP434"/>
      <c r="BR434" s="3"/>
      <c r="BS434" s="239"/>
      <c r="BU434" s="239"/>
      <c r="BZ434" s="1"/>
      <c r="CB434" s="144">
        <f t="shared" si="1033"/>
        <v>1837</v>
      </c>
      <c r="CC434" s="53"/>
      <c r="CE434" s="53"/>
      <c r="CG434" s="252"/>
      <c r="CH434" s="59"/>
      <c r="CI434" s="769" t="s">
        <v>270</v>
      </c>
      <c r="CJ434" s="769"/>
      <c r="CK434" s="2">
        <v>114</v>
      </c>
      <c r="CL434" s="10">
        <f>4*(4*CK434+3)+1</f>
        <v>1837</v>
      </c>
      <c r="CN434" s="144"/>
    </row>
    <row r="435" spans="15:96" ht="14.7" thickBot="1" x14ac:dyDescent="0.55000000000000004">
      <c r="O435" s="228"/>
      <c r="R435" s="3"/>
      <c r="AC435" s="2"/>
      <c r="AN435" s="97"/>
      <c r="AO435" s="78">
        <f t="shared" si="1015"/>
        <v>753</v>
      </c>
      <c r="AP435" s="39">
        <f t="shared" si="1029"/>
        <v>2260</v>
      </c>
      <c r="AQ435" s="78">
        <f>AP435/4</f>
        <v>565</v>
      </c>
      <c r="AR435" s="40">
        <v>4</v>
      </c>
      <c r="AS435" s="72">
        <f t="shared" si="1016"/>
        <v>2</v>
      </c>
      <c r="AT435" s="98"/>
      <c r="BI435" s="1">
        <f t="shared" si="1034"/>
        <v>306</v>
      </c>
      <c r="BJ435" s="144">
        <f t="shared" si="1032"/>
        <v>1841</v>
      </c>
      <c r="BK435" s="53"/>
      <c r="BM435" s="53">
        <f>(3*BI435-2)/4</f>
        <v>229</v>
      </c>
      <c r="BN435" s="1">
        <f>8*BM435+9</f>
        <v>1841</v>
      </c>
      <c r="BO435" s="228"/>
      <c r="BP435"/>
      <c r="BR435" s="3"/>
      <c r="BS435" s="239"/>
      <c r="BU435" s="239"/>
      <c r="BZ435" s="1"/>
      <c r="CB435" s="144">
        <f t="shared" si="1033"/>
        <v>1843</v>
      </c>
      <c r="CC435" s="53">
        <f>(3*BI435+2)/2</f>
        <v>460</v>
      </c>
      <c r="CD435">
        <f>4*CC435+3</f>
        <v>1843</v>
      </c>
      <c r="CE435" s="53"/>
      <c r="CG435" s="251"/>
      <c r="CH435" s="59"/>
      <c r="CI435" s="219"/>
      <c r="CJ435" s="219"/>
      <c r="CL435" s="10"/>
      <c r="CN435" s="144"/>
    </row>
    <row r="436" spans="15:96" ht="14.7" thickBot="1" x14ac:dyDescent="0.55000000000000004">
      <c r="O436" s="151">
        <f t="shared" ref="O436" si="1190">-1+4*(Q436+1)</f>
        <v>387</v>
      </c>
      <c r="P436" s="170">
        <f t="shared" ref="P436" si="1191">-1+6*(Q436+1)</f>
        <v>581</v>
      </c>
      <c r="Q436" s="2">
        <v>96</v>
      </c>
      <c r="R436" s="3"/>
      <c r="S436" s="51">
        <f t="shared" ref="S436:S437" si="1192">4*P436+1</f>
        <v>2325</v>
      </c>
      <c r="T436">
        <f t="shared" ref="T436:T437" si="1193">4*S436+1</f>
        <v>9301</v>
      </c>
      <c r="U436">
        <f t="shared" ref="U436:U437" si="1194">4*T436+1</f>
        <v>37205</v>
      </c>
      <c r="V436">
        <f t="shared" ref="V436:V437" si="1195">4*U436+1</f>
        <v>148821</v>
      </c>
      <c r="W436">
        <f t="shared" ref="W436:W437" si="1196">4*V436+1</f>
        <v>595285</v>
      </c>
      <c r="X436">
        <f t="shared" ref="X436:X437" si="1197">4*W436+1</f>
        <v>2381141</v>
      </c>
      <c r="Y436">
        <f t="shared" ref="Y436:Y437" si="1198">4*X436+1</f>
        <v>9524565</v>
      </c>
      <c r="Z436">
        <f t="shared" ref="Z436:Z437" si="1199">4*Y436+1</f>
        <v>38098261</v>
      </c>
      <c r="AN436" s="209"/>
      <c r="AO436" s="76">
        <f t="shared" si="1015"/>
        <v>755</v>
      </c>
      <c r="AP436" s="39">
        <f t="shared" si="1029"/>
        <v>2266</v>
      </c>
      <c r="AQ436" s="76">
        <f t="shared" ref="AQ436:AQ444" si="1200">AQ434+6</f>
        <v>1133</v>
      </c>
      <c r="AR436" s="40">
        <v>2</v>
      </c>
      <c r="AS436" s="72">
        <f t="shared" si="1016"/>
        <v>1</v>
      </c>
      <c r="AT436" s="98"/>
      <c r="BI436" s="1">
        <f t="shared" si="1034"/>
        <v>307</v>
      </c>
      <c r="BJ436" s="144">
        <f t="shared" si="1032"/>
        <v>1847</v>
      </c>
      <c r="BK436" s="53">
        <f>(3*BI436+1)/2</f>
        <v>461</v>
      </c>
      <c r="BL436">
        <f>BK436*4+3</f>
        <v>1847</v>
      </c>
      <c r="BM436" s="53"/>
      <c r="BN436"/>
      <c r="BO436" s="228"/>
      <c r="BP436"/>
      <c r="BR436" s="3"/>
      <c r="BS436" s="239"/>
      <c r="BU436" s="239"/>
      <c r="BZ436" s="1"/>
      <c r="CB436" s="144">
        <f t="shared" si="1033"/>
        <v>1849</v>
      </c>
      <c r="CC436" s="53"/>
      <c r="CE436" s="53">
        <f>(3*BI436-1)/4</f>
        <v>230</v>
      </c>
      <c r="CF436">
        <f>CE436*8+9</f>
        <v>1849</v>
      </c>
      <c r="CG436" s="251"/>
      <c r="CH436" s="59"/>
      <c r="CI436" s="1"/>
      <c r="CJ436" s="1"/>
      <c r="CL436" s="10"/>
      <c r="CN436" s="144"/>
    </row>
    <row r="437" spans="15:96" x14ac:dyDescent="0.5">
      <c r="O437" s="152">
        <f t="shared" ref="O437" si="1201">1+8*(Q436+1)</f>
        <v>777</v>
      </c>
      <c r="P437" s="153">
        <f t="shared" ref="P437" si="1202">P436+2</f>
        <v>583</v>
      </c>
      <c r="Q437" s="38"/>
      <c r="R437" s="3"/>
      <c r="S437">
        <f t="shared" si="1192"/>
        <v>2333</v>
      </c>
      <c r="T437">
        <f t="shared" si="1193"/>
        <v>9333</v>
      </c>
      <c r="U437">
        <f t="shared" si="1194"/>
        <v>37333</v>
      </c>
      <c r="V437">
        <f t="shared" si="1195"/>
        <v>149333</v>
      </c>
      <c r="W437">
        <f t="shared" si="1196"/>
        <v>597333</v>
      </c>
      <c r="X437">
        <f t="shared" si="1197"/>
        <v>2389333</v>
      </c>
      <c r="Y437">
        <f t="shared" si="1198"/>
        <v>9557333</v>
      </c>
      <c r="Z437">
        <f t="shared" si="1199"/>
        <v>38229333</v>
      </c>
      <c r="AC437" s="2"/>
      <c r="AN437" s="210"/>
      <c r="AO437" s="79">
        <f t="shared" si="1015"/>
        <v>757</v>
      </c>
      <c r="AP437" s="39">
        <f t="shared" si="1029"/>
        <v>2272</v>
      </c>
      <c r="AQ437" s="79">
        <f>AP437/AR437</f>
        <v>71</v>
      </c>
      <c r="AR437" s="40">
        <v>32</v>
      </c>
      <c r="AS437" s="72">
        <f t="shared" si="1016"/>
        <v>5</v>
      </c>
      <c r="AT437" s="98"/>
      <c r="BI437" s="2">
        <f t="shared" si="1034"/>
        <v>308</v>
      </c>
      <c r="BJ437" s="144">
        <f t="shared" si="1032"/>
        <v>1853</v>
      </c>
      <c r="BK437" s="53"/>
      <c r="BM437" s="246"/>
      <c r="BN437"/>
      <c r="BO437" s="228"/>
      <c r="BP437"/>
      <c r="BR437" s="3"/>
      <c r="BS437" s="239"/>
      <c r="BU437" s="239"/>
      <c r="BZ437" s="1"/>
      <c r="CB437" s="144">
        <f t="shared" si="1033"/>
        <v>1855</v>
      </c>
      <c r="CC437" s="53">
        <f>(3*BI437+2)/2</f>
        <v>463</v>
      </c>
      <c r="CD437">
        <f>4*CC437+3</f>
        <v>1855</v>
      </c>
      <c r="CE437" s="53"/>
      <c r="CG437" s="251"/>
      <c r="CH437" s="59"/>
      <c r="CI437" s="1"/>
      <c r="CJ437" s="1"/>
      <c r="CL437" s="10"/>
      <c r="CN437" s="144"/>
    </row>
    <row r="438" spans="15:96" x14ac:dyDescent="0.5">
      <c r="O438" s="167"/>
      <c r="P438" s="168"/>
      <c r="R438" s="3"/>
      <c r="AC438" s="1"/>
      <c r="AN438" s="209"/>
      <c r="AO438" s="76">
        <f t="shared" si="1015"/>
        <v>759</v>
      </c>
      <c r="AP438" s="39">
        <f t="shared" si="1029"/>
        <v>2278</v>
      </c>
      <c r="AQ438" s="76">
        <f t="shared" si="1175"/>
        <v>1139</v>
      </c>
      <c r="AR438" s="40">
        <v>2</v>
      </c>
      <c r="AS438" s="72">
        <f t="shared" si="1016"/>
        <v>1</v>
      </c>
      <c r="AT438" s="98"/>
      <c r="BI438" s="1">
        <f t="shared" si="1034"/>
        <v>309</v>
      </c>
      <c r="BJ438" s="144">
        <f t="shared" si="1032"/>
        <v>1859</v>
      </c>
      <c r="BK438" s="53">
        <f>(3*BI438+1)/2</f>
        <v>464</v>
      </c>
      <c r="BL438">
        <f>BK438*4+3</f>
        <v>1859</v>
      </c>
      <c r="BM438" s="53"/>
      <c r="BN438" s="1"/>
      <c r="BO438" s="228"/>
      <c r="BP438"/>
      <c r="BR438" s="3"/>
      <c r="BS438" s="239"/>
      <c r="BU438" s="239"/>
      <c r="BZ438" s="1"/>
      <c r="CB438" s="144">
        <f t="shared" si="1033"/>
        <v>1861</v>
      </c>
      <c r="CC438" s="53"/>
      <c r="CE438" s="53"/>
      <c r="CG438" s="251">
        <v>57</v>
      </c>
      <c r="CH438" s="59">
        <f>4*(8*CG438+9)+1</f>
        <v>1861</v>
      </c>
      <c r="CI438" s="770" t="s">
        <v>249</v>
      </c>
      <c r="CJ438" s="770"/>
      <c r="CL438" s="10"/>
      <c r="CN438" s="144"/>
    </row>
    <row r="439" spans="15:96" ht="14.7" thickBot="1" x14ac:dyDescent="0.55000000000000004">
      <c r="O439" s="228"/>
      <c r="R439" s="3"/>
      <c r="AC439" s="2"/>
      <c r="AN439" s="97"/>
      <c r="AO439" s="78">
        <f t="shared" si="1015"/>
        <v>761</v>
      </c>
      <c r="AP439" s="39">
        <f t="shared" si="1029"/>
        <v>2284</v>
      </c>
      <c r="AQ439" s="78">
        <f>AP439/4</f>
        <v>571</v>
      </c>
      <c r="AR439" s="40">
        <v>4</v>
      </c>
      <c r="AS439" s="72">
        <f t="shared" si="1016"/>
        <v>2</v>
      </c>
      <c r="AT439" s="98"/>
      <c r="BI439" s="1">
        <f t="shared" si="1034"/>
        <v>310</v>
      </c>
      <c r="BJ439" s="144">
        <f t="shared" si="1032"/>
        <v>1865</v>
      </c>
      <c r="BK439" s="53"/>
      <c r="BM439" s="245">
        <f>(3*BI439-2)/4</f>
        <v>232</v>
      </c>
      <c r="BN439" s="1">
        <f>8*BM439+9</f>
        <v>1865</v>
      </c>
      <c r="BO439" s="228"/>
      <c r="BP439"/>
      <c r="BR439" s="3"/>
      <c r="BS439" s="239"/>
      <c r="BU439" s="239"/>
      <c r="BZ439" s="1"/>
      <c r="CB439" s="144">
        <f t="shared" si="1033"/>
        <v>1867</v>
      </c>
      <c r="CC439" s="53">
        <f>(3*BI439+2)/2</f>
        <v>466</v>
      </c>
      <c r="CD439">
        <f>4*CC439+3</f>
        <v>1867</v>
      </c>
      <c r="CE439" s="53"/>
      <c r="CG439" s="251"/>
      <c r="CH439" s="59"/>
      <c r="CI439" s="249"/>
      <c r="CJ439" s="249"/>
      <c r="CL439" s="10"/>
      <c r="CN439" s="144"/>
    </row>
    <row r="440" spans="15:96" ht="14.7" thickBot="1" x14ac:dyDescent="0.55000000000000004">
      <c r="O440" s="151">
        <f t="shared" ref="O440" si="1203">-1+4*(Q440+1)</f>
        <v>391</v>
      </c>
      <c r="P440" s="170">
        <f t="shared" ref="P440" si="1204">-1+6*(Q440+1)</f>
        <v>587</v>
      </c>
      <c r="Q440" s="2">
        <v>97</v>
      </c>
      <c r="R440" s="3"/>
      <c r="S440" s="51">
        <f t="shared" ref="S440:S441" si="1205">4*P440+1</f>
        <v>2349</v>
      </c>
      <c r="T440">
        <f t="shared" ref="T440:T441" si="1206">4*S440+1</f>
        <v>9397</v>
      </c>
      <c r="U440">
        <f t="shared" ref="U440:U441" si="1207">4*T440+1</f>
        <v>37589</v>
      </c>
      <c r="V440">
        <f t="shared" ref="V440:V441" si="1208">4*U440+1</f>
        <v>150357</v>
      </c>
      <c r="W440">
        <f t="shared" ref="W440:W441" si="1209">4*V440+1</f>
        <v>601429</v>
      </c>
      <c r="X440">
        <f t="shared" ref="X440:X441" si="1210">4*W440+1</f>
        <v>2405717</v>
      </c>
      <c r="Y440">
        <f t="shared" ref="Y440:Y441" si="1211">4*X440+1</f>
        <v>9622869</v>
      </c>
      <c r="Z440">
        <f t="shared" ref="Z440:Z441" si="1212">4*Y440+1</f>
        <v>38491477</v>
      </c>
      <c r="AN440" s="209"/>
      <c r="AO440" s="76">
        <f t="shared" si="1015"/>
        <v>763</v>
      </c>
      <c r="AP440" s="39">
        <f t="shared" si="1029"/>
        <v>2290</v>
      </c>
      <c r="AQ440" s="76">
        <f t="shared" si="1186"/>
        <v>1145</v>
      </c>
      <c r="AR440" s="40">
        <v>2</v>
      </c>
      <c r="AS440" s="72">
        <f t="shared" si="1016"/>
        <v>1</v>
      </c>
      <c r="AT440" s="98"/>
      <c r="BI440" s="1">
        <f t="shared" si="1034"/>
        <v>311</v>
      </c>
      <c r="BJ440" s="144">
        <f t="shared" si="1032"/>
        <v>1871</v>
      </c>
      <c r="BK440" s="53">
        <f>(3*BI440+1)/2</f>
        <v>467</v>
      </c>
      <c r="BL440">
        <f>BK440*4+3</f>
        <v>1871</v>
      </c>
      <c r="BM440" s="244"/>
      <c r="BN440"/>
      <c r="BO440" s="228"/>
      <c r="BP440"/>
      <c r="BR440" s="3"/>
      <c r="BS440" s="239"/>
      <c r="BU440" s="239"/>
      <c r="BZ440" s="1"/>
      <c r="CB440" s="144">
        <f t="shared" si="1033"/>
        <v>1873</v>
      </c>
      <c r="CC440" s="53"/>
      <c r="CE440" s="53">
        <f>(3*BI440-1)/4</f>
        <v>233</v>
      </c>
      <c r="CF440">
        <f>CE440*8+9</f>
        <v>1873</v>
      </c>
      <c r="CG440" s="251"/>
      <c r="CH440" s="59"/>
      <c r="CI440" s="249"/>
      <c r="CJ440" s="249"/>
      <c r="CL440" s="10"/>
      <c r="CN440" s="144"/>
    </row>
    <row r="441" spans="15:96" x14ac:dyDescent="0.5">
      <c r="O441" s="152">
        <f t="shared" ref="O441" si="1213">1+8*(Q440+1)</f>
        <v>785</v>
      </c>
      <c r="P441" s="153">
        <f t="shared" ref="P441" si="1214">P440+2</f>
        <v>589</v>
      </c>
      <c r="Q441" s="38"/>
      <c r="R441" s="3"/>
      <c r="S441">
        <f t="shared" si="1205"/>
        <v>2357</v>
      </c>
      <c r="T441">
        <f t="shared" si="1206"/>
        <v>9429</v>
      </c>
      <c r="U441">
        <f t="shared" si="1207"/>
        <v>37717</v>
      </c>
      <c r="V441">
        <f t="shared" si="1208"/>
        <v>150869</v>
      </c>
      <c r="W441">
        <f t="shared" si="1209"/>
        <v>603477</v>
      </c>
      <c r="X441">
        <f t="shared" si="1210"/>
        <v>2413909</v>
      </c>
      <c r="Y441">
        <f t="shared" si="1211"/>
        <v>9655637</v>
      </c>
      <c r="Z441">
        <f t="shared" si="1212"/>
        <v>38622549</v>
      </c>
      <c r="AC441" s="2"/>
      <c r="AN441" s="210"/>
      <c r="AO441" s="79">
        <f t="shared" si="1015"/>
        <v>765</v>
      </c>
      <c r="AP441" s="39">
        <f t="shared" si="1029"/>
        <v>2296</v>
      </c>
      <c r="AQ441" s="79">
        <f>AP441/AR441</f>
        <v>287</v>
      </c>
      <c r="AR441" s="40">
        <v>8</v>
      </c>
      <c r="AS441" s="72">
        <f t="shared" si="1016"/>
        <v>3</v>
      </c>
      <c r="AT441" s="98"/>
      <c r="BI441" s="2">
        <f t="shared" si="1034"/>
        <v>312</v>
      </c>
      <c r="BJ441" s="144">
        <f t="shared" si="1032"/>
        <v>1877</v>
      </c>
      <c r="BK441" s="53"/>
      <c r="BM441" s="244"/>
      <c r="BN441"/>
      <c r="BO441" s="787" t="s">
        <v>202</v>
      </c>
      <c r="BP441" s="788"/>
      <c r="BQ441" s="231">
        <v>1</v>
      </c>
      <c r="BR441" s="3"/>
      <c r="BS441" s="239"/>
      <c r="BU441" s="239"/>
      <c r="BZ441" s="1"/>
      <c r="CB441" s="144">
        <f t="shared" si="1033"/>
        <v>1879</v>
      </c>
      <c r="CC441" s="53">
        <f>(3*BI441+2)/2</f>
        <v>469</v>
      </c>
      <c r="CD441">
        <f>4*CC441+3</f>
        <v>1879</v>
      </c>
      <c r="CE441" s="53"/>
      <c r="CG441" s="251"/>
      <c r="CH441" s="59"/>
      <c r="CI441" s="1"/>
      <c r="CJ441" s="1"/>
      <c r="CL441" s="10"/>
      <c r="CN441" s="144"/>
    </row>
    <row r="442" spans="15:96" x14ac:dyDescent="0.5">
      <c r="O442" s="167"/>
      <c r="P442" s="168"/>
      <c r="R442" s="3"/>
      <c r="AC442" s="1"/>
      <c r="AN442" s="209"/>
      <c r="AO442" s="76">
        <f t="shared" si="1015"/>
        <v>767</v>
      </c>
      <c r="AP442" s="39">
        <f t="shared" si="1029"/>
        <v>2302</v>
      </c>
      <c r="AQ442" s="76">
        <f t="shared" si="1189"/>
        <v>1151</v>
      </c>
      <c r="AR442" s="40">
        <v>2</v>
      </c>
      <c r="AS442" s="72">
        <f t="shared" si="1016"/>
        <v>1</v>
      </c>
      <c r="AT442" s="98"/>
      <c r="BI442" s="1">
        <f t="shared" si="1034"/>
        <v>313</v>
      </c>
      <c r="BJ442" s="144">
        <f t="shared" si="1032"/>
        <v>1883</v>
      </c>
      <c r="BK442" s="53">
        <f>(3*BI442+1)/2</f>
        <v>470</v>
      </c>
      <c r="BL442">
        <f>BK442*4+3</f>
        <v>1883</v>
      </c>
      <c r="BM442" s="245"/>
      <c r="BN442" s="1"/>
      <c r="BO442" s="228"/>
      <c r="BP442"/>
      <c r="BR442" s="3"/>
      <c r="BS442" s="239"/>
      <c r="BU442" s="239"/>
      <c r="BZ442" s="1"/>
      <c r="CB442" s="144">
        <f t="shared" si="1033"/>
        <v>1885</v>
      </c>
      <c r="CC442" s="53"/>
      <c r="CE442" s="53"/>
      <c r="CG442" s="252"/>
      <c r="CH442" s="59"/>
      <c r="CI442" s="769" t="s">
        <v>271</v>
      </c>
      <c r="CJ442" s="769"/>
      <c r="CK442" s="2">
        <v>117</v>
      </c>
      <c r="CL442" s="10">
        <f>4*(4*CK442+3)+1</f>
        <v>1885</v>
      </c>
      <c r="CN442" s="144"/>
    </row>
    <row r="443" spans="15:96" ht="14.7" thickBot="1" x14ac:dyDescent="0.55000000000000004">
      <c r="O443" s="228"/>
      <c r="R443" s="3"/>
      <c r="AC443" s="2"/>
      <c r="AN443" s="97"/>
      <c r="AO443" s="78">
        <f t="shared" si="1015"/>
        <v>769</v>
      </c>
      <c r="AP443" s="39">
        <f t="shared" si="1029"/>
        <v>2308</v>
      </c>
      <c r="AQ443" s="78">
        <f>AP443/4</f>
        <v>577</v>
      </c>
      <c r="AR443" s="40">
        <v>4</v>
      </c>
      <c r="AS443" s="72">
        <f t="shared" si="1016"/>
        <v>2</v>
      </c>
      <c r="AT443" s="98"/>
      <c r="BI443" s="1">
        <f t="shared" si="1034"/>
        <v>314</v>
      </c>
      <c r="BJ443" s="144">
        <f t="shared" si="1032"/>
        <v>1889</v>
      </c>
      <c r="BK443" s="53"/>
      <c r="BM443" s="245">
        <f>(3*BI443-2)/4</f>
        <v>235</v>
      </c>
      <c r="BN443" s="1">
        <f>8*BM443+9</f>
        <v>1889</v>
      </c>
      <c r="BO443" s="228"/>
      <c r="BP443"/>
      <c r="BR443" s="3"/>
      <c r="BS443" s="239"/>
      <c r="BU443" s="239"/>
      <c r="BZ443" s="1"/>
      <c r="CB443" s="144">
        <f t="shared" si="1033"/>
        <v>1891</v>
      </c>
      <c r="CC443" s="53">
        <f>(3*BI443+2)/2</f>
        <v>472</v>
      </c>
      <c r="CD443">
        <f>4*CC443+3</f>
        <v>1891</v>
      </c>
      <c r="CE443" s="53"/>
      <c r="CG443" s="252"/>
      <c r="CH443" s="59"/>
      <c r="CI443" s="219"/>
      <c r="CJ443" s="219"/>
      <c r="CK443" s="2"/>
      <c r="CL443" s="10"/>
      <c r="CN443" s="144"/>
    </row>
    <row r="444" spans="15:96" ht="14.7" thickBot="1" x14ac:dyDescent="0.55000000000000004">
      <c r="O444" s="151">
        <f t="shared" ref="O444" si="1215">-1+4*(Q444+1)</f>
        <v>395</v>
      </c>
      <c r="P444" s="170">
        <f t="shared" ref="P444" si="1216">-1+6*(Q444+1)</f>
        <v>593</v>
      </c>
      <c r="Q444" s="2">
        <v>98</v>
      </c>
      <c r="R444" s="3"/>
      <c r="S444" s="51">
        <f t="shared" ref="S444:S445" si="1217">4*P444+1</f>
        <v>2373</v>
      </c>
      <c r="T444">
        <f t="shared" ref="T444:T445" si="1218">4*S444+1</f>
        <v>9493</v>
      </c>
      <c r="U444">
        <f t="shared" ref="U444:U445" si="1219">4*T444+1</f>
        <v>37973</v>
      </c>
      <c r="V444">
        <f t="shared" ref="V444:V445" si="1220">4*U444+1</f>
        <v>151893</v>
      </c>
      <c r="W444">
        <f t="shared" ref="W444:W445" si="1221">4*V444+1</f>
        <v>607573</v>
      </c>
      <c r="X444">
        <f t="shared" ref="X444:X445" si="1222">4*W444+1</f>
        <v>2430293</v>
      </c>
      <c r="Y444">
        <f t="shared" ref="Y444:Y445" si="1223">4*X444+1</f>
        <v>9721173</v>
      </c>
      <c r="Z444">
        <f t="shared" ref="Z444:Z445" si="1224">4*Y444+1</f>
        <v>38884693</v>
      </c>
      <c r="AN444" s="209"/>
      <c r="AO444" s="76">
        <f t="shared" ref="AO444:AO507" si="1225">(AP444-1)/3</f>
        <v>771</v>
      </c>
      <c r="AP444" s="39">
        <f t="shared" si="1029"/>
        <v>2314</v>
      </c>
      <c r="AQ444" s="76">
        <f t="shared" si="1200"/>
        <v>1157</v>
      </c>
      <c r="AR444" s="40">
        <v>2</v>
      </c>
      <c r="AS444" s="72">
        <f t="shared" ref="AS444:AS507" si="1226">LOG(AR444,2)</f>
        <v>1</v>
      </c>
      <c r="AT444" s="98"/>
      <c r="BI444" s="1">
        <f t="shared" si="1034"/>
        <v>315</v>
      </c>
      <c r="BJ444" s="144">
        <f t="shared" si="1032"/>
        <v>1895</v>
      </c>
      <c r="BK444" s="53">
        <f>(3*BI444+1)/2</f>
        <v>473</v>
      </c>
      <c r="BL444">
        <f>BK444*4+3</f>
        <v>1895</v>
      </c>
      <c r="BM444" s="53"/>
      <c r="BN444"/>
      <c r="BO444" s="228"/>
      <c r="BP444"/>
      <c r="BR444" s="3"/>
      <c r="BS444" s="239"/>
      <c r="BU444" s="239"/>
      <c r="BZ444" s="1"/>
      <c r="CB444" s="144">
        <f t="shared" si="1033"/>
        <v>1897</v>
      </c>
      <c r="CC444" s="53"/>
      <c r="CE444" s="53">
        <f>(3*BI444-1)/4</f>
        <v>236</v>
      </c>
      <c r="CF444">
        <f>CE444*8+9</f>
        <v>1897</v>
      </c>
      <c r="CG444" s="252"/>
      <c r="CH444" s="59"/>
      <c r="CI444" s="1"/>
      <c r="CJ444" s="1"/>
      <c r="CK444" s="2"/>
      <c r="CL444" s="10"/>
      <c r="CN444" s="144"/>
    </row>
    <row r="445" spans="15:96" x14ac:dyDescent="0.5">
      <c r="O445" s="152">
        <f t="shared" ref="O445" si="1227">1+8*(Q444+1)</f>
        <v>793</v>
      </c>
      <c r="P445" s="153">
        <f t="shared" ref="P445" si="1228">P444+2</f>
        <v>595</v>
      </c>
      <c r="Q445" s="38"/>
      <c r="R445" s="3"/>
      <c r="S445">
        <f t="shared" si="1217"/>
        <v>2381</v>
      </c>
      <c r="T445">
        <f t="shared" si="1218"/>
        <v>9525</v>
      </c>
      <c r="U445">
        <f t="shared" si="1219"/>
        <v>38101</v>
      </c>
      <c r="V445">
        <f t="shared" si="1220"/>
        <v>152405</v>
      </c>
      <c r="W445">
        <f t="shared" si="1221"/>
        <v>609621</v>
      </c>
      <c r="X445">
        <f t="shared" si="1222"/>
        <v>2438485</v>
      </c>
      <c r="Y445">
        <f t="shared" si="1223"/>
        <v>9753941</v>
      </c>
      <c r="Z445">
        <f t="shared" si="1224"/>
        <v>39015765</v>
      </c>
      <c r="AC445" s="2"/>
      <c r="AN445" s="210"/>
      <c r="AO445" s="79">
        <f t="shared" si="1225"/>
        <v>773</v>
      </c>
      <c r="AP445" s="39">
        <f t="shared" si="1029"/>
        <v>2320</v>
      </c>
      <c r="AQ445" s="79">
        <f>AP445/AR445</f>
        <v>145</v>
      </c>
      <c r="AR445" s="40">
        <v>16</v>
      </c>
      <c r="AS445" s="72">
        <f t="shared" si="1226"/>
        <v>4</v>
      </c>
      <c r="AT445" s="98"/>
      <c r="BI445" s="2">
        <f t="shared" si="1034"/>
        <v>316</v>
      </c>
      <c r="BJ445" s="144">
        <f t="shared" si="1032"/>
        <v>1901</v>
      </c>
      <c r="BK445" s="53"/>
      <c r="BM445" s="246"/>
      <c r="BN445"/>
      <c r="BO445" s="228"/>
      <c r="BP445"/>
      <c r="BR445" s="3"/>
      <c r="BS445" s="239"/>
      <c r="BU445" s="239"/>
      <c r="BZ445" s="1"/>
      <c r="CB445" s="144">
        <f t="shared" si="1033"/>
        <v>1903</v>
      </c>
      <c r="CC445" s="53">
        <f>(3*BI445+2)/2</f>
        <v>475</v>
      </c>
      <c r="CD445">
        <f>4*CC445+3</f>
        <v>1903</v>
      </c>
      <c r="CE445" s="53"/>
      <c r="CG445" s="252"/>
      <c r="CH445" s="59"/>
      <c r="CI445" s="1"/>
      <c r="CJ445" s="1"/>
      <c r="CK445" s="2"/>
      <c r="CL445" s="10"/>
      <c r="CN445" s="144"/>
    </row>
    <row r="446" spans="15:96" x14ac:dyDescent="0.5">
      <c r="O446" s="167"/>
      <c r="P446" s="168"/>
      <c r="R446" s="3"/>
      <c r="AC446" s="1"/>
      <c r="AN446" s="209"/>
      <c r="AO446" s="76">
        <f t="shared" si="1225"/>
        <v>775</v>
      </c>
      <c r="AP446" s="39">
        <f t="shared" si="1029"/>
        <v>2326</v>
      </c>
      <c r="AQ446" s="76">
        <f t="shared" ref="AQ446" si="1229">AQ444+6</f>
        <v>1163</v>
      </c>
      <c r="AR446" s="40">
        <v>2</v>
      </c>
      <c r="AS446" s="72">
        <f t="shared" si="1226"/>
        <v>1</v>
      </c>
      <c r="AT446" s="98"/>
      <c r="BI446" s="1">
        <f t="shared" si="1034"/>
        <v>317</v>
      </c>
      <c r="BJ446" s="144">
        <f t="shared" si="1032"/>
        <v>1907</v>
      </c>
      <c r="BK446" s="53">
        <f>(3*BI446+1)/2</f>
        <v>476</v>
      </c>
      <c r="BL446">
        <f>BK446*4+3</f>
        <v>1907</v>
      </c>
      <c r="BM446" s="53"/>
      <c r="BN446" s="1"/>
      <c r="BO446" s="228"/>
      <c r="BP446"/>
      <c r="BR446" s="3"/>
      <c r="BS446" s="239"/>
      <c r="BU446" s="239"/>
      <c r="BZ446" s="1"/>
      <c r="CB446" s="144">
        <f t="shared" si="1033"/>
        <v>1909</v>
      </c>
      <c r="CC446" s="53"/>
      <c r="CE446" s="53"/>
      <c r="CG446" s="252"/>
      <c r="CH446" s="59"/>
      <c r="CL446" s="10"/>
      <c r="CN446" s="144">
        <f>4*(4*(4*CO446+3)+1)+1</f>
        <v>1909</v>
      </c>
      <c r="CO446" s="53">
        <v>29</v>
      </c>
      <c r="CP446" s="799" t="s">
        <v>246</v>
      </c>
      <c r="CQ446" s="799"/>
      <c r="CR446" s="799"/>
    </row>
    <row r="447" spans="15:96" ht="14.7" thickBot="1" x14ac:dyDescent="0.55000000000000004">
      <c r="O447" s="228"/>
      <c r="R447" s="3"/>
      <c r="AC447" s="2"/>
      <c r="AN447" s="97"/>
      <c r="AO447" s="78">
        <f t="shared" si="1225"/>
        <v>777</v>
      </c>
      <c r="AP447" s="39">
        <f t="shared" si="1029"/>
        <v>2332</v>
      </c>
      <c r="AQ447" s="78">
        <f>AP447/4</f>
        <v>583</v>
      </c>
      <c r="AR447" s="40">
        <v>4</v>
      </c>
      <c r="AS447" s="72">
        <f t="shared" si="1226"/>
        <v>2</v>
      </c>
      <c r="AT447" s="98"/>
      <c r="BI447" s="1">
        <f t="shared" si="1034"/>
        <v>318</v>
      </c>
      <c r="BJ447" s="144">
        <f t="shared" si="1032"/>
        <v>1913</v>
      </c>
      <c r="BK447" s="53"/>
      <c r="BM447" s="245">
        <f>(3*BI447-2)/4</f>
        <v>238</v>
      </c>
      <c r="BN447" s="1">
        <f>8*BM447+9</f>
        <v>1913</v>
      </c>
      <c r="BO447" s="228"/>
      <c r="BP447"/>
      <c r="BR447" s="3"/>
      <c r="BS447" s="239"/>
      <c r="BU447" s="239"/>
      <c r="BZ447" s="1"/>
      <c r="CB447" s="144">
        <f t="shared" si="1033"/>
        <v>1915</v>
      </c>
      <c r="CC447" s="53">
        <f>(3*BI447+2)/2</f>
        <v>478</v>
      </c>
      <c r="CD447">
        <f>4*CC447+3</f>
        <v>1915</v>
      </c>
      <c r="CE447" s="53"/>
      <c r="CG447" s="252"/>
      <c r="CH447" s="59"/>
      <c r="CI447" s="249"/>
      <c r="CJ447" s="249"/>
      <c r="CK447" s="2"/>
      <c r="CL447" s="10"/>
      <c r="CN447" s="144"/>
    </row>
    <row r="448" spans="15:96" ht="14.7" thickBot="1" x14ac:dyDescent="0.55000000000000004">
      <c r="O448" s="151">
        <f t="shared" ref="O448" si="1230">-1+4*(Q448+1)</f>
        <v>399</v>
      </c>
      <c r="P448" s="170">
        <f t="shared" ref="P448" si="1231">-1+6*(Q448+1)</f>
        <v>599</v>
      </c>
      <c r="Q448" s="2">
        <v>99</v>
      </c>
      <c r="R448" s="3"/>
      <c r="S448" s="51">
        <f t="shared" ref="S448:S449" si="1232">4*P448+1</f>
        <v>2397</v>
      </c>
      <c r="T448">
        <f t="shared" ref="T448:T449" si="1233">4*S448+1</f>
        <v>9589</v>
      </c>
      <c r="U448">
        <f t="shared" ref="U448:U449" si="1234">4*T448+1</f>
        <v>38357</v>
      </c>
      <c r="V448">
        <f t="shared" ref="V448:V449" si="1235">4*U448+1</f>
        <v>153429</v>
      </c>
      <c r="W448">
        <f t="shared" ref="W448:W449" si="1236">4*V448+1</f>
        <v>613717</v>
      </c>
      <c r="X448">
        <f t="shared" ref="X448:X449" si="1237">4*W448+1</f>
        <v>2454869</v>
      </c>
      <c r="Y448">
        <f t="shared" ref="Y448:Y449" si="1238">4*X448+1</f>
        <v>9819477</v>
      </c>
      <c r="Z448">
        <f t="shared" ref="Z448:Z449" si="1239">4*Y448+1</f>
        <v>39277909</v>
      </c>
      <c r="AN448" s="209"/>
      <c r="AO448" s="76">
        <f t="shared" si="1225"/>
        <v>779</v>
      </c>
      <c r="AP448" s="39">
        <f t="shared" ref="AP448:AP511" si="1240">AP447+6</f>
        <v>2338</v>
      </c>
      <c r="AQ448" s="76">
        <f t="shared" ref="AQ448" si="1241">AQ446+6</f>
        <v>1169</v>
      </c>
      <c r="AR448" s="40">
        <v>2</v>
      </c>
      <c r="AS448" s="72">
        <f t="shared" si="1226"/>
        <v>1</v>
      </c>
      <c r="AT448" s="98"/>
      <c r="BI448" s="1">
        <f t="shared" si="1034"/>
        <v>319</v>
      </c>
      <c r="BJ448" s="144">
        <f t="shared" si="1032"/>
        <v>1919</v>
      </c>
      <c r="BK448" s="53">
        <f>(3*BI448+1)/2</f>
        <v>479</v>
      </c>
      <c r="BL448">
        <f>BK448*4+3</f>
        <v>1919</v>
      </c>
      <c r="BM448" s="53"/>
      <c r="BN448"/>
      <c r="BO448" s="228"/>
      <c r="BP448"/>
      <c r="BR448" s="3"/>
      <c r="BS448" s="239"/>
      <c r="BU448" s="239"/>
      <c r="BZ448" s="1"/>
      <c r="CB448" s="144">
        <f t="shared" si="1033"/>
        <v>1921</v>
      </c>
      <c r="CC448" s="53"/>
      <c r="CE448" s="53">
        <f>(3*BI448-1)/4</f>
        <v>239</v>
      </c>
      <c r="CF448">
        <f>CE448*8+9</f>
        <v>1921</v>
      </c>
      <c r="CG448" s="252"/>
      <c r="CH448" s="59"/>
      <c r="CK448" s="2"/>
      <c r="CL448" s="10"/>
      <c r="CN448" s="144"/>
    </row>
    <row r="449" spans="15:104" x14ac:dyDescent="0.5">
      <c r="O449" s="152">
        <f t="shared" ref="O449" si="1242">1+8*(Q448+1)</f>
        <v>801</v>
      </c>
      <c r="P449" s="153">
        <f t="shared" ref="P449" si="1243">P448+2</f>
        <v>601</v>
      </c>
      <c r="Q449" s="38"/>
      <c r="R449" s="3"/>
      <c r="S449">
        <f t="shared" si="1232"/>
        <v>2405</v>
      </c>
      <c r="T449">
        <f t="shared" si="1233"/>
        <v>9621</v>
      </c>
      <c r="U449">
        <f t="shared" si="1234"/>
        <v>38485</v>
      </c>
      <c r="V449">
        <f t="shared" si="1235"/>
        <v>153941</v>
      </c>
      <c r="W449">
        <f t="shared" si="1236"/>
        <v>615765</v>
      </c>
      <c r="X449">
        <f t="shared" si="1237"/>
        <v>2463061</v>
      </c>
      <c r="Y449">
        <f t="shared" si="1238"/>
        <v>9852245</v>
      </c>
      <c r="Z449">
        <f t="shared" si="1239"/>
        <v>39408981</v>
      </c>
      <c r="AC449" s="2"/>
      <c r="AN449" s="210"/>
      <c r="AO449" s="79">
        <f t="shared" si="1225"/>
        <v>781</v>
      </c>
      <c r="AP449" s="39">
        <f t="shared" si="1240"/>
        <v>2344</v>
      </c>
      <c r="AQ449" s="79">
        <f>AP449/AR449</f>
        <v>293</v>
      </c>
      <c r="AR449" s="40">
        <v>8</v>
      </c>
      <c r="AS449" s="72">
        <f t="shared" si="1226"/>
        <v>3</v>
      </c>
      <c r="AT449" s="98"/>
      <c r="BI449" s="2">
        <f t="shared" si="1034"/>
        <v>320</v>
      </c>
      <c r="BJ449" s="144">
        <f t="shared" ref="BJ449:BJ512" si="1244">6*BI449+5</f>
        <v>1925</v>
      </c>
      <c r="BK449" s="53"/>
      <c r="BM449" s="246"/>
      <c r="BN449"/>
      <c r="BO449" s="228"/>
      <c r="BP449"/>
      <c r="BR449" s="3"/>
      <c r="BS449" s="239"/>
      <c r="BU449" s="239"/>
      <c r="BZ449" s="1"/>
      <c r="CB449" s="144">
        <f t="shared" ref="CB449:CB512" si="1245">6*BI449+7</f>
        <v>1927</v>
      </c>
      <c r="CC449" s="53">
        <f>(3*BI449+2)/2</f>
        <v>481</v>
      </c>
      <c r="CD449">
        <f>4*CC449+3</f>
        <v>1927</v>
      </c>
      <c r="CE449" s="53"/>
      <c r="CG449" s="252"/>
      <c r="CH449" s="59"/>
      <c r="CI449" s="1"/>
      <c r="CJ449" s="1"/>
      <c r="CK449" s="2"/>
      <c r="CL449" s="10"/>
      <c r="CN449" s="144"/>
    </row>
    <row r="450" spans="15:104" x14ac:dyDescent="0.5">
      <c r="O450" s="167"/>
      <c r="P450" s="168"/>
      <c r="R450" s="3"/>
      <c r="AC450" s="1"/>
      <c r="AN450" s="209"/>
      <c r="AO450" s="76">
        <f t="shared" si="1225"/>
        <v>783</v>
      </c>
      <c r="AP450" s="39">
        <f t="shared" si="1240"/>
        <v>2350</v>
      </c>
      <c r="AQ450" s="76">
        <f t="shared" ref="AQ450" si="1246">AQ448+6</f>
        <v>1175</v>
      </c>
      <c r="AR450" s="40">
        <v>2</v>
      </c>
      <c r="AS450" s="72">
        <f t="shared" si="1226"/>
        <v>1</v>
      </c>
      <c r="AT450" s="98"/>
      <c r="BI450" s="1">
        <f t="shared" ref="BI450:BI513" si="1247">BI449+1</f>
        <v>321</v>
      </c>
      <c r="BJ450" s="144">
        <f t="shared" si="1244"/>
        <v>1931</v>
      </c>
      <c r="BK450" s="53">
        <f>(3*BI450+1)/2</f>
        <v>482</v>
      </c>
      <c r="BL450">
        <f>BK450*4+3</f>
        <v>1931</v>
      </c>
      <c r="BM450" s="53"/>
      <c r="BN450" s="1"/>
      <c r="BO450" s="228"/>
      <c r="BP450"/>
      <c r="BR450" s="3"/>
      <c r="BS450" s="239"/>
      <c r="BU450" s="239"/>
      <c r="BZ450" s="1"/>
      <c r="CB450" s="144">
        <f t="shared" si="1245"/>
        <v>1933</v>
      </c>
      <c r="CC450" s="53"/>
      <c r="CE450" s="53"/>
      <c r="CG450" s="252"/>
      <c r="CH450" s="59"/>
      <c r="CI450" s="769" t="s">
        <v>272</v>
      </c>
      <c r="CJ450" s="769"/>
      <c r="CK450" s="2">
        <v>120</v>
      </c>
      <c r="CL450" s="10">
        <f>4*(4*CK450+3)+1</f>
        <v>1933</v>
      </c>
      <c r="CN450" s="144"/>
    </row>
    <row r="451" spans="15:104" ht="14.7" thickBot="1" x14ac:dyDescent="0.55000000000000004">
      <c r="O451" s="228"/>
      <c r="R451" s="3"/>
      <c r="AC451" s="2"/>
      <c r="AN451" s="97"/>
      <c r="AO451" s="78">
        <f t="shared" si="1225"/>
        <v>785</v>
      </c>
      <c r="AP451" s="39">
        <f t="shared" si="1240"/>
        <v>2356</v>
      </c>
      <c r="AQ451" s="78">
        <f>AP451/4</f>
        <v>589</v>
      </c>
      <c r="AR451" s="40">
        <v>4</v>
      </c>
      <c r="AS451" s="72">
        <f t="shared" si="1226"/>
        <v>2</v>
      </c>
      <c r="AT451" s="98"/>
      <c r="BI451" s="1">
        <f t="shared" si="1247"/>
        <v>322</v>
      </c>
      <c r="BJ451" s="144">
        <f t="shared" si="1244"/>
        <v>1937</v>
      </c>
      <c r="BK451" s="53"/>
      <c r="BM451" s="245">
        <f>(3*BI451-2)/4</f>
        <v>241</v>
      </c>
      <c r="BN451" s="1">
        <f>8*BM451+9</f>
        <v>1937</v>
      </c>
      <c r="BO451" s="228"/>
      <c r="BP451"/>
      <c r="BR451" s="3"/>
      <c r="BS451" s="239"/>
      <c r="BU451" s="239"/>
      <c r="BZ451" s="1"/>
      <c r="CB451" s="144">
        <f t="shared" si="1245"/>
        <v>1939</v>
      </c>
      <c r="CC451" s="53">
        <f>(3*BI451+2)/2</f>
        <v>484</v>
      </c>
      <c r="CD451">
        <f>4*CC451+3</f>
        <v>1939</v>
      </c>
      <c r="CE451" s="53"/>
      <c r="CG451" s="251"/>
      <c r="CH451" s="59"/>
      <c r="CI451" s="219"/>
      <c r="CJ451" s="219"/>
      <c r="CL451" s="10"/>
      <c r="CN451" s="144"/>
    </row>
    <row r="452" spans="15:104" ht="14.7" thickBot="1" x14ac:dyDescent="0.55000000000000004">
      <c r="O452" s="151">
        <f t="shared" ref="O452" si="1248">-1+4*(Q452+1)</f>
        <v>403</v>
      </c>
      <c r="P452" s="170">
        <f t="shared" ref="P452" si="1249">-1+6*(Q452+1)</f>
        <v>605</v>
      </c>
      <c r="Q452" s="2">
        <v>100</v>
      </c>
      <c r="R452" s="3"/>
      <c r="S452" s="51">
        <f t="shared" ref="S452:S453" si="1250">4*P452+1</f>
        <v>2421</v>
      </c>
      <c r="T452">
        <f t="shared" ref="T452:T453" si="1251">4*S452+1</f>
        <v>9685</v>
      </c>
      <c r="U452">
        <f t="shared" ref="U452:U453" si="1252">4*T452+1</f>
        <v>38741</v>
      </c>
      <c r="V452">
        <f t="shared" ref="V452:V453" si="1253">4*U452+1</f>
        <v>154965</v>
      </c>
      <c r="W452">
        <f t="shared" ref="W452:W453" si="1254">4*V452+1</f>
        <v>619861</v>
      </c>
      <c r="X452">
        <f t="shared" ref="X452:X453" si="1255">4*W452+1</f>
        <v>2479445</v>
      </c>
      <c r="Y452">
        <f t="shared" ref="Y452:Y453" si="1256">4*X452+1</f>
        <v>9917781</v>
      </c>
      <c r="Z452">
        <f t="shared" ref="Z452:Z453" si="1257">4*Y452+1</f>
        <v>39671125</v>
      </c>
      <c r="AN452" s="209"/>
      <c r="AO452" s="76">
        <f t="shared" si="1225"/>
        <v>787</v>
      </c>
      <c r="AP452" s="39">
        <f t="shared" si="1240"/>
        <v>2362</v>
      </c>
      <c r="AQ452" s="76">
        <f t="shared" ref="AQ452" si="1258">AQ450+6</f>
        <v>1181</v>
      </c>
      <c r="AR452" s="40">
        <v>2</v>
      </c>
      <c r="AS452" s="72">
        <f t="shared" si="1226"/>
        <v>1</v>
      </c>
      <c r="AT452" s="98"/>
      <c r="BI452" s="1">
        <f t="shared" si="1247"/>
        <v>323</v>
      </c>
      <c r="BJ452" s="144">
        <f t="shared" si="1244"/>
        <v>1943</v>
      </c>
      <c r="BK452" s="53">
        <f>(3*BI452+1)/2</f>
        <v>485</v>
      </c>
      <c r="BL452">
        <f>BK452*4+3</f>
        <v>1943</v>
      </c>
      <c r="BM452" s="53"/>
      <c r="BN452"/>
      <c r="BO452" s="228"/>
      <c r="BP452"/>
      <c r="BR452" s="3"/>
      <c r="BS452" s="239"/>
      <c r="BU452" s="239"/>
      <c r="BZ452" s="1"/>
      <c r="CB452" s="144">
        <f t="shared" si="1245"/>
        <v>1945</v>
      </c>
      <c r="CC452" s="53"/>
      <c r="CE452" s="53">
        <f>(3*BI452-1)/4</f>
        <v>242</v>
      </c>
      <c r="CF452">
        <f>CE452*8+9</f>
        <v>1945</v>
      </c>
      <c r="CG452" s="251"/>
      <c r="CH452" s="59"/>
      <c r="CI452" s="1"/>
      <c r="CJ452" s="1"/>
      <c r="CL452" s="10"/>
      <c r="CN452" s="144"/>
    </row>
    <row r="453" spans="15:104" x14ac:dyDescent="0.5">
      <c r="O453" s="152">
        <f t="shared" ref="O453" si="1259">1+8*(Q452+1)</f>
        <v>809</v>
      </c>
      <c r="P453" s="153">
        <f t="shared" ref="P453" si="1260">P452+2</f>
        <v>607</v>
      </c>
      <c r="Q453" s="38"/>
      <c r="R453" s="3"/>
      <c r="S453">
        <f t="shared" si="1250"/>
        <v>2429</v>
      </c>
      <c r="T453">
        <f t="shared" si="1251"/>
        <v>9717</v>
      </c>
      <c r="U453">
        <f t="shared" si="1252"/>
        <v>38869</v>
      </c>
      <c r="V453">
        <f t="shared" si="1253"/>
        <v>155477</v>
      </c>
      <c r="W453">
        <f t="shared" si="1254"/>
        <v>621909</v>
      </c>
      <c r="X453">
        <f t="shared" si="1255"/>
        <v>2487637</v>
      </c>
      <c r="Y453">
        <f t="shared" si="1256"/>
        <v>9950549</v>
      </c>
      <c r="Z453">
        <f t="shared" si="1257"/>
        <v>39802197</v>
      </c>
      <c r="AC453" s="2"/>
      <c r="AN453" s="210"/>
      <c r="AO453" s="79">
        <f t="shared" si="1225"/>
        <v>789</v>
      </c>
      <c r="AP453" s="39">
        <f t="shared" si="1240"/>
        <v>2368</v>
      </c>
      <c r="AQ453" s="79">
        <f>AP453/AR453</f>
        <v>37</v>
      </c>
      <c r="AR453" s="40">
        <v>64</v>
      </c>
      <c r="AS453" s="72">
        <f t="shared" si="1226"/>
        <v>6</v>
      </c>
      <c r="AT453" s="98"/>
      <c r="BI453" s="2">
        <f t="shared" si="1247"/>
        <v>324</v>
      </c>
      <c r="BJ453" s="144">
        <f t="shared" si="1244"/>
        <v>1949</v>
      </c>
      <c r="BK453" s="53"/>
      <c r="BM453" s="246"/>
      <c r="BN453"/>
      <c r="BO453" s="228"/>
      <c r="BP453"/>
      <c r="BR453" s="3"/>
      <c r="BS453" s="239"/>
      <c r="BU453" s="239"/>
      <c r="BZ453" s="1"/>
      <c r="CB453" s="144">
        <f t="shared" si="1245"/>
        <v>1951</v>
      </c>
      <c r="CC453" s="53">
        <f>(3*BI453+2)/2</f>
        <v>487</v>
      </c>
      <c r="CD453">
        <f>4*CC453+3</f>
        <v>1951</v>
      </c>
      <c r="CE453" s="53"/>
      <c r="CG453" s="251"/>
      <c r="CH453" s="59"/>
      <c r="CI453" s="1"/>
      <c r="CJ453" s="1"/>
      <c r="CL453" s="10"/>
      <c r="CN453" s="144"/>
    </row>
    <row r="454" spans="15:104" x14ac:dyDescent="0.5">
      <c r="O454" s="167"/>
      <c r="P454" s="168"/>
      <c r="R454" s="3"/>
      <c r="AC454" s="1"/>
      <c r="AN454" s="209"/>
      <c r="AO454" s="76">
        <f t="shared" si="1225"/>
        <v>791</v>
      </c>
      <c r="AP454" s="39">
        <f t="shared" si="1240"/>
        <v>2374</v>
      </c>
      <c r="AQ454" s="76">
        <f t="shared" ref="AQ454:AQ498" si="1261">AQ452+6</f>
        <v>1187</v>
      </c>
      <c r="AR454" s="40">
        <v>2</v>
      </c>
      <c r="AS454" s="72">
        <f t="shared" si="1226"/>
        <v>1</v>
      </c>
      <c r="AT454" s="98"/>
      <c r="BI454" s="1">
        <f t="shared" si="1247"/>
        <v>325</v>
      </c>
      <c r="BJ454" s="144">
        <f t="shared" si="1244"/>
        <v>1955</v>
      </c>
      <c r="BK454" s="53">
        <f>(3*BI454+1)/2</f>
        <v>488</v>
      </c>
      <c r="BL454">
        <f>BK454*4+3</f>
        <v>1955</v>
      </c>
      <c r="BM454" s="53"/>
      <c r="BN454" s="1"/>
      <c r="BO454" s="228"/>
      <c r="BP454"/>
      <c r="BR454" s="3"/>
      <c r="BS454" s="239"/>
      <c r="BU454" s="239"/>
      <c r="BZ454" s="1"/>
      <c r="CB454" s="144">
        <f t="shared" si="1245"/>
        <v>1957</v>
      </c>
      <c r="CC454" s="53"/>
      <c r="CE454" s="53"/>
      <c r="CG454" s="251">
        <v>60</v>
      </c>
      <c r="CH454" s="59">
        <f>4*(8*CG454+9)+1</f>
        <v>1957</v>
      </c>
      <c r="CI454" s="770" t="s">
        <v>250</v>
      </c>
      <c r="CJ454" s="770"/>
      <c r="CL454" s="10"/>
      <c r="CN454" s="144"/>
    </row>
    <row r="455" spans="15:104" ht="14.7" thickBot="1" x14ac:dyDescent="0.55000000000000004">
      <c r="O455" s="228"/>
      <c r="R455" s="3"/>
      <c r="AC455" s="2"/>
      <c r="AN455" s="97"/>
      <c r="AO455" s="78">
        <f t="shared" si="1225"/>
        <v>793</v>
      </c>
      <c r="AP455" s="39">
        <f t="shared" si="1240"/>
        <v>2380</v>
      </c>
      <c r="AQ455" s="78">
        <f>AP455/4</f>
        <v>595</v>
      </c>
      <c r="AR455" s="40">
        <v>4</v>
      </c>
      <c r="AS455" s="72">
        <f t="shared" si="1226"/>
        <v>2</v>
      </c>
      <c r="AT455" s="98"/>
      <c r="BI455" s="1">
        <f t="shared" si="1247"/>
        <v>326</v>
      </c>
      <c r="BJ455" s="144">
        <f t="shared" si="1244"/>
        <v>1961</v>
      </c>
      <c r="BK455" s="53"/>
      <c r="BM455" s="245">
        <f>(3*BI455-2)/4</f>
        <v>244</v>
      </c>
      <c r="BN455" s="1">
        <f>8*BM455+9</f>
        <v>1961</v>
      </c>
      <c r="BO455" s="228"/>
      <c r="BP455"/>
      <c r="BR455" s="3"/>
      <c r="BS455" s="239"/>
      <c r="BU455" s="239"/>
      <c r="BZ455" s="1"/>
      <c r="CB455" s="144">
        <f t="shared" si="1245"/>
        <v>1963</v>
      </c>
      <c r="CC455" s="53">
        <f>(3*BI455+2)/2</f>
        <v>490</v>
      </c>
      <c r="CD455">
        <f>4*CC455+3</f>
        <v>1963</v>
      </c>
      <c r="CE455" s="53"/>
      <c r="CG455" s="251"/>
      <c r="CH455" s="59"/>
      <c r="CI455" s="249"/>
      <c r="CJ455" s="249"/>
      <c r="CL455" s="10"/>
      <c r="CN455" s="144"/>
    </row>
    <row r="456" spans="15:104" ht="14.7" thickBot="1" x14ac:dyDescent="0.55000000000000004">
      <c r="O456" s="151">
        <f t="shared" ref="O456" si="1262">-1+4*(Q456+1)</f>
        <v>407</v>
      </c>
      <c r="P456" s="170">
        <f t="shared" ref="P456" si="1263">-1+6*(Q456+1)</f>
        <v>611</v>
      </c>
      <c r="Q456" s="2">
        <v>101</v>
      </c>
      <c r="R456" s="3"/>
      <c r="S456" s="51">
        <f t="shared" ref="S456:S457" si="1264">4*P456+1</f>
        <v>2445</v>
      </c>
      <c r="T456">
        <f t="shared" ref="T456:T457" si="1265">4*S456+1</f>
        <v>9781</v>
      </c>
      <c r="U456">
        <f t="shared" ref="U456:U457" si="1266">4*T456+1</f>
        <v>39125</v>
      </c>
      <c r="V456">
        <f t="shared" ref="V456:V457" si="1267">4*U456+1</f>
        <v>156501</v>
      </c>
      <c r="W456">
        <f t="shared" ref="W456:W457" si="1268">4*V456+1</f>
        <v>626005</v>
      </c>
      <c r="X456">
        <f t="shared" ref="X456:X457" si="1269">4*W456+1</f>
        <v>2504021</v>
      </c>
      <c r="Y456">
        <f t="shared" ref="Y456:Y457" si="1270">4*X456+1</f>
        <v>10016085</v>
      </c>
      <c r="Z456">
        <f t="shared" ref="Z456:Z457" si="1271">4*Y456+1</f>
        <v>40064341</v>
      </c>
      <c r="AN456" s="209"/>
      <c r="AO456" s="76">
        <f t="shared" si="1225"/>
        <v>795</v>
      </c>
      <c r="AP456" s="39">
        <f t="shared" si="1240"/>
        <v>2386</v>
      </c>
      <c r="AQ456" s="76">
        <f t="shared" ref="AQ456:AQ500" si="1272">AQ454+6</f>
        <v>1193</v>
      </c>
      <c r="AR456" s="40">
        <v>2</v>
      </c>
      <c r="AS456" s="72">
        <f t="shared" si="1226"/>
        <v>1</v>
      </c>
      <c r="AT456" s="98"/>
      <c r="BI456" s="1">
        <f t="shared" si="1247"/>
        <v>327</v>
      </c>
      <c r="BJ456" s="144">
        <f t="shared" si="1244"/>
        <v>1967</v>
      </c>
      <c r="BK456" s="53">
        <f>(3*BI456+1)/2</f>
        <v>491</v>
      </c>
      <c r="BL456">
        <f>BK456*4+3</f>
        <v>1967</v>
      </c>
      <c r="BM456" s="244"/>
      <c r="BN456"/>
      <c r="BO456" s="228"/>
      <c r="BP456"/>
      <c r="BR456" s="3"/>
      <c r="BS456" s="239"/>
      <c r="BU456" s="239"/>
      <c r="BZ456" s="1"/>
      <c r="CB456" s="144">
        <f t="shared" si="1245"/>
        <v>1969</v>
      </c>
      <c r="CC456" s="53"/>
      <c r="CE456" s="53">
        <f>(3*BI456-1)/4</f>
        <v>245</v>
      </c>
      <c r="CF456">
        <f>CE456*8+9</f>
        <v>1969</v>
      </c>
      <c r="CG456" s="251"/>
      <c r="CH456" s="59"/>
      <c r="CI456" s="1"/>
      <c r="CJ456" s="1"/>
      <c r="CL456" s="10"/>
      <c r="CN456" s="144"/>
    </row>
    <row r="457" spans="15:104" x14ac:dyDescent="0.5">
      <c r="O457" s="152">
        <f t="shared" ref="O457" si="1273">1+8*(Q456+1)</f>
        <v>817</v>
      </c>
      <c r="P457" s="153">
        <f t="shared" ref="P457" si="1274">P456+2</f>
        <v>613</v>
      </c>
      <c r="Q457" s="38"/>
      <c r="R457" s="3"/>
      <c r="S457">
        <f t="shared" si="1264"/>
        <v>2453</v>
      </c>
      <c r="T457">
        <f t="shared" si="1265"/>
        <v>9813</v>
      </c>
      <c r="U457">
        <f t="shared" si="1266"/>
        <v>39253</v>
      </c>
      <c r="V457">
        <f t="shared" si="1267"/>
        <v>157013</v>
      </c>
      <c r="W457">
        <f t="shared" si="1268"/>
        <v>628053</v>
      </c>
      <c r="X457">
        <f t="shared" si="1269"/>
        <v>2512213</v>
      </c>
      <c r="Y457">
        <f t="shared" si="1270"/>
        <v>10048853</v>
      </c>
      <c r="Z457">
        <f t="shared" si="1271"/>
        <v>40195413</v>
      </c>
      <c r="AC457" s="2"/>
      <c r="AN457" s="210"/>
      <c r="AO457" s="79">
        <f t="shared" si="1225"/>
        <v>797</v>
      </c>
      <c r="AP457" s="39">
        <f t="shared" si="1240"/>
        <v>2392</v>
      </c>
      <c r="AQ457" s="79">
        <f>AP457/AR457</f>
        <v>299</v>
      </c>
      <c r="AR457" s="40">
        <v>8</v>
      </c>
      <c r="AS457" s="72">
        <f t="shared" si="1226"/>
        <v>3</v>
      </c>
      <c r="AT457" s="98"/>
      <c r="BI457" s="2">
        <f t="shared" si="1247"/>
        <v>328</v>
      </c>
      <c r="BJ457" s="144">
        <f t="shared" si="1244"/>
        <v>1973</v>
      </c>
      <c r="BK457" s="53"/>
      <c r="BM457" s="244"/>
      <c r="BN457"/>
      <c r="BO457" s="793" t="s">
        <v>203</v>
      </c>
      <c r="BP457" s="794"/>
      <c r="BQ457" s="229">
        <v>30</v>
      </c>
      <c r="BR457" s="3"/>
      <c r="BS457" s="239"/>
      <c r="BT457">
        <f>4*(4*(4*BQ457+3)+1)+1</f>
        <v>1973</v>
      </c>
      <c r="BU457" s="239"/>
      <c r="BZ457" s="1"/>
      <c r="CB457" s="144">
        <f t="shared" si="1245"/>
        <v>1975</v>
      </c>
      <c r="CC457" s="53">
        <f>(3*BI457+2)/2</f>
        <v>493</v>
      </c>
      <c r="CD457">
        <f>4*CC457+3</f>
        <v>1975</v>
      </c>
      <c r="CE457" s="53"/>
      <c r="CG457" s="251"/>
      <c r="CH457" s="59"/>
      <c r="CI457" s="1"/>
      <c r="CJ457" s="1"/>
      <c r="CL457" s="10"/>
      <c r="CN457" s="144"/>
    </row>
    <row r="458" spans="15:104" x14ac:dyDescent="0.5">
      <c r="O458" s="167"/>
      <c r="P458" s="168"/>
      <c r="R458" s="3"/>
      <c r="AC458" s="1"/>
      <c r="AN458" s="209"/>
      <c r="AO458" s="76">
        <f t="shared" si="1225"/>
        <v>799</v>
      </c>
      <c r="AP458" s="39">
        <f t="shared" si="1240"/>
        <v>2398</v>
      </c>
      <c r="AQ458" s="76">
        <f t="shared" si="1261"/>
        <v>1199</v>
      </c>
      <c r="AR458" s="40">
        <v>2</v>
      </c>
      <c r="AS458" s="72">
        <f t="shared" si="1226"/>
        <v>1</v>
      </c>
      <c r="AT458" s="98"/>
      <c r="BI458" s="1">
        <f t="shared" si="1247"/>
        <v>329</v>
      </c>
      <c r="BJ458" s="144">
        <f t="shared" si="1244"/>
        <v>1979</v>
      </c>
      <c r="BK458" s="53">
        <f>(3*BI458+1)/2</f>
        <v>494</v>
      </c>
      <c r="BL458">
        <f>BK458*4+3</f>
        <v>1979</v>
      </c>
      <c r="BM458" s="245"/>
      <c r="BN458" s="1"/>
      <c r="BO458" s="228"/>
      <c r="BP458"/>
      <c r="BR458" s="3"/>
      <c r="BS458" s="239"/>
      <c r="BU458" s="239"/>
      <c r="BZ458" s="1"/>
      <c r="CB458" s="144">
        <f t="shared" si="1245"/>
        <v>1981</v>
      </c>
      <c r="CC458" s="53"/>
      <c r="CE458" s="53"/>
      <c r="CG458" s="252"/>
      <c r="CH458" s="59"/>
      <c r="CI458" s="769" t="s">
        <v>273</v>
      </c>
      <c r="CJ458" s="769"/>
      <c r="CK458" s="2">
        <v>123</v>
      </c>
      <c r="CL458" s="10">
        <f>4*(4*CK458+3)+1</f>
        <v>1981</v>
      </c>
      <c r="CN458" s="144"/>
    </row>
    <row r="459" spans="15:104" ht="14.7" thickBot="1" x14ac:dyDescent="0.55000000000000004">
      <c r="O459" s="228"/>
      <c r="R459" s="3"/>
      <c r="AC459" s="2"/>
      <c r="AN459" s="97"/>
      <c r="AO459" s="78">
        <f t="shared" si="1225"/>
        <v>801</v>
      </c>
      <c r="AP459" s="39">
        <f t="shared" si="1240"/>
        <v>2404</v>
      </c>
      <c r="AQ459" s="78">
        <f>AP459/4</f>
        <v>601</v>
      </c>
      <c r="AR459" s="40">
        <v>4</v>
      </c>
      <c r="AS459" s="72">
        <f t="shared" si="1226"/>
        <v>2</v>
      </c>
      <c r="AT459" s="98"/>
      <c r="BI459" s="1">
        <f t="shared" si="1247"/>
        <v>330</v>
      </c>
      <c r="BJ459" s="144">
        <f t="shared" si="1244"/>
        <v>1985</v>
      </c>
      <c r="BK459" s="53"/>
      <c r="BM459" s="245">
        <f>(3*BI459-2)/4</f>
        <v>247</v>
      </c>
      <c r="BN459" s="1">
        <f>8*BM459+9</f>
        <v>1985</v>
      </c>
      <c r="BO459" s="228"/>
      <c r="BP459"/>
      <c r="BR459" s="3"/>
      <c r="BS459" s="239"/>
      <c r="BU459" s="239"/>
      <c r="BZ459" s="1"/>
      <c r="CB459" s="144">
        <f t="shared" si="1245"/>
        <v>1987</v>
      </c>
      <c r="CC459" s="53">
        <f>(3*BI459+2)/2</f>
        <v>496</v>
      </c>
      <c r="CD459">
        <f>4*CC459+3</f>
        <v>1987</v>
      </c>
      <c r="CE459" s="53"/>
      <c r="CG459" s="252"/>
      <c r="CH459" s="59"/>
      <c r="CI459" s="219"/>
      <c r="CJ459" s="219"/>
      <c r="CK459" s="2"/>
      <c r="CL459" s="10"/>
      <c r="CN459" s="144"/>
    </row>
    <row r="460" spans="15:104" ht="14.7" thickBot="1" x14ac:dyDescent="0.55000000000000004">
      <c r="O460" s="151">
        <f t="shared" ref="O460" si="1275">-1+4*(Q460+1)</f>
        <v>411</v>
      </c>
      <c r="P460" s="170">
        <f t="shared" ref="P460" si="1276">-1+6*(Q460+1)</f>
        <v>617</v>
      </c>
      <c r="Q460" s="2">
        <v>102</v>
      </c>
      <c r="R460" s="3"/>
      <c r="S460" s="51">
        <f t="shared" ref="S460:S461" si="1277">4*P460+1</f>
        <v>2469</v>
      </c>
      <c r="T460">
        <f t="shared" ref="T460:T461" si="1278">4*S460+1</f>
        <v>9877</v>
      </c>
      <c r="U460">
        <f t="shared" ref="U460:U461" si="1279">4*T460+1</f>
        <v>39509</v>
      </c>
      <c r="V460">
        <f t="shared" ref="V460:V461" si="1280">4*U460+1</f>
        <v>158037</v>
      </c>
      <c r="W460">
        <f t="shared" ref="W460:W461" si="1281">4*V460+1</f>
        <v>632149</v>
      </c>
      <c r="X460">
        <f t="shared" ref="X460:X461" si="1282">4*W460+1</f>
        <v>2528597</v>
      </c>
      <c r="Y460">
        <f t="shared" ref="Y460:Y461" si="1283">4*X460+1</f>
        <v>10114389</v>
      </c>
      <c r="Z460">
        <f t="shared" ref="Z460:Z461" si="1284">4*Y460+1</f>
        <v>40457557</v>
      </c>
      <c r="AN460" s="209"/>
      <c r="AO460" s="76">
        <f t="shared" si="1225"/>
        <v>803</v>
      </c>
      <c r="AP460" s="39">
        <f t="shared" si="1240"/>
        <v>2410</v>
      </c>
      <c r="AQ460" s="76">
        <f t="shared" si="1272"/>
        <v>1205</v>
      </c>
      <c r="AR460" s="40">
        <v>2</v>
      </c>
      <c r="AS460" s="72">
        <f t="shared" si="1226"/>
        <v>1</v>
      </c>
      <c r="AT460" s="98"/>
      <c r="BI460" s="1">
        <f t="shared" si="1247"/>
        <v>331</v>
      </c>
      <c r="BJ460" s="144">
        <f t="shared" si="1244"/>
        <v>1991</v>
      </c>
      <c r="BK460" s="53">
        <f>(3*BI460+1)/2</f>
        <v>497</v>
      </c>
      <c r="BL460">
        <f>BK460*4+3</f>
        <v>1991</v>
      </c>
      <c r="BM460" s="53"/>
      <c r="BN460"/>
      <c r="BO460" s="228"/>
      <c r="BP460"/>
      <c r="BR460" s="3"/>
      <c r="BS460" s="239"/>
      <c r="BU460" s="239"/>
      <c r="BZ460" s="1"/>
      <c r="CB460" s="144">
        <f t="shared" si="1245"/>
        <v>1993</v>
      </c>
      <c r="CC460" s="53"/>
      <c r="CE460" s="53">
        <f>(3*BI460-1)/4</f>
        <v>248</v>
      </c>
      <c r="CF460">
        <f>CE460*8+9</f>
        <v>1993</v>
      </c>
      <c r="CG460" s="252"/>
      <c r="CH460" s="59"/>
      <c r="CI460" s="1"/>
      <c r="CJ460" s="1"/>
      <c r="CK460" s="2"/>
      <c r="CL460" s="10"/>
      <c r="CN460" s="144"/>
    </row>
    <row r="461" spans="15:104" x14ac:dyDescent="0.5">
      <c r="O461" s="152">
        <f t="shared" ref="O461" si="1285">1+8*(Q460+1)</f>
        <v>825</v>
      </c>
      <c r="P461" s="153">
        <f t="shared" ref="P461" si="1286">P460+2</f>
        <v>619</v>
      </c>
      <c r="Q461" s="38"/>
      <c r="R461" s="3"/>
      <c r="S461">
        <f t="shared" si="1277"/>
        <v>2477</v>
      </c>
      <c r="T461">
        <f t="shared" si="1278"/>
        <v>9909</v>
      </c>
      <c r="U461">
        <f t="shared" si="1279"/>
        <v>39637</v>
      </c>
      <c r="V461">
        <f t="shared" si="1280"/>
        <v>158549</v>
      </c>
      <c r="W461">
        <f t="shared" si="1281"/>
        <v>634197</v>
      </c>
      <c r="X461">
        <f t="shared" si="1282"/>
        <v>2536789</v>
      </c>
      <c r="Y461">
        <f t="shared" si="1283"/>
        <v>10147157</v>
      </c>
      <c r="Z461">
        <f t="shared" si="1284"/>
        <v>40588629</v>
      </c>
      <c r="AC461" s="2"/>
      <c r="AN461" s="210"/>
      <c r="AO461" s="79">
        <f t="shared" si="1225"/>
        <v>805</v>
      </c>
      <c r="AP461" s="39">
        <f t="shared" si="1240"/>
        <v>2416</v>
      </c>
      <c r="AQ461" s="79">
        <f>AP461/AR461</f>
        <v>151</v>
      </c>
      <c r="AR461" s="40">
        <v>16</v>
      </c>
      <c r="AS461" s="72">
        <f t="shared" si="1226"/>
        <v>4</v>
      </c>
      <c r="AT461" s="98"/>
      <c r="BI461" s="2">
        <f t="shared" si="1247"/>
        <v>332</v>
      </c>
      <c r="BJ461" s="144">
        <f t="shared" si="1244"/>
        <v>1997</v>
      </c>
      <c r="BK461" s="53"/>
      <c r="BM461" s="246"/>
      <c r="BN461"/>
      <c r="BO461" s="228"/>
      <c r="BP461"/>
      <c r="BR461" s="3"/>
      <c r="BS461" s="239"/>
      <c r="BU461" s="239"/>
      <c r="BZ461" s="1"/>
      <c r="CB461" s="144">
        <f t="shared" si="1245"/>
        <v>1999</v>
      </c>
      <c r="CC461" s="53">
        <f>(3*BI461+2)/2</f>
        <v>499</v>
      </c>
      <c r="CD461">
        <f>4*CC461+3</f>
        <v>1999</v>
      </c>
      <c r="CE461" s="53"/>
      <c r="CG461" s="252"/>
      <c r="CH461" s="59"/>
      <c r="CI461" s="1"/>
      <c r="CJ461" s="1"/>
      <c r="CK461" s="2"/>
      <c r="CL461" s="10"/>
      <c r="CN461" s="144"/>
    </row>
    <row r="462" spans="15:104" x14ac:dyDescent="0.5">
      <c r="O462" s="167"/>
      <c r="P462" s="168"/>
      <c r="R462" s="3"/>
      <c r="AC462" s="1"/>
      <c r="AN462" s="209"/>
      <c r="AO462" s="76">
        <f t="shared" si="1225"/>
        <v>807</v>
      </c>
      <c r="AP462" s="39">
        <f t="shared" si="1240"/>
        <v>2422</v>
      </c>
      <c r="AQ462" s="76">
        <f t="shared" si="1261"/>
        <v>1211</v>
      </c>
      <c r="AR462" s="40">
        <v>2</v>
      </c>
      <c r="AS462" s="72">
        <f t="shared" si="1226"/>
        <v>1</v>
      </c>
      <c r="AT462" s="98"/>
      <c r="BI462" s="1">
        <f t="shared" si="1247"/>
        <v>333</v>
      </c>
      <c r="BJ462" s="144">
        <f t="shared" si="1244"/>
        <v>2003</v>
      </c>
      <c r="BK462" s="53">
        <f>(3*BI462+1)/2</f>
        <v>500</v>
      </c>
      <c r="BL462">
        <f>BK462*4+3</f>
        <v>2003</v>
      </c>
      <c r="BM462" s="53"/>
      <c r="BN462" s="1"/>
      <c r="BO462" s="228"/>
      <c r="BP462"/>
      <c r="BR462" s="3"/>
      <c r="BS462" s="239"/>
      <c r="BU462" s="239"/>
      <c r="BZ462" s="1"/>
      <c r="CB462" s="144">
        <f t="shared" si="1245"/>
        <v>2005</v>
      </c>
      <c r="CC462" s="53"/>
      <c r="CE462" s="53"/>
      <c r="CG462" s="252"/>
      <c r="CH462" s="59"/>
      <c r="CL462" s="10"/>
      <c r="CN462" s="144"/>
      <c r="CW462">
        <v>2005</v>
      </c>
      <c r="CX462" s="53">
        <v>7</v>
      </c>
      <c r="CY462" s="800" t="s">
        <v>247</v>
      </c>
      <c r="CZ462" s="800"/>
    </row>
    <row r="463" spans="15:104" ht="14.7" thickBot="1" x14ac:dyDescent="0.55000000000000004">
      <c r="O463" s="228"/>
      <c r="R463" s="3"/>
      <c r="AC463" s="2"/>
      <c r="AN463" s="97"/>
      <c r="AO463" s="78">
        <f t="shared" si="1225"/>
        <v>809</v>
      </c>
      <c r="AP463" s="39">
        <f t="shared" si="1240"/>
        <v>2428</v>
      </c>
      <c r="AQ463" s="78">
        <f>AP463/4</f>
        <v>607</v>
      </c>
      <c r="AR463" s="40">
        <v>4</v>
      </c>
      <c r="AS463" s="72">
        <f t="shared" si="1226"/>
        <v>2</v>
      </c>
      <c r="AT463" s="98"/>
      <c r="BI463" s="1">
        <f t="shared" si="1247"/>
        <v>334</v>
      </c>
      <c r="BJ463" s="144">
        <f t="shared" si="1244"/>
        <v>2009</v>
      </c>
      <c r="BK463" s="53"/>
      <c r="BM463" s="245">
        <f>(3*BI463-2)/4</f>
        <v>250</v>
      </c>
      <c r="BN463" s="1">
        <f>8*BM463+9</f>
        <v>2009</v>
      </c>
      <c r="BO463" s="228"/>
      <c r="BP463"/>
      <c r="BR463" s="3"/>
      <c r="BS463" s="239"/>
      <c r="BU463" s="239"/>
      <c r="BZ463" s="1"/>
      <c r="CB463" s="144">
        <f t="shared" si="1245"/>
        <v>2011</v>
      </c>
      <c r="CC463" s="53">
        <f>(3*BI463+2)/2</f>
        <v>502</v>
      </c>
      <c r="CD463">
        <f>4*CC463+3</f>
        <v>2011</v>
      </c>
      <c r="CE463" s="53"/>
      <c r="CG463" s="252"/>
      <c r="CH463" s="59"/>
      <c r="CI463" s="249"/>
      <c r="CJ463" s="249"/>
      <c r="CK463" s="2"/>
      <c r="CL463" s="10"/>
      <c r="CN463" s="144"/>
    </row>
    <row r="464" spans="15:104" ht="14.7" thickBot="1" x14ac:dyDescent="0.55000000000000004">
      <c r="O464" s="151">
        <f t="shared" ref="O464" si="1287">-1+4*(Q464+1)</f>
        <v>415</v>
      </c>
      <c r="P464" s="170">
        <f t="shared" ref="P464" si="1288">-1+6*(Q464+1)</f>
        <v>623</v>
      </c>
      <c r="Q464" s="2">
        <v>103</v>
      </c>
      <c r="R464" s="3"/>
      <c r="S464" s="51">
        <f t="shared" ref="S464:S465" si="1289">4*P464+1</f>
        <v>2493</v>
      </c>
      <c r="T464">
        <f t="shared" ref="T464:T465" si="1290">4*S464+1</f>
        <v>9973</v>
      </c>
      <c r="U464">
        <f t="shared" ref="U464:U465" si="1291">4*T464+1</f>
        <v>39893</v>
      </c>
      <c r="V464">
        <f t="shared" ref="V464:V465" si="1292">4*U464+1</f>
        <v>159573</v>
      </c>
      <c r="W464">
        <f t="shared" ref="W464:W465" si="1293">4*V464+1</f>
        <v>638293</v>
      </c>
      <c r="X464">
        <f t="shared" ref="X464:X465" si="1294">4*W464+1</f>
        <v>2553173</v>
      </c>
      <c r="Y464">
        <f t="shared" ref="Y464:Y465" si="1295">4*X464+1</f>
        <v>10212693</v>
      </c>
      <c r="Z464">
        <f t="shared" ref="Z464:Z465" si="1296">4*Y464+1</f>
        <v>40850773</v>
      </c>
      <c r="AN464" s="209"/>
      <c r="AO464" s="76">
        <f t="shared" si="1225"/>
        <v>811</v>
      </c>
      <c r="AP464" s="39">
        <f t="shared" si="1240"/>
        <v>2434</v>
      </c>
      <c r="AQ464" s="76">
        <f t="shared" si="1272"/>
        <v>1217</v>
      </c>
      <c r="AR464" s="40">
        <v>2</v>
      </c>
      <c r="AS464" s="72">
        <f t="shared" si="1226"/>
        <v>1</v>
      </c>
      <c r="AT464" s="98"/>
      <c r="BI464" s="1">
        <f t="shared" si="1247"/>
        <v>335</v>
      </c>
      <c r="BJ464" s="144">
        <f t="shared" si="1244"/>
        <v>2015</v>
      </c>
      <c r="BK464" s="53">
        <f>(3*BI464+1)/2</f>
        <v>503</v>
      </c>
      <c r="BL464">
        <f>BK464*4+3</f>
        <v>2015</v>
      </c>
      <c r="BM464" s="53"/>
      <c r="BN464"/>
      <c r="BO464" s="228"/>
      <c r="BP464"/>
      <c r="BR464" s="3"/>
      <c r="BS464" s="239"/>
      <c r="BU464" s="239"/>
      <c r="BZ464" s="1"/>
      <c r="CB464" s="144">
        <f t="shared" si="1245"/>
        <v>2017</v>
      </c>
      <c r="CC464" s="53"/>
      <c r="CE464" s="53">
        <f>(3*BI464-1)/4</f>
        <v>251</v>
      </c>
      <c r="CF464">
        <f>CE464*8+9</f>
        <v>2017</v>
      </c>
      <c r="CG464" s="252"/>
      <c r="CH464" s="59"/>
      <c r="CK464" s="2"/>
      <c r="CL464" s="10"/>
      <c r="CN464" s="144"/>
    </row>
    <row r="465" spans="15:96" x14ac:dyDescent="0.5">
      <c r="O465" s="152">
        <f t="shared" ref="O465" si="1297">1+8*(Q464+1)</f>
        <v>833</v>
      </c>
      <c r="P465" s="153">
        <f t="shared" ref="P465" si="1298">P464+2</f>
        <v>625</v>
      </c>
      <c r="Q465" s="38"/>
      <c r="R465" s="3"/>
      <c r="S465">
        <f t="shared" si="1289"/>
        <v>2501</v>
      </c>
      <c r="T465">
        <f t="shared" si="1290"/>
        <v>10005</v>
      </c>
      <c r="U465">
        <f t="shared" si="1291"/>
        <v>40021</v>
      </c>
      <c r="V465">
        <f t="shared" si="1292"/>
        <v>160085</v>
      </c>
      <c r="W465">
        <f t="shared" si="1293"/>
        <v>640341</v>
      </c>
      <c r="X465">
        <f t="shared" si="1294"/>
        <v>2561365</v>
      </c>
      <c r="Y465">
        <f t="shared" si="1295"/>
        <v>10245461</v>
      </c>
      <c r="Z465">
        <f t="shared" si="1296"/>
        <v>40981845</v>
      </c>
      <c r="AC465" s="2"/>
      <c r="AN465" s="210"/>
      <c r="AO465" s="79">
        <f t="shared" si="1225"/>
        <v>813</v>
      </c>
      <c r="AP465" s="39">
        <f t="shared" si="1240"/>
        <v>2440</v>
      </c>
      <c r="AQ465" s="79">
        <f>AP465/AR465</f>
        <v>305</v>
      </c>
      <c r="AR465" s="40">
        <v>8</v>
      </c>
      <c r="AS465" s="72">
        <f t="shared" si="1226"/>
        <v>3</v>
      </c>
      <c r="AT465" s="98"/>
      <c r="BI465" s="2">
        <f t="shared" si="1247"/>
        <v>336</v>
      </c>
      <c r="BJ465" s="144">
        <f t="shared" si="1244"/>
        <v>2021</v>
      </c>
      <c r="BK465" s="53"/>
      <c r="BM465" s="246"/>
      <c r="BN465"/>
      <c r="BO465" s="228"/>
      <c r="BP465"/>
      <c r="BR465" s="3"/>
      <c r="BS465" s="239"/>
      <c r="BU465" s="239"/>
      <c r="BZ465" s="1"/>
      <c r="CB465" s="144">
        <f t="shared" si="1245"/>
        <v>2023</v>
      </c>
      <c r="CC465" s="53">
        <f>(3*BI465+2)/2</f>
        <v>505</v>
      </c>
      <c r="CD465">
        <f>4*CC465+3</f>
        <v>2023</v>
      </c>
      <c r="CE465" s="53"/>
      <c r="CG465" s="252"/>
      <c r="CH465" s="59"/>
      <c r="CI465" s="1"/>
      <c r="CJ465" s="1"/>
      <c r="CK465" s="2"/>
      <c r="CL465" s="10"/>
      <c r="CN465" s="144"/>
    </row>
    <row r="466" spans="15:96" x14ac:dyDescent="0.5">
      <c r="O466" s="167"/>
      <c r="P466" s="168"/>
      <c r="R466" s="3"/>
      <c r="AC466" s="1"/>
      <c r="AN466" s="209"/>
      <c r="AO466" s="76">
        <f t="shared" si="1225"/>
        <v>815</v>
      </c>
      <c r="AP466" s="39">
        <f t="shared" si="1240"/>
        <v>2446</v>
      </c>
      <c r="AQ466" s="76">
        <f t="shared" si="1261"/>
        <v>1223</v>
      </c>
      <c r="AR466" s="40">
        <v>2</v>
      </c>
      <c r="AS466" s="72">
        <f t="shared" si="1226"/>
        <v>1</v>
      </c>
      <c r="AT466" s="98"/>
      <c r="BI466" s="1">
        <f t="shared" si="1247"/>
        <v>337</v>
      </c>
      <c r="BJ466" s="144">
        <f t="shared" si="1244"/>
        <v>2027</v>
      </c>
      <c r="BK466" s="53">
        <f>(3*BI466+1)/2</f>
        <v>506</v>
      </c>
      <c r="BL466">
        <f>BK466*4+3</f>
        <v>2027</v>
      </c>
      <c r="BM466" s="53"/>
      <c r="BN466" s="1"/>
      <c r="BO466" s="228"/>
      <c r="BP466"/>
      <c r="BR466" s="3"/>
      <c r="BS466" s="239"/>
      <c r="BU466" s="239"/>
      <c r="BZ466" s="1"/>
      <c r="CB466" s="144">
        <f t="shared" si="1245"/>
        <v>2029</v>
      </c>
      <c r="CC466" s="53"/>
      <c r="CE466" s="53"/>
      <c r="CG466" s="252"/>
      <c r="CH466" s="59"/>
      <c r="CI466" s="769" t="s">
        <v>274</v>
      </c>
      <c r="CJ466" s="769"/>
      <c r="CK466" s="2">
        <v>126</v>
      </c>
      <c r="CL466" s="10">
        <f>4*(4*CK466+3)+1</f>
        <v>2029</v>
      </c>
      <c r="CN466" s="144"/>
    </row>
    <row r="467" spans="15:96" ht="14.7" thickBot="1" x14ac:dyDescent="0.55000000000000004">
      <c r="O467" s="228"/>
      <c r="R467" s="3"/>
      <c r="AC467" s="2"/>
      <c r="AN467" s="97"/>
      <c r="AO467" s="78">
        <f t="shared" si="1225"/>
        <v>817</v>
      </c>
      <c r="AP467" s="39">
        <f t="shared" si="1240"/>
        <v>2452</v>
      </c>
      <c r="AQ467" s="78">
        <f>AP467/4</f>
        <v>613</v>
      </c>
      <c r="AR467" s="40">
        <v>4</v>
      </c>
      <c r="AS467" s="72">
        <f t="shared" si="1226"/>
        <v>2</v>
      </c>
      <c r="AT467" s="98"/>
      <c r="BI467" s="1">
        <f t="shared" si="1247"/>
        <v>338</v>
      </c>
      <c r="BJ467" s="144">
        <f t="shared" si="1244"/>
        <v>2033</v>
      </c>
      <c r="BK467" s="53"/>
      <c r="BM467" s="245">
        <f>(3*BI467-2)/4</f>
        <v>253</v>
      </c>
      <c r="BN467" s="1">
        <f>8*BM467+9</f>
        <v>2033</v>
      </c>
      <c r="BO467" s="228"/>
      <c r="BP467"/>
      <c r="BR467" s="3"/>
      <c r="BS467" s="239"/>
      <c r="BU467" s="239"/>
      <c r="BZ467" s="1"/>
      <c r="CB467" s="144">
        <f t="shared" si="1245"/>
        <v>2035</v>
      </c>
      <c r="CC467" s="53">
        <f>(3*BI467+2)/2</f>
        <v>508</v>
      </c>
      <c r="CD467">
        <f>4*CC467+3</f>
        <v>2035</v>
      </c>
      <c r="CE467" s="53"/>
      <c r="CG467" s="251"/>
      <c r="CH467" s="59"/>
      <c r="CI467" s="219"/>
      <c r="CJ467" s="219"/>
      <c r="CL467" s="10"/>
      <c r="CN467" s="144"/>
    </row>
    <row r="468" spans="15:96" ht="14.7" thickBot="1" x14ac:dyDescent="0.55000000000000004">
      <c r="O468" s="151">
        <f t="shared" ref="O468" si="1299">-1+4*(Q468+1)</f>
        <v>419</v>
      </c>
      <c r="P468" s="170">
        <f t="shared" ref="P468" si="1300">-1+6*(Q468+1)</f>
        <v>629</v>
      </c>
      <c r="Q468" s="2">
        <v>104</v>
      </c>
      <c r="R468" s="3"/>
      <c r="S468" s="51">
        <f t="shared" ref="S468:S469" si="1301">4*P468+1</f>
        <v>2517</v>
      </c>
      <c r="T468">
        <f t="shared" ref="T468:T469" si="1302">4*S468+1</f>
        <v>10069</v>
      </c>
      <c r="U468">
        <f t="shared" ref="U468:U469" si="1303">4*T468+1</f>
        <v>40277</v>
      </c>
      <c r="V468">
        <f t="shared" ref="V468:V469" si="1304">4*U468+1</f>
        <v>161109</v>
      </c>
      <c r="W468">
        <f t="shared" ref="W468:W469" si="1305">4*V468+1</f>
        <v>644437</v>
      </c>
      <c r="X468">
        <f t="shared" ref="X468:X469" si="1306">4*W468+1</f>
        <v>2577749</v>
      </c>
      <c r="Y468">
        <f t="shared" ref="Y468:Y469" si="1307">4*X468+1</f>
        <v>10310997</v>
      </c>
      <c r="Z468">
        <f t="shared" ref="Z468:Z469" si="1308">4*Y468+1</f>
        <v>41243989</v>
      </c>
      <c r="AN468" s="209"/>
      <c r="AO468" s="76">
        <f t="shared" si="1225"/>
        <v>819</v>
      </c>
      <c r="AP468" s="39">
        <f t="shared" si="1240"/>
        <v>2458</v>
      </c>
      <c r="AQ468" s="76">
        <f t="shared" si="1272"/>
        <v>1229</v>
      </c>
      <c r="AR468" s="40">
        <v>2</v>
      </c>
      <c r="AS468" s="72">
        <f t="shared" si="1226"/>
        <v>1</v>
      </c>
      <c r="AT468" s="98"/>
      <c r="BI468" s="1">
        <f t="shared" si="1247"/>
        <v>339</v>
      </c>
      <c r="BJ468" s="144">
        <f t="shared" si="1244"/>
        <v>2039</v>
      </c>
      <c r="BK468" s="53">
        <f>(3*BI468+1)/2</f>
        <v>509</v>
      </c>
      <c r="BL468">
        <f>BK468*4+3</f>
        <v>2039</v>
      </c>
      <c r="BM468" s="53"/>
      <c r="BN468"/>
      <c r="BO468" s="228"/>
      <c r="BP468"/>
      <c r="BR468" s="3"/>
      <c r="BS468" s="239"/>
      <c r="BU468" s="239"/>
      <c r="BZ468" s="1"/>
      <c r="CB468" s="144">
        <f t="shared" si="1245"/>
        <v>2041</v>
      </c>
      <c r="CC468" s="53"/>
      <c r="CE468" s="53">
        <f>(3*BI468-1)/4</f>
        <v>254</v>
      </c>
      <c r="CF468">
        <f>CE468*8+9</f>
        <v>2041</v>
      </c>
      <c r="CG468" s="251"/>
      <c r="CH468" s="59"/>
      <c r="CI468" s="1"/>
      <c r="CJ468" s="1"/>
      <c r="CL468" s="10"/>
      <c r="CN468" s="144"/>
    </row>
    <row r="469" spans="15:96" x14ac:dyDescent="0.5">
      <c r="O469" s="152">
        <f t="shared" ref="O469" si="1309">1+8*(Q468+1)</f>
        <v>841</v>
      </c>
      <c r="P469" s="153">
        <f t="shared" ref="P469" si="1310">P468+2</f>
        <v>631</v>
      </c>
      <c r="Q469" s="38"/>
      <c r="R469" s="3"/>
      <c r="S469">
        <f t="shared" si="1301"/>
        <v>2525</v>
      </c>
      <c r="T469">
        <f t="shared" si="1302"/>
        <v>10101</v>
      </c>
      <c r="U469">
        <f t="shared" si="1303"/>
        <v>40405</v>
      </c>
      <c r="V469">
        <f t="shared" si="1304"/>
        <v>161621</v>
      </c>
      <c r="W469">
        <f t="shared" si="1305"/>
        <v>646485</v>
      </c>
      <c r="X469">
        <f t="shared" si="1306"/>
        <v>2585941</v>
      </c>
      <c r="Y469">
        <f t="shared" si="1307"/>
        <v>10343765</v>
      </c>
      <c r="Z469">
        <f t="shared" si="1308"/>
        <v>41375061</v>
      </c>
      <c r="AC469" s="2"/>
      <c r="AN469" s="210"/>
      <c r="AO469" s="79">
        <f t="shared" si="1225"/>
        <v>821</v>
      </c>
      <c r="AP469" s="39">
        <f t="shared" si="1240"/>
        <v>2464</v>
      </c>
      <c r="AQ469" s="79">
        <f>AP469/AR469</f>
        <v>77</v>
      </c>
      <c r="AR469" s="40">
        <v>32</v>
      </c>
      <c r="AS469" s="72">
        <f t="shared" si="1226"/>
        <v>5</v>
      </c>
      <c r="AT469" s="98"/>
      <c r="BI469" s="2">
        <f t="shared" si="1247"/>
        <v>340</v>
      </c>
      <c r="BJ469" s="144">
        <f t="shared" si="1244"/>
        <v>2045</v>
      </c>
      <c r="BK469" s="53"/>
      <c r="BM469" s="246"/>
      <c r="BN469"/>
      <c r="BO469" s="228"/>
      <c r="BP469"/>
      <c r="BR469" s="3"/>
      <c r="BS469" s="239"/>
      <c r="BU469" s="239"/>
      <c r="BZ469" s="1"/>
      <c r="CB469" s="144">
        <f t="shared" si="1245"/>
        <v>2047</v>
      </c>
      <c r="CC469" s="53">
        <f>(3*BI469+2)/2</f>
        <v>511</v>
      </c>
      <c r="CD469">
        <f>4*CC469+3</f>
        <v>2047</v>
      </c>
      <c r="CE469" s="53"/>
      <c r="CG469" s="251"/>
      <c r="CH469" s="59"/>
      <c r="CI469" s="1"/>
      <c r="CJ469" s="1"/>
      <c r="CL469" s="10"/>
      <c r="CN469" s="144"/>
    </row>
    <row r="470" spans="15:96" x14ac:dyDescent="0.5">
      <c r="O470" s="167"/>
      <c r="P470" s="168"/>
      <c r="R470" s="3"/>
      <c r="AC470" s="1"/>
      <c r="AN470" s="209"/>
      <c r="AO470" s="76">
        <f t="shared" si="1225"/>
        <v>823</v>
      </c>
      <c r="AP470" s="39">
        <f t="shared" si="1240"/>
        <v>2470</v>
      </c>
      <c r="AQ470" s="76">
        <f t="shared" si="1261"/>
        <v>1235</v>
      </c>
      <c r="AR470" s="40">
        <v>2</v>
      </c>
      <c r="AS470" s="72">
        <f t="shared" si="1226"/>
        <v>1</v>
      </c>
      <c r="AT470" s="98"/>
      <c r="BI470" s="1">
        <f t="shared" si="1247"/>
        <v>341</v>
      </c>
      <c r="BJ470" s="144">
        <f t="shared" si="1244"/>
        <v>2051</v>
      </c>
      <c r="BK470" s="53">
        <f>(3*BI470+1)/2</f>
        <v>512</v>
      </c>
      <c r="BL470">
        <f>BK470*4+3</f>
        <v>2051</v>
      </c>
      <c r="BM470" s="53"/>
      <c r="BN470" s="1"/>
      <c r="BO470" s="228"/>
      <c r="BP470"/>
      <c r="BR470" s="3"/>
      <c r="BS470" s="239"/>
      <c r="BU470" s="239"/>
      <c r="BZ470" s="1"/>
      <c r="CB470" s="144">
        <f t="shared" si="1245"/>
        <v>2053</v>
      </c>
      <c r="CC470" s="53"/>
      <c r="CE470" s="53"/>
      <c r="CG470" s="251">
        <v>63</v>
      </c>
      <c r="CH470" s="59">
        <f>4*(8*CG470+9)+1</f>
        <v>2053</v>
      </c>
      <c r="CI470" s="770" t="s">
        <v>252</v>
      </c>
      <c r="CJ470" s="770"/>
      <c r="CL470" s="10"/>
      <c r="CN470" s="144"/>
    </row>
    <row r="471" spans="15:96" ht="14.7" thickBot="1" x14ac:dyDescent="0.55000000000000004">
      <c r="O471" s="228"/>
      <c r="R471" s="3"/>
      <c r="AC471" s="2"/>
      <c r="AN471" s="97"/>
      <c r="AO471" s="78">
        <f t="shared" si="1225"/>
        <v>825</v>
      </c>
      <c r="AP471" s="39">
        <f t="shared" si="1240"/>
        <v>2476</v>
      </c>
      <c r="AQ471" s="78">
        <f>AP471/4</f>
        <v>619</v>
      </c>
      <c r="AR471" s="40">
        <v>4</v>
      </c>
      <c r="AS471" s="72">
        <f t="shared" si="1226"/>
        <v>2</v>
      </c>
      <c r="AT471" s="98"/>
      <c r="BI471" s="1">
        <f t="shared" si="1247"/>
        <v>342</v>
      </c>
      <c r="BJ471" s="144">
        <f t="shared" si="1244"/>
        <v>2057</v>
      </c>
      <c r="BK471" s="53"/>
      <c r="BM471" s="245">
        <f>(3*BI471-2)/4</f>
        <v>256</v>
      </c>
      <c r="BN471" s="1">
        <f>8*BM471+9</f>
        <v>2057</v>
      </c>
      <c r="BO471" s="228"/>
      <c r="BP471"/>
      <c r="BR471" s="3"/>
      <c r="BS471" s="239"/>
      <c r="BU471" s="239"/>
      <c r="BZ471" s="1"/>
      <c r="CB471" s="144">
        <f t="shared" si="1245"/>
        <v>2059</v>
      </c>
      <c r="CC471" s="53">
        <f>(3*BI471+2)/2</f>
        <v>514</v>
      </c>
      <c r="CD471">
        <f>4*CC471+3</f>
        <v>2059</v>
      </c>
      <c r="CE471" s="53"/>
      <c r="CG471" s="251"/>
      <c r="CH471" s="59"/>
      <c r="CI471" s="249"/>
      <c r="CJ471" s="249"/>
      <c r="CL471" s="10"/>
      <c r="CN471" s="144"/>
    </row>
    <row r="472" spans="15:96" ht="14.7" thickBot="1" x14ac:dyDescent="0.55000000000000004">
      <c r="O472" s="151">
        <f t="shared" ref="O472" si="1311">-1+4*(Q472+1)</f>
        <v>423</v>
      </c>
      <c r="P472" s="170">
        <f t="shared" ref="P472" si="1312">-1+6*(Q472+1)</f>
        <v>635</v>
      </c>
      <c r="Q472" s="2">
        <v>105</v>
      </c>
      <c r="R472" s="3"/>
      <c r="S472" s="51">
        <f t="shared" ref="S472:S473" si="1313">4*P472+1</f>
        <v>2541</v>
      </c>
      <c r="T472">
        <f t="shared" ref="T472:T473" si="1314">4*S472+1</f>
        <v>10165</v>
      </c>
      <c r="U472">
        <f t="shared" ref="U472:U473" si="1315">4*T472+1</f>
        <v>40661</v>
      </c>
      <c r="V472">
        <f t="shared" ref="V472:V473" si="1316">4*U472+1</f>
        <v>162645</v>
      </c>
      <c r="W472">
        <f t="shared" ref="W472:W473" si="1317">4*V472+1</f>
        <v>650581</v>
      </c>
      <c r="X472">
        <f t="shared" ref="X472:X473" si="1318">4*W472+1</f>
        <v>2602325</v>
      </c>
      <c r="Y472">
        <f t="shared" ref="Y472:Y473" si="1319">4*X472+1</f>
        <v>10409301</v>
      </c>
      <c r="Z472">
        <f t="shared" ref="Z472:Z473" si="1320">4*Y472+1</f>
        <v>41637205</v>
      </c>
      <c r="AN472" s="209"/>
      <c r="AO472" s="76">
        <f t="shared" si="1225"/>
        <v>827</v>
      </c>
      <c r="AP472" s="39">
        <f t="shared" si="1240"/>
        <v>2482</v>
      </c>
      <c r="AQ472" s="76">
        <f t="shared" si="1272"/>
        <v>1241</v>
      </c>
      <c r="AR472" s="40">
        <v>2</v>
      </c>
      <c r="AS472" s="72">
        <f t="shared" si="1226"/>
        <v>1</v>
      </c>
      <c r="AT472" s="98"/>
      <c r="BI472" s="1">
        <f t="shared" si="1247"/>
        <v>343</v>
      </c>
      <c r="BJ472" s="144">
        <f t="shared" si="1244"/>
        <v>2063</v>
      </c>
      <c r="BK472" s="53">
        <f>(3*BI472+1)/2</f>
        <v>515</v>
      </c>
      <c r="BL472">
        <f>BK472*4+3</f>
        <v>2063</v>
      </c>
      <c r="BM472" s="244"/>
      <c r="BN472"/>
      <c r="BO472" s="228"/>
      <c r="BP472"/>
      <c r="BR472" s="3"/>
      <c r="BS472" s="239"/>
      <c r="BU472" s="239"/>
      <c r="BZ472" s="1"/>
      <c r="CB472" s="144">
        <f t="shared" si="1245"/>
        <v>2065</v>
      </c>
      <c r="CC472" s="53"/>
      <c r="CE472" s="53">
        <f>(3*BI472-1)/4</f>
        <v>257</v>
      </c>
      <c r="CF472">
        <f>CE472*8+9</f>
        <v>2065</v>
      </c>
      <c r="CG472" s="251"/>
      <c r="CH472" s="59"/>
      <c r="CI472" s="249"/>
      <c r="CJ472" s="249"/>
      <c r="CL472" s="10"/>
      <c r="CN472" s="144"/>
    </row>
    <row r="473" spans="15:96" x14ac:dyDescent="0.5">
      <c r="O473" s="152">
        <f t="shared" ref="O473" si="1321">1+8*(Q472+1)</f>
        <v>849</v>
      </c>
      <c r="P473" s="153">
        <f t="shared" ref="P473" si="1322">P472+2</f>
        <v>637</v>
      </c>
      <c r="Q473" s="38"/>
      <c r="R473" s="3"/>
      <c r="S473">
        <f t="shared" si="1313"/>
        <v>2549</v>
      </c>
      <c r="T473">
        <f t="shared" si="1314"/>
        <v>10197</v>
      </c>
      <c r="U473">
        <f t="shared" si="1315"/>
        <v>40789</v>
      </c>
      <c r="V473">
        <f t="shared" si="1316"/>
        <v>163157</v>
      </c>
      <c r="W473">
        <f t="shared" si="1317"/>
        <v>652629</v>
      </c>
      <c r="X473">
        <f t="shared" si="1318"/>
        <v>2610517</v>
      </c>
      <c r="Y473">
        <f t="shared" si="1319"/>
        <v>10442069</v>
      </c>
      <c r="Z473">
        <f t="shared" si="1320"/>
        <v>41768277</v>
      </c>
      <c r="AC473" s="2"/>
      <c r="AN473" s="210"/>
      <c r="AO473" s="79">
        <f t="shared" si="1225"/>
        <v>829</v>
      </c>
      <c r="AP473" s="39">
        <f t="shared" si="1240"/>
        <v>2488</v>
      </c>
      <c r="AQ473" s="79">
        <f>AP473/AR473</f>
        <v>311</v>
      </c>
      <c r="AR473" s="40">
        <v>8</v>
      </c>
      <c r="AS473" s="72">
        <f t="shared" si="1226"/>
        <v>3</v>
      </c>
      <c r="AT473" s="98"/>
      <c r="BI473" s="2">
        <f t="shared" si="1247"/>
        <v>344</v>
      </c>
      <c r="BJ473" s="144">
        <f t="shared" si="1244"/>
        <v>2069</v>
      </c>
      <c r="BK473" s="53"/>
      <c r="BM473" s="244"/>
      <c r="BN473"/>
      <c r="BO473" s="791" t="s">
        <v>200</v>
      </c>
      <c r="BP473" s="792"/>
      <c r="BQ473" s="230">
        <v>15</v>
      </c>
      <c r="BR473" s="3"/>
      <c r="BS473" s="239"/>
      <c r="BU473" s="239">
        <f>4*(4*(8*BQ473+9)+1)+1</f>
        <v>2069</v>
      </c>
      <c r="BZ473" s="1"/>
      <c r="CB473" s="144">
        <f t="shared" si="1245"/>
        <v>2071</v>
      </c>
      <c r="CC473" s="53">
        <f>(3*BI473+2)/2</f>
        <v>517</v>
      </c>
      <c r="CD473">
        <f>4*CC473+3</f>
        <v>2071</v>
      </c>
      <c r="CE473" s="53"/>
      <c r="CG473" s="251"/>
      <c r="CH473" s="59"/>
      <c r="CI473" s="1"/>
      <c r="CJ473" s="1"/>
      <c r="CL473" s="10"/>
      <c r="CN473" s="144"/>
    </row>
    <row r="474" spans="15:96" x14ac:dyDescent="0.5">
      <c r="O474" s="167"/>
      <c r="P474" s="168"/>
      <c r="R474" s="3"/>
      <c r="AC474" s="1"/>
      <c r="AN474" s="209"/>
      <c r="AO474" s="76">
        <f t="shared" si="1225"/>
        <v>831</v>
      </c>
      <c r="AP474" s="39">
        <f t="shared" si="1240"/>
        <v>2494</v>
      </c>
      <c r="AQ474" s="76">
        <f t="shared" si="1261"/>
        <v>1247</v>
      </c>
      <c r="AR474" s="40">
        <v>2</v>
      </c>
      <c r="AS474" s="72">
        <f t="shared" si="1226"/>
        <v>1</v>
      </c>
      <c r="AT474" s="98"/>
      <c r="BI474" s="1">
        <f t="shared" si="1247"/>
        <v>345</v>
      </c>
      <c r="BJ474" s="144">
        <f t="shared" si="1244"/>
        <v>2075</v>
      </c>
      <c r="BK474" s="53">
        <f>(3*BI474+1)/2</f>
        <v>518</v>
      </c>
      <c r="BL474">
        <f>BK474*4+3</f>
        <v>2075</v>
      </c>
      <c r="BM474" s="245"/>
      <c r="BN474" s="1"/>
      <c r="BO474" s="228"/>
      <c r="BP474"/>
      <c r="BR474" s="3"/>
      <c r="BS474" s="239"/>
      <c r="BU474" s="239"/>
      <c r="BZ474" s="1"/>
      <c r="CB474" s="144">
        <f t="shared" si="1245"/>
        <v>2077</v>
      </c>
      <c r="CC474" s="53"/>
      <c r="CE474" s="53"/>
      <c r="CG474" s="252"/>
      <c r="CH474" s="59"/>
      <c r="CI474" s="769" t="s">
        <v>275</v>
      </c>
      <c r="CJ474" s="769"/>
      <c r="CK474" s="2">
        <v>129</v>
      </c>
      <c r="CL474" s="10">
        <f>4*(4*CK474+3)+1</f>
        <v>2077</v>
      </c>
      <c r="CN474" s="144"/>
    </row>
    <row r="475" spans="15:96" ht="14.7" thickBot="1" x14ac:dyDescent="0.55000000000000004">
      <c r="O475" s="228"/>
      <c r="R475" s="3"/>
      <c r="AC475" s="2"/>
      <c r="AN475" s="97"/>
      <c r="AO475" s="78">
        <f t="shared" si="1225"/>
        <v>833</v>
      </c>
      <c r="AP475" s="39">
        <f t="shared" si="1240"/>
        <v>2500</v>
      </c>
      <c r="AQ475" s="78">
        <f>AP475/4</f>
        <v>625</v>
      </c>
      <c r="AR475" s="40">
        <v>4</v>
      </c>
      <c r="AS475" s="72">
        <f t="shared" si="1226"/>
        <v>2</v>
      </c>
      <c r="AT475" s="98"/>
      <c r="BI475" s="1">
        <f t="shared" si="1247"/>
        <v>346</v>
      </c>
      <c r="BJ475" s="144">
        <f t="shared" si="1244"/>
        <v>2081</v>
      </c>
      <c r="BK475" s="53"/>
      <c r="BM475" s="245">
        <f>(3*BI475-2)/4</f>
        <v>259</v>
      </c>
      <c r="BN475" s="1">
        <f>8*BM475+9</f>
        <v>2081</v>
      </c>
      <c r="BO475" s="228"/>
      <c r="BP475"/>
      <c r="BR475" s="3"/>
      <c r="BS475" s="239"/>
      <c r="BU475" s="239"/>
      <c r="BZ475" s="1"/>
      <c r="CB475" s="144">
        <f t="shared" si="1245"/>
        <v>2083</v>
      </c>
      <c r="CC475" s="53">
        <f>(3*BI475+2)/2</f>
        <v>520</v>
      </c>
      <c r="CD475">
        <f>4*CC475+3</f>
        <v>2083</v>
      </c>
      <c r="CE475" s="53"/>
      <c r="CG475" s="252"/>
      <c r="CH475" s="59"/>
      <c r="CI475" s="219"/>
      <c r="CJ475" s="219"/>
      <c r="CK475" s="2"/>
      <c r="CL475" s="10"/>
      <c r="CN475" s="144"/>
    </row>
    <row r="476" spans="15:96" ht="14.7" thickBot="1" x14ac:dyDescent="0.55000000000000004">
      <c r="O476" s="151">
        <f t="shared" ref="O476" si="1323">-1+4*(Q476+1)</f>
        <v>427</v>
      </c>
      <c r="P476" s="170">
        <f t="shared" ref="P476" si="1324">-1+6*(Q476+1)</f>
        <v>641</v>
      </c>
      <c r="Q476" s="2">
        <v>106</v>
      </c>
      <c r="R476" s="3"/>
      <c r="S476" s="51">
        <f t="shared" ref="S476:S477" si="1325">4*P476+1</f>
        <v>2565</v>
      </c>
      <c r="T476">
        <f t="shared" ref="T476:T477" si="1326">4*S476+1</f>
        <v>10261</v>
      </c>
      <c r="U476">
        <f t="shared" ref="U476:U477" si="1327">4*T476+1</f>
        <v>41045</v>
      </c>
      <c r="V476">
        <f t="shared" ref="V476:V477" si="1328">4*U476+1</f>
        <v>164181</v>
      </c>
      <c r="W476">
        <f t="shared" ref="W476:W477" si="1329">4*V476+1</f>
        <v>656725</v>
      </c>
      <c r="X476">
        <f t="shared" ref="X476:X477" si="1330">4*W476+1</f>
        <v>2626901</v>
      </c>
      <c r="Y476">
        <f t="shared" ref="Y476:Y477" si="1331">4*X476+1</f>
        <v>10507605</v>
      </c>
      <c r="Z476">
        <f t="shared" ref="Z476:Z477" si="1332">4*Y476+1</f>
        <v>42030421</v>
      </c>
      <c r="AN476" s="209"/>
      <c r="AO476" s="76">
        <f t="shared" si="1225"/>
        <v>835</v>
      </c>
      <c r="AP476" s="39">
        <f t="shared" si="1240"/>
        <v>2506</v>
      </c>
      <c r="AQ476" s="76">
        <f t="shared" si="1272"/>
        <v>1253</v>
      </c>
      <c r="AR476" s="40">
        <v>2</v>
      </c>
      <c r="AS476" s="72">
        <f t="shared" si="1226"/>
        <v>1</v>
      </c>
      <c r="AT476" s="98"/>
      <c r="BI476" s="1">
        <f t="shared" si="1247"/>
        <v>347</v>
      </c>
      <c r="BJ476" s="144">
        <f t="shared" si="1244"/>
        <v>2087</v>
      </c>
      <c r="BK476" s="53">
        <f>(3*BI476+1)/2</f>
        <v>521</v>
      </c>
      <c r="BL476">
        <f>BK476*4+3</f>
        <v>2087</v>
      </c>
      <c r="BM476" s="53"/>
      <c r="BN476"/>
      <c r="BO476" s="228"/>
      <c r="BP476"/>
      <c r="BR476" s="3"/>
      <c r="BS476" s="239"/>
      <c r="BU476" s="239"/>
      <c r="BZ476" s="1"/>
      <c r="CB476" s="144">
        <f t="shared" si="1245"/>
        <v>2089</v>
      </c>
      <c r="CC476" s="53"/>
      <c r="CE476" s="53">
        <f>(3*BI476-1)/4</f>
        <v>260</v>
      </c>
      <c r="CF476">
        <f>CE476*8+9</f>
        <v>2089</v>
      </c>
      <c r="CG476" s="252"/>
      <c r="CH476" s="59"/>
      <c r="CI476" s="1"/>
      <c r="CJ476" s="1"/>
      <c r="CK476" s="2"/>
      <c r="CL476" s="10"/>
      <c r="CN476" s="144"/>
    </row>
    <row r="477" spans="15:96" x14ac:dyDescent="0.5">
      <c r="O477" s="152">
        <f t="shared" ref="O477" si="1333">1+8*(Q476+1)</f>
        <v>857</v>
      </c>
      <c r="P477" s="153">
        <f t="shared" ref="P477" si="1334">P476+2</f>
        <v>643</v>
      </c>
      <c r="Q477" s="38"/>
      <c r="R477" s="3"/>
      <c r="S477">
        <f t="shared" si="1325"/>
        <v>2573</v>
      </c>
      <c r="T477">
        <f t="shared" si="1326"/>
        <v>10293</v>
      </c>
      <c r="U477">
        <f t="shared" si="1327"/>
        <v>41173</v>
      </c>
      <c r="V477">
        <f t="shared" si="1328"/>
        <v>164693</v>
      </c>
      <c r="W477">
        <f t="shared" si="1329"/>
        <v>658773</v>
      </c>
      <c r="X477">
        <f t="shared" si="1330"/>
        <v>2635093</v>
      </c>
      <c r="Y477">
        <f t="shared" si="1331"/>
        <v>10540373</v>
      </c>
      <c r="Z477">
        <f t="shared" si="1332"/>
        <v>42161493</v>
      </c>
      <c r="AC477" s="2"/>
      <c r="AN477" s="210"/>
      <c r="AO477" s="79">
        <f t="shared" si="1225"/>
        <v>837</v>
      </c>
      <c r="AP477" s="39">
        <f t="shared" si="1240"/>
        <v>2512</v>
      </c>
      <c r="AQ477" s="79">
        <f>AP477/AR477</f>
        <v>157</v>
      </c>
      <c r="AR477" s="40">
        <v>16</v>
      </c>
      <c r="AS477" s="72">
        <f t="shared" si="1226"/>
        <v>4</v>
      </c>
      <c r="AT477" s="98"/>
      <c r="BI477" s="2">
        <f t="shared" si="1247"/>
        <v>348</v>
      </c>
      <c r="BJ477" s="144">
        <f t="shared" si="1244"/>
        <v>2093</v>
      </c>
      <c r="BK477" s="53"/>
      <c r="BM477" s="246"/>
      <c r="BN477"/>
      <c r="BO477" s="228"/>
      <c r="BP477"/>
      <c r="BR477" s="3"/>
      <c r="BS477" s="239"/>
      <c r="BU477" s="239"/>
      <c r="BZ477" s="1"/>
      <c r="CB477" s="144">
        <f t="shared" si="1245"/>
        <v>2095</v>
      </c>
      <c r="CC477" s="53">
        <f>(3*BI477+2)/2</f>
        <v>523</v>
      </c>
      <c r="CD477">
        <f>4*CC477+3</f>
        <v>2095</v>
      </c>
      <c r="CE477" s="53"/>
      <c r="CG477" s="252"/>
      <c r="CH477" s="59"/>
      <c r="CI477" s="1"/>
      <c r="CJ477" s="1"/>
      <c r="CK477" s="2"/>
      <c r="CL477" s="10"/>
      <c r="CN477" s="144"/>
    </row>
    <row r="478" spans="15:96" x14ac:dyDescent="0.5">
      <c r="O478" s="167"/>
      <c r="P478" s="168"/>
      <c r="R478" s="3"/>
      <c r="AC478" s="1"/>
      <c r="AN478" s="209"/>
      <c r="AO478" s="76">
        <f t="shared" si="1225"/>
        <v>839</v>
      </c>
      <c r="AP478" s="39">
        <f t="shared" si="1240"/>
        <v>2518</v>
      </c>
      <c r="AQ478" s="76">
        <f t="shared" si="1261"/>
        <v>1259</v>
      </c>
      <c r="AR478" s="40">
        <f>AP478/AQ478</f>
        <v>2</v>
      </c>
      <c r="AS478" s="72">
        <f t="shared" si="1226"/>
        <v>1</v>
      </c>
      <c r="AT478" s="98"/>
      <c r="BI478" s="1">
        <f t="shared" si="1247"/>
        <v>349</v>
      </c>
      <c r="BJ478" s="144">
        <f t="shared" si="1244"/>
        <v>2099</v>
      </c>
      <c r="BK478" s="53">
        <f>(3*BI478+1)/2</f>
        <v>524</v>
      </c>
      <c r="BL478">
        <f>BK478*4+3</f>
        <v>2099</v>
      </c>
      <c r="BM478" s="53"/>
      <c r="BN478" s="1"/>
      <c r="BO478" s="228"/>
      <c r="BP478"/>
      <c r="BR478" s="3"/>
      <c r="BS478" s="239"/>
      <c r="BU478" s="239"/>
      <c r="BZ478" s="1"/>
      <c r="CB478" s="144">
        <f t="shared" si="1245"/>
        <v>2101</v>
      </c>
      <c r="CC478" s="53"/>
      <c r="CE478" s="53"/>
      <c r="CG478" s="252"/>
      <c r="CH478" s="59"/>
      <c r="CL478" s="10"/>
      <c r="CN478" s="144">
        <f>4*(4*(4*CO478+3)+1)+1</f>
        <v>2101</v>
      </c>
      <c r="CO478" s="53">
        <v>32</v>
      </c>
      <c r="CP478" s="799" t="s">
        <v>253</v>
      </c>
      <c r="CQ478" s="799"/>
      <c r="CR478" s="799"/>
    </row>
    <row r="479" spans="15:96" ht="14.7" thickBot="1" x14ac:dyDescent="0.55000000000000004">
      <c r="O479" s="228"/>
      <c r="R479" s="3"/>
      <c r="AC479" s="2"/>
      <c r="AN479" s="97"/>
      <c r="AO479" s="78">
        <f t="shared" si="1225"/>
        <v>841</v>
      </c>
      <c r="AP479" s="39">
        <f t="shared" si="1240"/>
        <v>2524</v>
      </c>
      <c r="AQ479" s="78">
        <f>AP479/4</f>
        <v>631</v>
      </c>
      <c r="AR479" s="40">
        <f>AP479/AQ479</f>
        <v>4</v>
      </c>
      <c r="AS479" s="72">
        <f t="shared" si="1226"/>
        <v>2</v>
      </c>
      <c r="AT479" s="98"/>
      <c r="BI479" s="1">
        <f t="shared" si="1247"/>
        <v>350</v>
      </c>
      <c r="BJ479" s="144">
        <f t="shared" si="1244"/>
        <v>2105</v>
      </c>
      <c r="BK479" s="53"/>
      <c r="BM479" s="245">
        <f>(3*BI479-2)/4</f>
        <v>262</v>
      </c>
      <c r="BN479" s="1">
        <f>8*BM479+9</f>
        <v>2105</v>
      </c>
      <c r="BO479" s="228"/>
      <c r="BP479"/>
      <c r="BR479" s="3"/>
      <c r="BS479" s="239"/>
      <c r="BU479" s="239"/>
      <c r="BZ479" s="1"/>
      <c r="CB479" s="144">
        <f t="shared" si="1245"/>
        <v>2107</v>
      </c>
      <c r="CC479" s="53">
        <f>(3*BI479+2)/2</f>
        <v>526</v>
      </c>
      <c r="CD479">
        <f>4*CC479+3</f>
        <v>2107</v>
      </c>
      <c r="CE479" s="53"/>
      <c r="CG479" s="252"/>
      <c r="CH479" s="59"/>
      <c r="CI479" s="10"/>
      <c r="CJ479" s="10"/>
      <c r="CK479" s="2"/>
      <c r="CL479" s="10"/>
      <c r="CN479" s="144"/>
    </row>
    <row r="480" spans="15:96" ht="14.7" thickBot="1" x14ac:dyDescent="0.55000000000000004">
      <c r="O480" s="151">
        <f t="shared" ref="O480" si="1335">-1+4*(Q480+1)</f>
        <v>431</v>
      </c>
      <c r="P480" s="170">
        <f t="shared" ref="P480" si="1336">-1+6*(Q480+1)</f>
        <v>647</v>
      </c>
      <c r="Q480" s="2">
        <v>107</v>
      </c>
      <c r="R480" s="3"/>
      <c r="S480" s="51">
        <f t="shared" ref="S480:S481" si="1337">4*P480+1</f>
        <v>2589</v>
      </c>
      <c r="T480">
        <f t="shared" ref="T480:T481" si="1338">4*S480+1</f>
        <v>10357</v>
      </c>
      <c r="U480">
        <f t="shared" ref="U480:U481" si="1339">4*T480+1</f>
        <v>41429</v>
      </c>
      <c r="V480">
        <f t="shared" ref="V480:V481" si="1340">4*U480+1</f>
        <v>165717</v>
      </c>
      <c r="W480">
        <f t="shared" ref="W480:W481" si="1341">4*V480+1</f>
        <v>662869</v>
      </c>
      <c r="X480">
        <f t="shared" ref="X480:X481" si="1342">4*W480+1</f>
        <v>2651477</v>
      </c>
      <c r="Y480">
        <f t="shared" ref="Y480:Y481" si="1343">4*X480+1</f>
        <v>10605909</v>
      </c>
      <c r="Z480">
        <f t="shared" ref="Z480:Z481" si="1344">4*Y480+1</f>
        <v>42423637</v>
      </c>
      <c r="AN480" s="209"/>
      <c r="AO480" s="76">
        <f t="shared" si="1225"/>
        <v>843</v>
      </c>
      <c r="AP480" s="39">
        <f t="shared" si="1240"/>
        <v>2530</v>
      </c>
      <c r="AQ480" s="76">
        <f t="shared" si="1272"/>
        <v>1265</v>
      </c>
      <c r="AR480" s="40">
        <f>AP480/AQ480</f>
        <v>2</v>
      </c>
      <c r="AS480" s="72">
        <f t="shared" si="1226"/>
        <v>1</v>
      </c>
      <c r="AT480" s="98"/>
      <c r="BI480" s="1">
        <f t="shared" si="1247"/>
        <v>351</v>
      </c>
      <c r="BJ480" s="144">
        <f t="shared" si="1244"/>
        <v>2111</v>
      </c>
      <c r="BK480" s="53">
        <f>(3*BI480+1)/2</f>
        <v>527</v>
      </c>
      <c r="BL480">
        <f>BK480*4+3</f>
        <v>2111</v>
      </c>
      <c r="BM480" s="53"/>
      <c r="BN480"/>
      <c r="BO480" s="228"/>
      <c r="BP480"/>
      <c r="BR480" s="3"/>
      <c r="BS480" s="239"/>
      <c r="BU480" s="239"/>
      <c r="BZ480" s="1"/>
      <c r="CB480" s="144">
        <f t="shared" si="1245"/>
        <v>2113</v>
      </c>
      <c r="CC480" s="53"/>
      <c r="CE480" s="53">
        <f>(3*BI480-1)/4</f>
        <v>263</v>
      </c>
      <c r="CF480">
        <f>CE480*8+9</f>
        <v>2113</v>
      </c>
      <c r="CG480" s="252"/>
      <c r="CH480" s="59"/>
      <c r="CK480" s="2"/>
      <c r="CL480" s="10"/>
      <c r="CN480" s="144"/>
    </row>
    <row r="481" spans="15:100" x14ac:dyDescent="0.5">
      <c r="O481" s="152">
        <f t="shared" ref="O481" si="1345">1+8*(Q480+1)</f>
        <v>865</v>
      </c>
      <c r="P481" s="153">
        <f t="shared" ref="P481" si="1346">P480+2</f>
        <v>649</v>
      </c>
      <c r="Q481" s="38"/>
      <c r="R481" s="3"/>
      <c r="S481">
        <f t="shared" si="1337"/>
        <v>2597</v>
      </c>
      <c r="T481">
        <f t="shared" si="1338"/>
        <v>10389</v>
      </c>
      <c r="U481">
        <f t="shared" si="1339"/>
        <v>41557</v>
      </c>
      <c r="V481">
        <f t="shared" si="1340"/>
        <v>166229</v>
      </c>
      <c r="W481">
        <f t="shared" si="1341"/>
        <v>664917</v>
      </c>
      <c r="X481">
        <f t="shared" si="1342"/>
        <v>2659669</v>
      </c>
      <c r="Y481">
        <f t="shared" si="1343"/>
        <v>10638677</v>
      </c>
      <c r="Z481">
        <f t="shared" si="1344"/>
        <v>42554709</v>
      </c>
      <c r="AC481" s="2"/>
      <c r="AN481" s="210"/>
      <c r="AO481" s="79">
        <f t="shared" si="1225"/>
        <v>845</v>
      </c>
      <c r="AP481" s="39">
        <f t="shared" si="1240"/>
        <v>2536</v>
      </c>
      <c r="AQ481" s="79">
        <f>AP481/AR481</f>
        <v>317</v>
      </c>
      <c r="AR481" s="40">
        <v>8</v>
      </c>
      <c r="AS481" s="72">
        <f t="shared" si="1226"/>
        <v>3</v>
      </c>
      <c r="AT481" s="98"/>
      <c r="BI481" s="2">
        <f t="shared" si="1247"/>
        <v>352</v>
      </c>
      <c r="BJ481" s="144">
        <f t="shared" si="1244"/>
        <v>2117</v>
      </c>
      <c r="BK481" s="53"/>
      <c r="BM481" s="246"/>
      <c r="BN481"/>
      <c r="BO481" s="228"/>
      <c r="BP481"/>
      <c r="BR481" s="3"/>
      <c r="BS481" s="239"/>
      <c r="BU481" s="239"/>
      <c r="BZ481" s="1"/>
      <c r="CB481" s="144">
        <f t="shared" si="1245"/>
        <v>2119</v>
      </c>
      <c r="CC481" s="53">
        <f>(3*BI481+2)/2</f>
        <v>529</v>
      </c>
      <c r="CD481">
        <f>4*CC481+3</f>
        <v>2119</v>
      </c>
      <c r="CE481" s="53"/>
      <c r="CG481" s="252"/>
      <c r="CH481" s="59"/>
      <c r="CK481" s="2"/>
      <c r="CL481" s="10"/>
      <c r="CN481" s="144"/>
    </row>
    <row r="482" spans="15:100" x14ac:dyDescent="0.5">
      <c r="O482" s="167"/>
      <c r="P482" s="168"/>
      <c r="R482" s="3"/>
      <c r="AC482" s="1"/>
      <c r="AN482" s="209"/>
      <c r="AO482" s="76">
        <f t="shared" si="1225"/>
        <v>847</v>
      </c>
      <c r="AP482" s="39">
        <f t="shared" si="1240"/>
        <v>2542</v>
      </c>
      <c r="AQ482" s="76">
        <f t="shared" si="1261"/>
        <v>1271</v>
      </c>
      <c r="AR482" s="40">
        <f>AP482/AQ482</f>
        <v>2</v>
      </c>
      <c r="AS482" s="72">
        <f t="shared" si="1226"/>
        <v>1</v>
      </c>
      <c r="AT482" s="98"/>
      <c r="BI482" s="1">
        <f t="shared" si="1247"/>
        <v>353</v>
      </c>
      <c r="BJ482" s="144">
        <f t="shared" si="1244"/>
        <v>2123</v>
      </c>
      <c r="BK482" s="53">
        <f>(3*BI482+1)/2</f>
        <v>530</v>
      </c>
      <c r="BL482">
        <f>BK482*4+3</f>
        <v>2123</v>
      </c>
      <c r="BM482" s="53"/>
      <c r="BN482" s="1"/>
      <c r="BO482" s="228"/>
      <c r="BP482"/>
      <c r="BR482" s="3"/>
      <c r="BS482" s="239"/>
      <c r="BU482" s="239"/>
      <c r="BZ482" s="1"/>
      <c r="CB482" s="144">
        <f t="shared" si="1245"/>
        <v>2125</v>
      </c>
      <c r="CC482" s="53"/>
      <c r="CE482" s="53"/>
      <c r="CG482" s="252"/>
      <c r="CH482" s="59"/>
      <c r="CI482" s="769" t="s">
        <v>276</v>
      </c>
      <c r="CJ482" s="769"/>
      <c r="CK482" s="2">
        <v>132</v>
      </c>
      <c r="CL482" s="10">
        <f>4*(4*CK482+3)+1</f>
        <v>2125</v>
      </c>
      <c r="CN482" s="144"/>
    </row>
    <row r="483" spans="15:100" ht="14.7" thickBot="1" x14ac:dyDescent="0.55000000000000004">
      <c r="O483" s="228"/>
      <c r="R483" s="3"/>
      <c r="AC483" s="2"/>
      <c r="AN483" s="97"/>
      <c r="AO483" s="78">
        <f t="shared" si="1225"/>
        <v>849</v>
      </c>
      <c r="AP483" s="39">
        <f t="shared" si="1240"/>
        <v>2548</v>
      </c>
      <c r="AQ483" s="78">
        <f>AP483/4</f>
        <v>637</v>
      </c>
      <c r="AR483" s="40">
        <f>AP483/AQ483</f>
        <v>4</v>
      </c>
      <c r="AS483" s="72">
        <f t="shared" si="1226"/>
        <v>2</v>
      </c>
      <c r="AT483" s="98"/>
      <c r="BI483" s="1">
        <f t="shared" si="1247"/>
        <v>354</v>
      </c>
      <c r="BJ483" s="144">
        <f t="shared" si="1244"/>
        <v>2129</v>
      </c>
      <c r="BK483" s="53"/>
      <c r="BM483" s="245">
        <f>(3*BI483-2)/4</f>
        <v>265</v>
      </c>
      <c r="BN483" s="1">
        <f>8*BM483+9</f>
        <v>2129</v>
      </c>
      <c r="BO483" s="228"/>
      <c r="BP483"/>
      <c r="BR483" s="3"/>
      <c r="BS483" s="239"/>
      <c r="BU483" s="239"/>
      <c r="BZ483" s="1"/>
      <c r="CB483" s="144">
        <f t="shared" si="1245"/>
        <v>2131</v>
      </c>
      <c r="CC483" s="53">
        <f>(3*BI483+2)/2</f>
        <v>532</v>
      </c>
      <c r="CD483">
        <f>4*CC483+3</f>
        <v>2131</v>
      </c>
      <c r="CE483" s="53"/>
      <c r="CG483" s="251"/>
      <c r="CH483" s="59"/>
      <c r="CL483" s="10"/>
      <c r="CN483" s="144"/>
    </row>
    <row r="484" spans="15:100" ht="14.7" thickBot="1" x14ac:dyDescent="0.55000000000000004">
      <c r="O484" s="151">
        <f t="shared" ref="O484" si="1347">-1+4*(Q484+1)</f>
        <v>435</v>
      </c>
      <c r="P484" s="170">
        <f t="shared" ref="P484" si="1348">-1+6*(Q484+1)</f>
        <v>653</v>
      </c>
      <c r="Q484" s="2">
        <v>108</v>
      </c>
      <c r="R484" s="3"/>
      <c r="S484" s="51">
        <f t="shared" ref="S484:S485" si="1349">4*P484+1</f>
        <v>2613</v>
      </c>
      <c r="T484">
        <f t="shared" ref="T484:T485" si="1350">4*S484+1</f>
        <v>10453</v>
      </c>
      <c r="U484">
        <f t="shared" ref="U484:U485" si="1351">4*T484+1</f>
        <v>41813</v>
      </c>
      <c r="V484">
        <f t="shared" ref="V484:V485" si="1352">4*U484+1</f>
        <v>167253</v>
      </c>
      <c r="W484">
        <f t="shared" ref="W484:W485" si="1353">4*V484+1</f>
        <v>669013</v>
      </c>
      <c r="X484">
        <f t="shared" ref="X484:X485" si="1354">4*W484+1</f>
        <v>2676053</v>
      </c>
      <c r="Y484">
        <f t="shared" ref="Y484:Y485" si="1355">4*X484+1</f>
        <v>10704213</v>
      </c>
      <c r="Z484">
        <f t="shared" ref="Z484:Z485" si="1356">4*Y484+1</f>
        <v>42816853</v>
      </c>
      <c r="AN484" s="209"/>
      <c r="AO484" s="76">
        <f t="shared" si="1225"/>
        <v>851</v>
      </c>
      <c r="AP484" s="39">
        <f t="shared" si="1240"/>
        <v>2554</v>
      </c>
      <c r="AQ484" s="76">
        <f t="shared" si="1272"/>
        <v>1277</v>
      </c>
      <c r="AR484" s="40">
        <f>AP484/AQ484</f>
        <v>2</v>
      </c>
      <c r="AS484" s="72">
        <f t="shared" si="1226"/>
        <v>1</v>
      </c>
      <c r="AT484" s="98"/>
      <c r="BI484" s="1">
        <f t="shared" si="1247"/>
        <v>355</v>
      </c>
      <c r="BJ484" s="144">
        <f t="shared" si="1244"/>
        <v>2135</v>
      </c>
      <c r="BK484" s="53">
        <f>(3*BI484+1)/2</f>
        <v>533</v>
      </c>
      <c r="BL484">
        <f>BK484*4+3</f>
        <v>2135</v>
      </c>
      <c r="BM484" s="53"/>
      <c r="BN484"/>
      <c r="BO484" s="228"/>
      <c r="BP484"/>
      <c r="BR484" s="3"/>
      <c r="BS484" s="239"/>
      <c r="BU484" s="239"/>
      <c r="BZ484" s="1"/>
      <c r="CB484" s="144">
        <f t="shared" si="1245"/>
        <v>2137</v>
      </c>
      <c r="CC484" s="53"/>
      <c r="CE484" s="53">
        <f>(3*BI484-1)/4</f>
        <v>266</v>
      </c>
      <c r="CF484">
        <f>CE484*8+9</f>
        <v>2137</v>
      </c>
      <c r="CG484" s="251"/>
      <c r="CH484" s="59"/>
      <c r="CL484" s="10"/>
      <c r="CN484" s="144"/>
    </row>
    <row r="485" spans="15:100" x14ac:dyDescent="0.5">
      <c r="O485" s="152">
        <f t="shared" ref="O485" si="1357">1+8*(Q484+1)</f>
        <v>873</v>
      </c>
      <c r="P485" s="153">
        <f t="shared" ref="P485" si="1358">P484+2</f>
        <v>655</v>
      </c>
      <c r="Q485" s="38"/>
      <c r="R485" s="3"/>
      <c r="S485">
        <f t="shared" si="1349"/>
        <v>2621</v>
      </c>
      <c r="T485">
        <f t="shared" si="1350"/>
        <v>10485</v>
      </c>
      <c r="U485">
        <f t="shared" si="1351"/>
        <v>41941</v>
      </c>
      <c r="V485">
        <f t="shared" si="1352"/>
        <v>167765</v>
      </c>
      <c r="W485">
        <f t="shared" si="1353"/>
        <v>671061</v>
      </c>
      <c r="X485">
        <f t="shared" si="1354"/>
        <v>2684245</v>
      </c>
      <c r="Y485">
        <f t="shared" si="1355"/>
        <v>10736981</v>
      </c>
      <c r="Z485">
        <f t="shared" si="1356"/>
        <v>42947925</v>
      </c>
      <c r="AC485" s="2"/>
      <c r="AN485" s="210"/>
      <c r="AO485" s="79">
        <f t="shared" si="1225"/>
        <v>853</v>
      </c>
      <c r="AP485" s="39">
        <f t="shared" si="1240"/>
        <v>2560</v>
      </c>
      <c r="AQ485" s="79">
        <f>AP485/AR485</f>
        <v>5</v>
      </c>
      <c r="AR485" s="40">
        <v>512</v>
      </c>
      <c r="AS485" s="72">
        <f t="shared" si="1226"/>
        <v>9</v>
      </c>
      <c r="AT485" s="98"/>
      <c r="BI485" s="2">
        <f t="shared" si="1247"/>
        <v>356</v>
      </c>
      <c r="BJ485" s="144">
        <f t="shared" si="1244"/>
        <v>2141</v>
      </c>
      <c r="BK485" s="53"/>
      <c r="BM485" s="246"/>
      <c r="BN485"/>
      <c r="BO485" s="228"/>
      <c r="BP485"/>
      <c r="BR485" s="3"/>
      <c r="BS485" s="239"/>
      <c r="BU485" s="239"/>
      <c r="BZ485" s="1"/>
      <c r="CB485" s="144">
        <f t="shared" si="1245"/>
        <v>2143</v>
      </c>
      <c r="CC485" s="53">
        <f>(3*BI485+2)/2</f>
        <v>535</v>
      </c>
      <c r="CD485">
        <f>4*CC485+3</f>
        <v>2143</v>
      </c>
      <c r="CE485" s="53"/>
      <c r="CG485" s="251"/>
      <c r="CH485" s="59"/>
      <c r="CL485" s="10"/>
      <c r="CN485" s="144"/>
    </row>
    <row r="486" spans="15:100" x14ac:dyDescent="0.5">
      <c r="O486" s="167"/>
      <c r="P486" s="168"/>
      <c r="R486" s="3"/>
      <c r="AC486" s="1"/>
      <c r="AN486" s="209"/>
      <c r="AO486" s="76">
        <f t="shared" si="1225"/>
        <v>855</v>
      </c>
      <c r="AP486" s="39">
        <f t="shared" si="1240"/>
        <v>2566</v>
      </c>
      <c r="AQ486" s="76">
        <f t="shared" si="1261"/>
        <v>1283</v>
      </c>
      <c r="AR486" s="40">
        <v>2</v>
      </c>
      <c r="AS486" s="72">
        <f t="shared" si="1226"/>
        <v>1</v>
      </c>
      <c r="AT486" s="98"/>
      <c r="BI486" s="1">
        <f t="shared" si="1247"/>
        <v>357</v>
      </c>
      <c r="BJ486" s="144">
        <f t="shared" si="1244"/>
        <v>2147</v>
      </c>
      <c r="BK486" s="53">
        <f>(3*BI486+1)/2</f>
        <v>536</v>
      </c>
      <c r="BL486">
        <f>BK486*4+3</f>
        <v>2147</v>
      </c>
      <c r="BM486" s="53"/>
      <c r="BN486" s="1"/>
      <c r="BO486" s="228"/>
      <c r="BP486"/>
      <c r="BR486" s="3"/>
      <c r="BS486" s="239"/>
      <c r="BU486" s="239"/>
      <c r="BZ486" s="1"/>
      <c r="CB486" s="144">
        <f t="shared" si="1245"/>
        <v>2149</v>
      </c>
      <c r="CC486" s="53"/>
      <c r="CE486" s="53"/>
      <c r="CG486" s="251">
        <v>66</v>
      </c>
      <c r="CH486" s="59">
        <f>4*(8*CG486+9)+1</f>
        <v>2149</v>
      </c>
      <c r="CI486" s="770" t="s">
        <v>254</v>
      </c>
      <c r="CJ486" s="770"/>
      <c r="CL486" s="10"/>
      <c r="CN486" s="144"/>
    </row>
    <row r="487" spans="15:100" ht="14.7" thickBot="1" x14ac:dyDescent="0.55000000000000004">
      <c r="O487" s="228"/>
      <c r="R487" s="3"/>
      <c r="AC487" s="2"/>
      <c r="AN487" s="97"/>
      <c r="AO487" s="78">
        <f t="shared" si="1225"/>
        <v>857</v>
      </c>
      <c r="AP487" s="39">
        <f t="shared" si="1240"/>
        <v>2572</v>
      </c>
      <c r="AQ487" s="78">
        <f>AP487/4</f>
        <v>643</v>
      </c>
      <c r="AR487" s="40">
        <v>4</v>
      </c>
      <c r="AS487" s="72">
        <f t="shared" si="1226"/>
        <v>2</v>
      </c>
      <c r="AT487" s="98"/>
      <c r="BI487" s="1">
        <f t="shared" si="1247"/>
        <v>358</v>
      </c>
      <c r="BJ487" s="144">
        <f t="shared" si="1244"/>
        <v>2153</v>
      </c>
      <c r="BK487" s="53"/>
      <c r="BM487" s="245">
        <f>(3*BI487-2)/4</f>
        <v>268</v>
      </c>
      <c r="BN487" s="1">
        <f>8*BM487+9</f>
        <v>2153</v>
      </c>
      <c r="BO487" s="228"/>
      <c r="BP487"/>
      <c r="BR487" s="3"/>
      <c r="BS487" s="239"/>
      <c r="BU487" s="239"/>
      <c r="BZ487" s="1"/>
      <c r="CB487" s="144">
        <f t="shared" si="1245"/>
        <v>2155</v>
      </c>
      <c r="CC487" s="53">
        <f>(3*BI487+2)/2</f>
        <v>538</v>
      </c>
      <c r="CD487">
        <f>4*CC487+3</f>
        <v>2155</v>
      </c>
      <c r="CE487" s="53"/>
      <c r="CG487" s="251"/>
      <c r="CH487" s="59"/>
      <c r="CI487" s="10"/>
      <c r="CJ487" s="10"/>
      <c r="CL487" s="10"/>
      <c r="CN487" s="144"/>
    </row>
    <row r="488" spans="15:100" ht="14.7" thickBot="1" x14ac:dyDescent="0.55000000000000004">
      <c r="O488" s="151">
        <f t="shared" ref="O488" si="1359">-1+4*(Q488+1)</f>
        <v>439</v>
      </c>
      <c r="P488" s="170">
        <f t="shared" ref="P488" si="1360">-1+6*(Q488+1)</f>
        <v>659</v>
      </c>
      <c r="Q488" s="2">
        <v>109</v>
      </c>
      <c r="R488" s="3"/>
      <c r="S488" s="51">
        <f t="shared" ref="S488:S489" si="1361">4*P488+1</f>
        <v>2637</v>
      </c>
      <c r="T488">
        <f t="shared" ref="T488:T489" si="1362">4*S488+1</f>
        <v>10549</v>
      </c>
      <c r="U488">
        <f t="shared" ref="U488:U489" si="1363">4*T488+1</f>
        <v>42197</v>
      </c>
      <c r="V488">
        <f t="shared" ref="V488:V489" si="1364">4*U488+1</f>
        <v>168789</v>
      </c>
      <c r="W488">
        <f t="shared" ref="W488:W489" si="1365">4*V488+1</f>
        <v>675157</v>
      </c>
      <c r="X488">
        <f t="shared" ref="X488:X489" si="1366">4*W488+1</f>
        <v>2700629</v>
      </c>
      <c r="Y488">
        <f t="shared" ref="Y488:Y489" si="1367">4*X488+1</f>
        <v>10802517</v>
      </c>
      <c r="Z488">
        <f t="shared" ref="Z488:Z489" si="1368">4*Y488+1</f>
        <v>43210069</v>
      </c>
      <c r="AN488" s="209"/>
      <c r="AO488" s="76">
        <f t="shared" si="1225"/>
        <v>859</v>
      </c>
      <c r="AP488" s="39">
        <f t="shared" si="1240"/>
        <v>2578</v>
      </c>
      <c r="AQ488" s="76">
        <f t="shared" si="1272"/>
        <v>1289</v>
      </c>
      <c r="AR488" s="40">
        <v>2</v>
      </c>
      <c r="AS488" s="72">
        <f t="shared" si="1226"/>
        <v>1</v>
      </c>
      <c r="AT488" s="98"/>
      <c r="BI488" s="1">
        <f t="shared" si="1247"/>
        <v>359</v>
      </c>
      <c r="BJ488" s="144">
        <f t="shared" si="1244"/>
        <v>2159</v>
      </c>
      <c r="BK488" s="53">
        <f>(3*BI488+1)/2</f>
        <v>539</v>
      </c>
      <c r="BL488">
        <f>BK488*4+3</f>
        <v>2159</v>
      </c>
      <c r="BM488" s="244"/>
      <c r="BN488"/>
      <c r="BO488" s="228"/>
      <c r="BP488"/>
      <c r="BR488" s="3"/>
      <c r="BS488" s="239"/>
      <c r="BU488" s="239"/>
      <c r="BZ488" s="1"/>
      <c r="CB488" s="144">
        <f t="shared" si="1245"/>
        <v>2161</v>
      </c>
      <c r="CC488" s="53"/>
      <c r="CE488" s="53">
        <f>(3*BI488-1)/4</f>
        <v>269</v>
      </c>
      <c r="CF488">
        <f>CE488*8+9</f>
        <v>2161</v>
      </c>
      <c r="CG488" s="251"/>
      <c r="CH488" s="59"/>
      <c r="CL488" s="10"/>
      <c r="CN488" s="144"/>
    </row>
    <row r="489" spans="15:100" x14ac:dyDescent="0.5">
      <c r="O489" s="152">
        <f t="shared" ref="O489" si="1369">1+8*(Q488+1)</f>
        <v>881</v>
      </c>
      <c r="P489" s="153">
        <f t="shared" ref="P489" si="1370">P488+2</f>
        <v>661</v>
      </c>
      <c r="Q489" s="38"/>
      <c r="R489" s="3"/>
      <c r="S489">
        <f t="shared" si="1361"/>
        <v>2645</v>
      </c>
      <c r="T489">
        <f t="shared" si="1362"/>
        <v>10581</v>
      </c>
      <c r="U489">
        <f t="shared" si="1363"/>
        <v>42325</v>
      </c>
      <c r="V489">
        <f t="shared" si="1364"/>
        <v>169301</v>
      </c>
      <c r="W489">
        <f t="shared" si="1365"/>
        <v>677205</v>
      </c>
      <c r="X489">
        <f t="shared" si="1366"/>
        <v>2708821</v>
      </c>
      <c r="Y489">
        <f t="shared" si="1367"/>
        <v>10835285</v>
      </c>
      <c r="Z489">
        <f t="shared" si="1368"/>
        <v>43341141</v>
      </c>
      <c r="AC489" s="2"/>
      <c r="AN489" s="210"/>
      <c r="AO489" s="79">
        <f t="shared" si="1225"/>
        <v>861</v>
      </c>
      <c r="AP489" s="39">
        <f t="shared" si="1240"/>
        <v>2584</v>
      </c>
      <c r="AQ489" s="79">
        <f>AP489/AR489</f>
        <v>323</v>
      </c>
      <c r="AR489" s="40">
        <v>8</v>
      </c>
      <c r="AS489" s="72">
        <f t="shared" si="1226"/>
        <v>3</v>
      </c>
      <c r="AT489" s="98"/>
      <c r="BI489" s="2">
        <f t="shared" si="1247"/>
        <v>360</v>
      </c>
      <c r="BJ489" s="144">
        <f t="shared" si="1244"/>
        <v>2165</v>
      </c>
      <c r="BK489" s="53"/>
      <c r="BM489" s="244"/>
      <c r="BN489"/>
      <c r="BO489" s="793" t="s">
        <v>204</v>
      </c>
      <c r="BP489" s="794"/>
      <c r="BQ489" s="229">
        <v>33</v>
      </c>
      <c r="BR489" s="3"/>
      <c r="BS489" s="239"/>
      <c r="BT489">
        <f>4*(4*(4*BQ489+3)+1)+1</f>
        <v>2165</v>
      </c>
      <c r="BU489" s="239"/>
      <c r="BZ489" s="1"/>
      <c r="CB489" s="144">
        <f t="shared" si="1245"/>
        <v>2167</v>
      </c>
      <c r="CC489" s="53">
        <f>(3*BI489+2)/2</f>
        <v>541</v>
      </c>
      <c r="CD489">
        <f>4*CC489+3</f>
        <v>2167</v>
      </c>
      <c r="CE489" s="53"/>
      <c r="CG489" s="251"/>
      <c r="CH489" s="59"/>
      <c r="CL489" s="10"/>
      <c r="CN489" s="144"/>
    </row>
    <row r="490" spans="15:100" x14ac:dyDescent="0.5">
      <c r="O490" s="167"/>
      <c r="P490" s="168"/>
      <c r="R490" s="3"/>
      <c r="AC490" s="1"/>
      <c r="AN490" s="209"/>
      <c r="AO490" s="76">
        <f t="shared" si="1225"/>
        <v>863</v>
      </c>
      <c r="AP490" s="39">
        <f t="shared" si="1240"/>
        <v>2590</v>
      </c>
      <c r="AQ490" s="76">
        <f t="shared" si="1261"/>
        <v>1295</v>
      </c>
      <c r="AR490" s="40">
        <v>2</v>
      </c>
      <c r="AS490" s="72">
        <f t="shared" si="1226"/>
        <v>1</v>
      </c>
      <c r="AT490" s="98"/>
      <c r="BI490" s="1">
        <f t="shared" si="1247"/>
        <v>361</v>
      </c>
      <c r="BJ490" s="144">
        <f t="shared" si="1244"/>
        <v>2171</v>
      </c>
      <c r="BK490" s="53">
        <f>(3*BI490+1)/2</f>
        <v>542</v>
      </c>
      <c r="BL490">
        <f>BK490*4+3</f>
        <v>2171</v>
      </c>
      <c r="BM490" s="245"/>
      <c r="BN490" s="1"/>
      <c r="BO490" s="228"/>
      <c r="BP490"/>
      <c r="BR490" s="3"/>
      <c r="BS490" s="239"/>
      <c r="BU490" s="239"/>
      <c r="BZ490" s="1"/>
      <c r="CB490" s="144">
        <f t="shared" si="1245"/>
        <v>2173</v>
      </c>
      <c r="CC490" s="53"/>
      <c r="CE490" s="53"/>
      <c r="CG490" s="252"/>
      <c r="CH490" s="59"/>
      <c r="CI490" s="769" t="s">
        <v>277</v>
      </c>
      <c r="CJ490" s="769"/>
      <c r="CK490" s="2">
        <v>135</v>
      </c>
      <c r="CL490" s="10">
        <f>4*(4*CK490+3)+1</f>
        <v>2173</v>
      </c>
      <c r="CN490" s="144"/>
    </row>
    <row r="491" spans="15:100" ht="14.7" thickBot="1" x14ac:dyDescent="0.55000000000000004">
      <c r="O491" s="228"/>
      <c r="R491" s="3"/>
      <c r="AC491" s="2"/>
      <c r="AN491" s="97"/>
      <c r="AO491" s="78">
        <f t="shared" si="1225"/>
        <v>865</v>
      </c>
      <c r="AP491" s="39">
        <f t="shared" si="1240"/>
        <v>2596</v>
      </c>
      <c r="AQ491" s="78">
        <f>AP491/4</f>
        <v>649</v>
      </c>
      <c r="AR491" s="40">
        <v>4</v>
      </c>
      <c r="AS491" s="72">
        <f t="shared" si="1226"/>
        <v>2</v>
      </c>
      <c r="AT491" s="98"/>
      <c r="BI491" s="1">
        <f t="shared" si="1247"/>
        <v>362</v>
      </c>
      <c r="BJ491" s="144">
        <f t="shared" si="1244"/>
        <v>2177</v>
      </c>
      <c r="BK491" s="53"/>
      <c r="BM491" s="245">
        <f>(3*BI491-2)/4</f>
        <v>271</v>
      </c>
      <c r="BN491" s="1">
        <f>8*BM491+9</f>
        <v>2177</v>
      </c>
      <c r="BO491" s="228"/>
      <c r="BP491"/>
      <c r="BR491" s="3"/>
      <c r="BS491" s="239"/>
      <c r="BU491" s="239"/>
      <c r="BZ491" s="1"/>
      <c r="CB491" s="144">
        <f t="shared" si="1245"/>
        <v>2179</v>
      </c>
      <c r="CC491" s="53">
        <f>(3*BI491+2)/2</f>
        <v>544</v>
      </c>
      <c r="CD491">
        <f>4*CC491+3</f>
        <v>2179</v>
      </c>
      <c r="CE491" s="53"/>
      <c r="CG491" s="252"/>
      <c r="CH491" s="59"/>
      <c r="CI491" s="219"/>
      <c r="CJ491" s="219"/>
      <c r="CK491" s="2"/>
      <c r="CL491" s="10"/>
      <c r="CN491" s="144"/>
    </row>
    <row r="492" spans="15:100" ht="14.7" thickBot="1" x14ac:dyDescent="0.55000000000000004">
      <c r="O492" s="151">
        <f t="shared" ref="O492" si="1371">-1+4*(Q492+1)</f>
        <v>443</v>
      </c>
      <c r="P492" s="170">
        <f t="shared" ref="P492" si="1372">-1+6*(Q492+1)</f>
        <v>665</v>
      </c>
      <c r="Q492" s="2">
        <v>110</v>
      </c>
      <c r="R492" s="3"/>
      <c r="S492" s="51">
        <f t="shared" ref="S492:S493" si="1373">4*P492+1</f>
        <v>2661</v>
      </c>
      <c r="T492">
        <f t="shared" ref="T492:T493" si="1374">4*S492+1</f>
        <v>10645</v>
      </c>
      <c r="U492">
        <f t="shared" ref="U492:U493" si="1375">4*T492+1</f>
        <v>42581</v>
      </c>
      <c r="V492">
        <f t="shared" ref="V492:V493" si="1376">4*U492+1</f>
        <v>170325</v>
      </c>
      <c r="W492">
        <f t="shared" ref="W492:W493" si="1377">4*V492+1</f>
        <v>681301</v>
      </c>
      <c r="X492">
        <f t="shared" ref="X492:X493" si="1378">4*W492+1</f>
        <v>2725205</v>
      </c>
      <c r="Y492">
        <f t="shared" ref="Y492:Y493" si="1379">4*X492+1</f>
        <v>10900821</v>
      </c>
      <c r="Z492">
        <f t="shared" ref="Z492:Z493" si="1380">4*Y492+1</f>
        <v>43603285</v>
      </c>
      <c r="AN492" s="209"/>
      <c r="AO492" s="76">
        <f t="shared" si="1225"/>
        <v>867</v>
      </c>
      <c r="AP492" s="39">
        <f t="shared" si="1240"/>
        <v>2602</v>
      </c>
      <c r="AQ492" s="76">
        <f t="shared" si="1272"/>
        <v>1301</v>
      </c>
      <c r="AR492" s="40">
        <v>2</v>
      </c>
      <c r="AS492" s="72">
        <f t="shared" si="1226"/>
        <v>1</v>
      </c>
      <c r="AT492" s="98"/>
      <c r="BI492" s="1">
        <f t="shared" si="1247"/>
        <v>363</v>
      </c>
      <c r="BJ492" s="144">
        <f t="shared" si="1244"/>
        <v>2183</v>
      </c>
      <c r="BK492" s="53">
        <f>(3*BI492+1)/2</f>
        <v>545</v>
      </c>
      <c r="BL492">
        <f>BK492*4+3</f>
        <v>2183</v>
      </c>
      <c r="BM492" s="53"/>
      <c r="BN492"/>
      <c r="BO492" s="228"/>
      <c r="BP492"/>
      <c r="BR492" s="3"/>
      <c r="BS492" s="239"/>
      <c r="BU492" s="239"/>
      <c r="BZ492" s="1"/>
      <c r="CB492" s="144">
        <f t="shared" si="1245"/>
        <v>2185</v>
      </c>
      <c r="CC492" s="53"/>
      <c r="CE492" s="53">
        <f>(3*BI492-1)/4</f>
        <v>272</v>
      </c>
      <c r="CF492">
        <f>CE492*8+9</f>
        <v>2185</v>
      </c>
      <c r="CG492" s="252"/>
      <c r="CH492" s="59"/>
      <c r="CI492" s="1"/>
      <c r="CJ492" s="1"/>
      <c r="CK492" s="2"/>
      <c r="CL492" s="10"/>
      <c r="CN492" s="144"/>
    </row>
    <row r="493" spans="15:100" x14ac:dyDescent="0.5">
      <c r="O493" s="152">
        <f t="shared" ref="O493" si="1381">1+8*(Q492+1)</f>
        <v>889</v>
      </c>
      <c r="P493" s="153">
        <f t="shared" ref="P493" si="1382">P492+2</f>
        <v>667</v>
      </c>
      <c r="Q493" s="38"/>
      <c r="R493" s="3"/>
      <c r="S493">
        <f t="shared" si="1373"/>
        <v>2669</v>
      </c>
      <c r="T493">
        <f t="shared" si="1374"/>
        <v>10677</v>
      </c>
      <c r="U493">
        <f t="shared" si="1375"/>
        <v>42709</v>
      </c>
      <c r="V493">
        <f t="shared" si="1376"/>
        <v>170837</v>
      </c>
      <c r="W493">
        <f t="shared" si="1377"/>
        <v>683349</v>
      </c>
      <c r="X493">
        <f t="shared" si="1378"/>
        <v>2733397</v>
      </c>
      <c r="Y493">
        <f t="shared" si="1379"/>
        <v>10933589</v>
      </c>
      <c r="Z493">
        <f t="shared" si="1380"/>
        <v>43734357</v>
      </c>
      <c r="AC493" s="2"/>
      <c r="AN493" s="210"/>
      <c r="AO493" s="79">
        <f t="shared" si="1225"/>
        <v>869</v>
      </c>
      <c r="AP493" s="39">
        <f t="shared" si="1240"/>
        <v>2608</v>
      </c>
      <c r="AQ493" s="79">
        <f>AP493/AR493</f>
        <v>163</v>
      </c>
      <c r="AR493" s="40">
        <v>16</v>
      </c>
      <c r="AS493" s="72">
        <f t="shared" si="1226"/>
        <v>4</v>
      </c>
      <c r="AT493" s="98"/>
      <c r="BI493" s="2">
        <f t="shared" si="1247"/>
        <v>364</v>
      </c>
      <c r="BJ493" s="144">
        <f t="shared" si="1244"/>
        <v>2189</v>
      </c>
      <c r="BK493" s="53"/>
      <c r="BM493" s="246"/>
      <c r="BN493"/>
      <c r="BO493" s="228"/>
      <c r="BP493"/>
      <c r="BR493" s="3"/>
      <c r="BS493" s="239"/>
      <c r="BU493" s="239"/>
      <c r="BZ493" s="1"/>
      <c r="CB493" s="144">
        <f t="shared" si="1245"/>
        <v>2191</v>
      </c>
      <c r="CC493" s="53">
        <f>(3*BI493+2)/2</f>
        <v>547</v>
      </c>
      <c r="CD493">
        <f>4*CC493+3</f>
        <v>2191</v>
      </c>
      <c r="CE493" s="53"/>
      <c r="CG493" s="252"/>
      <c r="CH493" s="59"/>
      <c r="CI493" s="1"/>
      <c r="CJ493" s="1"/>
      <c r="CK493" s="2"/>
      <c r="CL493" s="10"/>
      <c r="CN493" s="144"/>
    </row>
    <row r="494" spans="15:100" x14ac:dyDescent="0.5">
      <c r="O494" s="167"/>
      <c r="P494" s="168"/>
      <c r="R494" s="3"/>
      <c r="AC494" s="1"/>
      <c r="AN494" s="209"/>
      <c r="AO494" s="76">
        <f t="shared" si="1225"/>
        <v>871</v>
      </c>
      <c r="AP494" s="39">
        <f t="shared" si="1240"/>
        <v>2614</v>
      </c>
      <c r="AQ494" s="76">
        <f t="shared" si="1261"/>
        <v>1307</v>
      </c>
      <c r="AR494" s="40">
        <v>2</v>
      </c>
      <c r="AS494" s="72">
        <f t="shared" si="1226"/>
        <v>1</v>
      </c>
      <c r="AT494" s="98"/>
      <c r="BI494" s="1">
        <f t="shared" si="1247"/>
        <v>365</v>
      </c>
      <c r="BJ494" s="144">
        <f t="shared" si="1244"/>
        <v>2195</v>
      </c>
      <c r="BK494" s="53">
        <f>(3*BI494+1)/2</f>
        <v>548</v>
      </c>
      <c r="BL494">
        <f>BK494*4+3</f>
        <v>2195</v>
      </c>
      <c r="BM494" s="53"/>
      <c r="BN494" s="1"/>
      <c r="BO494" s="228"/>
      <c r="BP494"/>
      <c r="BR494" s="3"/>
      <c r="BS494" s="239"/>
      <c r="BU494" s="239"/>
      <c r="BZ494" s="1"/>
      <c r="CB494" s="144">
        <f t="shared" si="1245"/>
        <v>2197</v>
      </c>
      <c r="CC494" s="53"/>
      <c r="CE494" s="53"/>
      <c r="CG494" s="252"/>
      <c r="CH494" s="59"/>
      <c r="CL494" s="10"/>
      <c r="CN494" s="144"/>
      <c r="CS494" s="144">
        <f>4*(4*(8*CT494+9)+1)+1</f>
        <v>2197</v>
      </c>
      <c r="CT494" s="53">
        <v>16</v>
      </c>
      <c r="CU494" s="798" t="s">
        <v>251</v>
      </c>
      <c r="CV494" s="798"/>
    </row>
    <row r="495" spans="15:100" ht="14.7" thickBot="1" x14ac:dyDescent="0.55000000000000004">
      <c r="O495" s="228"/>
      <c r="R495" s="3"/>
      <c r="AC495" s="2"/>
      <c r="AN495" s="97"/>
      <c r="AO495" s="78">
        <f t="shared" si="1225"/>
        <v>873</v>
      </c>
      <c r="AP495" s="39">
        <f t="shared" si="1240"/>
        <v>2620</v>
      </c>
      <c r="AQ495" s="78">
        <f>AP495/4</f>
        <v>655</v>
      </c>
      <c r="AR495" s="40">
        <v>4</v>
      </c>
      <c r="AS495" s="72">
        <f t="shared" si="1226"/>
        <v>2</v>
      </c>
      <c r="AT495" s="98"/>
      <c r="BI495" s="1">
        <f t="shared" si="1247"/>
        <v>366</v>
      </c>
      <c r="BJ495" s="144">
        <f t="shared" si="1244"/>
        <v>2201</v>
      </c>
      <c r="BK495" s="53"/>
      <c r="BM495" s="245">
        <f>(3*BI495-2)/4</f>
        <v>274</v>
      </c>
      <c r="BN495" s="1">
        <f>8*BM495+9</f>
        <v>2201</v>
      </c>
      <c r="BO495" s="228"/>
      <c r="BP495"/>
      <c r="BR495" s="3"/>
      <c r="BS495" s="239"/>
      <c r="BU495" s="239"/>
      <c r="BZ495" s="1"/>
      <c r="CB495" s="144">
        <f t="shared" si="1245"/>
        <v>2203</v>
      </c>
      <c r="CC495" s="53">
        <f>(3*BI495+2)/2</f>
        <v>550</v>
      </c>
      <c r="CD495">
        <f>4*CC495+3</f>
        <v>2203</v>
      </c>
      <c r="CE495" s="53"/>
      <c r="CG495" s="252"/>
      <c r="CH495" s="59"/>
      <c r="CI495" s="249"/>
      <c r="CJ495" s="249"/>
      <c r="CK495" s="2"/>
      <c r="CL495" s="10"/>
      <c r="CN495" s="144"/>
    </row>
    <row r="496" spans="15:100" ht="14.7" thickBot="1" x14ac:dyDescent="0.55000000000000004">
      <c r="O496" s="151">
        <f t="shared" ref="O496" si="1383">-1+4*(Q496+1)</f>
        <v>447</v>
      </c>
      <c r="P496" s="170">
        <f t="shared" ref="P496" si="1384">-1+6*(Q496+1)</f>
        <v>671</v>
      </c>
      <c r="Q496" s="2">
        <v>111</v>
      </c>
      <c r="R496" s="3"/>
      <c r="S496" s="51">
        <f t="shared" ref="S496:S497" si="1385">4*P496+1</f>
        <v>2685</v>
      </c>
      <c r="T496">
        <f t="shared" ref="T496:T497" si="1386">4*S496+1</f>
        <v>10741</v>
      </c>
      <c r="U496">
        <f t="shared" ref="U496:U497" si="1387">4*T496+1</f>
        <v>42965</v>
      </c>
      <c r="V496">
        <f t="shared" ref="V496:V497" si="1388">4*U496+1</f>
        <v>171861</v>
      </c>
      <c r="W496">
        <f t="shared" ref="W496:W497" si="1389">4*V496+1</f>
        <v>687445</v>
      </c>
      <c r="X496">
        <f t="shared" ref="X496:X497" si="1390">4*W496+1</f>
        <v>2749781</v>
      </c>
      <c r="Y496">
        <f t="shared" ref="Y496:Y497" si="1391">4*X496+1</f>
        <v>10999125</v>
      </c>
      <c r="Z496">
        <f t="shared" ref="Z496:Z497" si="1392">4*Y496+1</f>
        <v>43996501</v>
      </c>
      <c r="AN496" s="209"/>
      <c r="AO496" s="76">
        <f t="shared" si="1225"/>
        <v>875</v>
      </c>
      <c r="AP496" s="39">
        <f t="shared" si="1240"/>
        <v>2626</v>
      </c>
      <c r="AQ496" s="76">
        <f t="shared" si="1272"/>
        <v>1313</v>
      </c>
      <c r="AR496" s="40">
        <v>2</v>
      </c>
      <c r="AS496" s="72">
        <f t="shared" si="1226"/>
        <v>1</v>
      </c>
      <c r="AT496" s="98"/>
      <c r="BI496" s="1">
        <f t="shared" si="1247"/>
        <v>367</v>
      </c>
      <c r="BJ496" s="144">
        <f t="shared" si="1244"/>
        <v>2207</v>
      </c>
      <c r="BK496" s="53">
        <f>(3*BI496+1)/2</f>
        <v>551</v>
      </c>
      <c r="BL496">
        <f>BK496*4+3</f>
        <v>2207</v>
      </c>
      <c r="BM496" s="53"/>
      <c r="BN496"/>
      <c r="BO496" s="228"/>
      <c r="BP496"/>
      <c r="BR496" s="3"/>
      <c r="BS496" s="239"/>
      <c r="BU496" s="239"/>
      <c r="BZ496" s="1"/>
      <c r="CB496" s="144">
        <f t="shared" si="1245"/>
        <v>2209</v>
      </c>
      <c r="CC496" s="53"/>
      <c r="CE496" s="53">
        <f>(3*BI496-1)/4</f>
        <v>275</v>
      </c>
      <c r="CF496">
        <f>CE496*8+9</f>
        <v>2209</v>
      </c>
      <c r="CG496" s="252"/>
      <c r="CH496" s="59"/>
      <c r="CK496" s="2"/>
      <c r="CL496" s="10"/>
      <c r="CN496" s="144"/>
    </row>
    <row r="497" spans="15:96" x14ac:dyDescent="0.5">
      <c r="O497" s="152">
        <f t="shared" ref="O497" si="1393">1+8*(Q496+1)</f>
        <v>897</v>
      </c>
      <c r="P497" s="153">
        <f t="shared" ref="P497" si="1394">P496+2</f>
        <v>673</v>
      </c>
      <c r="Q497" s="38"/>
      <c r="R497" s="3"/>
      <c r="S497">
        <f t="shared" si="1385"/>
        <v>2693</v>
      </c>
      <c r="T497">
        <f t="shared" si="1386"/>
        <v>10773</v>
      </c>
      <c r="U497">
        <f t="shared" si="1387"/>
        <v>43093</v>
      </c>
      <c r="V497">
        <f t="shared" si="1388"/>
        <v>172373</v>
      </c>
      <c r="W497">
        <f t="shared" si="1389"/>
        <v>689493</v>
      </c>
      <c r="X497">
        <f t="shared" si="1390"/>
        <v>2757973</v>
      </c>
      <c r="Y497">
        <f t="shared" si="1391"/>
        <v>11031893</v>
      </c>
      <c r="Z497">
        <f t="shared" si="1392"/>
        <v>44127573</v>
      </c>
      <c r="AC497" s="2"/>
      <c r="AN497" s="210"/>
      <c r="AO497" s="79">
        <f t="shared" si="1225"/>
        <v>877</v>
      </c>
      <c r="AP497" s="39">
        <f t="shared" si="1240"/>
        <v>2632</v>
      </c>
      <c r="AQ497" s="79">
        <f>AP497/AR497</f>
        <v>329</v>
      </c>
      <c r="AR497" s="40">
        <v>8</v>
      </c>
      <c r="AS497" s="72">
        <f t="shared" si="1226"/>
        <v>3</v>
      </c>
      <c r="AT497" s="98"/>
      <c r="BI497" s="2">
        <f t="shared" si="1247"/>
        <v>368</v>
      </c>
      <c r="BJ497" s="144">
        <f t="shared" si="1244"/>
        <v>2213</v>
      </c>
      <c r="BK497" s="53"/>
      <c r="BM497" s="246"/>
      <c r="BN497"/>
      <c r="BO497" s="228"/>
      <c r="BP497"/>
      <c r="BR497" s="3"/>
      <c r="BS497" s="239"/>
      <c r="BU497" s="239"/>
      <c r="BZ497" s="1"/>
      <c r="CB497" s="144">
        <f t="shared" si="1245"/>
        <v>2215</v>
      </c>
      <c r="CC497" s="53">
        <f>(3*BI497+2)/2</f>
        <v>553</v>
      </c>
      <c r="CD497">
        <f>4*CC497+3</f>
        <v>2215</v>
      </c>
      <c r="CE497" s="53"/>
      <c r="CG497" s="252"/>
      <c r="CH497" s="59"/>
      <c r="CI497" s="1"/>
      <c r="CJ497" s="1"/>
      <c r="CK497" s="2"/>
      <c r="CL497" s="10"/>
      <c r="CN497" s="144"/>
    </row>
    <row r="498" spans="15:96" x14ac:dyDescent="0.5">
      <c r="O498" s="167"/>
      <c r="P498" s="168"/>
      <c r="R498" s="3"/>
      <c r="AC498" s="1"/>
      <c r="AN498" s="209"/>
      <c r="AO498" s="76">
        <f t="shared" si="1225"/>
        <v>879</v>
      </c>
      <c r="AP498" s="39">
        <f t="shared" si="1240"/>
        <v>2638</v>
      </c>
      <c r="AQ498" s="76">
        <f t="shared" si="1261"/>
        <v>1319</v>
      </c>
      <c r="AR498" s="40">
        <v>2</v>
      </c>
      <c r="AS498" s="72">
        <f t="shared" si="1226"/>
        <v>1</v>
      </c>
      <c r="AT498" s="98"/>
      <c r="BI498" s="1">
        <f t="shared" si="1247"/>
        <v>369</v>
      </c>
      <c r="BJ498" s="144">
        <f t="shared" si="1244"/>
        <v>2219</v>
      </c>
      <c r="BK498" s="53">
        <f>(3*BI498+1)/2</f>
        <v>554</v>
      </c>
      <c r="BL498">
        <f>BK498*4+3</f>
        <v>2219</v>
      </c>
      <c r="BM498" s="53"/>
      <c r="BN498" s="1"/>
      <c r="BO498" s="228"/>
      <c r="BP498"/>
      <c r="BR498" s="3"/>
      <c r="BS498" s="239"/>
      <c r="BU498" s="239"/>
      <c r="BZ498" s="1"/>
      <c r="CB498" s="144">
        <f t="shared" si="1245"/>
        <v>2221</v>
      </c>
      <c r="CC498" s="53"/>
      <c r="CE498" s="53"/>
      <c r="CG498" s="252"/>
      <c r="CH498" s="59"/>
      <c r="CI498" s="769" t="s">
        <v>278</v>
      </c>
      <c r="CJ498" s="769"/>
      <c r="CK498" s="2">
        <v>138</v>
      </c>
      <c r="CL498" s="10">
        <f>4*(4*CK498+3)+1</f>
        <v>2221</v>
      </c>
      <c r="CN498" s="144"/>
    </row>
    <row r="499" spans="15:96" ht="14.7" thickBot="1" x14ac:dyDescent="0.55000000000000004">
      <c r="O499" s="228"/>
      <c r="R499" s="3"/>
      <c r="AC499" s="2"/>
      <c r="AN499" s="97"/>
      <c r="AO499" s="78">
        <f t="shared" si="1225"/>
        <v>881</v>
      </c>
      <c r="AP499" s="39">
        <f t="shared" si="1240"/>
        <v>2644</v>
      </c>
      <c r="AQ499" s="78">
        <f>AP499/4</f>
        <v>661</v>
      </c>
      <c r="AR499" s="40">
        <v>4</v>
      </c>
      <c r="AS499" s="72">
        <f t="shared" si="1226"/>
        <v>2</v>
      </c>
      <c r="AT499" s="98"/>
      <c r="BI499" s="1">
        <f t="shared" si="1247"/>
        <v>370</v>
      </c>
      <c r="BJ499" s="144">
        <f t="shared" si="1244"/>
        <v>2225</v>
      </c>
      <c r="BK499" s="53"/>
      <c r="BM499" s="245">
        <f>(3*BI499-2)/4</f>
        <v>277</v>
      </c>
      <c r="BN499" s="1">
        <f>8*BM499+9</f>
        <v>2225</v>
      </c>
      <c r="BO499" s="228"/>
      <c r="BP499"/>
      <c r="BR499" s="3"/>
      <c r="BS499" s="239"/>
      <c r="BU499" s="239"/>
      <c r="BZ499" s="1"/>
      <c r="CB499" s="144">
        <f t="shared" si="1245"/>
        <v>2227</v>
      </c>
      <c r="CC499" s="53">
        <f>(3*BI499+2)/2</f>
        <v>556</v>
      </c>
      <c r="CD499">
        <f>4*CC499+3</f>
        <v>2227</v>
      </c>
      <c r="CE499" s="53"/>
      <c r="CG499" s="251"/>
      <c r="CH499" s="59"/>
      <c r="CI499" s="219"/>
      <c r="CJ499" s="219"/>
      <c r="CL499" s="10"/>
      <c r="CN499" s="144"/>
    </row>
    <row r="500" spans="15:96" ht="14.7" thickBot="1" x14ac:dyDescent="0.55000000000000004">
      <c r="O500" s="151">
        <f t="shared" ref="O500" si="1395">-1+4*(Q500+1)</f>
        <v>451</v>
      </c>
      <c r="P500" s="170">
        <f t="shared" ref="P500" si="1396">-1+6*(Q500+1)</f>
        <v>677</v>
      </c>
      <c r="Q500" s="2">
        <v>112</v>
      </c>
      <c r="R500" s="3"/>
      <c r="S500" s="51">
        <f t="shared" ref="S500:S501" si="1397">4*P500+1</f>
        <v>2709</v>
      </c>
      <c r="T500">
        <f t="shared" ref="T500:T501" si="1398">4*S500+1</f>
        <v>10837</v>
      </c>
      <c r="U500">
        <f t="shared" ref="U500:U501" si="1399">4*T500+1</f>
        <v>43349</v>
      </c>
      <c r="V500">
        <f t="shared" ref="V500:V501" si="1400">4*U500+1</f>
        <v>173397</v>
      </c>
      <c r="W500">
        <f t="shared" ref="W500:W501" si="1401">4*V500+1</f>
        <v>693589</v>
      </c>
      <c r="X500">
        <f t="shared" ref="X500:X501" si="1402">4*W500+1</f>
        <v>2774357</v>
      </c>
      <c r="Y500">
        <f t="shared" ref="Y500:Y501" si="1403">4*X500+1</f>
        <v>11097429</v>
      </c>
      <c r="Z500">
        <f t="shared" ref="Z500:Z501" si="1404">4*Y500+1</f>
        <v>44389717</v>
      </c>
      <c r="AN500" s="209"/>
      <c r="AO500" s="76">
        <f t="shared" si="1225"/>
        <v>883</v>
      </c>
      <c r="AP500" s="39">
        <f t="shared" si="1240"/>
        <v>2650</v>
      </c>
      <c r="AQ500" s="76">
        <f t="shared" si="1272"/>
        <v>1325</v>
      </c>
      <c r="AR500" s="40">
        <v>2</v>
      </c>
      <c r="AS500" s="72">
        <f t="shared" si="1226"/>
        <v>1</v>
      </c>
      <c r="AT500" s="98"/>
      <c r="BI500" s="1">
        <f t="shared" si="1247"/>
        <v>371</v>
      </c>
      <c r="BJ500" s="144">
        <f t="shared" si="1244"/>
        <v>2231</v>
      </c>
      <c r="BK500" s="53">
        <f>(3*BI500+1)/2</f>
        <v>557</v>
      </c>
      <c r="BL500">
        <f>BK500*4+3</f>
        <v>2231</v>
      </c>
      <c r="BM500" s="53"/>
      <c r="BN500"/>
      <c r="BO500" s="228"/>
      <c r="BP500"/>
      <c r="BR500" s="3"/>
      <c r="BS500" s="239"/>
      <c r="BU500" s="239"/>
      <c r="BZ500" s="1"/>
      <c r="CB500" s="144">
        <f t="shared" si="1245"/>
        <v>2233</v>
      </c>
      <c r="CC500" s="53"/>
      <c r="CE500" s="53">
        <f>(3*BI500-1)/4</f>
        <v>278</v>
      </c>
      <c r="CF500">
        <f>CE500*8+9</f>
        <v>2233</v>
      </c>
      <c r="CG500" s="251"/>
      <c r="CH500" s="59"/>
      <c r="CI500" s="1"/>
      <c r="CJ500" s="1"/>
      <c r="CL500" s="10"/>
      <c r="CN500" s="144"/>
    </row>
    <row r="501" spans="15:96" x14ac:dyDescent="0.5">
      <c r="O501" s="152">
        <f t="shared" ref="O501" si="1405">1+8*(Q500+1)</f>
        <v>905</v>
      </c>
      <c r="P501" s="153">
        <f t="shared" ref="P501" si="1406">P500+2</f>
        <v>679</v>
      </c>
      <c r="Q501" s="38"/>
      <c r="R501" s="3"/>
      <c r="S501">
        <f t="shared" si="1397"/>
        <v>2717</v>
      </c>
      <c r="T501">
        <f t="shared" si="1398"/>
        <v>10869</v>
      </c>
      <c r="U501">
        <f t="shared" si="1399"/>
        <v>43477</v>
      </c>
      <c r="V501">
        <f t="shared" si="1400"/>
        <v>173909</v>
      </c>
      <c r="W501">
        <f t="shared" si="1401"/>
        <v>695637</v>
      </c>
      <c r="X501">
        <f t="shared" si="1402"/>
        <v>2782549</v>
      </c>
      <c r="Y501">
        <f t="shared" si="1403"/>
        <v>11130197</v>
      </c>
      <c r="Z501">
        <f t="shared" si="1404"/>
        <v>44520789</v>
      </c>
      <c r="AC501" s="2"/>
      <c r="AN501" s="210"/>
      <c r="AO501" s="79">
        <f t="shared" si="1225"/>
        <v>885</v>
      </c>
      <c r="AP501" s="39">
        <f t="shared" si="1240"/>
        <v>2656</v>
      </c>
      <c r="AQ501" s="79">
        <f>AP501/AR501</f>
        <v>83</v>
      </c>
      <c r="AR501" s="40">
        <v>32</v>
      </c>
      <c r="AS501" s="72">
        <f t="shared" si="1226"/>
        <v>5</v>
      </c>
      <c r="AT501" s="98"/>
      <c r="BI501" s="2">
        <f t="shared" si="1247"/>
        <v>372</v>
      </c>
      <c r="BJ501" s="144">
        <f t="shared" si="1244"/>
        <v>2237</v>
      </c>
      <c r="BK501" s="53"/>
      <c r="BM501" s="246"/>
      <c r="BN501"/>
      <c r="BO501" s="228"/>
      <c r="BP501"/>
      <c r="BR501" s="3"/>
      <c r="BS501" s="239"/>
      <c r="BU501" s="239"/>
      <c r="BZ501" s="1"/>
      <c r="CB501" s="144">
        <f t="shared" si="1245"/>
        <v>2239</v>
      </c>
      <c r="CC501" s="53">
        <f>(3*BI501+2)/2</f>
        <v>559</v>
      </c>
      <c r="CD501">
        <f>4*CC501+3</f>
        <v>2239</v>
      </c>
      <c r="CE501" s="53"/>
      <c r="CG501" s="251"/>
      <c r="CH501" s="59"/>
      <c r="CI501" s="1"/>
      <c r="CJ501" s="1"/>
      <c r="CL501" s="10"/>
      <c r="CN501" s="144"/>
    </row>
    <row r="502" spans="15:96" x14ac:dyDescent="0.5">
      <c r="O502" s="167"/>
      <c r="P502" s="168"/>
      <c r="R502" s="3"/>
      <c r="AC502" s="1"/>
      <c r="AN502" s="209"/>
      <c r="AO502" s="76">
        <f t="shared" si="1225"/>
        <v>887</v>
      </c>
      <c r="AP502" s="39">
        <f t="shared" si="1240"/>
        <v>2662</v>
      </c>
      <c r="AQ502" s="76">
        <f t="shared" ref="AQ502:AQ562" si="1407">AQ500+6</f>
        <v>1331</v>
      </c>
      <c r="AR502" s="40">
        <v>2</v>
      </c>
      <c r="AS502" s="72">
        <f t="shared" si="1226"/>
        <v>1</v>
      </c>
      <c r="AT502" s="98"/>
      <c r="BI502" s="1">
        <f t="shared" si="1247"/>
        <v>373</v>
      </c>
      <c r="BJ502" s="144">
        <f t="shared" si="1244"/>
        <v>2243</v>
      </c>
      <c r="BK502" s="53">
        <f>(3*BI502+1)/2</f>
        <v>560</v>
      </c>
      <c r="BL502">
        <f>BK502*4+3</f>
        <v>2243</v>
      </c>
      <c r="BM502" s="53"/>
      <c r="BN502" s="1"/>
      <c r="BO502" s="228"/>
      <c r="BP502"/>
      <c r="BR502" s="3"/>
      <c r="BS502" s="239"/>
      <c r="BU502" s="239"/>
      <c r="BZ502" s="1"/>
      <c r="CB502" s="144">
        <f t="shared" si="1245"/>
        <v>2245</v>
      </c>
      <c r="CC502" s="53"/>
      <c r="CE502" s="53"/>
      <c r="CG502" s="251">
        <v>69</v>
      </c>
      <c r="CH502" s="59">
        <f>4*(8*CG502+9)+1</f>
        <v>2245</v>
      </c>
      <c r="CI502" s="770" t="s">
        <v>256</v>
      </c>
      <c r="CJ502" s="770"/>
      <c r="CL502" s="10"/>
      <c r="CN502" s="144"/>
    </row>
    <row r="503" spans="15:96" ht="14.7" thickBot="1" x14ac:dyDescent="0.55000000000000004">
      <c r="O503" s="228"/>
      <c r="R503" s="3"/>
      <c r="AC503" s="2"/>
      <c r="AN503" s="97"/>
      <c r="AO503" s="78">
        <f t="shared" si="1225"/>
        <v>889</v>
      </c>
      <c r="AP503" s="39">
        <f t="shared" si="1240"/>
        <v>2668</v>
      </c>
      <c r="AQ503" s="78">
        <f>AP503/4</f>
        <v>667</v>
      </c>
      <c r="AR503" s="40">
        <v>4</v>
      </c>
      <c r="AS503" s="72">
        <f t="shared" si="1226"/>
        <v>2</v>
      </c>
      <c r="AT503" s="98"/>
      <c r="BI503" s="1">
        <f t="shared" si="1247"/>
        <v>374</v>
      </c>
      <c r="BJ503" s="144">
        <f t="shared" si="1244"/>
        <v>2249</v>
      </c>
      <c r="BK503" s="53"/>
      <c r="BM503" s="245">
        <f>(3*BI503-2)/4</f>
        <v>280</v>
      </c>
      <c r="BN503" s="1">
        <f>8*BM503+9</f>
        <v>2249</v>
      </c>
      <c r="BO503" s="228"/>
      <c r="BP503"/>
      <c r="BR503" s="3"/>
      <c r="BS503" s="239"/>
      <c r="BU503" s="239"/>
      <c r="BZ503" s="1"/>
      <c r="CB503" s="144">
        <f t="shared" si="1245"/>
        <v>2251</v>
      </c>
      <c r="CC503" s="53">
        <f>(3*BI503+2)/2</f>
        <v>562</v>
      </c>
      <c r="CD503">
        <f>4*CC503+3</f>
        <v>2251</v>
      </c>
      <c r="CE503" s="53"/>
      <c r="CG503" s="251"/>
      <c r="CH503" s="59"/>
      <c r="CI503" s="249"/>
      <c r="CJ503" s="249"/>
      <c r="CL503" s="10"/>
      <c r="CN503" s="144"/>
    </row>
    <row r="504" spans="15:96" ht="14.7" thickBot="1" x14ac:dyDescent="0.55000000000000004">
      <c r="O504" s="151">
        <f t="shared" ref="O504" si="1408">-1+4*(Q504+1)</f>
        <v>455</v>
      </c>
      <c r="P504" s="170">
        <f t="shared" ref="P504" si="1409">-1+6*(Q504+1)</f>
        <v>683</v>
      </c>
      <c r="Q504" s="2">
        <v>113</v>
      </c>
      <c r="R504" s="3"/>
      <c r="S504" s="51">
        <f t="shared" ref="S504:S505" si="1410">4*P504+1</f>
        <v>2733</v>
      </c>
      <c r="T504">
        <f t="shared" ref="T504:T505" si="1411">4*S504+1</f>
        <v>10933</v>
      </c>
      <c r="U504">
        <f t="shared" ref="U504:U505" si="1412">4*T504+1</f>
        <v>43733</v>
      </c>
      <c r="V504">
        <f t="shared" ref="V504:V505" si="1413">4*U504+1</f>
        <v>174933</v>
      </c>
      <c r="W504">
        <f t="shared" ref="W504:W505" si="1414">4*V504+1</f>
        <v>699733</v>
      </c>
      <c r="X504">
        <f t="shared" ref="X504:X505" si="1415">4*W504+1</f>
        <v>2798933</v>
      </c>
      <c r="Y504">
        <f t="shared" ref="Y504:Y505" si="1416">4*X504+1</f>
        <v>11195733</v>
      </c>
      <c r="Z504">
        <f t="shared" ref="Z504:Z505" si="1417">4*Y504+1</f>
        <v>44782933</v>
      </c>
      <c r="AN504" s="209"/>
      <c r="AO504" s="76">
        <f t="shared" si="1225"/>
        <v>891</v>
      </c>
      <c r="AP504" s="39">
        <f t="shared" si="1240"/>
        <v>2674</v>
      </c>
      <c r="AQ504" s="76">
        <f t="shared" ref="AQ504:AQ564" si="1418">AQ502+6</f>
        <v>1337</v>
      </c>
      <c r="AR504" s="40">
        <v>2</v>
      </c>
      <c r="AS504" s="72">
        <f t="shared" si="1226"/>
        <v>1</v>
      </c>
      <c r="AT504" s="98"/>
      <c r="BI504" s="1">
        <f t="shared" si="1247"/>
        <v>375</v>
      </c>
      <c r="BJ504" s="144">
        <f t="shared" si="1244"/>
        <v>2255</v>
      </c>
      <c r="BK504" s="53">
        <f>(3*BI504+1)/2</f>
        <v>563</v>
      </c>
      <c r="BL504">
        <f>BK504*4+3</f>
        <v>2255</v>
      </c>
      <c r="BM504" s="244"/>
      <c r="BN504"/>
      <c r="BO504" s="228"/>
      <c r="BP504"/>
      <c r="BR504" s="3"/>
      <c r="BS504" s="239"/>
      <c r="BU504" s="239"/>
      <c r="BZ504" s="1"/>
      <c r="CB504" s="144">
        <f t="shared" si="1245"/>
        <v>2257</v>
      </c>
      <c r="CC504" s="53"/>
      <c r="CE504" s="53">
        <f>(3*BI504-1)/4</f>
        <v>281</v>
      </c>
      <c r="CF504">
        <f>CE504*8+9</f>
        <v>2257</v>
      </c>
      <c r="CG504" s="251"/>
      <c r="CH504" s="59"/>
      <c r="CI504" s="249"/>
      <c r="CJ504" s="249"/>
      <c r="CL504" s="10"/>
      <c r="CN504" s="144"/>
    </row>
    <row r="505" spans="15:96" x14ac:dyDescent="0.5">
      <c r="O505" s="152">
        <f t="shared" ref="O505" si="1419">1+8*(Q504+1)</f>
        <v>913</v>
      </c>
      <c r="P505" s="153">
        <f t="shared" ref="P505" si="1420">P504+2</f>
        <v>685</v>
      </c>
      <c r="Q505" s="38"/>
      <c r="R505" s="3"/>
      <c r="S505">
        <f t="shared" si="1410"/>
        <v>2741</v>
      </c>
      <c r="T505">
        <f t="shared" si="1411"/>
        <v>10965</v>
      </c>
      <c r="U505">
        <f t="shared" si="1412"/>
        <v>43861</v>
      </c>
      <c r="V505">
        <f t="shared" si="1413"/>
        <v>175445</v>
      </c>
      <c r="W505">
        <f t="shared" si="1414"/>
        <v>701781</v>
      </c>
      <c r="X505">
        <f t="shared" si="1415"/>
        <v>2807125</v>
      </c>
      <c r="Y505">
        <f t="shared" si="1416"/>
        <v>11228501</v>
      </c>
      <c r="Z505">
        <f t="shared" si="1417"/>
        <v>44914005</v>
      </c>
      <c r="AC505" s="2"/>
      <c r="AN505" s="210"/>
      <c r="AO505" s="79">
        <f t="shared" si="1225"/>
        <v>893</v>
      </c>
      <c r="AP505" s="39">
        <f t="shared" si="1240"/>
        <v>2680</v>
      </c>
      <c r="AQ505" s="79">
        <f>AP505/AR505</f>
        <v>335</v>
      </c>
      <c r="AR505" s="40">
        <v>8</v>
      </c>
      <c r="AS505" s="72">
        <f t="shared" si="1226"/>
        <v>3</v>
      </c>
      <c r="AT505" s="98"/>
      <c r="BI505" s="2">
        <f t="shared" si="1247"/>
        <v>376</v>
      </c>
      <c r="BJ505" s="144">
        <f t="shared" si="1244"/>
        <v>2261</v>
      </c>
      <c r="BK505" s="53"/>
      <c r="BM505" s="244"/>
      <c r="BN505"/>
      <c r="BO505" s="795" t="s">
        <v>201</v>
      </c>
      <c r="BP505" s="796"/>
      <c r="BQ505" s="232">
        <v>8</v>
      </c>
      <c r="BR505" s="3"/>
      <c r="BS505" s="239"/>
      <c r="BU505" s="239"/>
      <c r="BZ505" s="1"/>
      <c r="CB505" s="144">
        <f t="shared" si="1245"/>
        <v>2263</v>
      </c>
      <c r="CC505" s="53">
        <f>(3*BI505+2)/2</f>
        <v>565</v>
      </c>
      <c r="CD505">
        <f>4*CC505+3</f>
        <v>2263</v>
      </c>
      <c r="CE505" s="53"/>
      <c r="CG505" s="251"/>
      <c r="CH505" s="59"/>
      <c r="CI505" s="1"/>
      <c r="CJ505" s="1"/>
      <c r="CL505" s="10"/>
      <c r="CN505" s="144"/>
    </row>
    <row r="506" spans="15:96" x14ac:dyDescent="0.5">
      <c r="O506" s="167"/>
      <c r="P506" s="168"/>
      <c r="R506" s="3"/>
      <c r="AC506" s="1"/>
      <c r="AN506" s="209"/>
      <c r="AO506" s="76">
        <f t="shared" si="1225"/>
        <v>895</v>
      </c>
      <c r="AP506" s="39">
        <f t="shared" si="1240"/>
        <v>2686</v>
      </c>
      <c r="AQ506" s="76">
        <f t="shared" si="1407"/>
        <v>1343</v>
      </c>
      <c r="AR506" s="40">
        <v>2</v>
      </c>
      <c r="AS506" s="72">
        <f t="shared" si="1226"/>
        <v>1</v>
      </c>
      <c r="AT506" s="98"/>
      <c r="BI506" s="6">
        <f t="shared" si="1247"/>
        <v>377</v>
      </c>
      <c r="BJ506" s="144">
        <f t="shared" si="1244"/>
        <v>2267</v>
      </c>
      <c r="BK506" s="53">
        <f>(3*BI506+1)/2</f>
        <v>566</v>
      </c>
      <c r="BL506">
        <f>BK506*4+3</f>
        <v>2267</v>
      </c>
      <c r="BM506" s="245"/>
      <c r="BN506" s="1"/>
      <c r="BO506" s="228"/>
      <c r="BP506"/>
      <c r="BR506" s="3"/>
      <c r="BS506" s="239"/>
      <c r="BU506" s="239"/>
      <c r="BZ506" s="1"/>
      <c r="CB506" s="144">
        <f t="shared" si="1245"/>
        <v>2269</v>
      </c>
      <c r="CC506" s="53"/>
      <c r="CE506" s="53"/>
      <c r="CG506" s="252"/>
      <c r="CH506" s="59"/>
      <c r="CI506" s="769" t="s">
        <v>279</v>
      </c>
      <c r="CJ506" s="769"/>
      <c r="CL506" s="10">
        <f>4*(4*CK507+3)+1</f>
        <v>2269</v>
      </c>
      <c r="CN506" s="144"/>
    </row>
    <row r="507" spans="15:96" ht="14.7" thickBot="1" x14ac:dyDescent="0.55000000000000004">
      <c r="O507" s="228"/>
      <c r="R507" s="3"/>
      <c r="AC507" s="2"/>
      <c r="AN507" s="97"/>
      <c r="AO507" s="78">
        <f t="shared" si="1225"/>
        <v>897</v>
      </c>
      <c r="AP507" s="39">
        <f t="shared" si="1240"/>
        <v>2692</v>
      </c>
      <c r="AQ507" s="78">
        <f>AP507/4</f>
        <v>673</v>
      </c>
      <c r="AR507" s="40">
        <v>4</v>
      </c>
      <c r="AS507" s="72">
        <f t="shared" si="1226"/>
        <v>2</v>
      </c>
      <c r="AT507" s="98"/>
      <c r="BI507" s="1">
        <f t="shared" si="1247"/>
        <v>378</v>
      </c>
      <c r="BJ507" s="144">
        <f t="shared" si="1244"/>
        <v>2273</v>
      </c>
      <c r="BK507" s="53"/>
      <c r="BM507" s="53">
        <f>(3*BI507-2)/4</f>
        <v>283</v>
      </c>
      <c r="BN507" s="1">
        <f>8*BM507+9</f>
        <v>2273</v>
      </c>
      <c r="BO507" s="228"/>
      <c r="BP507"/>
      <c r="BR507" s="3"/>
      <c r="BS507" s="239"/>
      <c r="BU507" s="239"/>
      <c r="BZ507" s="1"/>
      <c r="CB507" s="144">
        <f t="shared" si="1245"/>
        <v>2275</v>
      </c>
      <c r="CC507" s="53">
        <f>(3*BI507+2)/2</f>
        <v>568</v>
      </c>
      <c r="CD507">
        <f>4*CC507+3</f>
        <v>2275</v>
      </c>
      <c r="CE507" s="53"/>
      <c r="CG507" s="252"/>
      <c r="CH507" s="59"/>
      <c r="CI507" s="219"/>
      <c r="CJ507" s="219"/>
      <c r="CK507" s="2">
        <v>141</v>
      </c>
      <c r="CL507" s="10"/>
      <c r="CN507" s="144"/>
    </row>
    <row r="508" spans="15:96" ht="14.7" thickBot="1" x14ac:dyDescent="0.55000000000000004">
      <c r="O508" s="151">
        <f t="shared" ref="O508" si="1421">-1+4*(Q508+1)</f>
        <v>459</v>
      </c>
      <c r="P508" s="170">
        <f t="shared" ref="P508" si="1422">-1+6*(Q508+1)</f>
        <v>689</v>
      </c>
      <c r="Q508" s="2">
        <v>114</v>
      </c>
      <c r="R508" s="3"/>
      <c r="S508" s="51">
        <f t="shared" ref="S508:S509" si="1423">4*P508+1</f>
        <v>2757</v>
      </c>
      <c r="T508">
        <f t="shared" ref="T508:T509" si="1424">4*S508+1</f>
        <v>11029</v>
      </c>
      <c r="U508">
        <f t="shared" ref="U508:U509" si="1425">4*T508+1</f>
        <v>44117</v>
      </c>
      <c r="V508">
        <f t="shared" ref="V508:V509" si="1426">4*U508+1</f>
        <v>176469</v>
      </c>
      <c r="W508">
        <f t="shared" ref="W508:W509" si="1427">4*V508+1</f>
        <v>705877</v>
      </c>
      <c r="X508">
        <f t="shared" ref="X508:X509" si="1428">4*W508+1</f>
        <v>2823509</v>
      </c>
      <c r="Y508">
        <f t="shared" ref="Y508:Y509" si="1429">4*X508+1</f>
        <v>11294037</v>
      </c>
      <c r="Z508">
        <f t="shared" ref="Z508:Z509" si="1430">4*Y508+1</f>
        <v>45176149</v>
      </c>
      <c r="AN508" s="209"/>
      <c r="AO508" s="76">
        <f t="shared" ref="AO508:AO571" si="1431">(AP508-1)/3</f>
        <v>899</v>
      </c>
      <c r="AP508" s="39">
        <f t="shared" si="1240"/>
        <v>2698</v>
      </c>
      <c r="AQ508" s="76">
        <f t="shared" si="1418"/>
        <v>1349</v>
      </c>
      <c r="AR508" s="40">
        <v>2</v>
      </c>
      <c r="AS508" s="72">
        <f t="shared" ref="AS508:AS571" si="1432">LOG(AR508,2)</f>
        <v>1</v>
      </c>
      <c r="AT508" s="98"/>
      <c r="BI508" s="1">
        <f t="shared" si="1247"/>
        <v>379</v>
      </c>
      <c r="BJ508" s="144">
        <f t="shared" si="1244"/>
        <v>2279</v>
      </c>
      <c r="BK508" s="53">
        <f>(3*BI508+1)/2</f>
        <v>569</v>
      </c>
      <c r="BL508">
        <f>BK508*4+3</f>
        <v>2279</v>
      </c>
      <c r="BM508" s="245"/>
      <c r="BN508"/>
      <c r="BO508" s="228"/>
      <c r="BP508"/>
      <c r="BR508" s="3"/>
      <c r="BS508" s="239"/>
      <c r="BU508" s="239"/>
      <c r="BZ508" s="1"/>
      <c r="CB508" s="144">
        <f t="shared" si="1245"/>
        <v>2281</v>
      </c>
      <c r="CC508" s="53"/>
      <c r="CE508" s="53">
        <f>(3*BI508-1)/4</f>
        <v>284</v>
      </c>
      <c r="CF508">
        <f>CE508*8+9</f>
        <v>2281</v>
      </c>
      <c r="CG508" s="252"/>
      <c r="CH508" s="59"/>
      <c r="CI508" s="1"/>
      <c r="CJ508" s="1"/>
      <c r="CK508" s="2"/>
      <c r="CL508" s="10"/>
      <c r="CN508" s="144"/>
    </row>
    <row r="509" spans="15:96" x14ac:dyDescent="0.5">
      <c r="O509" s="152">
        <f t="shared" ref="O509" si="1433">1+8*(Q508+1)</f>
        <v>921</v>
      </c>
      <c r="P509" s="153">
        <f t="shared" ref="P509" si="1434">P508+2</f>
        <v>691</v>
      </c>
      <c r="Q509" s="38"/>
      <c r="R509" s="3"/>
      <c r="S509">
        <f t="shared" si="1423"/>
        <v>2765</v>
      </c>
      <c r="T509">
        <f t="shared" si="1424"/>
        <v>11061</v>
      </c>
      <c r="U509">
        <f t="shared" si="1425"/>
        <v>44245</v>
      </c>
      <c r="V509">
        <f t="shared" si="1426"/>
        <v>176981</v>
      </c>
      <c r="W509">
        <f t="shared" si="1427"/>
        <v>707925</v>
      </c>
      <c r="X509">
        <f t="shared" si="1428"/>
        <v>2831701</v>
      </c>
      <c r="Y509">
        <f t="shared" si="1429"/>
        <v>11326805</v>
      </c>
      <c r="Z509">
        <f t="shared" si="1430"/>
        <v>45307221</v>
      </c>
      <c r="AC509" s="2"/>
      <c r="AN509" s="210"/>
      <c r="AO509" s="79">
        <f t="shared" si="1431"/>
        <v>901</v>
      </c>
      <c r="AP509" s="39">
        <f t="shared" si="1240"/>
        <v>2704</v>
      </c>
      <c r="AQ509" s="79">
        <f>AP509/AR509</f>
        <v>169</v>
      </c>
      <c r="AR509" s="40">
        <v>16</v>
      </c>
      <c r="AS509" s="72">
        <f t="shared" si="1432"/>
        <v>4</v>
      </c>
      <c r="AT509" s="98"/>
      <c r="BI509" s="2">
        <f t="shared" si="1247"/>
        <v>380</v>
      </c>
      <c r="BJ509" s="144">
        <f t="shared" si="1244"/>
        <v>2285</v>
      </c>
      <c r="BK509" s="53"/>
      <c r="BM509" s="245"/>
      <c r="BN509"/>
      <c r="BO509" s="228"/>
      <c r="BP509"/>
      <c r="BR509" s="3"/>
      <c r="BS509" s="239"/>
      <c r="BU509" s="239"/>
      <c r="BZ509" s="1"/>
      <c r="CB509" s="144">
        <f t="shared" si="1245"/>
        <v>2287</v>
      </c>
      <c r="CC509" s="53">
        <f>(3*BI509+2)/2</f>
        <v>571</v>
      </c>
      <c r="CD509">
        <f>4*CC509+3</f>
        <v>2287</v>
      </c>
      <c r="CE509" s="53"/>
      <c r="CG509" s="252"/>
      <c r="CH509" s="59"/>
      <c r="CI509" s="1"/>
      <c r="CJ509" s="1"/>
      <c r="CK509" s="2"/>
      <c r="CL509" s="10"/>
      <c r="CN509" s="144"/>
    </row>
    <row r="510" spans="15:96" x14ac:dyDescent="0.5">
      <c r="O510" s="167"/>
      <c r="P510" s="168"/>
      <c r="R510" s="3"/>
      <c r="AC510" s="1"/>
      <c r="AN510" s="209"/>
      <c r="AO510" s="76">
        <f t="shared" si="1431"/>
        <v>903</v>
      </c>
      <c r="AP510" s="39">
        <f t="shared" si="1240"/>
        <v>2710</v>
      </c>
      <c r="AQ510" s="76">
        <f t="shared" si="1407"/>
        <v>1355</v>
      </c>
      <c r="AR510" s="40">
        <v>2</v>
      </c>
      <c r="AS510" s="72">
        <f t="shared" si="1432"/>
        <v>1</v>
      </c>
      <c r="AT510" s="98"/>
      <c r="BI510" s="1">
        <f t="shared" si="1247"/>
        <v>381</v>
      </c>
      <c r="BJ510" s="144">
        <f t="shared" si="1244"/>
        <v>2291</v>
      </c>
      <c r="BK510" s="53">
        <f>(3*BI510+1)/2</f>
        <v>572</v>
      </c>
      <c r="BL510">
        <f>BK510*4+3</f>
        <v>2291</v>
      </c>
      <c r="BM510" s="245"/>
      <c r="BN510" s="1"/>
      <c r="BO510" s="228"/>
      <c r="BP510"/>
      <c r="BR510" s="3"/>
      <c r="BS510" s="239"/>
      <c r="BU510" s="239"/>
      <c r="BZ510" s="1"/>
      <c r="CB510" s="144">
        <f t="shared" si="1245"/>
        <v>2293</v>
      </c>
      <c r="CC510" s="53"/>
      <c r="CE510" s="53"/>
      <c r="CG510" s="252"/>
      <c r="CH510" s="59"/>
      <c r="CK510" s="2"/>
      <c r="CL510" s="10"/>
      <c r="CN510" s="144">
        <f>4*(4*(4*CO510+3)+1)+1</f>
        <v>2293</v>
      </c>
      <c r="CO510" s="53">
        <v>35</v>
      </c>
      <c r="CP510" s="799" t="s">
        <v>282</v>
      </c>
      <c r="CQ510" s="799"/>
      <c r="CR510" s="799"/>
    </row>
    <row r="511" spans="15:96" ht="14.7" thickBot="1" x14ac:dyDescent="0.55000000000000004">
      <c r="O511" s="228"/>
      <c r="R511" s="3"/>
      <c r="AC511" s="2"/>
      <c r="AN511" s="97"/>
      <c r="AO511" s="78">
        <f t="shared" si="1431"/>
        <v>905</v>
      </c>
      <c r="AP511" s="39">
        <f t="shared" si="1240"/>
        <v>2716</v>
      </c>
      <c r="AQ511" s="78">
        <f>AP511/4</f>
        <v>679</v>
      </c>
      <c r="AR511" s="40">
        <v>4</v>
      </c>
      <c r="AS511" s="72">
        <f t="shared" si="1432"/>
        <v>2</v>
      </c>
      <c r="AT511" s="98"/>
      <c r="BI511" s="1">
        <f t="shared" si="1247"/>
        <v>382</v>
      </c>
      <c r="BJ511" s="144">
        <f t="shared" si="1244"/>
        <v>2297</v>
      </c>
      <c r="BK511" s="53"/>
      <c r="BM511" s="53">
        <f>(3*BI511-2)/4</f>
        <v>286</v>
      </c>
      <c r="BN511" s="1">
        <f>8*BM511+9</f>
        <v>2297</v>
      </c>
      <c r="BO511" s="228"/>
      <c r="BP511"/>
      <c r="BR511" s="3"/>
      <c r="BS511" s="239"/>
      <c r="BU511" s="239"/>
      <c r="BZ511" s="1"/>
      <c r="CB511" s="144">
        <f t="shared" si="1245"/>
        <v>2299</v>
      </c>
      <c r="CC511" s="53">
        <f>(3*BI511+2)/2</f>
        <v>574</v>
      </c>
      <c r="CD511">
        <f>4*CC511+3</f>
        <v>2299</v>
      </c>
      <c r="CE511" s="53"/>
      <c r="CG511" s="252"/>
      <c r="CH511" s="59"/>
      <c r="CI511" s="249"/>
      <c r="CJ511" s="249"/>
      <c r="CL511" s="10"/>
      <c r="CN511" s="144"/>
    </row>
    <row r="512" spans="15:96" ht="14.7" thickBot="1" x14ac:dyDescent="0.55000000000000004">
      <c r="O512" s="151">
        <f t="shared" ref="O512" si="1435">-1+4*(Q512+1)</f>
        <v>463</v>
      </c>
      <c r="P512" s="170">
        <f t="shared" ref="P512" si="1436">-1+6*(Q512+1)</f>
        <v>695</v>
      </c>
      <c r="Q512" s="2">
        <v>115</v>
      </c>
      <c r="R512" s="3"/>
      <c r="S512" s="51">
        <f t="shared" ref="S512:S513" si="1437">4*P512+1</f>
        <v>2781</v>
      </c>
      <c r="T512">
        <f t="shared" ref="T512:T513" si="1438">4*S512+1</f>
        <v>11125</v>
      </c>
      <c r="U512">
        <f t="shared" ref="U512:U513" si="1439">4*T512+1</f>
        <v>44501</v>
      </c>
      <c r="V512">
        <f t="shared" ref="V512:V513" si="1440">4*U512+1</f>
        <v>178005</v>
      </c>
      <c r="W512">
        <f t="shared" ref="W512:W513" si="1441">4*V512+1</f>
        <v>712021</v>
      </c>
      <c r="X512">
        <f t="shared" ref="X512:X513" si="1442">4*W512+1</f>
        <v>2848085</v>
      </c>
      <c r="Y512">
        <f t="shared" ref="Y512:Y513" si="1443">4*X512+1</f>
        <v>11392341</v>
      </c>
      <c r="Z512">
        <f t="shared" ref="Z512:Z513" si="1444">4*Y512+1</f>
        <v>45569365</v>
      </c>
      <c r="AN512" s="209"/>
      <c r="AO512" s="76">
        <f t="shared" si="1431"/>
        <v>907</v>
      </c>
      <c r="AP512" s="39">
        <f t="shared" ref="AP512:AP575" si="1445">AP511+6</f>
        <v>2722</v>
      </c>
      <c r="AQ512" s="76">
        <f t="shared" si="1418"/>
        <v>1361</v>
      </c>
      <c r="AR512" s="40">
        <v>2</v>
      </c>
      <c r="AS512" s="72">
        <f t="shared" si="1432"/>
        <v>1</v>
      </c>
      <c r="AT512" s="98"/>
      <c r="BI512" s="1">
        <f t="shared" si="1247"/>
        <v>383</v>
      </c>
      <c r="BJ512" s="144">
        <f t="shared" si="1244"/>
        <v>2303</v>
      </c>
      <c r="BK512" s="53">
        <f>(3*BI512+1)/2</f>
        <v>575</v>
      </c>
      <c r="BL512">
        <f>BK512*4+3</f>
        <v>2303</v>
      </c>
      <c r="BM512" s="245"/>
      <c r="BN512"/>
      <c r="BO512" s="228"/>
      <c r="BP512"/>
      <c r="BR512" s="3"/>
      <c r="BS512" s="239"/>
      <c r="BU512" s="239"/>
      <c r="BZ512" s="1"/>
      <c r="CB512" s="144">
        <f t="shared" si="1245"/>
        <v>2305</v>
      </c>
      <c r="CC512" s="53"/>
      <c r="CE512" s="53">
        <f>(3*BI512-1)/4</f>
        <v>287</v>
      </c>
      <c r="CF512">
        <f>CE512*8+9</f>
        <v>2305</v>
      </c>
      <c r="CG512" s="252"/>
      <c r="CH512" s="59"/>
      <c r="CK512" s="2"/>
      <c r="CL512" s="10"/>
      <c r="CN512" s="144"/>
    </row>
    <row r="513" spans="15:104" x14ac:dyDescent="0.5">
      <c r="O513" s="152">
        <f t="shared" ref="O513" si="1446">1+8*(Q512+1)</f>
        <v>929</v>
      </c>
      <c r="P513" s="153">
        <f t="shared" ref="P513" si="1447">P512+2</f>
        <v>697</v>
      </c>
      <c r="Q513" s="38"/>
      <c r="R513" s="3"/>
      <c r="S513">
        <f t="shared" si="1437"/>
        <v>2789</v>
      </c>
      <c r="T513">
        <f t="shared" si="1438"/>
        <v>11157</v>
      </c>
      <c r="U513">
        <f t="shared" si="1439"/>
        <v>44629</v>
      </c>
      <c r="V513">
        <f t="shared" si="1440"/>
        <v>178517</v>
      </c>
      <c r="W513">
        <f t="shared" si="1441"/>
        <v>714069</v>
      </c>
      <c r="X513">
        <f t="shared" si="1442"/>
        <v>2856277</v>
      </c>
      <c r="Y513">
        <f t="shared" si="1443"/>
        <v>11425109</v>
      </c>
      <c r="Z513">
        <f t="shared" si="1444"/>
        <v>45700437</v>
      </c>
      <c r="AC513" s="2"/>
      <c r="AN513" s="210"/>
      <c r="AO513" s="79">
        <f t="shared" si="1431"/>
        <v>909</v>
      </c>
      <c r="AP513" s="39">
        <f t="shared" si="1445"/>
        <v>2728</v>
      </c>
      <c r="AQ513" s="79">
        <f>AP513/AR513</f>
        <v>341</v>
      </c>
      <c r="AR513" s="40">
        <v>8</v>
      </c>
      <c r="AS513" s="72">
        <f t="shared" si="1432"/>
        <v>3</v>
      </c>
      <c r="AT513" s="98"/>
      <c r="BI513" s="2">
        <f t="shared" si="1247"/>
        <v>384</v>
      </c>
      <c r="BJ513" s="144">
        <f t="shared" ref="BJ513:BJ576" si="1448">6*BI513+5</f>
        <v>2309</v>
      </c>
      <c r="BK513" s="53"/>
      <c r="BM513" s="245"/>
      <c r="BN513"/>
      <c r="BO513" s="228"/>
      <c r="BP513"/>
      <c r="BR513" s="3"/>
      <c r="BS513" s="239"/>
      <c r="BU513" s="239"/>
      <c r="BZ513" s="1"/>
      <c r="CB513" s="144">
        <f t="shared" ref="CB513:CB576" si="1449">6*BI513+7</f>
        <v>2311</v>
      </c>
      <c r="CC513" s="53">
        <f>(3*BI513+2)/2</f>
        <v>577</v>
      </c>
      <c r="CD513">
        <f>4*CC513+3</f>
        <v>2311</v>
      </c>
      <c r="CE513" s="53"/>
      <c r="CG513" s="252"/>
      <c r="CH513" s="59"/>
      <c r="CI513" s="1"/>
      <c r="CJ513" s="1"/>
      <c r="CK513" s="2"/>
      <c r="CL513" s="10"/>
      <c r="CN513" s="144"/>
    </row>
    <row r="514" spans="15:104" x14ac:dyDescent="0.5">
      <c r="O514" s="167"/>
      <c r="P514" s="168"/>
      <c r="R514" s="3"/>
      <c r="AC514" s="1"/>
      <c r="AN514" s="209"/>
      <c r="AO514" s="76">
        <f t="shared" si="1431"/>
        <v>911</v>
      </c>
      <c r="AP514" s="39">
        <f t="shared" si="1445"/>
        <v>2734</v>
      </c>
      <c r="AQ514" s="76">
        <f t="shared" si="1407"/>
        <v>1367</v>
      </c>
      <c r="AR514" s="40">
        <v>2</v>
      </c>
      <c r="AS514" s="72">
        <f t="shared" si="1432"/>
        <v>1</v>
      </c>
      <c r="AT514" s="98"/>
      <c r="BI514" s="1">
        <f t="shared" ref="BI514:BI577" si="1450">BI513+1</f>
        <v>385</v>
      </c>
      <c r="BJ514" s="144">
        <f t="shared" si="1448"/>
        <v>2315</v>
      </c>
      <c r="BK514" s="53">
        <f>(3*BI514+1)/2</f>
        <v>578</v>
      </c>
      <c r="BL514">
        <f>BK514*4+3</f>
        <v>2315</v>
      </c>
      <c r="BM514" s="245"/>
      <c r="BN514" s="1"/>
      <c r="BO514" s="228"/>
      <c r="BP514"/>
      <c r="BR514" s="3"/>
      <c r="BS514" s="239"/>
      <c r="BU514" s="239"/>
      <c r="BZ514" s="1"/>
      <c r="CB514" s="144">
        <f t="shared" si="1449"/>
        <v>2317</v>
      </c>
      <c r="CC514" s="53"/>
      <c r="CE514" s="53"/>
      <c r="CG514" s="252"/>
      <c r="CH514" s="59"/>
      <c r="CI514" s="769" t="s">
        <v>280</v>
      </c>
      <c r="CJ514" s="769"/>
      <c r="CK514" s="2"/>
      <c r="CL514" s="10">
        <f>4*(4*CK515+3)+1</f>
        <v>2317</v>
      </c>
      <c r="CN514" s="144"/>
    </row>
    <row r="515" spans="15:104" ht="14.7" thickBot="1" x14ac:dyDescent="0.55000000000000004">
      <c r="O515" s="228"/>
      <c r="R515" s="3"/>
      <c r="AC515" s="2"/>
      <c r="AN515" s="97"/>
      <c r="AO515" s="78">
        <f t="shared" si="1431"/>
        <v>913</v>
      </c>
      <c r="AP515" s="39">
        <f t="shared" si="1445"/>
        <v>2740</v>
      </c>
      <c r="AQ515" s="78">
        <f>AP515/4</f>
        <v>685</v>
      </c>
      <c r="AR515" s="40">
        <v>4</v>
      </c>
      <c r="AS515" s="72">
        <f t="shared" si="1432"/>
        <v>2</v>
      </c>
      <c r="AT515" s="98"/>
      <c r="BI515" s="1">
        <f t="shared" si="1450"/>
        <v>386</v>
      </c>
      <c r="BJ515" s="144">
        <f t="shared" si="1448"/>
        <v>2321</v>
      </c>
      <c r="BK515" s="53"/>
      <c r="BM515" s="53">
        <f>(3*BI515-2)/4</f>
        <v>289</v>
      </c>
      <c r="BN515" s="1">
        <f>8*BM515+9</f>
        <v>2321</v>
      </c>
      <c r="BO515" s="228"/>
      <c r="BP515"/>
      <c r="BR515" s="3"/>
      <c r="BS515" s="239"/>
      <c r="BU515" s="239"/>
      <c r="BZ515" s="1"/>
      <c r="CB515" s="144">
        <f t="shared" si="1449"/>
        <v>2323</v>
      </c>
      <c r="CC515" s="53">
        <f>(3*BI515+2)/2</f>
        <v>580</v>
      </c>
      <c r="CD515">
        <f>4*CC515+3</f>
        <v>2323</v>
      </c>
      <c r="CE515" s="53"/>
      <c r="CG515" s="251"/>
      <c r="CH515" s="59"/>
      <c r="CI515" s="219"/>
      <c r="CJ515" s="219"/>
      <c r="CK515" s="2">
        <v>144</v>
      </c>
      <c r="CL515" s="10"/>
      <c r="CN515" s="144"/>
    </row>
    <row r="516" spans="15:104" ht="14.7" thickBot="1" x14ac:dyDescent="0.55000000000000004">
      <c r="O516" s="151">
        <f t="shared" ref="O516" si="1451">-1+4*(Q516+1)</f>
        <v>467</v>
      </c>
      <c r="P516" s="170">
        <f t="shared" ref="P516" si="1452">-1+6*(Q516+1)</f>
        <v>701</v>
      </c>
      <c r="Q516" s="2">
        <v>116</v>
      </c>
      <c r="R516" s="3"/>
      <c r="S516" s="51">
        <f t="shared" ref="S516:S517" si="1453">4*P516+1</f>
        <v>2805</v>
      </c>
      <c r="T516">
        <f t="shared" ref="T516:T517" si="1454">4*S516+1</f>
        <v>11221</v>
      </c>
      <c r="U516">
        <f t="shared" ref="U516:U517" si="1455">4*T516+1</f>
        <v>44885</v>
      </c>
      <c r="V516">
        <f t="shared" ref="V516:V517" si="1456">4*U516+1</f>
        <v>179541</v>
      </c>
      <c r="W516">
        <f t="shared" ref="W516:W517" si="1457">4*V516+1</f>
        <v>718165</v>
      </c>
      <c r="X516">
        <f t="shared" ref="X516:X517" si="1458">4*W516+1</f>
        <v>2872661</v>
      </c>
      <c r="Y516">
        <f t="shared" ref="Y516:Y517" si="1459">4*X516+1</f>
        <v>11490645</v>
      </c>
      <c r="Z516">
        <f t="shared" ref="Z516:Z517" si="1460">4*Y516+1</f>
        <v>45962581</v>
      </c>
      <c r="AN516" s="209"/>
      <c r="AO516" s="76">
        <f t="shared" si="1431"/>
        <v>915</v>
      </c>
      <c r="AP516" s="39">
        <f t="shared" si="1445"/>
        <v>2746</v>
      </c>
      <c r="AQ516" s="76">
        <f t="shared" si="1418"/>
        <v>1373</v>
      </c>
      <c r="AR516" s="40">
        <v>2</v>
      </c>
      <c r="AS516" s="72">
        <f t="shared" si="1432"/>
        <v>1</v>
      </c>
      <c r="AT516" s="98"/>
      <c r="BI516" s="1">
        <f t="shared" si="1450"/>
        <v>387</v>
      </c>
      <c r="BJ516" s="144">
        <f t="shared" si="1448"/>
        <v>2327</v>
      </c>
      <c r="BK516" s="53">
        <f>(3*BI516+1)/2</f>
        <v>581</v>
      </c>
      <c r="BL516">
        <f>BK516*4+3</f>
        <v>2327</v>
      </c>
      <c r="BM516" s="245"/>
      <c r="BN516"/>
      <c r="BO516" s="228"/>
      <c r="BP516"/>
      <c r="BR516" s="3"/>
      <c r="BS516" s="239"/>
      <c r="BU516" s="239"/>
      <c r="BZ516" s="1"/>
      <c r="CB516" s="144">
        <f t="shared" si="1449"/>
        <v>2329</v>
      </c>
      <c r="CC516" s="53"/>
      <c r="CE516" s="53">
        <f>(3*BI516-1)/4</f>
        <v>290</v>
      </c>
      <c r="CF516">
        <f>CE516*8+9</f>
        <v>2329</v>
      </c>
      <c r="CG516" s="251"/>
      <c r="CH516" s="59"/>
      <c r="CI516" s="1"/>
      <c r="CJ516" s="1"/>
      <c r="CL516" s="10"/>
      <c r="CN516" s="144"/>
    </row>
    <row r="517" spans="15:104" x14ac:dyDescent="0.5">
      <c r="O517" s="152">
        <f t="shared" ref="O517" si="1461">1+8*(Q516+1)</f>
        <v>937</v>
      </c>
      <c r="P517" s="153">
        <f t="shared" ref="P517" si="1462">P516+2</f>
        <v>703</v>
      </c>
      <c r="Q517" s="38"/>
      <c r="R517" s="3"/>
      <c r="S517">
        <f t="shared" si="1453"/>
        <v>2813</v>
      </c>
      <c r="T517">
        <f t="shared" si="1454"/>
        <v>11253</v>
      </c>
      <c r="U517">
        <f t="shared" si="1455"/>
        <v>45013</v>
      </c>
      <c r="V517">
        <f t="shared" si="1456"/>
        <v>180053</v>
      </c>
      <c r="W517">
        <f t="shared" si="1457"/>
        <v>720213</v>
      </c>
      <c r="X517">
        <f t="shared" si="1458"/>
        <v>2880853</v>
      </c>
      <c r="Y517">
        <f t="shared" si="1459"/>
        <v>11523413</v>
      </c>
      <c r="Z517">
        <f t="shared" si="1460"/>
        <v>46093653</v>
      </c>
      <c r="AC517" s="2"/>
      <c r="AN517" s="210"/>
      <c r="AO517" s="79">
        <f t="shared" si="1431"/>
        <v>917</v>
      </c>
      <c r="AP517" s="39">
        <f t="shared" si="1445"/>
        <v>2752</v>
      </c>
      <c r="AQ517" s="79">
        <f>AP517/AR517</f>
        <v>43</v>
      </c>
      <c r="AR517" s="40">
        <v>64</v>
      </c>
      <c r="AS517" s="72">
        <f t="shared" si="1432"/>
        <v>6</v>
      </c>
      <c r="AT517" s="98"/>
      <c r="BI517" s="2">
        <f t="shared" si="1450"/>
        <v>388</v>
      </c>
      <c r="BJ517" s="144">
        <f t="shared" si="1448"/>
        <v>2333</v>
      </c>
      <c r="BK517" s="53"/>
      <c r="BM517" s="245"/>
      <c r="BN517"/>
      <c r="BO517" s="228"/>
      <c r="BP517"/>
      <c r="BR517" s="3"/>
      <c r="BS517" s="239"/>
      <c r="BU517" s="239"/>
      <c r="BZ517" s="1"/>
      <c r="CB517" s="144">
        <f t="shared" si="1449"/>
        <v>2335</v>
      </c>
      <c r="CC517" s="53">
        <f>(3*BI517+2)/2</f>
        <v>583</v>
      </c>
      <c r="CD517">
        <f>4*CC517+3</f>
        <v>2335</v>
      </c>
      <c r="CE517" s="53"/>
      <c r="CG517" s="251"/>
      <c r="CH517" s="59"/>
      <c r="CI517" s="1"/>
      <c r="CJ517" s="1"/>
      <c r="CL517" s="10"/>
      <c r="CN517" s="144"/>
    </row>
    <row r="518" spans="15:104" x14ac:dyDescent="0.5">
      <c r="O518" s="167"/>
      <c r="P518" s="168"/>
      <c r="R518" s="3"/>
      <c r="AC518" s="1"/>
      <c r="AN518" s="209"/>
      <c r="AO518" s="76">
        <f t="shared" si="1431"/>
        <v>919</v>
      </c>
      <c r="AP518" s="39">
        <f t="shared" si="1445"/>
        <v>2758</v>
      </c>
      <c r="AQ518" s="76">
        <f t="shared" si="1407"/>
        <v>1379</v>
      </c>
      <c r="AR518" s="40">
        <v>2</v>
      </c>
      <c r="AS518" s="72">
        <f t="shared" si="1432"/>
        <v>1</v>
      </c>
      <c r="AT518" s="98"/>
      <c r="BI518" s="1">
        <f t="shared" si="1450"/>
        <v>389</v>
      </c>
      <c r="BJ518" s="144">
        <f t="shared" si="1448"/>
        <v>2339</v>
      </c>
      <c r="BK518" s="53">
        <f>(3*BI518+1)/2</f>
        <v>584</v>
      </c>
      <c r="BL518">
        <f>BK518*4+3</f>
        <v>2339</v>
      </c>
      <c r="BM518" s="245"/>
      <c r="BN518" s="1"/>
      <c r="BO518" s="228"/>
      <c r="BP518"/>
      <c r="BR518" s="3"/>
      <c r="BS518" s="239"/>
      <c r="BU518" s="239"/>
      <c r="BZ518" s="1"/>
      <c r="CB518" s="144">
        <f t="shared" si="1449"/>
        <v>2341</v>
      </c>
      <c r="CC518" s="53"/>
      <c r="CE518" s="53"/>
      <c r="CG518" s="251">
        <v>72</v>
      </c>
      <c r="CH518" s="59">
        <f>4*(8*CG518+9)+1</f>
        <v>2341</v>
      </c>
      <c r="CI518" s="770" t="s">
        <v>257</v>
      </c>
      <c r="CJ518" s="770"/>
      <c r="CL518" s="10"/>
      <c r="CN518" s="144"/>
    </row>
    <row r="519" spans="15:104" ht="14.7" thickBot="1" x14ac:dyDescent="0.55000000000000004">
      <c r="O519" s="228"/>
      <c r="R519" s="3"/>
      <c r="AC519" s="2"/>
      <c r="AN519" s="97"/>
      <c r="AO519" s="78">
        <f t="shared" si="1431"/>
        <v>921</v>
      </c>
      <c r="AP519" s="39">
        <f t="shared" si="1445"/>
        <v>2764</v>
      </c>
      <c r="AQ519" s="78">
        <f>AP519/4</f>
        <v>691</v>
      </c>
      <c r="AR519" s="40">
        <v>4</v>
      </c>
      <c r="AS519" s="72">
        <f t="shared" si="1432"/>
        <v>2</v>
      </c>
      <c r="AT519" s="98"/>
      <c r="BI519" s="1">
        <f t="shared" si="1450"/>
        <v>390</v>
      </c>
      <c r="BJ519" s="144">
        <f t="shared" si="1448"/>
        <v>2345</v>
      </c>
      <c r="BK519" s="53"/>
      <c r="BM519" s="53">
        <f>(3*BI519-2)/4</f>
        <v>292</v>
      </c>
      <c r="BN519" s="1">
        <f>8*BM519+9</f>
        <v>2345</v>
      </c>
      <c r="BO519" s="228"/>
      <c r="BP519"/>
      <c r="BR519" s="3"/>
      <c r="BS519" s="239"/>
      <c r="BU519" s="239"/>
      <c r="BZ519" s="1"/>
      <c r="CB519" s="144">
        <f t="shared" si="1449"/>
        <v>2347</v>
      </c>
      <c r="CC519" s="53">
        <f>(3*BI519+2)/2</f>
        <v>586</v>
      </c>
      <c r="CD519">
        <f>4*CC519+3</f>
        <v>2347</v>
      </c>
      <c r="CE519" s="53"/>
      <c r="CG519" s="251"/>
      <c r="CH519" s="59"/>
      <c r="CI519" s="249"/>
      <c r="CJ519" s="249"/>
      <c r="CL519" s="10"/>
      <c r="CN519" s="144"/>
    </row>
    <row r="520" spans="15:104" ht="14.7" thickBot="1" x14ac:dyDescent="0.55000000000000004">
      <c r="O520" s="151">
        <f t="shared" ref="O520" si="1463">-1+4*(Q520+1)</f>
        <v>471</v>
      </c>
      <c r="P520" s="170">
        <f t="shared" ref="P520" si="1464">-1+6*(Q520+1)</f>
        <v>707</v>
      </c>
      <c r="Q520" s="2">
        <v>117</v>
      </c>
      <c r="R520" s="3"/>
      <c r="S520" s="51">
        <f t="shared" ref="S520:S521" si="1465">4*P520+1</f>
        <v>2829</v>
      </c>
      <c r="T520">
        <f t="shared" ref="T520:T521" si="1466">4*S520+1</f>
        <v>11317</v>
      </c>
      <c r="U520">
        <f t="shared" ref="U520:U521" si="1467">4*T520+1</f>
        <v>45269</v>
      </c>
      <c r="V520">
        <f t="shared" ref="V520:V521" si="1468">4*U520+1</f>
        <v>181077</v>
      </c>
      <c r="W520">
        <f t="shared" ref="W520:W521" si="1469">4*V520+1</f>
        <v>724309</v>
      </c>
      <c r="X520">
        <f t="shared" ref="X520:X521" si="1470">4*W520+1</f>
        <v>2897237</v>
      </c>
      <c r="Y520">
        <f t="shared" ref="Y520:Y521" si="1471">4*X520+1</f>
        <v>11588949</v>
      </c>
      <c r="Z520">
        <f t="shared" ref="Z520:Z521" si="1472">4*Y520+1</f>
        <v>46355797</v>
      </c>
      <c r="AN520" s="209"/>
      <c r="AO520" s="76">
        <f t="shared" si="1431"/>
        <v>923</v>
      </c>
      <c r="AP520" s="39">
        <f t="shared" si="1445"/>
        <v>2770</v>
      </c>
      <c r="AQ520" s="76">
        <f t="shared" si="1418"/>
        <v>1385</v>
      </c>
      <c r="AR520" s="40">
        <v>2</v>
      </c>
      <c r="AS520" s="72">
        <f t="shared" si="1432"/>
        <v>1</v>
      </c>
      <c r="AT520" s="98"/>
      <c r="BI520" s="1">
        <f t="shared" si="1450"/>
        <v>391</v>
      </c>
      <c r="BJ520" s="144">
        <f t="shared" si="1448"/>
        <v>2351</v>
      </c>
      <c r="BK520" s="53">
        <f>(3*BI520+1)/2</f>
        <v>587</v>
      </c>
      <c r="BL520">
        <f>BK520*4+3</f>
        <v>2351</v>
      </c>
      <c r="BM520" s="244"/>
      <c r="BN520"/>
      <c r="BO520" s="228"/>
      <c r="BP520"/>
      <c r="BR520" s="3"/>
      <c r="BS520" s="239"/>
      <c r="BU520" s="239"/>
      <c r="BZ520" s="1"/>
      <c r="CB520" s="144">
        <f t="shared" si="1449"/>
        <v>2353</v>
      </c>
      <c r="CC520" s="53"/>
      <c r="CE520" s="53">
        <f>(3*BI520-1)/4</f>
        <v>293</v>
      </c>
      <c r="CF520">
        <f>CE520*8+9</f>
        <v>2353</v>
      </c>
      <c r="CG520" s="251"/>
      <c r="CH520" s="59"/>
      <c r="CI520" s="1"/>
      <c r="CJ520" s="1"/>
      <c r="CL520" s="10"/>
      <c r="CN520" s="144"/>
    </row>
    <row r="521" spans="15:104" x14ac:dyDescent="0.5">
      <c r="O521" s="152">
        <f t="shared" ref="O521" si="1473">1+8*(Q520+1)</f>
        <v>945</v>
      </c>
      <c r="P521" s="153">
        <f t="shared" ref="P521" si="1474">P520+2</f>
        <v>709</v>
      </c>
      <c r="Q521" s="38"/>
      <c r="R521" s="3"/>
      <c r="S521">
        <f t="shared" si="1465"/>
        <v>2837</v>
      </c>
      <c r="T521">
        <f t="shared" si="1466"/>
        <v>11349</v>
      </c>
      <c r="U521">
        <f t="shared" si="1467"/>
        <v>45397</v>
      </c>
      <c r="V521">
        <f t="shared" si="1468"/>
        <v>181589</v>
      </c>
      <c r="W521">
        <f t="shared" si="1469"/>
        <v>726357</v>
      </c>
      <c r="X521">
        <f t="shared" si="1470"/>
        <v>2905429</v>
      </c>
      <c r="Y521">
        <f t="shared" si="1471"/>
        <v>11621717</v>
      </c>
      <c r="Z521">
        <f t="shared" si="1472"/>
        <v>46486869</v>
      </c>
      <c r="AC521" s="2"/>
      <c r="AN521" s="210"/>
      <c r="AO521" s="79">
        <f t="shared" si="1431"/>
        <v>925</v>
      </c>
      <c r="AP521" s="39">
        <f t="shared" si="1445"/>
        <v>2776</v>
      </c>
      <c r="AQ521" s="79">
        <f>AP521/AR521</f>
        <v>347</v>
      </c>
      <c r="AR521" s="40">
        <v>8</v>
      </c>
      <c r="AS521" s="72">
        <f t="shared" si="1432"/>
        <v>3</v>
      </c>
      <c r="AT521" s="98"/>
      <c r="BI521" s="2">
        <f t="shared" si="1450"/>
        <v>392</v>
      </c>
      <c r="BJ521" s="144">
        <f t="shared" si="1448"/>
        <v>2357</v>
      </c>
      <c r="BK521" s="53"/>
      <c r="BM521" s="244"/>
      <c r="BN521"/>
      <c r="BO521" s="793"/>
      <c r="BP521" s="794"/>
      <c r="BQ521" s="229"/>
      <c r="BR521" s="3"/>
      <c r="BS521" s="239"/>
      <c r="BU521" s="239"/>
      <c r="BZ521" s="1"/>
      <c r="CB521" s="144">
        <f t="shared" si="1449"/>
        <v>2359</v>
      </c>
      <c r="CC521" s="53">
        <f>(3*BI521+2)/2</f>
        <v>589</v>
      </c>
      <c r="CD521">
        <f>4*CC521+3</f>
        <v>2359</v>
      </c>
      <c r="CE521" s="53"/>
      <c r="CG521" s="251"/>
      <c r="CH521" s="59"/>
      <c r="CI521" s="1"/>
      <c r="CJ521" s="1"/>
      <c r="CL521" s="10"/>
      <c r="CN521" s="144"/>
    </row>
    <row r="522" spans="15:104" x14ac:dyDescent="0.5">
      <c r="O522" s="167"/>
      <c r="P522" s="168"/>
      <c r="R522" s="3"/>
      <c r="AC522" s="1"/>
      <c r="AN522" s="209"/>
      <c r="AO522" s="76">
        <f t="shared" si="1431"/>
        <v>927</v>
      </c>
      <c r="AP522" s="39">
        <f t="shared" si="1445"/>
        <v>2782</v>
      </c>
      <c r="AQ522" s="76">
        <f t="shared" si="1407"/>
        <v>1391</v>
      </c>
      <c r="AR522" s="40">
        <v>2</v>
      </c>
      <c r="AS522" s="72">
        <f t="shared" si="1432"/>
        <v>1</v>
      </c>
      <c r="AT522" s="98"/>
      <c r="BI522" s="1">
        <f t="shared" si="1450"/>
        <v>393</v>
      </c>
      <c r="BJ522" s="144">
        <f t="shared" si="1448"/>
        <v>2363</v>
      </c>
      <c r="BK522" s="53">
        <f>(3*BI522+1)/2</f>
        <v>590</v>
      </c>
      <c r="BL522">
        <f>BK522*4+3</f>
        <v>2363</v>
      </c>
      <c r="BM522" s="53"/>
      <c r="BN522" s="1"/>
      <c r="BO522" s="228"/>
      <c r="BP522"/>
      <c r="BR522" s="3"/>
      <c r="BS522" s="239"/>
      <c r="BU522" s="239"/>
      <c r="BZ522" s="1"/>
      <c r="CB522" s="144">
        <f t="shared" si="1449"/>
        <v>2365</v>
      </c>
      <c r="CC522" s="53"/>
      <c r="CE522" s="53"/>
      <c r="CG522" s="252"/>
      <c r="CH522" s="59"/>
      <c r="CI522" s="769" t="s">
        <v>281</v>
      </c>
      <c r="CJ522" s="769"/>
      <c r="CK522" s="2">
        <v>147</v>
      </c>
      <c r="CL522" s="10">
        <f>4*(4*CK522+3)+1</f>
        <v>2365</v>
      </c>
      <c r="CN522" s="144"/>
    </row>
    <row r="523" spans="15:104" ht="14.7" thickBot="1" x14ac:dyDescent="0.55000000000000004">
      <c r="O523" s="228"/>
      <c r="R523" s="3"/>
      <c r="AC523" s="2"/>
      <c r="AN523" s="97"/>
      <c r="AO523" s="78">
        <f t="shared" si="1431"/>
        <v>929</v>
      </c>
      <c r="AP523" s="39">
        <f t="shared" si="1445"/>
        <v>2788</v>
      </c>
      <c r="AQ523" s="78">
        <f>AP523/4</f>
        <v>697</v>
      </c>
      <c r="AR523" s="40">
        <v>4</v>
      </c>
      <c r="AS523" s="72">
        <f t="shared" si="1432"/>
        <v>2</v>
      </c>
      <c r="AT523" s="98"/>
      <c r="BI523" s="1">
        <f t="shared" si="1450"/>
        <v>394</v>
      </c>
      <c r="BJ523" s="144">
        <f t="shared" si="1448"/>
        <v>2369</v>
      </c>
      <c r="BK523" s="53"/>
      <c r="BM523" s="53">
        <f>(3*BI523-2)/4</f>
        <v>295</v>
      </c>
      <c r="BN523" s="1">
        <f>8*BM523+9</f>
        <v>2369</v>
      </c>
      <c r="BO523" s="228"/>
      <c r="BP523"/>
      <c r="BR523" s="3"/>
      <c r="BS523" s="239"/>
      <c r="BU523" s="239"/>
      <c r="BZ523" s="1"/>
      <c r="CB523" s="144">
        <f t="shared" si="1449"/>
        <v>2371</v>
      </c>
      <c r="CC523" s="53">
        <f>(3*BI523+2)/2</f>
        <v>592</v>
      </c>
      <c r="CD523">
        <f>4*CC523+3</f>
        <v>2371</v>
      </c>
      <c r="CE523" s="53"/>
      <c r="CG523" s="251"/>
      <c r="CH523" s="59"/>
      <c r="CI523" s="219"/>
      <c r="CJ523" s="219"/>
      <c r="CL523" s="10"/>
      <c r="CN523" s="144"/>
    </row>
    <row r="524" spans="15:104" ht="14.7" thickBot="1" x14ac:dyDescent="0.55000000000000004">
      <c r="O524" s="151">
        <f t="shared" ref="O524" si="1475">-1+4*(Q524+1)</f>
        <v>475</v>
      </c>
      <c r="P524" s="170">
        <f t="shared" ref="P524" si="1476">-1+6*(Q524+1)</f>
        <v>713</v>
      </c>
      <c r="Q524" s="2">
        <v>118</v>
      </c>
      <c r="R524" s="3"/>
      <c r="S524" s="51">
        <f t="shared" ref="S524:S525" si="1477">4*P524+1</f>
        <v>2853</v>
      </c>
      <c r="T524">
        <f t="shared" ref="T524:T525" si="1478">4*S524+1</f>
        <v>11413</v>
      </c>
      <c r="U524">
        <f t="shared" ref="U524:U525" si="1479">4*T524+1</f>
        <v>45653</v>
      </c>
      <c r="V524">
        <f t="shared" ref="V524:V525" si="1480">4*U524+1</f>
        <v>182613</v>
      </c>
      <c r="W524">
        <f t="shared" ref="W524:W525" si="1481">4*V524+1</f>
        <v>730453</v>
      </c>
      <c r="X524">
        <f t="shared" ref="X524:X525" si="1482">4*W524+1</f>
        <v>2921813</v>
      </c>
      <c r="Y524">
        <f t="shared" ref="Y524:Y525" si="1483">4*X524+1</f>
        <v>11687253</v>
      </c>
      <c r="Z524">
        <f t="shared" ref="Z524:Z525" si="1484">4*Y524+1</f>
        <v>46749013</v>
      </c>
      <c r="AN524" s="209"/>
      <c r="AO524" s="76">
        <f t="shared" si="1431"/>
        <v>931</v>
      </c>
      <c r="AP524" s="39">
        <f t="shared" si="1445"/>
        <v>2794</v>
      </c>
      <c r="AQ524" s="76">
        <f t="shared" si="1418"/>
        <v>1397</v>
      </c>
      <c r="AR524" s="40">
        <v>2</v>
      </c>
      <c r="AS524" s="72">
        <f t="shared" si="1432"/>
        <v>1</v>
      </c>
      <c r="AT524" s="98"/>
      <c r="BI524" s="1">
        <f t="shared" si="1450"/>
        <v>395</v>
      </c>
      <c r="BJ524" s="144">
        <f t="shared" si="1448"/>
        <v>2375</v>
      </c>
      <c r="BK524" s="53">
        <f>(3*BI524+1)/2</f>
        <v>593</v>
      </c>
      <c r="BL524">
        <f>BK524*4+3</f>
        <v>2375</v>
      </c>
      <c r="BM524" s="246"/>
      <c r="BN524"/>
      <c r="BO524" s="228"/>
      <c r="BP524"/>
      <c r="BR524" s="3"/>
      <c r="BS524" s="239"/>
      <c r="BU524" s="239"/>
      <c r="BZ524" s="1"/>
      <c r="CB524" s="144">
        <f t="shared" si="1449"/>
        <v>2377</v>
      </c>
      <c r="CC524" s="53"/>
      <c r="CE524" s="53">
        <f>(3*BI524-1)/4</f>
        <v>296</v>
      </c>
      <c r="CF524">
        <f>CE524*8+9</f>
        <v>2377</v>
      </c>
      <c r="CG524" s="251"/>
      <c r="CH524" s="59"/>
      <c r="CI524" s="1"/>
      <c r="CJ524" s="1"/>
      <c r="CL524" s="10"/>
      <c r="CN524" s="144"/>
    </row>
    <row r="525" spans="15:104" x14ac:dyDescent="0.5">
      <c r="O525" s="152">
        <f t="shared" ref="O525" si="1485">1+8*(Q524+1)</f>
        <v>953</v>
      </c>
      <c r="P525" s="153">
        <f t="shared" ref="P525" si="1486">P524+2</f>
        <v>715</v>
      </c>
      <c r="Q525" s="38"/>
      <c r="R525" s="3"/>
      <c r="S525">
        <f t="shared" si="1477"/>
        <v>2861</v>
      </c>
      <c r="T525">
        <f t="shared" si="1478"/>
        <v>11445</v>
      </c>
      <c r="U525">
        <f t="shared" si="1479"/>
        <v>45781</v>
      </c>
      <c r="V525">
        <f t="shared" si="1480"/>
        <v>183125</v>
      </c>
      <c r="W525">
        <f t="shared" si="1481"/>
        <v>732501</v>
      </c>
      <c r="X525">
        <f t="shared" si="1482"/>
        <v>2930005</v>
      </c>
      <c r="Y525">
        <f t="shared" si="1483"/>
        <v>11720021</v>
      </c>
      <c r="Z525">
        <f t="shared" si="1484"/>
        <v>46880085</v>
      </c>
      <c r="AC525" s="2"/>
      <c r="AN525" s="210"/>
      <c r="AO525" s="79">
        <f t="shared" si="1431"/>
        <v>933</v>
      </c>
      <c r="AP525" s="39">
        <f t="shared" si="1445"/>
        <v>2800</v>
      </c>
      <c r="AQ525" s="79">
        <f>AP525/AR525</f>
        <v>175</v>
      </c>
      <c r="AR525" s="40">
        <v>16</v>
      </c>
      <c r="AS525" s="72">
        <f t="shared" si="1432"/>
        <v>4</v>
      </c>
      <c r="AT525" s="98"/>
      <c r="BI525" s="2">
        <f t="shared" si="1450"/>
        <v>396</v>
      </c>
      <c r="BJ525" s="144">
        <f t="shared" si="1448"/>
        <v>2381</v>
      </c>
      <c r="BK525" s="53"/>
      <c r="BM525" s="53"/>
      <c r="BN525"/>
      <c r="BO525" s="228"/>
      <c r="BP525"/>
      <c r="BR525" s="3"/>
      <c r="BS525" s="239"/>
      <c r="BU525" s="239"/>
      <c r="BZ525" s="1"/>
      <c r="CB525" s="144">
        <f t="shared" si="1449"/>
        <v>2383</v>
      </c>
      <c r="CC525" s="53">
        <f>(3*BI525+2)/2</f>
        <v>595</v>
      </c>
      <c r="CD525">
        <f>4*CC525+3</f>
        <v>2383</v>
      </c>
      <c r="CE525" s="53"/>
      <c r="CG525" s="251"/>
      <c r="CH525" s="59"/>
      <c r="CI525" s="1"/>
      <c r="CJ525" s="1"/>
      <c r="CL525" s="10"/>
      <c r="CN525" s="144"/>
    </row>
    <row r="526" spans="15:104" x14ac:dyDescent="0.5">
      <c r="O526" s="167"/>
      <c r="P526" s="168"/>
      <c r="R526" s="3"/>
      <c r="AC526" s="1"/>
      <c r="AN526" s="209"/>
      <c r="AO526" s="76">
        <f t="shared" si="1431"/>
        <v>935</v>
      </c>
      <c r="AP526" s="39">
        <f t="shared" si="1445"/>
        <v>2806</v>
      </c>
      <c r="AQ526" s="76">
        <f t="shared" si="1407"/>
        <v>1403</v>
      </c>
      <c r="AR526" s="40">
        <v>2</v>
      </c>
      <c r="AS526" s="72">
        <f t="shared" si="1432"/>
        <v>1</v>
      </c>
      <c r="AT526" s="98"/>
      <c r="BI526" s="1">
        <f t="shared" si="1450"/>
        <v>397</v>
      </c>
      <c r="BJ526" s="144">
        <f t="shared" si="1448"/>
        <v>2387</v>
      </c>
      <c r="BK526" s="53">
        <f>(3*BI526+1)/2</f>
        <v>596</v>
      </c>
      <c r="BL526">
        <f>BK526*4+3</f>
        <v>2387</v>
      </c>
      <c r="BM526" s="53"/>
      <c r="BN526" s="1"/>
      <c r="BO526" s="228"/>
      <c r="BP526"/>
      <c r="BR526" s="3"/>
      <c r="BS526" s="239"/>
      <c r="BU526" s="239"/>
      <c r="BZ526" s="1"/>
      <c r="CB526" s="144">
        <f t="shared" si="1449"/>
        <v>2389</v>
      </c>
      <c r="CC526" s="53"/>
      <c r="CE526" s="53"/>
      <c r="CG526" s="252"/>
      <c r="CH526" s="59"/>
      <c r="CL526" s="10"/>
      <c r="CN526" s="144"/>
      <c r="CW526">
        <v>2389</v>
      </c>
      <c r="CX526" s="53">
        <v>0</v>
      </c>
      <c r="CY526" s="797" t="s">
        <v>255</v>
      </c>
      <c r="CZ526" s="797"/>
    </row>
    <row r="527" spans="15:104" ht="14.7" thickBot="1" x14ac:dyDescent="0.55000000000000004">
      <c r="O527" s="228"/>
      <c r="R527" s="3"/>
      <c r="AC527" s="2"/>
      <c r="AN527" s="97"/>
      <c r="AO527" s="78">
        <f t="shared" si="1431"/>
        <v>937</v>
      </c>
      <c r="AP527" s="39">
        <f t="shared" si="1445"/>
        <v>2812</v>
      </c>
      <c r="AQ527" s="78">
        <f>AP527/4</f>
        <v>703</v>
      </c>
      <c r="AR527" s="40">
        <v>4</v>
      </c>
      <c r="AS527" s="72">
        <f t="shared" si="1432"/>
        <v>2</v>
      </c>
      <c r="AT527" s="98"/>
      <c r="BI527" s="1">
        <f t="shared" si="1450"/>
        <v>398</v>
      </c>
      <c r="BJ527" s="144">
        <f t="shared" si="1448"/>
        <v>2393</v>
      </c>
      <c r="BK527" s="53"/>
      <c r="BM527" s="53">
        <f>(3*BI527-2)/4</f>
        <v>298</v>
      </c>
      <c r="BN527" s="1">
        <f>8*BM527+9</f>
        <v>2393</v>
      </c>
      <c r="BO527" s="228"/>
      <c r="BP527"/>
      <c r="BR527" s="3"/>
      <c r="BS527" s="239"/>
      <c r="BU527" s="239"/>
      <c r="BZ527" s="1"/>
      <c r="CB527" s="144">
        <f t="shared" si="1449"/>
        <v>2395</v>
      </c>
      <c r="CC527" s="53">
        <f>(3*BI527+2)/2</f>
        <v>598</v>
      </c>
      <c r="CD527">
        <f>4*CC527+3</f>
        <v>2395</v>
      </c>
      <c r="CE527" s="53"/>
      <c r="CG527" s="251"/>
      <c r="CH527" s="59"/>
      <c r="CL527" s="10"/>
      <c r="CN527" s="144"/>
    </row>
    <row r="528" spans="15:104" ht="14.7" thickBot="1" x14ac:dyDescent="0.55000000000000004">
      <c r="O528" s="151">
        <f t="shared" ref="O528" si="1487">-1+4*(Q528+1)</f>
        <v>479</v>
      </c>
      <c r="P528" s="170">
        <f t="shared" ref="P528" si="1488">-1+6*(Q528+1)</f>
        <v>719</v>
      </c>
      <c r="Q528" s="2">
        <v>119</v>
      </c>
      <c r="R528" s="3"/>
      <c r="S528" s="51">
        <f t="shared" ref="S528:S529" si="1489">4*P528+1</f>
        <v>2877</v>
      </c>
      <c r="T528">
        <f t="shared" ref="T528:T529" si="1490">4*S528+1</f>
        <v>11509</v>
      </c>
      <c r="U528">
        <f t="shared" ref="U528:U529" si="1491">4*T528+1</f>
        <v>46037</v>
      </c>
      <c r="V528">
        <f t="shared" ref="V528:V529" si="1492">4*U528+1</f>
        <v>184149</v>
      </c>
      <c r="W528">
        <f t="shared" ref="W528:W529" si="1493">4*V528+1</f>
        <v>736597</v>
      </c>
      <c r="X528">
        <f t="shared" ref="X528:X529" si="1494">4*W528+1</f>
        <v>2946389</v>
      </c>
      <c r="Y528">
        <f t="shared" ref="Y528:Y529" si="1495">4*X528+1</f>
        <v>11785557</v>
      </c>
      <c r="Z528">
        <f t="shared" ref="Z528:Z529" si="1496">4*Y528+1</f>
        <v>47142229</v>
      </c>
      <c r="AN528" s="209"/>
      <c r="AO528" s="76">
        <f t="shared" si="1431"/>
        <v>939</v>
      </c>
      <c r="AP528" s="39">
        <f t="shared" si="1445"/>
        <v>2818</v>
      </c>
      <c r="AQ528" s="76">
        <f t="shared" si="1418"/>
        <v>1409</v>
      </c>
      <c r="AR528" s="40">
        <v>2</v>
      </c>
      <c r="AS528" s="72">
        <f t="shared" si="1432"/>
        <v>1</v>
      </c>
      <c r="AT528" s="98"/>
      <c r="BI528" s="1">
        <f t="shared" si="1450"/>
        <v>399</v>
      </c>
      <c r="BJ528" s="144">
        <f t="shared" si="1448"/>
        <v>2399</v>
      </c>
      <c r="BK528" s="53">
        <f>(3*BI528+1)/2</f>
        <v>599</v>
      </c>
      <c r="BL528">
        <f>BK528*4+3</f>
        <v>2399</v>
      </c>
      <c r="BM528" s="246"/>
      <c r="BN528"/>
      <c r="BO528" s="228"/>
      <c r="BP528"/>
      <c r="BR528" s="3"/>
      <c r="BS528" s="239"/>
      <c r="BU528" s="239"/>
      <c r="BZ528" s="1"/>
      <c r="CB528" s="144">
        <f t="shared" si="1449"/>
        <v>2401</v>
      </c>
      <c r="CC528" s="53"/>
      <c r="CE528" s="53">
        <f>(3*BI528-1)/4</f>
        <v>299</v>
      </c>
      <c r="CF528">
        <f>CE528*8+9</f>
        <v>2401</v>
      </c>
      <c r="CG528" s="251"/>
      <c r="CH528" s="59"/>
      <c r="CL528" s="10"/>
      <c r="CN528" s="144"/>
    </row>
    <row r="529" spans="15:92" x14ac:dyDescent="0.5">
      <c r="O529" s="152">
        <f t="shared" ref="O529" si="1497">1+8*(Q528+1)</f>
        <v>961</v>
      </c>
      <c r="P529" s="153">
        <f t="shared" ref="P529" si="1498">P528+2</f>
        <v>721</v>
      </c>
      <c r="Q529" s="38"/>
      <c r="R529" s="3"/>
      <c r="S529">
        <f t="shared" si="1489"/>
        <v>2885</v>
      </c>
      <c r="T529">
        <f t="shared" si="1490"/>
        <v>11541</v>
      </c>
      <c r="U529">
        <f t="shared" si="1491"/>
        <v>46165</v>
      </c>
      <c r="V529">
        <f t="shared" si="1492"/>
        <v>184661</v>
      </c>
      <c r="W529">
        <f t="shared" si="1493"/>
        <v>738645</v>
      </c>
      <c r="X529">
        <f t="shared" si="1494"/>
        <v>2954581</v>
      </c>
      <c r="Y529">
        <f t="shared" si="1495"/>
        <v>11818325</v>
      </c>
      <c r="Z529">
        <f t="shared" si="1496"/>
        <v>47273301</v>
      </c>
      <c r="AC529" s="2"/>
      <c r="AN529" s="210"/>
      <c r="AO529" s="79">
        <f t="shared" si="1431"/>
        <v>941</v>
      </c>
      <c r="AP529" s="39">
        <f t="shared" si="1445"/>
        <v>2824</v>
      </c>
      <c r="AQ529" s="79">
        <f>AP529/AR529</f>
        <v>353</v>
      </c>
      <c r="AR529" s="40">
        <v>8</v>
      </c>
      <c r="AS529" s="72">
        <f t="shared" si="1432"/>
        <v>3</v>
      </c>
      <c r="AT529" s="98"/>
      <c r="BI529" s="2">
        <f t="shared" si="1450"/>
        <v>400</v>
      </c>
      <c r="BJ529" s="144">
        <f t="shared" si="1448"/>
        <v>2405</v>
      </c>
      <c r="BK529" s="53"/>
      <c r="BM529" s="53"/>
      <c r="BN529"/>
      <c r="BO529" s="228"/>
      <c r="BP529"/>
      <c r="BR529" s="3"/>
      <c r="BS529" s="239"/>
      <c r="BU529" s="239"/>
      <c r="BZ529" s="1"/>
      <c r="CB529" s="144">
        <f t="shared" si="1449"/>
        <v>2407</v>
      </c>
      <c r="CC529" s="53">
        <f>(3*BI529+2)/2</f>
        <v>601</v>
      </c>
      <c r="CD529">
        <f>4*CC529+3</f>
        <v>2407</v>
      </c>
      <c r="CE529" s="53"/>
      <c r="CG529" s="251"/>
      <c r="CH529" s="59"/>
      <c r="CL529" s="10"/>
      <c r="CN529" s="144"/>
    </row>
    <row r="530" spans="15:92" x14ac:dyDescent="0.5">
      <c r="O530" s="167"/>
      <c r="P530" s="168"/>
      <c r="R530" s="3"/>
      <c r="AC530" s="1"/>
      <c r="AN530" s="209"/>
      <c r="AO530" s="76">
        <f t="shared" si="1431"/>
        <v>943</v>
      </c>
      <c r="AP530" s="39">
        <f t="shared" si="1445"/>
        <v>2830</v>
      </c>
      <c r="AQ530" s="76">
        <f t="shared" si="1407"/>
        <v>1415</v>
      </c>
      <c r="AR530" s="40">
        <v>2</v>
      </c>
      <c r="AS530" s="72">
        <f t="shared" si="1432"/>
        <v>1</v>
      </c>
      <c r="AT530" s="98"/>
      <c r="BI530" s="1">
        <f t="shared" si="1450"/>
        <v>401</v>
      </c>
      <c r="BJ530" s="144">
        <f t="shared" si="1448"/>
        <v>2411</v>
      </c>
      <c r="BK530" s="53">
        <f>(3*BI530+1)/2</f>
        <v>602</v>
      </c>
      <c r="BL530">
        <f>BK530*4+3</f>
        <v>2411</v>
      </c>
      <c r="BM530" s="53"/>
      <c r="BN530" s="1"/>
      <c r="BO530" s="228"/>
      <c r="BP530"/>
      <c r="BR530" s="3"/>
      <c r="BS530" s="239"/>
      <c r="BU530" s="239"/>
      <c r="BZ530" s="1"/>
      <c r="CB530" s="144">
        <f t="shared" si="1449"/>
        <v>2413</v>
      </c>
      <c r="CC530" s="53"/>
      <c r="CE530" s="53"/>
      <c r="CG530" s="251"/>
      <c r="CH530" s="59"/>
      <c r="CL530" s="10"/>
      <c r="CN530" s="144"/>
    </row>
    <row r="531" spans="15:92" ht="14.7" thickBot="1" x14ac:dyDescent="0.55000000000000004">
      <c r="O531" s="228"/>
      <c r="R531" s="3"/>
      <c r="AC531" s="2"/>
      <c r="AN531" s="97"/>
      <c r="AO531" s="78">
        <f t="shared" si="1431"/>
        <v>945</v>
      </c>
      <c r="AP531" s="39">
        <f t="shared" si="1445"/>
        <v>2836</v>
      </c>
      <c r="AQ531" s="78">
        <f>AP531/4</f>
        <v>709</v>
      </c>
      <c r="AR531" s="40">
        <v>4</v>
      </c>
      <c r="AS531" s="72">
        <f t="shared" si="1432"/>
        <v>2</v>
      </c>
      <c r="AT531" s="98"/>
      <c r="BI531" s="1">
        <f t="shared" si="1450"/>
        <v>402</v>
      </c>
      <c r="BJ531" s="144">
        <f t="shared" si="1448"/>
        <v>2417</v>
      </c>
      <c r="BK531" s="53"/>
      <c r="BM531" s="53">
        <f>(3*BI531-2)/4</f>
        <v>301</v>
      </c>
      <c r="BN531" s="1">
        <f>8*BM531+9</f>
        <v>2417</v>
      </c>
      <c r="BO531" s="228"/>
      <c r="BP531"/>
      <c r="BR531" s="3"/>
      <c r="BS531" s="239"/>
      <c r="BU531" s="239"/>
      <c r="BZ531" s="1"/>
      <c r="CB531" s="144">
        <f t="shared" si="1449"/>
        <v>2419</v>
      </c>
      <c r="CC531" s="53">
        <f>(3*BI531+2)/2</f>
        <v>604</v>
      </c>
      <c r="CD531">
        <f>4*CC531+3</f>
        <v>2419</v>
      </c>
      <c r="CE531" s="53"/>
      <c r="CG531" s="251"/>
      <c r="CH531" s="59"/>
      <c r="CL531" s="10"/>
      <c r="CN531" s="144"/>
    </row>
    <row r="532" spans="15:92" ht="14.7" thickBot="1" x14ac:dyDescent="0.55000000000000004">
      <c r="O532" s="151">
        <f t="shared" ref="O532" si="1499">-1+4*(Q532+1)</f>
        <v>483</v>
      </c>
      <c r="P532" s="170">
        <f t="shared" ref="P532" si="1500">-1+6*(Q532+1)</f>
        <v>725</v>
      </c>
      <c r="Q532" s="2">
        <v>120</v>
      </c>
      <c r="R532" s="3"/>
      <c r="S532" s="51">
        <f t="shared" ref="S532:S533" si="1501">4*P532+1</f>
        <v>2901</v>
      </c>
      <c r="T532">
        <f t="shared" ref="T532:T533" si="1502">4*S532+1</f>
        <v>11605</v>
      </c>
      <c r="U532">
        <f t="shared" ref="U532:U533" si="1503">4*T532+1</f>
        <v>46421</v>
      </c>
      <c r="V532">
        <f t="shared" ref="V532:V533" si="1504">4*U532+1</f>
        <v>185685</v>
      </c>
      <c r="W532">
        <f t="shared" ref="W532:W533" si="1505">4*V532+1</f>
        <v>742741</v>
      </c>
      <c r="X532">
        <f t="shared" ref="X532:X533" si="1506">4*W532+1</f>
        <v>2970965</v>
      </c>
      <c r="Y532">
        <f t="shared" ref="Y532:Y533" si="1507">4*X532+1</f>
        <v>11883861</v>
      </c>
      <c r="Z532">
        <f t="shared" ref="Z532:Z533" si="1508">4*Y532+1</f>
        <v>47535445</v>
      </c>
      <c r="AN532" s="209"/>
      <c r="AO532" s="76">
        <f t="shared" si="1431"/>
        <v>947</v>
      </c>
      <c r="AP532" s="39">
        <f t="shared" si="1445"/>
        <v>2842</v>
      </c>
      <c r="AQ532" s="76">
        <f t="shared" si="1418"/>
        <v>1421</v>
      </c>
      <c r="AR532" s="40">
        <v>2</v>
      </c>
      <c r="AS532" s="72">
        <f t="shared" si="1432"/>
        <v>1</v>
      </c>
      <c r="AT532" s="98"/>
      <c r="BI532" s="1">
        <f t="shared" si="1450"/>
        <v>403</v>
      </c>
      <c r="BJ532" s="144">
        <f t="shared" si="1448"/>
        <v>2423</v>
      </c>
      <c r="BK532" s="53">
        <f>(3*BI532+1)/2</f>
        <v>605</v>
      </c>
      <c r="BL532">
        <f>BK532*4+3</f>
        <v>2423</v>
      </c>
      <c r="BM532" s="246"/>
      <c r="BN532"/>
      <c r="BO532" s="228"/>
      <c r="BP532"/>
      <c r="BR532" s="3"/>
      <c r="BS532" s="239"/>
      <c r="BU532" s="239"/>
      <c r="BZ532" s="1"/>
      <c r="CB532" s="144">
        <f t="shared" si="1449"/>
        <v>2425</v>
      </c>
      <c r="CC532" s="53"/>
      <c r="CE532" s="53">
        <f>(3*BI532-1)/4</f>
        <v>302</v>
      </c>
      <c r="CF532">
        <f>CE532*8+9</f>
        <v>2425</v>
      </c>
      <c r="CG532" s="251"/>
      <c r="CH532" s="59"/>
      <c r="CL532" s="10"/>
      <c r="CN532" s="144"/>
    </row>
    <row r="533" spans="15:92" x14ac:dyDescent="0.5">
      <c r="O533" s="152">
        <f t="shared" ref="O533" si="1509">1+8*(Q532+1)</f>
        <v>969</v>
      </c>
      <c r="P533" s="153">
        <f t="shared" ref="P533" si="1510">P532+2</f>
        <v>727</v>
      </c>
      <c r="Q533" s="38"/>
      <c r="R533" s="3"/>
      <c r="S533">
        <f t="shared" si="1501"/>
        <v>2909</v>
      </c>
      <c r="T533">
        <f t="shared" si="1502"/>
        <v>11637</v>
      </c>
      <c r="U533">
        <f t="shared" si="1503"/>
        <v>46549</v>
      </c>
      <c r="V533">
        <f t="shared" si="1504"/>
        <v>186197</v>
      </c>
      <c r="W533">
        <f t="shared" si="1505"/>
        <v>744789</v>
      </c>
      <c r="X533">
        <f t="shared" si="1506"/>
        <v>2979157</v>
      </c>
      <c r="Y533">
        <f t="shared" si="1507"/>
        <v>11916629</v>
      </c>
      <c r="Z533">
        <f t="shared" si="1508"/>
        <v>47666517</v>
      </c>
      <c r="AC533" s="2"/>
      <c r="AN533" s="210"/>
      <c r="AO533" s="79">
        <f t="shared" si="1431"/>
        <v>949</v>
      </c>
      <c r="AP533" s="39">
        <f t="shared" si="1445"/>
        <v>2848</v>
      </c>
      <c r="AQ533" s="79">
        <f>AP533/AR533</f>
        <v>89</v>
      </c>
      <c r="AR533" s="40">
        <v>32</v>
      </c>
      <c r="AS533" s="72">
        <f t="shared" si="1432"/>
        <v>5</v>
      </c>
      <c r="AT533" s="98"/>
      <c r="BI533" s="2">
        <f t="shared" si="1450"/>
        <v>404</v>
      </c>
      <c r="BJ533" s="144">
        <f t="shared" si="1448"/>
        <v>2429</v>
      </c>
      <c r="BK533" s="53"/>
      <c r="BM533" s="53"/>
      <c r="BN533"/>
      <c r="BO533" s="228"/>
      <c r="BP533"/>
      <c r="BR533" s="3"/>
      <c r="BS533" s="239"/>
      <c r="BU533" s="239"/>
      <c r="BZ533" s="1"/>
      <c r="CB533" s="144">
        <f t="shared" si="1449"/>
        <v>2431</v>
      </c>
      <c r="CC533" s="53">
        <f>(3*BI533+2)/2</f>
        <v>607</v>
      </c>
      <c r="CD533">
        <f>4*CC533+3</f>
        <v>2431</v>
      </c>
      <c r="CE533" s="53"/>
      <c r="CG533" s="251"/>
      <c r="CH533" s="59"/>
      <c r="CL533" s="10"/>
      <c r="CN533" s="144"/>
    </row>
    <row r="534" spans="15:92" x14ac:dyDescent="0.5">
      <c r="O534" s="167"/>
      <c r="P534" s="168"/>
      <c r="R534" s="3"/>
      <c r="AC534" s="1"/>
      <c r="AN534" s="209"/>
      <c r="AO534" s="76">
        <f t="shared" si="1431"/>
        <v>951</v>
      </c>
      <c r="AP534" s="39">
        <f t="shared" si="1445"/>
        <v>2854</v>
      </c>
      <c r="AQ534" s="76">
        <f t="shared" si="1407"/>
        <v>1427</v>
      </c>
      <c r="AR534" s="40">
        <v>2</v>
      </c>
      <c r="AS534" s="72">
        <f t="shared" si="1432"/>
        <v>1</v>
      </c>
      <c r="AT534" s="98"/>
      <c r="BI534" s="1">
        <f t="shared" si="1450"/>
        <v>405</v>
      </c>
      <c r="BJ534" s="144">
        <f t="shared" si="1448"/>
        <v>2435</v>
      </c>
      <c r="BK534" s="53">
        <f>(3*BI534+1)/2</f>
        <v>608</v>
      </c>
      <c r="BL534">
        <f>BK534*4+3</f>
        <v>2435</v>
      </c>
      <c r="BM534" s="53"/>
      <c r="BN534" s="1"/>
      <c r="BO534" s="228"/>
      <c r="BP534"/>
      <c r="BR534" s="3"/>
      <c r="BS534" s="239"/>
      <c r="BU534" s="239"/>
      <c r="BZ534" s="1"/>
      <c r="CB534" s="144">
        <f t="shared" si="1449"/>
        <v>2437</v>
      </c>
      <c r="CC534" s="53"/>
      <c r="CE534" s="53"/>
      <c r="CG534" s="251"/>
      <c r="CH534" s="59"/>
      <c r="CL534" s="10"/>
      <c r="CN534" s="144"/>
    </row>
    <row r="535" spans="15:92" ht="14.7" thickBot="1" x14ac:dyDescent="0.55000000000000004">
      <c r="O535" s="228"/>
      <c r="R535" s="3"/>
      <c r="AC535" s="2"/>
      <c r="AN535" s="97"/>
      <c r="AO535" s="78">
        <f t="shared" si="1431"/>
        <v>953</v>
      </c>
      <c r="AP535" s="39">
        <f t="shared" si="1445"/>
        <v>2860</v>
      </c>
      <c r="AQ535" s="78">
        <f>AP535/4</f>
        <v>715</v>
      </c>
      <c r="AR535" s="40">
        <v>4</v>
      </c>
      <c r="AS535" s="72">
        <f t="shared" si="1432"/>
        <v>2</v>
      </c>
      <c r="AT535" s="98"/>
      <c r="BI535" s="1">
        <f t="shared" si="1450"/>
        <v>406</v>
      </c>
      <c r="BJ535" s="144">
        <f t="shared" si="1448"/>
        <v>2441</v>
      </c>
      <c r="BK535" s="53"/>
      <c r="BM535" s="53">
        <f>(3*BI535-2)/4</f>
        <v>304</v>
      </c>
      <c r="BN535" s="1">
        <f>8*BM535+9</f>
        <v>2441</v>
      </c>
      <c r="BO535" s="228"/>
      <c r="BP535"/>
      <c r="BR535" s="3"/>
      <c r="BS535" s="239"/>
      <c r="BU535" s="239"/>
      <c r="BZ535" s="1"/>
      <c r="CB535" s="144">
        <f t="shared" si="1449"/>
        <v>2443</v>
      </c>
      <c r="CC535" s="53">
        <f>(3*BI535+2)/2</f>
        <v>610</v>
      </c>
      <c r="CD535">
        <f>4*CC535+3</f>
        <v>2443</v>
      </c>
      <c r="CE535" s="53"/>
      <c r="CG535" s="251"/>
      <c r="CH535" s="59"/>
      <c r="CL535" s="10"/>
      <c r="CN535" s="144"/>
    </row>
    <row r="536" spans="15:92" ht="14.7" thickBot="1" x14ac:dyDescent="0.55000000000000004">
      <c r="O536" s="151">
        <f t="shared" ref="O536" si="1511">-1+4*(Q536+1)</f>
        <v>487</v>
      </c>
      <c r="P536" s="170">
        <f t="shared" ref="P536" si="1512">-1+6*(Q536+1)</f>
        <v>731</v>
      </c>
      <c r="Q536" s="2">
        <v>121</v>
      </c>
      <c r="R536" s="3"/>
      <c r="S536" s="51">
        <f t="shared" ref="S536:S537" si="1513">4*P536+1</f>
        <v>2925</v>
      </c>
      <c r="T536">
        <f t="shared" ref="T536:T537" si="1514">4*S536+1</f>
        <v>11701</v>
      </c>
      <c r="U536">
        <f t="shared" ref="U536:U537" si="1515">4*T536+1</f>
        <v>46805</v>
      </c>
      <c r="V536">
        <f t="shared" ref="V536:V537" si="1516">4*U536+1</f>
        <v>187221</v>
      </c>
      <c r="W536">
        <f t="shared" ref="W536:W537" si="1517">4*V536+1</f>
        <v>748885</v>
      </c>
      <c r="X536">
        <f t="shared" ref="X536:X537" si="1518">4*W536+1</f>
        <v>2995541</v>
      </c>
      <c r="Y536">
        <f t="shared" ref="Y536:Y537" si="1519">4*X536+1</f>
        <v>11982165</v>
      </c>
      <c r="Z536">
        <f t="shared" ref="Z536:Z537" si="1520">4*Y536+1</f>
        <v>47928661</v>
      </c>
      <c r="AN536" s="209"/>
      <c r="AO536" s="76">
        <f t="shared" si="1431"/>
        <v>955</v>
      </c>
      <c r="AP536" s="39">
        <f t="shared" si="1445"/>
        <v>2866</v>
      </c>
      <c r="AQ536" s="76">
        <f t="shared" si="1418"/>
        <v>1433</v>
      </c>
      <c r="AR536" s="40">
        <v>2</v>
      </c>
      <c r="AS536" s="72">
        <f t="shared" si="1432"/>
        <v>1</v>
      </c>
      <c r="AT536" s="98"/>
      <c r="BI536" s="1">
        <f t="shared" si="1450"/>
        <v>407</v>
      </c>
      <c r="BJ536" s="144">
        <f t="shared" si="1448"/>
        <v>2447</v>
      </c>
      <c r="BK536" s="53">
        <f>(3*BI536+1)/2</f>
        <v>611</v>
      </c>
      <c r="BL536">
        <f>BK536*4+3</f>
        <v>2447</v>
      </c>
      <c r="BM536" s="244"/>
      <c r="BN536"/>
      <c r="BO536" s="228"/>
      <c r="BP536"/>
      <c r="BR536" s="3"/>
      <c r="BS536" s="239"/>
      <c r="BU536" s="239"/>
      <c r="BZ536" s="1"/>
      <c r="CB536" s="144">
        <f t="shared" si="1449"/>
        <v>2449</v>
      </c>
      <c r="CC536" s="53"/>
      <c r="CE536" s="53">
        <f>(3*BI536-1)/4</f>
        <v>305</v>
      </c>
      <c r="CF536">
        <f>CE536*8+9</f>
        <v>2449</v>
      </c>
      <c r="CG536" s="251"/>
      <c r="CH536" s="59"/>
      <c r="CL536" s="10"/>
      <c r="CN536" s="144"/>
    </row>
    <row r="537" spans="15:92" x14ac:dyDescent="0.5">
      <c r="O537" s="152">
        <f t="shared" ref="O537" si="1521">1+8*(Q536+1)</f>
        <v>977</v>
      </c>
      <c r="P537" s="153">
        <f t="shared" ref="P537" si="1522">P536+2</f>
        <v>733</v>
      </c>
      <c r="Q537" s="38"/>
      <c r="R537" s="3"/>
      <c r="S537">
        <f t="shared" si="1513"/>
        <v>2933</v>
      </c>
      <c r="T537">
        <f t="shared" si="1514"/>
        <v>11733</v>
      </c>
      <c r="U537">
        <f t="shared" si="1515"/>
        <v>46933</v>
      </c>
      <c r="V537">
        <f t="shared" si="1516"/>
        <v>187733</v>
      </c>
      <c r="W537">
        <f t="shared" si="1517"/>
        <v>750933</v>
      </c>
      <c r="X537">
        <f t="shared" si="1518"/>
        <v>3003733</v>
      </c>
      <c r="Y537">
        <f t="shared" si="1519"/>
        <v>12014933</v>
      </c>
      <c r="Z537">
        <f t="shared" si="1520"/>
        <v>48059733</v>
      </c>
      <c r="AC537" s="2"/>
      <c r="AN537" s="210"/>
      <c r="AO537" s="79">
        <f t="shared" si="1431"/>
        <v>957</v>
      </c>
      <c r="AP537" s="39">
        <f t="shared" si="1445"/>
        <v>2872</v>
      </c>
      <c r="AQ537" s="79">
        <f>AP537/AR537</f>
        <v>359</v>
      </c>
      <c r="AR537" s="40">
        <v>8</v>
      </c>
      <c r="AS537" s="72">
        <f t="shared" si="1432"/>
        <v>3</v>
      </c>
      <c r="AT537" s="98"/>
      <c r="BI537" s="2">
        <f t="shared" si="1450"/>
        <v>408</v>
      </c>
      <c r="BJ537" s="144">
        <f t="shared" si="1448"/>
        <v>2453</v>
      </c>
      <c r="BK537" s="53"/>
      <c r="BM537" s="244"/>
      <c r="BN537"/>
      <c r="BO537" s="791"/>
      <c r="BP537" s="792"/>
      <c r="BQ537" s="230"/>
      <c r="BR537" s="3"/>
      <c r="BS537" s="239"/>
      <c r="BU537" s="239"/>
      <c r="BZ537" s="1"/>
      <c r="CB537" s="144">
        <f t="shared" si="1449"/>
        <v>2455</v>
      </c>
      <c r="CC537" s="53">
        <f>(3*BI537+2)/2</f>
        <v>613</v>
      </c>
      <c r="CD537">
        <f>4*CC537+3</f>
        <v>2455</v>
      </c>
      <c r="CE537" s="53"/>
      <c r="CG537" s="251"/>
      <c r="CH537" s="59"/>
      <c r="CL537" s="10"/>
      <c r="CN537" s="144"/>
    </row>
    <row r="538" spans="15:92" x14ac:dyDescent="0.5">
      <c r="O538" s="167"/>
      <c r="P538" s="168"/>
      <c r="R538" s="3"/>
      <c r="AC538" s="1"/>
      <c r="AN538" s="209"/>
      <c r="AO538" s="76">
        <f t="shared" si="1431"/>
        <v>959</v>
      </c>
      <c r="AP538" s="39">
        <f t="shared" si="1445"/>
        <v>2878</v>
      </c>
      <c r="AQ538" s="76">
        <f t="shared" si="1407"/>
        <v>1439</v>
      </c>
      <c r="AR538" s="40">
        <v>2</v>
      </c>
      <c r="AS538" s="72">
        <f t="shared" si="1432"/>
        <v>1</v>
      </c>
      <c r="AT538" s="98"/>
      <c r="BI538" s="1">
        <f t="shared" si="1450"/>
        <v>409</v>
      </c>
      <c r="BJ538" s="144">
        <f t="shared" si="1448"/>
        <v>2459</v>
      </c>
      <c r="BK538" s="53">
        <f>(3*BI538+1)/2</f>
        <v>614</v>
      </c>
      <c r="BL538">
        <f>BK538*4+3</f>
        <v>2459</v>
      </c>
      <c r="BM538" s="53"/>
      <c r="BN538" s="1"/>
      <c r="BO538" s="228"/>
      <c r="BP538"/>
      <c r="BR538" s="3"/>
      <c r="BS538" s="239"/>
      <c r="BU538" s="239"/>
      <c r="BZ538" s="1"/>
      <c r="CB538" s="144">
        <f t="shared" si="1449"/>
        <v>2461</v>
      </c>
      <c r="CC538" s="53"/>
      <c r="CE538" s="53"/>
      <c r="CG538" s="251"/>
      <c r="CH538" s="59"/>
      <c r="CL538" s="10"/>
      <c r="CN538" s="144"/>
    </row>
    <row r="539" spans="15:92" ht="14.7" thickBot="1" x14ac:dyDescent="0.55000000000000004">
      <c r="O539" s="228"/>
      <c r="R539" s="3"/>
      <c r="AC539" s="2"/>
      <c r="AN539" s="97"/>
      <c r="AO539" s="78">
        <f t="shared" si="1431"/>
        <v>961</v>
      </c>
      <c r="AP539" s="39">
        <f t="shared" si="1445"/>
        <v>2884</v>
      </c>
      <c r="AQ539" s="78">
        <f>AP539/4</f>
        <v>721</v>
      </c>
      <c r="AR539" s="40">
        <v>4</v>
      </c>
      <c r="AS539" s="72">
        <f t="shared" si="1432"/>
        <v>2</v>
      </c>
      <c r="AT539" s="98"/>
      <c r="BI539" s="1">
        <f t="shared" si="1450"/>
        <v>410</v>
      </c>
      <c r="BJ539" s="144">
        <f t="shared" si="1448"/>
        <v>2465</v>
      </c>
      <c r="BK539" s="53"/>
      <c r="BM539" s="53">
        <f>(3*BI539-2)/4</f>
        <v>307</v>
      </c>
      <c r="BN539" s="1">
        <f>8*BM539+9</f>
        <v>2465</v>
      </c>
      <c r="BO539" s="228"/>
      <c r="BP539"/>
      <c r="BR539" s="3"/>
      <c r="BS539" s="239"/>
      <c r="BU539" s="239"/>
      <c r="BZ539" s="1"/>
      <c r="CB539" s="144">
        <f t="shared" si="1449"/>
        <v>2467</v>
      </c>
      <c r="CC539" s="53">
        <f>(3*BI539+2)/2</f>
        <v>616</v>
      </c>
      <c r="CD539">
        <f>4*CC539+3</f>
        <v>2467</v>
      </c>
      <c r="CE539" s="53"/>
      <c r="CG539" s="251"/>
      <c r="CH539" s="59"/>
      <c r="CL539" s="10"/>
      <c r="CN539" s="144"/>
    </row>
    <row r="540" spans="15:92" ht="14.7" thickBot="1" x14ac:dyDescent="0.55000000000000004">
      <c r="O540" s="151">
        <f t="shared" ref="O540" si="1523">-1+4*(Q540+1)</f>
        <v>491</v>
      </c>
      <c r="P540" s="170">
        <f t="shared" ref="P540" si="1524">-1+6*(Q540+1)</f>
        <v>737</v>
      </c>
      <c r="Q540" s="2">
        <v>122</v>
      </c>
      <c r="R540" s="3"/>
      <c r="S540" s="51">
        <f t="shared" ref="S540:S541" si="1525">4*P540+1</f>
        <v>2949</v>
      </c>
      <c r="T540">
        <f t="shared" ref="T540:T541" si="1526">4*S540+1</f>
        <v>11797</v>
      </c>
      <c r="U540">
        <f t="shared" ref="U540:U541" si="1527">4*T540+1</f>
        <v>47189</v>
      </c>
      <c r="V540">
        <f t="shared" ref="V540:V541" si="1528">4*U540+1</f>
        <v>188757</v>
      </c>
      <c r="W540">
        <f t="shared" ref="W540:W541" si="1529">4*V540+1</f>
        <v>755029</v>
      </c>
      <c r="X540">
        <f t="shared" ref="X540:X541" si="1530">4*W540+1</f>
        <v>3020117</v>
      </c>
      <c r="Y540">
        <f t="shared" ref="Y540:Y541" si="1531">4*X540+1</f>
        <v>12080469</v>
      </c>
      <c r="Z540">
        <f t="shared" ref="Z540:Z541" si="1532">4*Y540+1</f>
        <v>48321877</v>
      </c>
      <c r="AN540" s="209"/>
      <c r="AO540" s="76">
        <f t="shared" si="1431"/>
        <v>963</v>
      </c>
      <c r="AP540" s="39">
        <f t="shared" si="1445"/>
        <v>2890</v>
      </c>
      <c r="AQ540" s="76">
        <f t="shared" si="1418"/>
        <v>1445</v>
      </c>
      <c r="AR540" s="40">
        <v>2</v>
      </c>
      <c r="AS540" s="72">
        <f t="shared" si="1432"/>
        <v>1</v>
      </c>
      <c r="AT540" s="98"/>
      <c r="BI540" s="1">
        <f t="shared" si="1450"/>
        <v>411</v>
      </c>
      <c r="BJ540" s="144">
        <f t="shared" si="1448"/>
        <v>2471</v>
      </c>
      <c r="BK540" s="53">
        <f>(3*BI540+1)/2</f>
        <v>617</v>
      </c>
      <c r="BL540">
        <f>BK540*4+3</f>
        <v>2471</v>
      </c>
      <c r="BM540" s="246"/>
      <c r="BN540"/>
      <c r="BO540" s="228"/>
      <c r="BP540"/>
      <c r="BR540" s="3"/>
      <c r="BS540" s="239"/>
      <c r="BU540" s="239"/>
      <c r="BZ540" s="1"/>
      <c r="CB540" s="144">
        <f t="shared" si="1449"/>
        <v>2473</v>
      </c>
      <c r="CC540" s="53"/>
      <c r="CE540" s="53">
        <f>(3*BI540-1)/4</f>
        <v>308</v>
      </c>
      <c r="CF540">
        <f>CE540*8+9</f>
        <v>2473</v>
      </c>
      <c r="CG540" s="251"/>
      <c r="CH540" s="59"/>
      <c r="CL540" s="10"/>
      <c r="CN540" s="144"/>
    </row>
    <row r="541" spans="15:92" x14ac:dyDescent="0.5">
      <c r="O541" s="152">
        <f t="shared" ref="O541" si="1533">1+8*(Q540+1)</f>
        <v>985</v>
      </c>
      <c r="P541" s="153">
        <f t="shared" ref="P541" si="1534">P540+2</f>
        <v>739</v>
      </c>
      <c r="Q541" s="38"/>
      <c r="R541" s="3"/>
      <c r="S541">
        <f t="shared" si="1525"/>
        <v>2957</v>
      </c>
      <c r="T541">
        <f t="shared" si="1526"/>
        <v>11829</v>
      </c>
      <c r="U541">
        <f t="shared" si="1527"/>
        <v>47317</v>
      </c>
      <c r="V541">
        <f t="shared" si="1528"/>
        <v>189269</v>
      </c>
      <c r="W541">
        <f t="shared" si="1529"/>
        <v>757077</v>
      </c>
      <c r="X541">
        <f t="shared" si="1530"/>
        <v>3028309</v>
      </c>
      <c r="Y541">
        <f t="shared" si="1531"/>
        <v>12113237</v>
      </c>
      <c r="Z541">
        <f t="shared" si="1532"/>
        <v>48452949</v>
      </c>
      <c r="AC541" s="2"/>
      <c r="AN541" s="210"/>
      <c r="AO541" s="79">
        <f t="shared" si="1431"/>
        <v>965</v>
      </c>
      <c r="AP541" s="39">
        <f t="shared" si="1445"/>
        <v>2896</v>
      </c>
      <c r="AQ541" s="79">
        <f>AP541/AR541</f>
        <v>181</v>
      </c>
      <c r="AR541" s="40">
        <v>16</v>
      </c>
      <c r="AS541" s="72">
        <f t="shared" si="1432"/>
        <v>4</v>
      </c>
      <c r="AT541" s="98"/>
      <c r="BI541" s="2">
        <f t="shared" si="1450"/>
        <v>412</v>
      </c>
      <c r="BJ541" s="144">
        <f t="shared" si="1448"/>
        <v>2477</v>
      </c>
      <c r="BK541" s="53"/>
      <c r="BM541" s="53"/>
      <c r="BN541"/>
      <c r="BO541" s="228"/>
      <c r="BP541"/>
      <c r="BR541" s="3"/>
      <c r="BS541" s="239"/>
      <c r="BU541" s="239"/>
      <c r="BZ541" s="1"/>
      <c r="CB541" s="144">
        <f t="shared" si="1449"/>
        <v>2479</v>
      </c>
      <c r="CC541" s="53">
        <f>(3*BI541+2)/2</f>
        <v>619</v>
      </c>
      <c r="CD541">
        <f>4*CC541+3</f>
        <v>2479</v>
      </c>
      <c r="CE541" s="53"/>
      <c r="CG541" s="251"/>
      <c r="CH541" s="59"/>
      <c r="CL541" s="10"/>
    </row>
    <row r="542" spans="15:92" x14ac:dyDescent="0.5">
      <c r="O542" s="167"/>
      <c r="P542" s="168"/>
      <c r="R542" s="3"/>
      <c r="AC542" s="1"/>
      <c r="AN542" s="209"/>
      <c r="AO542" s="76">
        <f t="shared" si="1431"/>
        <v>967</v>
      </c>
      <c r="AP542" s="39">
        <f t="shared" si="1445"/>
        <v>2902</v>
      </c>
      <c r="AQ542" s="76">
        <f t="shared" si="1407"/>
        <v>1451</v>
      </c>
      <c r="AR542" s="40">
        <v>2</v>
      </c>
      <c r="AS542" s="72">
        <f t="shared" si="1432"/>
        <v>1</v>
      </c>
      <c r="AT542" s="98"/>
      <c r="BI542" s="1">
        <f t="shared" si="1450"/>
        <v>413</v>
      </c>
      <c r="BJ542" s="144">
        <f t="shared" si="1448"/>
        <v>2483</v>
      </c>
      <c r="BK542" s="53">
        <f>(3*BI542+1)/2</f>
        <v>620</v>
      </c>
      <c r="BL542">
        <f>BK542*4+3</f>
        <v>2483</v>
      </c>
      <c r="BM542" s="53"/>
      <c r="BN542" s="1"/>
      <c r="BO542" s="228"/>
      <c r="BP542"/>
      <c r="BR542" s="3"/>
      <c r="BS542" s="239"/>
      <c r="BU542" s="239"/>
      <c r="BZ542" s="1"/>
      <c r="CB542" s="144">
        <f t="shared" si="1449"/>
        <v>2485</v>
      </c>
      <c r="CC542" s="53"/>
      <c r="CE542" s="53"/>
      <c r="CG542" s="251"/>
      <c r="CH542" s="59"/>
      <c r="CL542" s="10"/>
    </row>
    <row r="543" spans="15:92" ht="14.7" thickBot="1" x14ac:dyDescent="0.55000000000000004">
      <c r="O543" s="228"/>
      <c r="R543" s="3"/>
      <c r="AC543" s="2"/>
      <c r="AN543" s="97"/>
      <c r="AO543" s="78">
        <f t="shared" si="1431"/>
        <v>969</v>
      </c>
      <c r="AP543" s="39">
        <f t="shared" si="1445"/>
        <v>2908</v>
      </c>
      <c r="AQ543" s="78">
        <f>AP543/4</f>
        <v>727</v>
      </c>
      <c r="AR543" s="40">
        <v>4</v>
      </c>
      <c r="AS543" s="72">
        <f t="shared" si="1432"/>
        <v>2</v>
      </c>
      <c r="AT543" s="98"/>
      <c r="BI543" s="1">
        <f t="shared" si="1450"/>
        <v>414</v>
      </c>
      <c r="BJ543" s="144">
        <f t="shared" si="1448"/>
        <v>2489</v>
      </c>
      <c r="BK543" s="53"/>
      <c r="BM543" s="53">
        <f>(3*BI543-2)/4</f>
        <v>310</v>
      </c>
      <c r="BN543" s="1">
        <f>8*BM543+9</f>
        <v>2489</v>
      </c>
      <c r="BO543" s="228"/>
      <c r="BP543"/>
      <c r="BR543" s="3"/>
      <c r="BS543" s="239"/>
      <c r="BU543" s="239"/>
      <c r="BZ543" s="1"/>
      <c r="CB543" s="144">
        <f t="shared" si="1449"/>
        <v>2491</v>
      </c>
      <c r="CC543" s="53">
        <f>(3*BI543+2)/2</f>
        <v>622</v>
      </c>
      <c r="CD543">
        <f>4*CC543+3</f>
        <v>2491</v>
      </c>
      <c r="CE543" s="53"/>
      <c r="CG543" s="251"/>
      <c r="CH543" s="59"/>
      <c r="CL543" s="10"/>
    </row>
    <row r="544" spans="15:92" ht="14.7" thickBot="1" x14ac:dyDescent="0.55000000000000004">
      <c r="O544" s="151">
        <f t="shared" ref="O544" si="1535">-1+4*(Q544+1)</f>
        <v>495</v>
      </c>
      <c r="P544" s="170">
        <f t="shared" ref="P544" si="1536">-1+6*(Q544+1)</f>
        <v>743</v>
      </c>
      <c r="Q544" s="2">
        <v>123</v>
      </c>
      <c r="R544" s="3"/>
      <c r="S544" s="51">
        <f t="shared" ref="S544:S545" si="1537">4*P544+1</f>
        <v>2973</v>
      </c>
      <c r="T544">
        <f t="shared" ref="T544:T545" si="1538">4*S544+1</f>
        <v>11893</v>
      </c>
      <c r="U544">
        <f t="shared" ref="U544:U545" si="1539">4*T544+1</f>
        <v>47573</v>
      </c>
      <c r="V544">
        <f t="shared" ref="V544:V545" si="1540">4*U544+1</f>
        <v>190293</v>
      </c>
      <c r="W544">
        <f t="shared" ref="W544:W545" si="1541">4*V544+1</f>
        <v>761173</v>
      </c>
      <c r="X544">
        <f t="shared" ref="X544:X545" si="1542">4*W544+1</f>
        <v>3044693</v>
      </c>
      <c r="Y544">
        <f t="shared" ref="Y544:Y545" si="1543">4*X544+1</f>
        <v>12178773</v>
      </c>
      <c r="Z544">
        <f t="shared" ref="Z544:Z545" si="1544">4*Y544+1</f>
        <v>48715093</v>
      </c>
      <c r="AN544" s="209"/>
      <c r="AO544" s="76">
        <f t="shared" si="1431"/>
        <v>971</v>
      </c>
      <c r="AP544" s="39">
        <f t="shared" si="1445"/>
        <v>2914</v>
      </c>
      <c r="AQ544" s="76">
        <f t="shared" si="1418"/>
        <v>1457</v>
      </c>
      <c r="AR544" s="40">
        <v>2</v>
      </c>
      <c r="AS544" s="72">
        <f t="shared" si="1432"/>
        <v>1</v>
      </c>
      <c r="AT544" s="98"/>
      <c r="BI544" s="1">
        <f t="shared" si="1450"/>
        <v>415</v>
      </c>
      <c r="BJ544" s="144">
        <f t="shared" si="1448"/>
        <v>2495</v>
      </c>
      <c r="BK544" s="53">
        <f>(3*BI544+1)/2</f>
        <v>623</v>
      </c>
      <c r="BL544">
        <f>BK544*4+3</f>
        <v>2495</v>
      </c>
      <c r="BM544" s="246"/>
      <c r="BN544"/>
      <c r="BO544" s="228"/>
      <c r="BP544"/>
      <c r="BR544" s="3"/>
      <c r="BS544" s="239"/>
      <c r="BU544" s="239"/>
      <c r="BZ544" s="1"/>
      <c r="CB544" s="144">
        <f t="shared" si="1449"/>
        <v>2497</v>
      </c>
      <c r="CC544" s="53"/>
      <c r="CE544" s="53">
        <f>(3*BI544-1)/4</f>
        <v>311</v>
      </c>
      <c r="CF544">
        <f>CE544*8+9</f>
        <v>2497</v>
      </c>
      <c r="CG544" s="251"/>
      <c r="CH544" s="59"/>
      <c r="CL544" s="10"/>
    </row>
    <row r="545" spans="13:90" x14ac:dyDescent="0.5">
      <c r="O545" s="152">
        <f t="shared" ref="O545" si="1545">1+8*(Q544+1)</f>
        <v>993</v>
      </c>
      <c r="P545" s="153">
        <f t="shared" ref="P545" si="1546">P544+2</f>
        <v>745</v>
      </c>
      <c r="Q545" s="38"/>
      <c r="R545" s="3"/>
      <c r="S545">
        <f t="shared" si="1537"/>
        <v>2981</v>
      </c>
      <c r="T545">
        <f t="shared" si="1538"/>
        <v>11925</v>
      </c>
      <c r="U545">
        <f t="shared" si="1539"/>
        <v>47701</v>
      </c>
      <c r="V545">
        <f t="shared" si="1540"/>
        <v>190805</v>
      </c>
      <c r="W545">
        <f t="shared" si="1541"/>
        <v>763221</v>
      </c>
      <c r="X545">
        <f t="shared" si="1542"/>
        <v>3052885</v>
      </c>
      <c r="Y545">
        <f t="shared" si="1543"/>
        <v>12211541</v>
      </c>
      <c r="Z545">
        <f t="shared" si="1544"/>
        <v>48846165</v>
      </c>
      <c r="AC545" s="2"/>
      <c r="AN545" s="210"/>
      <c r="AO545" s="79">
        <f t="shared" si="1431"/>
        <v>973</v>
      </c>
      <c r="AP545" s="39">
        <f t="shared" si="1445"/>
        <v>2920</v>
      </c>
      <c r="AQ545" s="79">
        <f>AP545/AR545</f>
        <v>365</v>
      </c>
      <c r="AR545" s="40">
        <v>8</v>
      </c>
      <c r="AS545" s="72">
        <f t="shared" si="1432"/>
        <v>3</v>
      </c>
      <c r="AT545" s="98"/>
      <c r="BI545" s="2">
        <f t="shared" si="1450"/>
        <v>416</v>
      </c>
      <c r="BJ545" s="144">
        <f t="shared" si="1448"/>
        <v>2501</v>
      </c>
      <c r="BK545" s="53"/>
      <c r="BM545" s="53"/>
      <c r="BN545"/>
      <c r="BO545" s="228"/>
      <c r="BP545"/>
      <c r="BR545" s="3"/>
      <c r="BS545" s="239"/>
      <c r="BU545" s="239"/>
      <c r="BZ545" s="1"/>
      <c r="CB545" s="144">
        <f t="shared" si="1449"/>
        <v>2503</v>
      </c>
      <c r="CC545" s="53">
        <f>(3*BI545+2)/2</f>
        <v>625</v>
      </c>
      <c r="CD545">
        <f>4*CC545+3</f>
        <v>2503</v>
      </c>
      <c r="CE545" s="53"/>
      <c r="CG545" s="251"/>
      <c r="CH545" s="59"/>
      <c r="CL545" s="10"/>
    </row>
    <row r="546" spans="13:90" x14ac:dyDescent="0.5">
      <c r="O546" s="167"/>
      <c r="P546" s="168"/>
      <c r="R546" s="3"/>
      <c r="AC546" s="1"/>
      <c r="AN546" s="209"/>
      <c r="AO546" s="76">
        <f t="shared" si="1431"/>
        <v>975</v>
      </c>
      <c r="AP546" s="39">
        <f t="shared" si="1445"/>
        <v>2926</v>
      </c>
      <c r="AQ546" s="76">
        <f t="shared" si="1407"/>
        <v>1463</v>
      </c>
      <c r="AR546" s="40">
        <v>2</v>
      </c>
      <c r="AS546" s="72">
        <f t="shared" si="1432"/>
        <v>1</v>
      </c>
      <c r="AT546" s="98"/>
      <c r="BI546" s="1">
        <f t="shared" si="1450"/>
        <v>417</v>
      </c>
      <c r="BJ546" s="144">
        <f t="shared" si="1448"/>
        <v>2507</v>
      </c>
      <c r="BK546" s="53">
        <f>(3*BI546+1)/2</f>
        <v>626</v>
      </c>
      <c r="BL546">
        <f>BK546*4+3</f>
        <v>2507</v>
      </c>
      <c r="BM546" s="53"/>
      <c r="BN546" s="1"/>
      <c r="BO546" s="228"/>
      <c r="BP546"/>
      <c r="BR546" s="3"/>
      <c r="BS546" s="239"/>
      <c r="BU546" s="239"/>
      <c r="BZ546" s="1"/>
      <c r="CB546" s="144">
        <f t="shared" si="1449"/>
        <v>2509</v>
      </c>
      <c r="CC546" s="53"/>
      <c r="CE546" s="53"/>
      <c r="CG546" s="251"/>
      <c r="CH546" s="59"/>
      <c r="CL546" s="10"/>
    </row>
    <row r="547" spans="13:90" ht="14.7" thickBot="1" x14ac:dyDescent="0.55000000000000004">
      <c r="M547" s="49"/>
      <c r="N547" s="49"/>
      <c r="O547" s="228"/>
      <c r="R547" s="154"/>
      <c r="S547" s="49"/>
      <c r="T547" s="49"/>
      <c r="U547" s="49"/>
      <c r="V547" s="49"/>
      <c r="W547" s="49"/>
      <c r="X547" s="49"/>
      <c r="Y547" s="49"/>
      <c r="Z547" s="49"/>
      <c r="AC547" s="2"/>
      <c r="AN547" s="97"/>
      <c r="AO547" s="78">
        <f t="shared" si="1431"/>
        <v>977</v>
      </c>
      <c r="AP547" s="39">
        <f t="shared" si="1445"/>
        <v>2932</v>
      </c>
      <c r="AQ547" s="78">
        <f>AP547/4</f>
        <v>733</v>
      </c>
      <c r="AR547" s="40">
        <v>4</v>
      </c>
      <c r="AS547" s="72">
        <f t="shared" si="1432"/>
        <v>2</v>
      </c>
      <c r="AT547" s="98"/>
      <c r="BI547" s="1">
        <f t="shared" si="1450"/>
        <v>418</v>
      </c>
      <c r="BJ547" s="144">
        <f t="shared" si="1448"/>
        <v>2513</v>
      </c>
      <c r="BK547" s="53"/>
      <c r="BM547" s="53">
        <f>(3*BI547-2)/4</f>
        <v>313</v>
      </c>
      <c r="BN547" s="1">
        <f>8*BM547+9</f>
        <v>2513</v>
      </c>
      <c r="BO547" s="228"/>
      <c r="BP547"/>
      <c r="BR547" s="3"/>
      <c r="BS547" s="239"/>
      <c r="BU547" s="239"/>
      <c r="BZ547" s="1"/>
      <c r="CB547" s="144">
        <f t="shared" si="1449"/>
        <v>2515</v>
      </c>
      <c r="CC547" s="53">
        <f>(3*BI547+2)/2</f>
        <v>628</v>
      </c>
      <c r="CD547">
        <f>4*CC547+3</f>
        <v>2515</v>
      </c>
      <c r="CE547" s="53"/>
      <c r="CG547" s="251"/>
      <c r="CH547" s="59"/>
      <c r="CL547" s="10"/>
    </row>
    <row r="548" spans="13:90" ht="14.7" thickBot="1" x14ac:dyDescent="0.55000000000000004">
      <c r="M548" s="49"/>
      <c r="N548" s="49"/>
      <c r="O548" s="151">
        <f t="shared" ref="O548" si="1547">-1+4*(Q548+1)</f>
        <v>499</v>
      </c>
      <c r="P548" s="170">
        <f t="shared" ref="P548" si="1548">-1+6*(Q548+1)</f>
        <v>749</v>
      </c>
      <c r="Q548" s="2">
        <v>124</v>
      </c>
      <c r="R548" s="3"/>
      <c r="S548" s="51">
        <f t="shared" ref="S548:S549" si="1549">4*P548+1</f>
        <v>2997</v>
      </c>
      <c r="T548">
        <f t="shared" ref="T548:T549" si="1550">4*S548+1</f>
        <v>11989</v>
      </c>
      <c r="U548">
        <f t="shared" ref="U548:U549" si="1551">4*T548+1</f>
        <v>47957</v>
      </c>
      <c r="V548">
        <f t="shared" ref="V548:V549" si="1552">4*U548+1</f>
        <v>191829</v>
      </c>
      <c r="W548">
        <f t="shared" ref="W548:W549" si="1553">4*V548+1</f>
        <v>767317</v>
      </c>
      <c r="X548">
        <f t="shared" ref="X548:X549" si="1554">4*W548+1</f>
        <v>3069269</v>
      </c>
      <c r="Y548">
        <f t="shared" ref="Y548:Y549" si="1555">4*X548+1</f>
        <v>12277077</v>
      </c>
      <c r="Z548">
        <f t="shared" ref="Z548:Z549" si="1556">4*Y548+1</f>
        <v>49108309</v>
      </c>
      <c r="AN548" s="209"/>
      <c r="AO548" s="76">
        <f t="shared" si="1431"/>
        <v>979</v>
      </c>
      <c r="AP548" s="39">
        <f t="shared" si="1445"/>
        <v>2938</v>
      </c>
      <c r="AQ548" s="76">
        <f t="shared" si="1418"/>
        <v>1469</v>
      </c>
      <c r="AR548" s="40">
        <v>2</v>
      </c>
      <c r="AS548" s="72">
        <f t="shared" si="1432"/>
        <v>1</v>
      </c>
      <c r="AT548" s="98"/>
      <c r="BI548" s="1">
        <f t="shared" si="1450"/>
        <v>419</v>
      </c>
      <c r="BJ548" s="144">
        <f t="shared" si="1448"/>
        <v>2519</v>
      </c>
      <c r="BK548" s="53">
        <f>(3*BI548+1)/2</f>
        <v>629</v>
      </c>
      <c r="BL548">
        <f>BK548*4+3</f>
        <v>2519</v>
      </c>
      <c r="BM548" s="246"/>
      <c r="BN548"/>
      <c r="BO548" s="228"/>
      <c r="BP548"/>
      <c r="BR548" s="3"/>
      <c r="BS548" s="239"/>
      <c r="BU548" s="239"/>
      <c r="BZ548" s="1"/>
      <c r="CB548" s="144">
        <f t="shared" si="1449"/>
        <v>2521</v>
      </c>
      <c r="CC548" s="53"/>
      <c r="CE548" s="53">
        <f>(3*BI548-1)/4</f>
        <v>314</v>
      </c>
      <c r="CF548">
        <f>CE548*8+9</f>
        <v>2521</v>
      </c>
      <c r="CG548" s="251"/>
      <c r="CH548" s="59"/>
      <c r="CL548" s="10"/>
    </row>
    <row r="549" spans="13:90" x14ac:dyDescent="0.5">
      <c r="M549" s="49"/>
      <c r="N549" s="49"/>
      <c r="O549" s="152">
        <f t="shared" ref="O549" si="1557">1+8*(Q548+1)</f>
        <v>1001</v>
      </c>
      <c r="P549" s="153">
        <f t="shared" ref="P549" si="1558">P548+2</f>
        <v>751</v>
      </c>
      <c r="Q549" s="38"/>
      <c r="R549" s="3"/>
      <c r="S549">
        <f t="shared" si="1549"/>
        <v>3005</v>
      </c>
      <c r="T549">
        <f t="shared" si="1550"/>
        <v>12021</v>
      </c>
      <c r="U549">
        <f t="shared" si="1551"/>
        <v>48085</v>
      </c>
      <c r="V549">
        <f t="shared" si="1552"/>
        <v>192341</v>
      </c>
      <c r="W549">
        <f t="shared" si="1553"/>
        <v>769365</v>
      </c>
      <c r="X549">
        <f t="shared" si="1554"/>
        <v>3077461</v>
      </c>
      <c r="Y549">
        <f t="shared" si="1555"/>
        <v>12309845</v>
      </c>
      <c r="Z549">
        <f t="shared" si="1556"/>
        <v>49239381</v>
      </c>
      <c r="AC549" s="2"/>
      <c r="AN549" s="210"/>
      <c r="AO549" s="79">
        <f t="shared" si="1431"/>
        <v>981</v>
      </c>
      <c r="AP549" s="39">
        <f t="shared" si="1445"/>
        <v>2944</v>
      </c>
      <c r="AQ549" s="79">
        <f>AP549/AR549</f>
        <v>23</v>
      </c>
      <c r="AR549" s="40">
        <v>128</v>
      </c>
      <c r="AS549" s="72">
        <f t="shared" si="1432"/>
        <v>7</v>
      </c>
      <c r="AT549" s="98"/>
      <c r="BI549" s="2">
        <f t="shared" si="1450"/>
        <v>420</v>
      </c>
      <c r="BJ549" s="144">
        <f t="shared" si="1448"/>
        <v>2525</v>
      </c>
      <c r="BK549" s="53"/>
      <c r="BM549" s="53"/>
      <c r="BN549"/>
      <c r="BO549" s="228"/>
      <c r="BP549"/>
      <c r="BR549" s="3"/>
      <c r="BS549" s="239"/>
      <c r="BU549" s="239"/>
      <c r="BZ549" s="1"/>
      <c r="CB549" s="144">
        <f t="shared" si="1449"/>
        <v>2527</v>
      </c>
      <c r="CC549" s="53">
        <f>(3*BI549+2)/2</f>
        <v>631</v>
      </c>
      <c r="CD549">
        <f>4*CC549+3</f>
        <v>2527</v>
      </c>
      <c r="CE549" s="53"/>
      <c r="CG549" s="251"/>
      <c r="CH549" s="59"/>
      <c r="CL549" s="10"/>
    </row>
    <row r="550" spans="13:90" x14ac:dyDescent="0.5">
      <c r="M550" s="49"/>
      <c r="N550" s="49"/>
      <c r="O550" s="167"/>
      <c r="P550" s="168"/>
      <c r="R550" s="3"/>
      <c r="AC550" s="1"/>
      <c r="AN550" s="209"/>
      <c r="AO550" s="76">
        <f t="shared" si="1431"/>
        <v>983</v>
      </c>
      <c r="AP550" s="39">
        <f t="shared" si="1445"/>
        <v>2950</v>
      </c>
      <c r="AQ550" s="76">
        <f t="shared" si="1407"/>
        <v>1475</v>
      </c>
      <c r="AR550" s="40">
        <v>2</v>
      </c>
      <c r="AS550" s="72">
        <f t="shared" si="1432"/>
        <v>1</v>
      </c>
      <c r="AT550" s="98"/>
      <c r="BI550" s="1">
        <f t="shared" si="1450"/>
        <v>421</v>
      </c>
      <c r="BJ550" s="144">
        <f t="shared" si="1448"/>
        <v>2531</v>
      </c>
      <c r="BK550" s="53">
        <f>(3*BI550+1)/2</f>
        <v>632</v>
      </c>
      <c r="BL550">
        <f>BK550*4+3</f>
        <v>2531</v>
      </c>
      <c r="BM550" s="53"/>
      <c r="BN550" s="1"/>
      <c r="BO550" s="228"/>
      <c r="BP550"/>
      <c r="BR550" s="3"/>
      <c r="BS550" s="239"/>
      <c r="BU550" s="239"/>
      <c r="BZ550" s="1"/>
      <c r="CB550" s="144">
        <f t="shared" si="1449"/>
        <v>2533</v>
      </c>
      <c r="CC550" s="53"/>
      <c r="CE550" s="53"/>
      <c r="CG550" s="251"/>
      <c r="CH550" s="59"/>
      <c r="CL550" s="10"/>
    </row>
    <row r="551" spans="13:90" ht="14.7" thickBot="1" x14ac:dyDescent="0.55000000000000004">
      <c r="M551" s="49"/>
      <c r="N551" s="49"/>
      <c r="O551" s="228"/>
      <c r="R551" s="154"/>
      <c r="S551" s="49"/>
      <c r="T551" s="49"/>
      <c r="U551" s="49"/>
      <c r="V551" s="49"/>
      <c r="W551" s="49"/>
      <c r="X551" s="49"/>
      <c r="Y551" s="49"/>
      <c r="Z551" s="49"/>
      <c r="AC551" s="2"/>
      <c r="AN551" s="97"/>
      <c r="AO551" s="78">
        <f t="shared" si="1431"/>
        <v>985</v>
      </c>
      <c r="AP551" s="39">
        <f t="shared" si="1445"/>
        <v>2956</v>
      </c>
      <c r="AQ551" s="78">
        <f>AP551/4</f>
        <v>739</v>
      </c>
      <c r="AR551" s="40">
        <v>4</v>
      </c>
      <c r="AS551" s="72">
        <f t="shared" si="1432"/>
        <v>2</v>
      </c>
      <c r="AT551" s="98"/>
      <c r="BI551" s="1">
        <f t="shared" si="1450"/>
        <v>422</v>
      </c>
      <c r="BJ551" s="144">
        <f t="shared" si="1448"/>
        <v>2537</v>
      </c>
      <c r="BK551" s="53"/>
      <c r="BM551" s="53">
        <f>(3*BI551-2)/4</f>
        <v>316</v>
      </c>
      <c r="BN551" s="1">
        <f>8*BM551+9</f>
        <v>2537</v>
      </c>
      <c r="BO551" s="228"/>
      <c r="BP551"/>
      <c r="BR551" s="3"/>
      <c r="BS551" s="239"/>
      <c r="BU551" s="239"/>
      <c r="BZ551" s="1"/>
      <c r="CB551" s="144">
        <f t="shared" si="1449"/>
        <v>2539</v>
      </c>
      <c r="CC551" s="53">
        <f>(3*BI551+2)/2</f>
        <v>634</v>
      </c>
      <c r="CD551">
        <f>4*CC551+3</f>
        <v>2539</v>
      </c>
      <c r="CE551" s="53"/>
      <c r="CG551" s="251"/>
      <c r="CH551" s="59"/>
      <c r="CL551" s="10"/>
    </row>
    <row r="552" spans="13:90" ht="14.7" thickBot="1" x14ac:dyDescent="0.55000000000000004">
      <c r="M552" s="49"/>
      <c r="N552" s="49"/>
      <c r="O552" s="151">
        <f t="shared" ref="O552" si="1559">-1+4*(Q552+1)</f>
        <v>503</v>
      </c>
      <c r="P552" s="170">
        <f t="shared" ref="P552" si="1560">-1+6*(Q552+1)</f>
        <v>755</v>
      </c>
      <c r="Q552" s="2">
        <v>125</v>
      </c>
      <c r="R552" s="3"/>
      <c r="S552" s="51">
        <f t="shared" ref="S552:S553" si="1561">4*P552+1</f>
        <v>3021</v>
      </c>
      <c r="T552">
        <f t="shared" ref="T552:T553" si="1562">4*S552+1</f>
        <v>12085</v>
      </c>
      <c r="U552">
        <f t="shared" ref="U552:U553" si="1563">4*T552+1</f>
        <v>48341</v>
      </c>
      <c r="V552">
        <f t="shared" ref="V552:V553" si="1564">4*U552+1</f>
        <v>193365</v>
      </c>
      <c r="W552">
        <f t="shared" ref="W552:W553" si="1565">4*V552+1</f>
        <v>773461</v>
      </c>
      <c r="X552">
        <f t="shared" ref="X552:X553" si="1566">4*W552+1</f>
        <v>3093845</v>
      </c>
      <c r="Y552">
        <f t="shared" ref="Y552:Y553" si="1567">4*X552+1</f>
        <v>12375381</v>
      </c>
      <c r="Z552">
        <f t="shared" ref="Z552:Z553" si="1568">4*Y552+1</f>
        <v>49501525</v>
      </c>
      <c r="AN552" s="209"/>
      <c r="AO552" s="76">
        <f t="shared" si="1431"/>
        <v>987</v>
      </c>
      <c r="AP552" s="39">
        <f t="shared" si="1445"/>
        <v>2962</v>
      </c>
      <c r="AQ552" s="76">
        <f t="shared" si="1418"/>
        <v>1481</v>
      </c>
      <c r="AR552" s="40">
        <v>2</v>
      </c>
      <c r="AS552" s="72">
        <f t="shared" si="1432"/>
        <v>1</v>
      </c>
      <c r="AT552" s="98"/>
      <c r="BI552" s="1">
        <f t="shared" si="1450"/>
        <v>423</v>
      </c>
      <c r="BJ552" s="144">
        <f t="shared" si="1448"/>
        <v>2543</v>
      </c>
      <c r="BK552" s="53">
        <f>(3*BI552+1)/2</f>
        <v>635</v>
      </c>
      <c r="BL552">
        <f>BK552*4+3</f>
        <v>2543</v>
      </c>
      <c r="BM552" s="244"/>
      <c r="BN552"/>
      <c r="BO552" s="228"/>
      <c r="BP552"/>
      <c r="BR552" s="3"/>
      <c r="BS552" s="239"/>
      <c r="BU552" s="239"/>
      <c r="BZ552" s="1"/>
      <c r="CB552" s="144">
        <f t="shared" si="1449"/>
        <v>2545</v>
      </c>
      <c r="CC552" s="53"/>
      <c r="CE552" s="53">
        <f>(3*BI552-1)/4</f>
        <v>317</v>
      </c>
      <c r="CF552">
        <f>CE552*8+9</f>
        <v>2545</v>
      </c>
      <c r="CG552" s="251"/>
      <c r="CH552" s="59"/>
      <c r="CL552" s="10"/>
    </row>
    <row r="553" spans="13:90" x14ac:dyDescent="0.5">
      <c r="M553" s="49"/>
      <c r="N553" s="49"/>
      <c r="O553" s="152">
        <f t="shared" ref="O553" si="1569">1+8*(Q552+1)</f>
        <v>1009</v>
      </c>
      <c r="P553" s="153">
        <f t="shared" ref="P553" si="1570">P552+2</f>
        <v>757</v>
      </c>
      <c r="Q553" s="38"/>
      <c r="R553" s="3"/>
      <c r="S553">
        <f t="shared" si="1561"/>
        <v>3029</v>
      </c>
      <c r="T553">
        <f t="shared" si="1562"/>
        <v>12117</v>
      </c>
      <c r="U553">
        <f t="shared" si="1563"/>
        <v>48469</v>
      </c>
      <c r="V553">
        <f t="shared" si="1564"/>
        <v>193877</v>
      </c>
      <c r="W553">
        <f t="shared" si="1565"/>
        <v>775509</v>
      </c>
      <c r="X553">
        <f t="shared" si="1566"/>
        <v>3102037</v>
      </c>
      <c r="Y553">
        <f t="shared" si="1567"/>
        <v>12408149</v>
      </c>
      <c r="Z553">
        <f t="shared" si="1568"/>
        <v>49632597</v>
      </c>
      <c r="AC553" s="2"/>
      <c r="AN553" s="210"/>
      <c r="AO553" s="79">
        <f t="shared" si="1431"/>
        <v>989</v>
      </c>
      <c r="AP553" s="39">
        <f t="shared" si="1445"/>
        <v>2968</v>
      </c>
      <c r="AQ553" s="79">
        <f>AP553/AR553</f>
        <v>371</v>
      </c>
      <c r="AR553" s="40">
        <v>8</v>
      </c>
      <c r="AS553" s="72">
        <f t="shared" si="1432"/>
        <v>3</v>
      </c>
      <c r="AT553" s="98"/>
      <c r="BI553" s="2">
        <f t="shared" si="1450"/>
        <v>424</v>
      </c>
      <c r="BJ553" s="144">
        <f t="shared" si="1448"/>
        <v>2549</v>
      </c>
      <c r="BK553" s="53"/>
      <c r="BM553" s="244"/>
      <c r="BN553"/>
      <c r="BO553" s="793"/>
      <c r="BP553" s="794"/>
      <c r="BQ553" s="229"/>
      <c r="BR553" s="3"/>
      <c r="BS553" s="239"/>
      <c r="BU553" s="239"/>
      <c r="BZ553" s="1"/>
      <c r="CB553" s="144">
        <f t="shared" si="1449"/>
        <v>2551</v>
      </c>
      <c r="CC553" s="53">
        <f>(3*BI553+2)/2</f>
        <v>637</v>
      </c>
      <c r="CD553">
        <f>4*CC553+3</f>
        <v>2551</v>
      </c>
      <c r="CE553" s="53"/>
      <c r="CG553" s="251"/>
      <c r="CH553" s="59"/>
      <c r="CL553" s="10"/>
    </row>
    <row r="554" spans="13:90" x14ac:dyDescent="0.5">
      <c r="M554" s="49"/>
      <c r="N554" s="49"/>
      <c r="O554" s="167"/>
      <c r="P554" s="168"/>
      <c r="R554" s="3"/>
      <c r="AC554" s="1"/>
      <c r="AN554" s="209"/>
      <c r="AO554" s="76">
        <f t="shared" si="1431"/>
        <v>991</v>
      </c>
      <c r="AP554" s="39">
        <f t="shared" si="1445"/>
        <v>2974</v>
      </c>
      <c r="AQ554" s="76">
        <f t="shared" si="1407"/>
        <v>1487</v>
      </c>
      <c r="AR554" s="40">
        <v>2</v>
      </c>
      <c r="AS554" s="72">
        <f t="shared" si="1432"/>
        <v>1</v>
      </c>
      <c r="AT554" s="98"/>
      <c r="BI554" s="1">
        <f t="shared" si="1450"/>
        <v>425</v>
      </c>
      <c r="BJ554" s="144">
        <f t="shared" si="1448"/>
        <v>2555</v>
      </c>
      <c r="BK554" s="53">
        <f>(3*BI554+1)/2</f>
        <v>638</v>
      </c>
      <c r="BL554">
        <f>BK554*4+3</f>
        <v>2555</v>
      </c>
      <c r="BM554" s="53"/>
      <c r="BN554" s="1"/>
      <c r="BO554" s="228"/>
      <c r="BP554"/>
      <c r="BR554" s="3"/>
      <c r="BS554" s="239"/>
      <c r="BU554" s="239"/>
      <c r="BZ554" s="1"/>
      <c r="CB554" s="144">
        <f t="shared" si="1449"/>
        <v>2557</v>
      </c>
      <c r="CC554" s="53"/>
      <c r="CE554" s="53"/>
      <c r="CG554" s="251"/>
      <c r="CH554" s="59"/>
      <c r="CL554" s="10"/>
    </row>
    <row r="555" spans="13:90" ht="14.7" thickBot="1" x14ac:dyDescent="0.55000000000000004">
      <c r="M555" s="49"/>
      <c r="N555" s="49"/>
      <c r="O555" s="228"/>
      <c r="R555" s="154"/>
      <c r="S555" s="49"/>
      <c r="T555" s="49"/>
      <c r="U555" s="49"/>
      <c r="V555" s="49"/>
      <c r="W555" s="49"/>
      <c r="X555" s="49"/>
      <c r="Y555" s="49"/>
      <c r="Z555" s="49"/>
      <c r="AC555" s="2"/>
      <c r="AN555" s="97"/>
      <c r="AO555" s="78">
        <f t="shared" si="1431"/>
        <v>993</v>
      </c>
      <c r="AP555" s="39">
        <f t="shared" si="1445"/>
        <v>2980</v>
      </c>
      <c r="AQ555" s="78">
        <f>AP555/4</f>
        <v>745</v>
      </c>
      <c r="AR555" s="40">
        <v>4</v>
      </c>
      <c r="AS555" s="72">
        <f t="shared" si="1432"/>
        <v>2</v>
      </c>
      <c r="AT555" s="98"/>
      <c r="BI555" s="1">
        <f t="shared" si="1450"/>
        <v>426</v>
      </c>
      <c r="BJ555" s="144">
        <f t="shared" si="1448"/>
        <v>2561</v>
      </c>
      <c r="BK555" s="53"/>
      <c r="BM555" s="53">
        <f>(3*BI555-2)/4</f>
        <v>319</v>
      </c>
      <c r="BN555" s="1">
        <f>8*BM555+9</f>
        <v>2561</v>
      </c>
      <c r="BO555" s="228"/>
      <c r="BP555"/>
      <c r="BR555" s="3"/>
      <c r="BS555" s="239"/>
      <c r="BU555" s="239"/>
      <c r="BZ555" s="1"/>
      <c r="CB555" s="144">
        <f t="shared" si="1449"/>
        <v>2563</v>
      </c>
      <c r="CC555" s="53">
        <f>(3*BI555+2)/2</f>
        <v>640</v>
      </c>
      <c r="CD555">
        <f>4*CC555+3</f>
        <v>2563</v>
      </c>
      <c r="CE555" s="53"/>
      <c r="CG555" s="251"/>
      <c r="CH555" s="59"/>
      <c r="CL555" s="10"/>
    </row>
    <row r="556" spans="13:90" ht="14.7" thickBot="1" x14ac:dyDescent="0.55000000000000004">
      <c r="M556" s="49"/>
      <c r="N556" s="49"/>
      <c r="O556" s="151">
        <f t="shared" ref="O556" si="1571">-1+4*(Q556+1)</f>
        <v>507</v>
      </c>
      <c r="P556" s="170">
        <f t="shared" ref="P556" si="1572">-1+6*(Q556+1)</f>
        <v>761</v>
      </c>
      <c r="Q556" s="2">
        <v>126</v>
      </c>
      <c r="R556" s="3"/>
      <c r="S556" s="51">
        <f t="shared" ref="S556:S557" si="1573">4*P556+1</f>
        <v>3045</v>
      </c>
      <c r="T556">
        <f t="shared" ref="T556:T557" si="1574">4*S556+1</f>
        <v>12181</v>
      </c>
      <c r="U556">
        <f t="shared" ref="U556:U557" si="1575">4*T556+1</f>
        <v>48725</v>
      </c>
      <c r="V556">
        <f t="shared" ref="V556:V557" si="1576">4*U556+1</f>
        <v>194901</v>
      </c>
      <c r="W556">
        <f t="shared" ref="W556:W557" si="1577">4*V556+1</f>
        <v>779605</v>
      </c>
      <c r="X556">
        <f t="shared" ref="X556:X557" si="1578">4*W556+1</f>
        <v>3118421</v>
      </c>
      <c r="Y556">
        <f t="shared" ref="Y556:Y557" si="1579">4*X556+1</f>
        <v>12473685</v>
      </c>
      <c r="Z556">
        <f t="shared" ref="Z556:Z557" si="1580">4*Y556+1</f>
        <v>49894741</v>
      </c>
      <c r="AN556" s="209"/>
      <c r="AO556" s="76">
        <f t="shared" si="1431"/>
        <v>995</v>
      </c>
      <c r="AP556" s="39">
        <f t="shared" si="1445"/>
        <v>2986</v>
      </c>
      <c r="AQ556" s="76">
        <f t="shared" si="1418"/>
        <v>1493</v>
      </c>
      <c r="AR556" s="40">
        <v>2</v>
      </c>
      <c r="AS556" s="72">
        <f t="shared" si="1432"/>
        <v>1</v>
      </c>
      <c r="AT556" s="98"/>
      <c r="BI556" s="1">
        <f t="shared" si="1450"/>
        <v>427</v>
      </c>
      <c r="BJ556" s="144">
        <f t="shared" si="1448"/>
        <v>2567</v>
      </c>
      <c r="BK556" s="53">
        <f>(3*BI556+1)/2</f>
        <v>641</v>
      </c>
      <c r="BL556">
        <f>BK556*4+3</f>
        <v>2567</v>
      </c>
      <c r="BM556" s="246"/>
      <c r="BN556"/>
      <c r="BO556" s="228"/>
      <c r="BP556"/>
      <c r="BR556" s="3"/>
      <c r="BS556" s="239"/>
      <c r="BU556" s="239"/>
      <c r="BZ556" s="1"/>
      <c r="CB556" s="144">
        <f t="shared" si="1449"/>
        <v>2569</v>
      </c>
      <c r="CC556" s="53"/>
      <c r="CE556" s="53">
        <f>(3*BI556-1)/4</f>
        <v>320</v>
      </c>
      <c r="CF556">
        <f>CE556*8+9</f>
        <v>2569</v>
      </c>
      <c r="CG556" s="251"/>
      <c r="CH556" s="59"/>
      <c r="CL556" s="10"/>
    </row>
    <row r="557" spans="13:90" x14ac:dyDescent="0.5">
      <c r="M557" s="49"/>
      <c r="N557" s="49"/>
      <c r="O557" s="152">
        <f t="shared" ref="O557" si="1581">1+8*(Q556+1)</f>
        <v>1017</v>
      </c>
      <c r="P557" s="153">
        <f t="shared" ref="P557" si="1582">P556+2</f>
        <v>763</v>
      </c>
      <c r="Q557" s="38"/>
      <c r="R557" s="3"/>
      <c r="S557">
        <f t="shared" si="1573"/>
        <v>3053</v>
      </c>
      <c r="T557">
        <f t="shared" si="1574"/>
        <v>12213</v>
      </c>
      <c r="U557">
        <f t="shared" si="1575"/>
        <v>48853</v>
      </c>
      <c r="V557">
        <f t="shared" si="1576"/>
        <v>195413</v>
      </c>
      <c r="W557">
        <f t="shared" si="1577"/>
        <v>781653</v>
      </c>
      <c r="X557">
        <f t="shared" si="1578"/>
        <v>3126613</v>
      </c>
      <c r="Y557">
        <f t="shared" si="1579"/>
        <v>12506453</v>
      </c>
      <c r="Z557">
        <f t="shared" si="1580"/>
        <v>50025813</v>
      </c>
      <c r="AC557" s="2"/>
      <c r="AN557" s="210"/>
      <c r="AO557" s="79">
        <f t="shared" si="1431"/>
        <v>997</v>
      </c>
      <c r="AP557" s="39">
        <f t="shared" si="1445"/>
        <v>2992</v>
      </c>
      <c r="AQ557" s="79">
        <f>AP557/AR557</f>
        <v>187</v>
      </c>
      <c r="AR557" s="40">
        <v>16</v>
      </c>
      <c r="AS557" s="72">
        <f t="shared" si="1432"/>
        <v>4</v>
      </c>
      <c r="AT557" s="98"/>
      <c r="BI557" s="2">
        <f t="shared" si="1450"/>
        <v>428</v>
      </c>
      <c r="BJ557" s="144">
        <f t="shared" si="1448"/>
        <v>2573</v>
      </c>
      <c r="BK557" s="53"/>
      <c r="BM557" s="53"/>
      <c r="BN557"/>
      <c r="BO557" s="228"/>
      <c r="BP557"/>
      <c r="BR557" s="3"/>
      <c r="BS557" s="239"/>
      <c r="BU557" s="239"/>
      <c r="BZ557" s="1"/>
      <c r="CB557" s="144">
        <f t="shared" si="1449"/>
        <v>2575</v>
      </c>
      <c r="CC557" s="53">
        <f>(3*BI557+2)/2</f>
        <v>643</v>
      </c>
      <c r="CD557">
        <f>4*CC557+3</f>
        <v>2575</v>
      </c>
      <c r="CE557" s="53"/>
      <c r="CG557" s="251"/>
      <c r="CH557" s="59"/>
      <c r="CL557" s="10"/>
    </row>
    <row r="558" spans="13:90" x14ac:dyDescent="0.5">
      <c r="M558" s="49"/>
      <c r="N558" s="49"/>
      <c r="O558" s="167"/>
      <c r="P558" s="168"/>
      <c r="R558" s="3"/>
      <c r="AC558" s="1"/>
      <c r="AN558" s="209"/>
      <c r="AO558" s="76">
        <f t="shared" si="1431"/>
        <v>999</v>
      </c>
      <c r="AP558" s="39">
        <f t="shared" si="1445"/>
        <v>2998</v>
      </c>
      <c r="AQ558" s="76">
        <f t="shared" si="1407"/>
        <v>1499</v>
      </c>
      <c r="AR558" s="40">
        <v>2</v>
      </c>
      <c r="AS558" s="72">
        <f t="shared" si="1432"/>
        <v>1</v>
      </c>
      <c r="AT558" s="98"/>
      <c r="BI558" s="1">
        <f t="shared" si="1450"/>
        <v>429</v>
      </c>
      <c r="BJ558" s="144">
        <f t="shared" si="1448"/>
        <v>2579</v>
      </c>
      <c r="BK558" s="53">
        <f>(3*BI558+1)/2</f>
        <v>644</v>
      </c>
      <c r="BL558">
        <f>BK558*4+3</f>
        <v>2579</v>
      </c>
      <c r="BM558" s="53"/>
      <c r="BN558" s="1"/>
      <c r="BO558" s="228"/>
      <c r="BP558"/>
      <c r="BR558" s="3"/>
      <c r="BS558" s="239"/>
      <c r="BU558" s="239"/>
      <c r="BZ558" s="1"/>
      <c r="CB558" s="144">
        <f t="shared" si="1449"/>
        <v>2581</v>
      </c>
      <c r="CC558" s="53"/>
      <c r="CE558" s="53"/>
      <c r="CG558" s="251"/>
      <c r="CH558" s="59"/>
      <c r="CL558" s="10"/>
    </row>
    <row r="559" spans="13:90" ht="14.7" thickBot="1" x14ac:dyDescent="0.55000000000000004">
      <c r="M559" s="49"/>
      <c r="N559" s="49"/>
      <c r="O559" s="228"/>
      <c r="R559" s="154"/>
      <c r="S559" s="49"/>
      <c r="T559" s="49"/>
      <c r="U559" s="49"/>
      <c r="V559" s="49"/>
      <c r="W559" s="49"/>
      <c r="X559" s="49"/>
      <c r="Y559" s="49"/>
      <c r="Z559" s="49"/>
      <c r="AC559" s="2"/>
      <c r="AN559" s="97"/>
      <c r="AO559" s="78">
        <f t="shared" si="1431"/>
        <v>1001</v>
      </c>
      <c r="AP559" s="39">
        <f t="shared" si="1445"/>
        <v>3004</v>
      </c>
      <c r="AQ559" s="78">
        <f>AP559/4</f>
        <v>751</v>
      </c>
      <c r="AR559" s="40">
        <v>4</v>
      </c>
      <c r="AS559" s="72">
        <f t="shared" si="1432"/>
        <v>2</v>
      </c>
      <c r="AT559" s="98"/>
      <c r="BI559" s="1">
        <f t="shared" si="1450"/>
        <v>430</v>
      </c>
      <c r="BJ559" s="144">
        <f t="shared" si="1448"/>
        <v>2585</v>
      </c>
      <c r="BK559" s="53"/>
      <c r="BM559" s="53">
        <f>(3*BI559-2)/4</f>
        <v>322</v>
      </c>
      <c r="BN559" s="1">
        <f>8*BM559+9</f>
        <v>2585</v>
      </c>
      <c r="BO559" s="228"/>
      <c r="BP559"/>
      <c r="BR559" s="3"/>
      <c r="BS559" s="239"/>
      <c r="BU559" s="239"/>
      <c r="BZ559" s="1"/>
      <c r="CB559" s="144">
        <f t="shared" si="1449"/>
        <v>2587</v>
      </c>
      <c r="CC559" s="53">
        <f>(3*BI559+2)/2</f>
        <v>646</v>
      </c>
      <c r="CD559">
        <f>4*CC559+3</f>
        <v>2587</v>
      </c>
      <c r="CE559" s="53"/>
      <c r="CG559" s="251"/>
      <c r="CH559" s="59"/>
      <c r="CL559" s="10"/>
    </row>
    <row r="560" spans="13:90" ht="14.7" thickBot="1" x14ac:dyDescent="0.55000000000000004">
      <c r="M560" s="49"/>
      <c r="N560" s="49"/>
      <c r="O560" s="151">
        <f t="shared" ref="O560" si="1583">-1+4*(Q560+1)</f>
        <v>511</v>
      </c>
      <c r="P560" s="170">
        <f t="shared" ref="P560" si="1584">-1+6*(Q560+1)</f>
        <v>767</v>
      </c>
      <c r="Q560" s="2">
        <v>127</v>
      </c>
      <c r="R560" s="3"/>
      <c r="S560" s="51">
        <f t="shared" ref="S560:S561" si="1585">4*P560+1</f>
        <v>3069</v>
      </c>
      <c r="T560">
        <f t="shared" ref="T560:T561" si="1586">4*S560+1</f>
        <v>12277</v>
      </c>
      <c r="U560">
        <f t="shared" ref="U560:U561" si="1587">4*T560+1</f>
        <v>49109</v>
      </c>
      <c r="V560">
        <f t="shared" ref="V560:V561" si="1588">4*U560+1</f>
        <v>196437</v>
      </c>
      <c r="W560">
        <f t="shared" ref="W560:W561" si="1589">4*V560+1</f>
        <v>785749</v>
      </c>
      <c r="X560">
        <f t="shared" ref="X560:X561" si="1590">4*W560+1</f>
        <v>3142997</v>
      </c>
      <c r="Y560">
        <f t="shared" ref="Y560:Y561" si="1591">4*X560+1</f>
        <v>12571989</v>
      </c>
      <c r="Z560">
        <f t="shared" ref="Z560:Z561" si="1592">4*Y560+1</f>
        <v>50287957</v>
      </c>
      <c r="AN560" s="209"/>
      <c r="AO560" s="76">
        <f t="shared" si="1431"/>
        <v>1003</v>
      </c>
      <c r="AP560" s="39">
        <f t="shared" si="1445"/>
        <v>3010</v>
      </c>
      <c r="AQ560" s="76">
        <f t="shared" si="1418"/>
        <v>1505</v>
      </c>
      <c r="AR560" s="40">
        <v>2</v>
      </c>
      <c r="AS560" s="72">
        <f t="shared" si="1432"/>
        <v>1</v>
      </c>
      <c r="AT560" s="98"/>
      <c r="BI560" s="1">
        <f t="shared" si="1450"/>
        <v>431</v>
      </c>
      <c r="BJ560" s="144">
        <f t="shared" si="1448"/>
        <v>2591</v>
      </c>
      <c r="BK560" s="53">
        <f>(3*BI560+1)/2</f>
        <v>647</v>
      </c>
      <c r="BL560">
        <f>BK560*4+3</f>
        <v>2591</v>
      </c>
      <c r="BM560" s="246"/>
      <c r="BN560"/>
      <c r="BO560" s="228"/>
      <c r="BP560"/>
      <c r="BR560" s="3"/>
      <c r="BS560" s="239"/>
      <c r="BU560" s="239"/>
      <c r="BZ560" s="1"/>
      <c r="CB560" s="144">
        <f t="shared" si="1449"/>
        <v>2593</v>
      </c>
      <c r="CC560" s="53"/>
      <c r="CE560" s="53">
        <f>(3*BI560-1)/4</f>
        <v>323</v>
      </c>
      <c r="CF560">
        <f>CE560*8+9</f>
        <v>2593</v>
      </c>
      <c r="CG560" s="251"/>
      <c r="CH560" s="59"/>
      <c r="CL560" s="10"/>
    </row>
    <row r="561" spans="13:90" x14ac:dyDescent="0.5">
      <c r="M561" s="49"/>
      <c r="N561" s="49"/>
      <c r="O561" s="152">
        <f t="shared" ref="O561" si="1593">1+8*(Q560+1)</f>
        <v>1025</v>
      </c>
      <c r="P561" s="153">
        <f t="shared" ref="P561" si="1594">P560+2</f>
        <v>769</v>
      </c>
      <c r="Q561" s="38"/>
      <c r="R561" s="3"/>
      <c r="S561">
        <f t="shared" si="1585"/>
        <v>3077</v>
      </c>
      <c r="T561">
        <f t="shared" si="1586"/>
        <v>12309</v>
      </c>
      <c r="U561">
        <f t="shared" si="1587"/>
        <v>49237</v>
      </c>
      <c r="V561">
        <f t="shared" si="1588"/>
        <v>196949</v>
      </c>
      <c r="W561">
        <f t="shared" si="1589"/>
        <v>787797</v>
      </c>
      <c r="X561">
        <f t="shared" si="1590"/>
        <v>3151189</v>
      </c>
      <c r="Y561">
        <f t="shared" si="1591"/>
        <v>12604757</v>
      </c>
      <c r="Z561">
        <f t="shared" si="1592"/>
        <v>50419029</v>
      </c>
      <c r="AC561" s="2"/>
      <c r="AN561" s="210"/>
      <c r="AO561" s="79">
        <f t="shared" si="1431"/>
        <v>1005</v>
      </c>
      <c r="AP561" s="39">
        <f t="shared" si="1445"/>
        <v>3016</v>
      </c>
      <c r="AQ561" s="79">
        <f>AP561/AR561</f>
        <v>377</v>
      </c>
      <c r="AR561" s="40">
        <v>8</v>
      </c>
      <c r="AS561" s="72">
        <f t="shared" si="1432"/>
        <v>3</v>
      </c>
      <c r="AT561" s="98"/>
      <c r="BI561" s="2">
        <f t="shared" si="1450"/>
        <v>432</v>
      </c>
      <c r="BJ561" s="144">
        <f t="shared" si="1448"/>
        <v>2597</v>
      </c>
      <c r="BK561" s="53"/>
      <c r="BM561" s="53"/>
      <c r="BN561"/>
      <c r="BO561" s="228"/>
      <c r="BP561"/>
      <c r="BR561" s="3"/>
      <c r="BS561" s="239"/>
      <c r="BU561" s="239"/>
      <c r="BZ561" s="1"/>
      <c r="CB561" s="144">
        <f t="shared" si="1449"/>
        <v>2599</v>
      </c>
      <c r="CC561" s="53">
        <f>(3*BI561+2)/2</f>
        <v>649</v>
      </c>
      <c r="CD561">
        <f>4*CC561+3</f>
        <v>2599</v>
      </c>
      <c r="CE561" s="53"/>
      <c r="CG561" s="251"/>
      <c r="CH561" s="59"/>
      <c r="CL561" s="10"/>
    </row>
    <row r="562" spans="13:90" x14ac:dyDescent="0.5">
      <c r="M562" s="49"/>
      <c r="N562" s="49"/>
      <c r="O562" s="167"/>
      <c r="P562" s="168"/>
      <c r="R562" s="3"/>
      <c r="AC562" s="1"/>
      <c r="AN562" s="209"/>
      <c r="AO562" s="76">
        <f t="shared" si="1431"/>
        <v>1007</v>
      </c>
      <c r="AP562" s="39">
        <f t="shared" si="1445"/>
        <v>3022</v>
      </c>
      <c r="AQ562" s="76">
        <f t="shared" si="1407"/>
        <v>1511</v>
      </c>
      <c r="AR562" s="40">
        <v>2</v>
      </c>
      <c r="AS562" s="72">
        <f t="shared" si="1432"/>
        <v>1</v>
      </c>
      <c r="AT562" s="98"/>
      <c r="BI562" s="1">
        <f t="shared" si="1450"/>
        <v>433</v>
      </c>
      <c r="BJ562" s="144">
        <f t="shared" si="1448"/>
        <v>2603</v>
      </c>
      <c r="BK562" s="53">
        <f>(3*BI562+1)/2</f>
        <v>650</v>
      </c>
      <c r="BL562">
        <f>BK562*4+3</f>
        <v>2603</v>
      </c>
      <c r="BM562" s="53"/>
      <c r="BN562" s="1"/>
      <c r="BO562" s="228"/>
      <c r="BP562"/>
      <c r="BR562" s="3"/>
      <c r="BS562" s="239"/>
      <c r="BU562" s="239"/>
      <c r="BZ562" s="1"/>
      <c r="CB562" s="144">
        <f t="shared" si="1449"/>
        <v>2605</v>
      </c>
      <c r="CC562" s="53"/>
      <c r="CE562" s="53"/>
      <c r="CG562" s="53"/>
      <c r="CH562" s="59"/>
      <c r="CL562" s="10"/>
    </row>
    <row r="563" spans="13:90" ht="14.7" thickBot="1" x14ac:dyDescent="0.55000000000000004">
      <c r="M563" s="49"/>
      <c r="N563" s="49"/>
      <c r="O563" s="228"/>
      <c r="R563" s="154"/>
      <c r="S563" s="49"/>
      <c r="T563" s="49"/>
      <c r="U563" s="49"/>
      <c r="V563" s="49"/>
      <c r="W563" s="49"/>
      <c r="X563" s="49"/>
      <c r="Y563" s="49"/>
      <c r="Z563" s="49"/>
      <c r="AC563" s="2"/>
      <c r="AN563" s="97"/>
      <c r="AO563" s="78">
        <f t="shared" si="1431"/>
        <v>1009</v>
      </c>
      <c r="AP563" s="39">
        <f t="shared" si="1445"/>
        <v>3028</v>
      </c>
      <c r="AQ563" s="78">
        <f>AP563/4</f>
        <v>757</v>
      </c>
      <c r="AR563" s="40">
        <v>4</v>
      </c>
      <c r="AS563" s="72">
        <f t="shared" si="1432"/>
        <v>2</v>
      </c>
      <c r="AT563" s="98"/>
      <c r="BI563" s="1">
        <f t="shared" si="1450"/>
        <v>434</v>
      </c>
      <c r="BJ563" s="144">
        <f t="shared" si="1448"/>
        <v>2609</v>
      </c>
      <c r="BK563" s="53"/>
      <c r="BM563" s="53">
        <f>(3*BI563-2)/4</f>
        <v>325</v>
      </c>
      <c r="BN563" s="1">
        <f>8*BM563+9</f>
        <v>2609</v>
      </c>
      <c r="BO563" s="228"/>
      <c r="BP563"/>
      <c r="BR563" s="3"/>
      <c r="BS563" s="239"/>
      <c r="BU563" s="239"/>
      <c r="BZ563" s="1"/>
      <c r="CB563" s="144">
        <f t="shared" si="1449"/>
        <v>2611</v>
      </c>
      <c r="CC563" s="53">
        <f>(3*BI563+2)/2</f>
        <v>652</v>
      </c>
      <c r="CD563">
        <f>4*CC563+3</f>
        <v>2611</v>
      </c>
      <c r="CE563" s="53"/>
      <c r="CG563" s="53"/>
      <c r="CH563" s="59"/>
      <c r="CL563" s="10"/>
    </row>
    <row r="564" spans="13:90" ht="14.7" thickBot="1" x14ac:dyDescent="0.55000000000000004">
      <c r="M564" s="49"/>
      <c r="N564" s="49"/>
      <c r="O564" s="151">
        <f t="shared" ref="O564" si="1595">-1+4*(Q564+1)</f>
        <v>515</v>
      </c>
      <c r="P564" s="170">
        <f t="shared" ref="P564" si="1596">-1+6*(Q564+1)</f>
        <v>773</v>
      </c>
      <c r="Q564" s="2">
        <v>128</v>
      </c>
      <c r="R564" s="3"/>
      <c r="S564" s="51">
        <f t="shared" ref="S564:S565" si="1597">4*P564+1</f>
        <v>3093</v>
      </c>
      <c r="T564">
        <f t="shared" ref="T564:T565" si="1598">4*S564+1</f>
        <v>12373</v>
      </c>
      <c r="U564">
        <f t="shared" ref="U564:U565" si="1599">4*T564+1</f>
        <v>49493</v>
      </c>
      <c r="V564">
        <f t="shared" ref="V564:V565" si="1600">4*U564+1</f>
        <v>197973</v>
      </c>
      <c r="W564">
        <f t="shared" ref="W564:W565" si="1601">4*V564+1</f>
        <v>791893</v>
      </c>
      <c r="X564">
        <f t="shared" ref="X564:X565" si="1602">4*W564+1</f>
        <v>3167573</v>
      </c>
      <c r="Y564">
        <f t="shared" ref="Y564:Y565" si="1603">4*X564+1</f>
        <v>12670293</v>
      </c>
      <c r="Z564">
        <f t="shared" ref="Z564:Z565" si="1604">4*Y564+1</f>
        <v>50681173</v>
      </c>
      <c r="AN564" s="209"/>
      <c r="AO564" s="76">
        <f t="shared" si="1431"/>
        <v>1011</v>
      </c>
      <c r="AP564" s="39">
        <f t="shared" si="1445"/>
        <v>3034</v>
      </c>
      <c r="AQ564" s="76">
        <f t="shared" si="1418"/>
        <v>1517</v>
      </c>
      <c r="AR564" s="40">
        <v>2</v>
      </c>
      <c r="AS564" s="72">
        <f t="shared" si="1432"/>
        <v>1</v>
      </c>
      <c r="AT564" s="98"/>
      <c r="BI564" s="1">
        <f t="shared" si="1450"/>
        <v>435</v>
      </c>
      <c r="BJ564" s="144">
        <f t="shared" si="1448"/>
        <v>2615</v>
      </c>
      <c r="BK564" s="53">
        <f>(3*BI564+1)/2</f>
        <v>653</v>
      </c>
      <c r="BL564">
        <f>BK564*4+3</f>
        <v>2615</v>
      </c>
      <c r="BM564" s="246"/>
      <c r="BN564"/>
      <c r="BO564" s="228"/>
      <c r="BP564"/>
      <c r="BR564" s="3"/>
      <c r="BS564" s="239"/>
      <c r="BU564" s="239"/>
      <c r="BZ564" s="1"/>
      <c r="CB564" s="144">
        <f t="shared" si="1449"/>
        <v>2617</v>
      </c>
      <c r="CC564" s="53"/>
      <c r="CE564" s="53">
        <f>(3*BI564-1)/4</f>
        <v>326</v>
      </c>
      <c r="CF564">
        <f>CE564*8+9</f>
        <v>2617</v>
      </c>
      <c r="CG564" s="53"/>
      <c r="CH564" s="59"/>
      <c r="CL564" s="10"/>
    </row>
    <row r="565" spans="13:90" x14ac:dyDescent="0.5">
      <c r="M565" s="49"/>
      <c r="N565" s="49"/>
      <c r="O565" s="152">
        <f t="shared" ref="O565" si="1605">1+8*(Q564+1)</f>
        <v>1033</v>
      </c>
      <c r="P565" s="153">
        <f t="shared" ref="P565" si="1606">P564+2</f>
        <v>775</v>
      </c>
      <c r="Q565" s="38"/>
      <c r="R565" s="3"/>
      <c r="S565">
        <f t="shared" si="1597"/>
        <v>3101</v>
      </c>
      <c r="T565">
        <f t="shared" si="1598"/>
        <v>12405</v>
      </c>
      <c r="U565">
        <f t="shared" si="1599"/>
        <v>49621</v>
      </c>
      <c r="V565">
        <f t="shared" si="1600"/>
        <v>198485</v>
      </c>
      <c r="W565">
        <f t="shared" si="1601"/>
        <v>793941</v>
      </c>
      <c r="X565">
        <f t="shared" si="1602"/>
        <v>3175765</v>
      </c>
      <c r="Y565">
        <f t="shared" si="1603"/>
        <v>12703061</v>
      </c>
      <c r="Z565">
        <f t="shared" si="1604"/>
        <v>50812245</v>
      </c>
      <c r="AC565" s="2"/>
      <c r="AN565" s="210"/>
      <c r="AO565" s="79">
        <f t="shared" si="1431"/>
        <v>1013</v>
      </c>
      <c r="AP565" s="39">
        <f t="shared" si="1445"/>
        <v>3040</v>
      </c>
      <c r="AQ565" s="79">
        <f>AP565/AR565</f>
        <v>95</v>
      </c>
      <c r="AR565" s="40">
        <v>32</v>
      </c>
      <c r="AS565" s="72">
        <f t="shared" si="1432"/>
        <v>5</v>
      </c>
      <c r="AT565" s="98"/>
      <c r="BI565" s="2">
        <f t="shared" si="1450"/>
        <v>436</v>
      </c>
      <c r="BJ565" s="144">
        <f t="shared" si="1448"/>
        <v>2621</v>
      </c>
      <c r="BK565" s="53"/>
      <c r="BM565" s="53"/>
      <c r="BN565"/>
      <c r="BO565" s="228"/>
      <c r="BP565"/>
      <c r="BR565" s="3"/>
      <c r="BS565" s="239"/>
      <c r="BU565" s="239"/>
      <c r="BZ565" s="1"/>
      <c r="CB565" s="144">
        <f t="shared" si="1449"/>
        <v>2623</v>
      </c>
      <c r="CC565" s="53">
        <f>(3*BI565+2)/2</f>
        <v>655</v>
      </c>
      <c r="CD565">
        <f>4*CC565+3</f>
        <v>2623</v>
      </c>
      <c r="CE565" s="53"/>
      <c r="CG565" s="53"/>
      <c r="CH565" s="59"/>
      <c r="CL565" s="10"/>
    </row>
    <row r="566" spans="13:90" x14ac:dyDescent="0.5">
      <c r="M566" s="49"/>
      <c r="N566" s="49"/>
      <c r="O566" s="167"/>
      <c r="P566" s="168"/>
      <c r="R566" s="3"/>
      <c r="AC566" s="1"/>
      <c r="AN566" s="209"/>
      <c r="AO566" s="76">
        <f t="shared" si="1431"/>
        <v>1015</v>
      </c>
      <c r="AP566" s="39">
        <f t="shared" si="1445"/>
        <v>3046</v>
      </c>
      <c r="AQ566" s="76">
        <f t="shared" ref="AQ566:AQ610" si="1607">AQ564+6</f>
        <v>1523</v>
      </c>
      <c r="AR566" s="40">
        <v>2</v>
      </c>
      <c r="AS566" s="72">
        <f t="shared" si="1432"/>
        <v>1</v>
      </c>
      <c r="AT566" s="98"/>
      <c r="BI566" s="1">
        <f t="shared" si="1450"/>
        <v>437</v>
      </c>
      <c r="BJ566" s="144">
        <f t="shared" si="1448"/>
        <v>2627</v>
      </c>
      <c r="BK566" s="53">
        <f>(3*BI566+1)/2</f>
        <v>656</v>
      </c>
      <c r="BL566">
        <f>BK566*4+3</f>
        <v>2627</v>
      </c>
      <c r="BM566" s="53"/>
      <c r="BN566" s="1"/>
      <c r="BO566" s="228"/>
      <c r="BP566"/>
      <c r="BR566" s="3"/>
      <c r="BS566" s="239"/>
      <c r="BU566" s="239"/>
      <c r="BZ566" s="1"/>
      <c r="CB566" s="144">
        <f t="shared" si="1449"/>
        <v>2629</v>
      </c>
      <c r="CC566" s="53"/>
      <c r="CE566" s="53"/>
      <c r="CG566" s="53"/>
      <c r="CH566" s="59"/>
      <c r="CL566" s="10"/>
    </row>
    <row r="567" spans="13:90" ht="14.7" thickBot="1" x14ac:dyDescent="0.55000000000000004">
      <c r="M567" s="49"/>
      <c r="N567" s="49"/>
      <c r="O567" s="228"/>
      <c r="R567" s="154"/>
      <c r="S567" s="49"/>
      <c r="T567" s="49"/>
      <c r="U567" s="49"/>
      <c r="V567" s="49"/>
      <c r="W567" s="49"/>
      <c r="X567" s="49"/>
      <c r="Y567" s="49"/>
      <c r="Z567" s="49"/>
      <c r="AC567" s="2"/>
      <c r="AN567" s="97"/>
      <c r="AO567" s="78">
        <f t="shared" si="1431"/>
        <v>1017</v>
      </c>
      <c r="AP567" s="39">
        <f t="shared" si="1445"/>
        <v>3052</v>
      </c>
      <c r="AQ567" s="78">
        <f>AP567/4</f>
        <v>763</v>
      </c>
      <c r="AR567" s="40">
        <v>4</v>
      </c>
      <c r="AS567" s="72">
        <f t="shared" si="1432"/>
        <v>2</v>
      </c>
      <c r="AT567" s="98"/>
      <c r="BI567" s="1">
        <f t="shared" si="1450"/>
        <v>438</v>
      </c>
      <c r="BJ567" s="144">
        <f t="shared" si="1448"/>
        <v>2633</v>
      </c>
      <c r="BK567" s="53"/>
      <c r="BM567" s="53">
        <f>(3*BI567-2)/4</f>
        <v>328</v>
      </c>
      <c r="BN567" s="1">
        <f>8*BM567+9</f>
        <v>2633</v>
      </c>
      <c r="BO567" s="228"/>
      <c r="BP567"/>
      <c r="BR567" s="3"/>
      <c r="BS567" s="239"/>
      <c r="BU567" s="239"/>
      <c r="BZ567" s="1"/>
      <c r="CB567" s="144">
        <f t="shared" si="1449"/>
        <v>2635</v>
      </c>
      <c r="CC567" s="53">
        <f>(3*BI567+2)/2</f>
        <v>658</v>
      </c>
      <c r="CD567">
        <f>4*CC567+3</f>
        <v>2635</v>
      </c>
      <c r="CE567" s="53"/>
      <c r="CG567" s="53"/>
      <c r="CH567" s="59"/>
      <c r="CL567" s="10"/>
    </row>
    <row r="568" spans="13:90" ht="14.7" thickBot="1" x14ac:dyDescent="0.55000000000000004">
      <c r="M568" s="49"/>
      <c r="N568" s="49"/>
      <c r="O568" s="151">
        <f t="shared" ref="O568" si="1608">-1+4*(Q568+1)</f>
        <v>519</v>
      </c>
      <c r="P568" s="170">
        <f t="shared" ref="P568" si="1609">-1+6*(Q568+1)</f>
        <v>779</v>
      </c>
      <c r="Q568" s="2">
        <v>129</v>
      </c>
      <c r="R568" s="3"/>
      <c r="S568" s="51">
        <f t="shared" ref="S568:S569" si="1610">4*P568+1</f>
        <v>3117</v>
      </c>
      <c r="T568">
        <f t="shared" ref="T568:T569" si="1611">4*S568+1</f>
        <v>12469</v>
      </c>
      <c r="U568">
        <f t="shared" ref="U568:U569" si="1612">4*T568+1</f>
        <v>49877</v>
      </c>
      <c r="V568">
        <f t="shared" ref="V568:V569" si="1613">4*U568+1</f>
        <v>199509</v>
      </c>
      <c r="W568">
        <f t="shared" ref="W568:W569" si="1614">4*V568+1</f>
        <v>798037</v>
      </c>
      <c r="X568">
        <f t="shared" ref="X568:X569" si="1615">4*W568+1</f>
        <v>3192149</v>
      </c>
      <c r="Y568">
        <f t="shared" ref="Y568:Y569" si="1616">4*X568+1</f>
        <v>12768597</v>
      </c>
      <c r="Z568">
        <f t="shared" ref="Z568:Z569" si="1617">4*Y568+1</f>
        <v>51074389</v>
      </c>
      <c r="AN568" s="209"/>
      <c r="AO568" s="76">
        <f t="shared" si="1431"/>
        <v>1019</v>
      </c>
      <c r="AP568" s="39">
        <f t="shared" si="1445"/>
        <v>3058</v>
      </c>
      <c r="AQ568" s="76">
        <f t="shared" ref="AQ568:AQ612" si="1618">AQ566+6</f>
        <v>1529</v>
      </c>
      <c r="AR568" s="40">
        <v>2</v>
      </c>
      <c r="AS568" s="72">
        <f t="shared" si="1432"/>
        <v>1</v>
      </c>
      <c r="AT568" s="98"/>
      <c r="BI568" s="1">
        <f t="shared" si="1450"/>
        <v>439</v>
      </c>
      <c r="BJ568" s="144">
        <f t="shared" si="1448"/>
        <v>2639</v>
      </c>
      <c r="BK568" s="53">
        <f>(3*BI568+1)/2</f>
        <v>659</v>
      </c>
      <c r="BL568">
        <f>BK568*4+3</f>
        <v>2639</v>
      </c>
      <c r="BM568" s="244"/>
      <c r="BN568"/>
      <c r="BO568" s="228"/>
      <c r="BP568"/>
      <c r="BR568" s="3"/>
      <c r="BS568" s="239"/>
      <c r="BU568" s="239"/>
      <c r="BZ568" s="1"/>
      <c r="CB568" s="144">
        <f t="shared" si="1449"/>
        <v>2641</v>
      </c>
      <c r="CC568" s="53"/>
      <c r="CE568" s="53">
        <f>(3*BI568-1)/4</f>
        <v>329</v>
      </c>
      <c r="CF568">
        <f>CE568*8+9</f>
        <v>2641</v>
      </c>
      <c r="CG568" s="53"/>
      <c r="CH568" s="59"/>
      <c r="CL568" s="10"/>
    </row>
    <row r="569" spans="13:90" x14ac:dyDescent="0.5">
      <c r="M569" s="49"/>
      <c r="N569" s="49"/>
      <c r="O569" s="152">
        <f t="shared" ref="O569" si="1619">1+8*(Q568+1)</f>
        <v>1041</v>
      </c>
      <c r="P569" s="153">
        <f t="shared" ref="P569" si="1620">P568+2</f>
        <v>781</v>
      </c>
      <c r="Q569" s="38"/>
      <c r="R569" s="3"/>
      <c r="S569">
        <f t="shared" si="1610"/>
        <v>3125</v>
      </c>
      <c r="T569">
        <f t="shared" si="1611"/>
        <v>12501</v>
      </c>
      <c r="U569">
        <f t="shared" si="1612"/>
        <v>50005</v>
      </c>
      <c r="V569">
        <f t="shared" si="1613"/>
        <v>200021</v>
      </c>
      <c r="W569">
        <f t="shared" si="1614"/>
        <v>800085</v>
      </c>
      <c r="X569">
        <f t="shared" si="1615"/>
        <v>3200341</v>
      </c>
      <c r="Y569">
        <f t="shared" si="1616"/>
        <v>12801365</v>
      </c>
      <c r="Z569">
        <f t="shared" si="1617"/>
        <v>51205461</v>
      </c>
      <c r="AC569" s="2"/>
      <c r="AN569" s="210"/>
      <c r="AO569" s="79">
        <f t="shared" si="1431"/>
        <v>1021</v>
      </c>
      <c r="AP569" s="39">
        <f t="shared" si="1445"/>
        <v>3064</v>
      </c>
      <c r="AQ569" s="79">
        <f>AP569/AR569</f>
        <v>383</v>
      </c>
      <c r="AR569" s="40">
        <v>8</v>
      </c>
      <c r="AS569" s="72">
        <f t="shared" si="1432"/>
        <v>3</v>
      </c>
      <c r="AT569" s="98"/>
      <c r="BI569" s="2">
        <f t="shared" si="1450"/>
        <v>440</v>
      </c>
      <c r="BJ569" s="144">
        <f t="shared" si="1448"/>
        <v>2645</v>
      </c>
      <c r="BK569" s="53"/>
      <c r="BM569" s="244"/>
      <c r="BN569"/>
      <c r="BO569" s="795" t="s">
        <v>205</v>
      </c>
      <c r="BP569" s="796"/>
      <c r="BQ569" s="232">
        <v>4</v>
      </c>
      <c r="BR569" s="3"/>
      <c r="BS569" s="239"/>
      <c r="BU569" s="239"/>
      <c r="BZ569" s="1"/>
      <c r="CB569" s="144">
        <f t="shared" si="1449"/>
        <v>2647</v>
      </c>
      <c r="CC569" s="53">
        <f>(3*BI569+2)/2</f>
        <v>661</v>
      </c>
      <c r="CD569">
        <f>4*CC569+3</f>
        <v>2647</v>
      </c>
      <c r="CE569" s="53"/>
      <c r="CG569" s="53"/>
      <c r="CH569" s="59"/>
      <c r="CL569" s="10"/>
    </row>
    <row r="570" spans="13:90" x14ac:dyDescent="0.5">
      <c r="M570" s="49"/>
      <c r="N570" s="49"/>
      <c r="O570" s="167"/>
      <c r="P570" s="168"/>
      <c r="R570" s="3"/>
      <c r="AC570" s="1"/>
      <c r="AN570" s="209"/>
      <c r="AO570" s="76">
        <f t="shared" si="1431"/>
        <v>1023</v>
      </c>
      <c r="AP570" s="39">
        <f t="shared" si="1445"/>
        <v>3070</v>
      </c>
      <c r="AQ570" s="76">
        <f t="shared" si="1607"/>
        <v>1535</v>
      </c>
      <c r="AR570" s="40">
        <v>2</v>
      </c>
      <c r="AS570" s="72">
        <f t="shared" si="1432"/>
        <v>1</v>
      </c>
      <c r="AT570" s="98"/>
      <c r="BI570" s="1">
        <f t="shared" si="1450"/>
        <v>441</v>
      </c>
      <c r="BJ570" s="144">
        <f t="shared" si="1448"/>
        <v>2651</v>
      </c>
      <c r="BK570" s="53">
        <f>(3*BI570+1)/2</f>
        <v>662</v>
      </c>
      <c r="BL570">
        <f>BK570*4+3</f>
        <v>2651</v>
      </c>
      <c r="BM570" s="53"/>
      <c r="BN570" s="1"/>
      <c r="BO570" s="228"/>
      <c r="BP570"/>
      <c r="BR570" s="3"/>
      <c r="BS570" s="239"/>
      <c r="BU570" s="239"/>
      <c r="BZ570" s="1"/>
      <c r="CB570" s="144">
        <f t="shared" si="1449"/>
        <v>2653</v>
      </c>
      <c r="CC570" s="53"/>
      <c r="CE570" s="53"/>
      <c r="CG570" s="53"/>
      <c r="CH570" s="59"/>
      <c r="CL570" s="10"/>
    </row>
    <row r="571" spans="13:90" ht="14.7" thickBot="1" x14ac:dyDescent="0.55000000000000004">
      <c r="M571" s="49"/>
      <c r="N571" s="49"/>
      <c r="O571" s="228"/>
      <c r="R571" s="154"/>
      <c r="S571" s="49"/>
      <c r="T571" s="49"/>
      <c r="U571" s="49"/>
      <c r="V571" s="49"/>
      <c r="W571" s="49"/>
      <c r="X571" s="49"/>
      <c r="Y571" s="49"/>
      <c r="Z571" s="49"/>
      <c r="AC571" s="2"/>
      <c r="AN571" s="97"/>
      <c r="AO571" s="78">
        <f t="shared" si="1431"/>
        <v>1025</v>
      </c>
      <c r="AP571" s="39">
        <f t="shared" si="1445"/>
        <v>3076</v>
      </c>
      <c r="AQ571" s="78">
        <f>AP571/4</f>
        <v>769</v>
      </c>
      <c r="AR571" s="40">
        <v>4</v>
      </c>
      <c r="AS571" s="72">
        <f t="shared" si="1432"/>
        <v>2</v>
      </c>
      <c r="AT571" s="98"/>
      <c r="BI571" s="1">
        <f t="shared" si="1450"/>
        <v>442</v>
      </c>
      <c r="BJ571" s="144">
        <f t="shared" si="1448"/>
        <v>2657</v>
      </c>
      <c r="BK571" s="53"/>
      <c r="BM571" s="53">
        <f>(3*BI571-2)/4</f>
        <v>331</v>
      </c>
      <c r="BN571" s="1">
        <f>8*BM571+9</f>
        <v>2657</v>
      </c>
      <c r="BO571" s="228"/>
      <c r="BP571"/>
      <c r="BR571" s="3"/>
      <c r="BS571" s="239"/>
      <c r="BU571" s="239"/>
      <c r="BZ571" s="1"/>
      <c r="CB571" s="144">
        <f t="shared" si="1449"/>
        <v>2659</v>
      </c>
      <c r="CC571" s="53">
        <f>(3*BI571+2)/2</f>
        <v>664</v>
      </c>
      <c r="CD571">
        <f>4*CC571+3</f>
        <v>2659</v>
      </c>
      <c r="CE571" s="53"/>
      <c r="CG571" s="53"/>
      <c r="CH571" s="59"/>
      <c r="CL571" s="10"/>
    </row>
    <row r="572" spans="13:90" ht="14.7" thickBot="1" x14ac:dyDescent="0.55000000000000004">
      <c r="M572" s="49"/>
      <c r="N572" s="49"/>
      <c r="O572" s="151">
        <f t="shared" ref="O572" si="1621">-1+4*(Q572+1)</f>
        <v>523</v>
      </c>
      <c r="P572" s="170">
        <f t="shared" ref="P572" si="1622">-1+6*(Q572+1)</f>
        <v>785</v>
      </c>
      <c r="Q572" s="2">
        <v>130</v>
      </c>
      <c r="R572" s="3"/>
      <c r="S572" s="51">
        <f t="shared" ref="S572:S573" si="1623">4*P572+1</f>
        <v>3141</v>
      </c>
      <c r="T572">
        <f t="shared" ref="T572:T573" si="1624">4*S572+1</f>
        <v>12565</v>
      </c>
      <c r="U572">
        <f t="shared" ref="U572:U573" si="1625">4*T572+1</f>
        <v>50261</v>
      </c>
      <c r="V572">
        <f t="shared" ref="V572:V573" si="1626">4*U572+1</f>
        <v>201045</v>
      </c>
      <c r="W572">
        <f t="shared" ref="W572:W573" si="1627">4*V572+1</f>
        <v>804181</v>
      </c>
      <c r="X572">
        <f t="shared" ref="X572:X573" si="1628">4*W572+1</f>
        <v>3216725</v>
      </c>
      <c r="Y572">
        <f t="shared" ref="Y572:Y573" si="1629">4*X572+1</f>
        <v>12866901</v>
      </c>
      <c r="Z572">
        <f t="shared" ref="Z572:Z573" si="1630">4*Y572+1</f>
        <v>51467605</v>
      </c>
      <c r="AN572" s="209"/>
      <c r="AO572" s="76">
        <f t="shared" ref="AO572:AO635" si="1631">(AP572-1)/3</f>
        <v>1027</v>
      </c>
      <c r="AP572" s="39">
        <f t="shared" si="1445"/>
        <v>3082</v>
      </c>
      <c r="AQ572" s="76">
        <f t="shared" si="1618"/>
        <v>1541</v>
      </c>
      <c r="AR572" s="40">
        <v>2</v>
      </c>
      <c r="AS572" s="72">
        <f t="shared" ref="AS572:AS635" si="1632">LOG(AR572,2)</f>
        <v>1</v>
      </c>
      <c r="AT572" s="98"/>
      <c r="BI572" s="1">
        <f t="shared" si="1450"/>
        <v>443</v>
      </c>
      <c r="BJ572" s="144">
        <f t="shared" si="1448"/>
        <v>2663</v>
      </c>
      <c r="BK572" s="53">
        <f>(3*BI572+1)/2</f>
        <v>665</v>
      </c>
      <c r="BL572">
        <f>BK572*4+3</f>
        <v>2663</v>
      </c>
      <c r="BM572" s="246"/>
      <c r="BN572"/>
      <c r="BO572" s="228"/>
      <c r="BP572"/>
      <c r="BR572" s="3"/>
      <c r="BS572" s="239"/>
      <c r="BU572" s="239"/>
      <c r="BZ572" s="1"/>
      <c r="CB572" s="144">
        <f t="shared" si="1449"/>
        <v>2665</v>
      </c>
      <c r="CC572" s="53"/>
      <c r="CE572" s="53">
        <f>(3*BI572-1)/4</f>
        <v>332</v>
      </c>
      <c r="CF572">
        <f>CE572*8+9</f>
        <v>2665</v>
      </c>
      <c r="CG572" s="53"/>
      <c r="CH572" s="59"/>
      <c r="CL572" s="10"/>
    </row>
    <row r="573" spans="13:90" x14ac:dyDescent="0.5">
      <c r="M573" s="49"/>
      <c r="N573" s="49"/>
      <c r="O573" s="152">
        <f t="shared" ref="O573" si="1633">1+8*(Q572+1)</f>
        <v>1049</v>
      </c>
      <c r="P573" s="153">
        <f t="shared" ref="P573" si="1634">P572+2</f>
        <v>787</v>
      </c>
      <c r="Q573" s="38"/>
      <c r="R573" s="3"/>
      <c r="S573">
        <f t="shared" si="1623"/>
        <v>3149</v>
      </c>
      <c r="T573">
        <f t="shared" si="1624"/>
        <v>12597</v>
      </c>
      <c r="U573">
        <f t="shared" si="1625"/>
        <v>50389</v>
      </c>
      <c r="V573">
        <f t="shared" si="1626"/>
        <v>201557</v>
      </c>
      <c r="W573">
        <f t="shared" si="1627"/>
        <v>806229</v>
      </c>
      <c r="X573">
        <f t="shared" si="1628"/>
        <v>3224917</v>
      </c>
      <c r="Y573">
        <f t="shared" si="1629"/>
        <v>12899669</v>
      </c>
      <c r="Z573">
        <f t="shared" si="1630"/>
        <v>51598677</v>
      </c>
      <c r="AC573" s="2"/>
      <c r="AN573" s="210"/>
      <c r="AO573" s="79">
        <f t="shared" si="1631"/>
        <v>1029</v>
      </c>
      <c r="AP573" s="39">
        <f t="shared" si="1445"/>
        <v>3088</v>
      </c>
      <c r="AQ573" s="79">
        <f>AP573/AR573</f>
        <v>193</v>
      </c>
      <c r="AR573" s="40">
        <v>16</v>
      </c>
      <c r="AS573" s="72">
        <f t="shared" si="1632"/>
        <v>4</v>
      </c>
      <c r="AT573" s="98"/>
      <c r="BI573" s="2">
        <f t="shared" si="1450"/>
        <v>444</v>
      </c>
      <c r="BJ573" s="144">
        <f t="shared" si="1448"/>
        <v>2669</v>
      </c>
      <c r="BK573" s="53"/>
      <c r="BM573" s="53"/>
      <c r="BN573"/>
      <c r="BO573" s="228"/>
      <c r="BP573"/>
      <c r="BR573" s="3"/>
      <c r="BS573" s="239"/>
      <c r="BU573" s="239"/>
      <c r="BZ573" s="1"/>
      <c r="CB573" s="144">
        <f t="shared" si="1449"/>
        <v>2671</v>
      </c>
      <c r="CC573" s="53">
        <f>(3*BI573+2)/2</f>
        <v>667</v>
      </c>
      <c r="CD573">
        <f>4*CC573+3</f>
        <v>2671</v>
      </c>
      <c r="CE573" s="53"/>
      <c r="CG573" s="53"/>
      <c r="CH573" s="59"/>
      <c r="CL573" s="10"/>
    </row>
    <row r="574" spans="13:90" x14ac:dyDescent="0.5">
      <c r="M574" s="49"/>
      <c r="N574" s="49"/>
      <c r="O574" s="167"/>
      <c r="P574" s="168"/>
      <c r="R574" s="3"/>
      <c r="AC574" s="1"/>
      <c r="AN574" s="209"/>
      <c r="AO574" s="76">
        <f t="shared" si="1631"/>
        <v>1031</v>
      </c>
      <c r="AP574" s="39">
        <f t="shared" si="1445"/>
        <v>3094</v>
      </c>
      <c r="AQ574" s="76">
        <f t="shared" si="1607"/>
        <v>1547</v>
      </c>
      <c r="AR574" s="40">
        <v>2</v>
      </c>
      <c r="AS574" s="72">
        <f t="shared" si="1632"/>
        <v>1</v>
      </c>
      <c r="AT574" s="98"/>
      <c r="BI574" s="1">
        <f t="shared" si="1450"/>
        <v>445</v>
      </c>
      <c r="BJ574" s="144">
        <f t="shared" si="1448"/>
        <v>2675</v>
      </c>
      <c r="BK574" s="53">
        <f>(3*BI574+1)/2</f>
        <v>668</v>
      </c>
      <c r="BL574">
        <f>BK574*4+3</f>
        <v>2675</v>
      </c>
      <c r="BM574" s="53"/>
      <c r="BN574" s="1"/>
      <c r="BO574" s="228"/>
      <c r="BP574"/>
      <c r="BR574" s="3"/>
      <c r="BS574" s="239"/>
      <c r="BU574" s="239"/>
      <c r="BZ574" s="1"/>
      <c r="CB574" s="144">
        <f t="shared" si="1449"/>
        <v>2677</v>
      </c>
      <c r="CC574" s="53"/>
      <c r="CE574" s="53"/>
      <c r="CG574" s="53"/>
      <c r="CH574" s="59"/>
      <c r="CL574" s="10"/>
    </row>
    <row r="575" spans="13:90" ht="14.7" thickBot="1" x14ac:dyDescent="0.55000000000000004">
      <c r="M575" s="49"/>
      <c r="N575" s="49"/>
      <c r="O575" s="228"/>
      <c r="R575" s="154"/>
      <c r="S575" s="49"/>
      <c r="T575" s="49"/>
      <c r="U575" s="49"/>
      <c r="V575" s="49"/>
      <c r="W575" s="49"/>
      <c r="X575" s="49"/>
      <c r="Y575" s="49"/>
      <c r="Z575" s="49"/>
      <c r="AC575" s="2"/>
      <c r="AN575" s="97"/>
      <c r="AO575" s="78">
        <f t="shared" si="1631"/>
        <v>1033</v>
      </c>
      <c r="AP575" s="39">
        <f t="shared" si="1445"/>
        <v>3100</v>
      </c>
      <c r="AQ575" s="78">
        <f>AP575/4</f>
        <v>775</v>
      </c>
      <c r="AR575" s="40">
        <v>4</v>
      </c>
      <c r="AS575" s="72">
        <f t="shared" si="1632"/>
        <v>2</v>
      </c>
      <c r="AT575" s="98"/>
      <c r="BI575" s="1">
        <f t="shared" si="1450"/>
        <v>446</v>
      </c>
      <c r="BJ575" s="144">
        <f t="shared" si="1448"/>
        <v>2681</v>
      </c>
      <c r="BK575" s="53"/>
      <c r="BM575" s="53">
        <f>(3*BI575-2)/4</f>
        <v>334</v>
      </c>
      <c r="BN575" s="1">
        <f>8*BM575+9</f>
        <v>2681</v>
      </c>
      <c r="BO575" s="228"/>
      <c r="BP575"/>
      <c r="BR575" s="3"/>
      <c r="BS575" s="239"/>
      <c r="BU575" s="239"/>
      <c r="BZ575" s="1"/>
      <c r="CB575" s="144">
        <f t="shared" si="1449"/>
        <v>2683</v>
      </c>
      <c r="CC575" s="53">
        <f>(3*BI575+2)/2</f>
        <v>670</v>
      </c>
      <c r="CD575">
        <f>4*CC575+3</f>
        <v>2683</v>
      </c>
      <c r="CE575" s="53"/>
      <c r="CG575" s="53"/>
      <c r="CH575" s="59"/>
      <c r="CL575" s="10"/>
    </row>
    <row r="576" spans="13:90" ht="14.7" thickBot="1" x14ac:dyDescent="0.55000000000000004">
      <c r="M576" s="49"/>
      <c r="N576" s="49"/>
      <c r="O576" s="151">
        <f t="shared" ref="O576" si="1635">-1+4*(Q576+1)</f>
        <v>527</v>
      </c>
      <c r="P576" s="170">
        <f t="shared" ref="P576" si="1636">-1+6*(Q576+1)</f>
        <v>791</v>
      </c>
      <c r="Q576" s="2">
        <v>131</v>
      </c>
      <c r="R576" s="3"/>
      <c r="S576" s="51">
        <f t="shared" ref="S576:S577" si="1637">4*P576+1</f>
        <v>3165</v>
      </c>
      <c r="T576">
        <f t="shared" ref="T576:T577" si="1638">4*S576+1</f>
        <v>12661</v>
      </c>
      <c r="U576">
        <f t="shared" ref="U576:U577" si="1639">4*T576+1</f>
        <v>50645</v>
      </c>
      <c r="V576">
        <f t="shared" ref="V576:V577" si="1640">4*U576+1</f>
        <v>202581</v>
      </c>
      <c r="W576">
        <f t="shared" ref="W576:W577" si="1641">4*V576+1</f>
        <v>810325</v>
      </c>
      <c r="X576">
        <f t="shared" ref="X576:X577" si="1642">4*W576+1</f>
        <v>3241301</v>
      </c>
      <c r="Y576">
        <f t="shared" ref="Y576:Y577" si="1643">4*X576+1</f>
        <v>12965205</v>
      </c>
      <c r="Z576">
        <f t="shared" ref="Z576:Z577" si="1644">4*Y576+1</f>
        <v>51860821</v>
      </c>
      <c r="AN576" s="209"/>
      <c r="AO576" s="76">
        <f t="shared" si="1631"/>
        <v>1035</v>
      </c>
      <c r="AP576" s="39">
        <f t="shared" ref="AP576:AP639" si="1645">AP575+6</f>
        <v>3106</v>
      </c>
      <c r="AQ576" s="76">
        <f t="shared" si="1618"/>
        <v>1553</v>
      </c>
      <c r="AR576" s="40">
        <v>2</v>
      </c>
      <c r="AS576" s="72">
        <f t="shared" si="1632"/>
        <v>1</v>
      </c>
      <c r="AT576" s="98"/>
      <c r="BI576" s="1">
        <f t="shared" si="1450"/>
        <v>447</v>
      </c>
      <c r="BJ576" s="144">
        <f t="shared" si="1448"/>
        <v>2687</v>
      </c>
      <c r="BK576" s="53">
        <f>(3*BI576+1)/2</f>
        <v>671</v>
      </c>
      <c r="BL576">
        <f>BK576*4+3</f>
        <v>2687</v>
      </c>
      <c r="BM576" s="246"/>
      <c r="BN576"/>
      <c r="BO576" s="228"/>
      <c r="BP576"/>
      <c r="BR576" s="3"/>
      <c r="BS576" s="239"/>
      <c r="BU576" s="239"/>
      <c r="BZ576" s="1"/>
      <c r="CB576" s="144">
        <f t="shared" si="1449"/>
        <v>2689</v>
      </c>
      <c r="CC576" s="53"/>
      <c r="CE576" s="53">
        <f>(3*BI576-1)/4</f>
        <v>335</v>
      </c>
      <c r="CF576">
        <f>CE576*8+9</f>
        <v>2689</v>
      </c>
      <c r="CG576" s="53"/>
      <c r="CH576" s="59"/>
      <c r="CL576" s="10"/>
    </row>
    <row r="577" spans="13:90" x14ac:dyDescent="0.5">
      <c r="M577" s="49"/>
      <c r="N577" s="49"/>
      <c r="O577" s="152">
        <f t="shared" ref="O577" si="1646">1+8*(Q576+1)</f>
        <v>1057</v>
      </c>
      <c r="P577" s="153">
        <f t="shared" ref="P577" si="1647">P576+2</f>
        <v>793</v>
      </c>
      <c r="Q577" s="38"/>
      <c r="R577" s="3"/>
      <c r="S577">
        <f t="shared" si="1637"/>
        <v>3173</v>
      </c>
      <c r="T577">
        <f t="shared" si="1638"/>
        <v>12693</v>
      </c>
      <c r="U577">
        <f t="shared" si="1639"/>
        <v>50773</v>
      </c>
      <c r="V577">
        <f t="shared" si="1640"/>
        <v>203093</v>
      </c>
      <c r="W577">
        <f t="shared" si="1641"/>
        <v>812373</v>
      </c>
      <c r="X577">
        <f t="shared" si="1642"/>
        <v>3249493</v>
      </c>
      <c r="Y577">
        <f t="shared" si="1643"/>
        <v>12997973</v>
      </c>
      <c r="Z577">
        <f t="shared" si="1644"/>
        <v>51991893</v>
      </c>
      <c r="AC577" s="2"/>
      <c r="AN577" s="210"/>
      <c r="AO577" s="79">
        <f t="shared" si="1631"/>
        <v>1037</v>
      </c>
      <c r="AP577" s="39">
        <f t="shared" si="1645"/>
        <v>3112</v>
      </c>
      <c r="AQ577" s="79">
        <f>AP577/AR577</f>
        <v>389</v>
      </c>
      <c r="AR577" s="40">
        <v>8</v>
      </c>
      <c r="AS577" s="72">
        <f t="shared" si="1632"/>
        <v>3</v>
      </c>
      <c r="AT577" s="98"/>
      <c r="BI577" s="2">
        <f t="shared" si="1450"/>
        <v>448</v>
      </c>
      <c r="BJ577" s="144">
        <f t="shared" ref="BJ577:BJ640" si="1648">6*BI577+5</f>
        <v>2693</v>
      </c>
      <c r="BK577" s="53"/>
      <c r="BM577" s="53"/>
      <c r="BN577"/>
      <c r="BO577" s="228"/>
      <c r="BP577"/>
      <c r="BR577" s="3"/>
      <c r="BS577" s="239"/>
      <c r="BU577" s="239"/>
      <c r="BZ577" s="1"/>
      <c r="CB577" s="144">
        <f t="shared" ref="CB577:CB640" si="1649">6*BI577+7</f>
        <v>2695</v>
      </c>
      <c r="CC577" s="53">
        <f>(3*BI577+2)/2</f>
        <v>673</v>
      </c>
      <c r="CD577">
        <f>4*CC577+3</f>
        <v>2695</v>
      </c>
      <c r="CE577" s="53"/>
      <c r="CG577" s="53"/>
      <c r="CH577" s="59"/>
      <c r="CL577" s="10"/>
    </row>
    <row r="578" spans="13:90" x14ac:dyDescent="0.5">
      <c r="M578" s="49"/>
      <c r="N578" s="49"/>
      <c r="O578" s="167"/>
      <c r="P578" s="168"/>
      <c r="R578" s="3"/>
      <c r="AC578" s="1"/>
      <c r="AN578" s="209"/>
      <c r="AO578" s="76">
        <f t="shared" si="1631"/>
        <v>1039</v>
      </c>
      <c r="AP578" s="39">
        <f t="shared" si="1645"/>
        <v>3118</v>
      </c>
      <c r="AQ578" s="76">
        <f t="shared" si="1607"/>
        <v>1559</v>
      </c>
      <c r="AR578" s="40">
        <v>2</v>
      </c>
      <c r="AS578" s="72">
        <f t="shared" si="1632"/>
        <v>1</v>
      </c>
      <c r="AT578" s="98"/>
      <c r="BI578" s="1">
        <f t="shared" ref="BI578:BI641" si="1650">BI577+1</f>
        <v>449</v>
      </c>
      <c r="BJ578" s="144">
        <f t="shared" si="1648"/>
        <v>2699</v>
      </c>
      <c r="BK578" s="53">
        <f>(3*BI578+1)/2</f>
        <v>674</v>
      </c>
      <c r="BL578">
        <f>BK578*4+3</f>
        <v>2699</v>
      </c>
      <c r="BM578" s="53"/>
      <c r="BN578" s="1"/>
      <c r="BO578" s="228"/>
      <c r="BP578"/>
      <c r="BR578" s="3"/>
      <c r="BS578" s="239"/>
      <c r="BU578" s="239"/>
      <c r="BZ578" s="1"/>
      <c r="CB578" s="144">
        <f t="shared" si="1649"/>
        <v>2701</v>
      </c>
      <c r="CC578" s="53"/>
      <c r="CE578" s="53"/>
      <c r="CG578" s="53"/>
      <c r="CH578" s="59"/>
      <c r="CL578" s="10"/>
    </row>
    <row r="579" spans="13:90" ht="14.7" thickBot="1" x14ac:dyDescent="0.55000000000000004">
      <c r="M579" s="49"/>
      <c r="N579" s="49"/>
      <c r="O579" s="228"/>
      <c r="R579" s="154"/>
      <c r="S579" s="49"/>
      <c r="T579" s="49"/>
      <c r="U579" s="49"/>
      <c r="V579" s="49"/>
      <c r="W579" s="49"/>
      <c r="X579" s="49"/>
      <c r="Y579" s="49"/>
      <c r="Z579" s="49"/>
      <c r="AC579" s="2"/>
      <c r="AN579" s="97"/>
      <c r="AO579" s="78">
        <f t="shared" si="1631"/>
        <v>1041</v>
      </c>
      <c r="AP579" s="39">
        <f t="shared" si="1645"/>
        <v>3124</v>
      </c>
      <c r="AQ579" s="78">
        <f>AP579/4</f>
        <v>781</v>
      </c>
      <c r="AR579" s="40">
        <v>4</v>
      </c>
      <c r="AS579" s="72">
        <f t="shared" si="1632"/>
        <v>2</v>
      </c>
      <c r="AT579" s="98"/>
      <c r="BI579" s="1">
        <f t="shared" si="1650"/>
        <v>450</v>
      </c>
      <c r="BJ579" s="144">
        <f t="shared" si="1648"/>
        <v>2705</v>
      </c>
      <c r="BK579" s="53"/>
      <c r="BM579" s="53">
        <f>(3*BI579-2)/4</f>
        <v>337</v>
      </c>
      <c r="BN579" s="1">
        <f>8*BM579+9</f>
        <v>2705</v>
      </c>
      <c r="BO579" s="228"/>
      <c r="BP579"/>
      <c r="BR579" s="3"/>
      <c r="BS579" s="239"/>
      <c r="BU579" s="239"/>
      <c r="BZ579" s="1"/>
      <c r="CB579" s="144">
        <f t="shared" si="1649"/>
        <v>2707</v>
      </c>
      <c r="CC579" s="53">
        <f>(3*BI579+2)/2</f>
        <v>676</v>
      </c>
      <c r="CD579">
        <f>4*CC579+3</f>
        <v>2707</v>
      </c>
      <c r="CE579" s="53"/>
      <c r="CG579" s="53"/>
      <c r="CH579" s="59"/>
      <c r="CL579" s="10"/>
    </row>
    <row r="580" spans="13:90" ht="14.7" thickBot="1" x14ac:dyDescent="0.55000000000000004">
      <c r="M580" s="49"/>
      <c r="N580" s="49"/>
      <c r="O580" s="151">
        <f t="shared" ref="O580" si="1651">-1+4*(Q580+1)</f>
        <v>531</v>
      </c>
      <c r="P580" s="170">
        <f t="shared" ref="P580" si="1652">-1+6*(Q580+1)</f>
        <v>797</v>
      </c>
      <c r="Q580" s="2">
        <v>132</v>
      </c>
      <c r="R580" s="3"/>
      <c r="S580" s="51">
        <f t="shared" ref="S580:S581" si="1653">4*P580+1</f>
        <v>3189</v>
      </c>
      <c r="T580">
        <f t="shared" ref="T580:T581" si="1654">4*S580+1</f>
        <v>12757</v>
      </c>
      <c r="U580">
        <f t="shared" ref="U580:U581" si="1655">4*T580+1</f>
        <v>51029</v>
      </c>
      <c r="V580">
        <f t="shared" ref="V580:V581" si="1656">4*U580+1</f>
        <v>204117</v>
      </c>
      <c r="W580">
        <f t="shared" ref="W580:W581" si="1657">4*V580+1</f>
        <v>816469</v>
      </c>
      <c r="X580">
        <f t="shared" ref="X580:X581" si="1658">4*W580+1</f>
        <v>3265877</v>
      </c>
      <c r="Y580">
        <f t="shared" ref="Y580:Y581" si="1659">4*X580+1</f>
        <v>13063509</v>
      </c>
      <c r="Z580">
        <f t="shared" ref="Z580:Z581" si="1660">4*Y580+1</f>
        <v>52254037</v>
      </c>
      <c r="AN580" s="209"/>
      <c r="AO580" s="76">
        <f t="shared" si="1631"/>
        <v>1043</v>
      </c>
      <c r="AP580" s="39">
        <f t="shared" si="1645"/>
        <v>3130</v>
      </c>
      <c r="AQ580" s="76">
        <f t="shared" si="1618"/>
        <v>1565</v>
      </c>
      <c r="AR580" s="40">
        <v>2</v>
      </c>
      <c r="AS580" s="72">
        <f t="shared" si="1632"/>
        <v>1</v>
      </c>
      <c r="AT580" s="98"/>
      <c r="BI580" s="1">
        <f t="shared" si="1650"/>
        <v>451</v>
      </c>
      <c r="BJ580" s="144">
        <f t="shared" si="1648"/>
        <v>2711</v>
      </c>
      <c r="BK580" s="53">
        <f>(3*BI580+1)/2</f>
        <v>677</v>
      </c>
      <c r="BL580">
        <f>BK580*4+3</f>
        <v>2711</v>
      </c>
      <c r="BM580" s="246"/>
      <c r="BN580"/>
      <c r="BO580" s="228"/>
      <c r="BP580"/>
      <c r="BR580" s="3"/>
      <c r="BS580" s="239"/>
      <c r="BU580" s="239"/>
      <c r="BZ580" s="1"/>
      <c r="CB580" s="144">
        <f t="shared" si="1649"/>
        <v>2713</v>
      </c>
      <c r="CC580" s="53"/>
      <c r="CE580" s="53">
        <f>(3*BI580-1)/4</f>
        <v>338</v>
      </c>
      <c r="CF580">
        <f>CE580*8+9</f>
        <v>2713</v>
      </c>
      <c r="CG580" s="53"/>
      <c r="CH580" s="59"/>
      <c r="CL580" s="10"/>
    </row>
    <row r="581" spans="13:90" x14ac:dyDescent="0.5">
      <c r="O581" s="152">
        <f t="shared" ref="O581" si="1661">1+8*(Q580+1)</f>
        <v>1065</v>
      </c>
      <c r="P581" s="153">
        <f t="shared" ref="P581" si="1662">P580+2</f>
        <v>799</v>
      </c>
      <c r="Q581" s="38"/>
      <c r="R581" s="3"/>
      <c r="S581">
        <f t="shared" si="1653"/>
        <v>3197</v>
      </c>
      <c r="T581">
        <f t="shared" si="1654"/>
        <v>12789</v>
      </c>
      <c r="U581">
        <f t="shared" si="1655"/>
        <v>51157</v>
      </c>
      <c r="V581">
        <f t="shared" si="1656"/>
        <v>204629</v>
      </c>
      <c r="W581">
        <f t="shared" si="1657"/>
        <v>818517</v>
      </c>
      <c r="X581">
        <f t="shared" si="1658"/>
        <v>3274069</v>
      </c>
      <c r="Y581">
        <f t="shared" si="1659"/>
        <v>13096277</v>
      </c>
      <c r="Z581">
        <f t="shared" si="1660"/>
        <v>52385109</v>
      </c>
      <c r="AC581" s="2"/>
      <c r="AN581" s="210"/>
      <c r="AO581" s="79">
        <f t="shared" si="1631"/>
        <v>1045</v>
      </c>
      <c r="AP581" s="39">
        <f t="shared" si="1645"/>
        <v>3136</v>
      </c>
      <c r="AQ581" s="79">
        <f>AP581/AR581</f>
        <v>49</v>
      </c>
      <c r="AR581" s="40">
        <v>64</v>
      </c>
      <c r="AS581" s="72">
        <f t="shared" si="1632"/>
        <v>6</v>
      </c>
      <c r="AT581" s="98"/>
      <c r="BI581" s="2">
        <f t="shared" si="1650"/>
        <v>452</v>
      </c>
      <c r="BJ581" s="144">
        <f t="shared" si="1648"/>
        <v>2717</v>
      </c>
      <c r="BK581" s="53"/>
      <c r="BM581" s="53"/>
      <c r="BN581"/>
      <c r="BO581" s="228"/>
      <c r="BP581"/>
      <c r="BR581" s="3"/>
      <c r="BS581" s="239"/>
      <c r="BU581" s="239"/>
      <c r="BZ581" s="1"/>
      <c r="CB581" s="144">
        <f t="shared" si="1649"/>
        <v>2719</v>
      </c>
      <c r="CC581" s="53">
        <f>(3*BI581+2)/2</f>
        <v>679</v>
      </c>
      <c r="CD581">
        <f>4*CC581+3</f>
        <v>2719</v>
      </c>
      <c r="CE581" s="53"/>
      <c r="CG581" s="53"/>
      <c r="CH581" s="59"/>
      <c r="CL581" s="10"/>
    </row>
    <row r="582" spans="13:90" x14ac:dyDescent="0.5">
      <c r="O582" s="167"/>
      <c r="P582" s="168"/>
      <c r="R582" s="3"/>
      <c r="AC582" s="1"/>
      <c r="AN582" s="209"/>
      <c r="AO582" s="76">
        <f t="shared" si="1631"/>
        <v>1047</v>
      </c>
      <c r="AP582" s="39">
        <f t="shared" si="1645"/>
        <v>3142</v>
      </c>
      <c r="AQ582" s="76">
        <f t="shared" si="1607"/>
        <v>1571</v>
      </c>
      <c r="AR582" s="40">
        <v>2</v>
      </c>
      <c r="AS582" s="72">
        <f t="shared" si="1632"/>
        <v>1</v>
      </c>
      <c r="AT582" s="98"/>
      <c r="BI582" s="1">
        <f t="shared" si="1650"/>
        <v>453</v>
      </c>
      <c r="BJ582" s="144">
        <f t="shared" si="1648"/>
        <v>2723</v>
      </c>
      <c r="BK582" s="53">
        <f>(3*BI582+1)/2</f>
        <v>680</v>
      </c>
      <c r="BL582">
        <f>BK582*4+3</f>
        <v>2723</v>
      </c>
      <c r="BM582" s="53"/>
      <c r="BN582" s="1"/>
      <c r="BO582" s="228"/>
      <c r="BP582"/>
      <c r="BR582" s="3"/>
      <c r="BS582" s="239"/>
      <c r="BU582" s="239"/>
      <c r="BZ582" s="1"/>
      <c r="CB582" s="144">
        <f t="shared" si="1649"/>
        <v>2725</v>
      </c>
      <c r="CC582" s="53"/>
      <c r="CE582" s="53"/>
      <c r="CG582" s="53"/>
      <c r="CH582" s="59"/>
      <c r="CL582" s="10"/>
    </row>
    <row r="583" spans="13:90" ht="14.7" thickBot="1" x14ac:dyDescent="0.55000000000000004">
      <c r="O583" s="228"/>
      <c r="R583" s="154"/>
      <c r="S583" s="49"/>
      <c r="T583" s="49"/>
      <c r="U583" s="49"/>
      <c r="V583" s="49"/>
      <c r="W583" s="49"/>
      <c r="X583" s="49"/>
      <c r="Y583" s="49"/>
      <c r="Z583" s="49"/>
      <c r="AC583" s="2"/>
      <c r="AN583" s="97"/>
      <c r="AO583" s="78">
        <f t="shared" si="1631"/>
        <v>1049</v>
      </c>
      <c r="AP583" s="39">
        <f t="shared" si="1645"/>
        <v>3148</v>
      </c>
      <c r="AQ583" s="78">
        <f>AP583/4</f>
        <v>787</v>
      </c>
      <c r="AR583" s="40">
        <v>4</v>
      </c>
      <c r="AS583" s="72">
        <f t="shared" si="1632"/>
        <v>2</v>
      </c>
      <c r="AT583" s="98"/>
      <c r="BI583" s="1">
        <f t="shared" si="1650"/>
        <v>454</v>
      </c>
      <c r="BJ583" s="144">
        <f t="shared" si="1648"/>
        <v>2729</v>
      </c>
      <c r="BK583" s="53"/>
      <c r="BM583" s="53">
        <f>(3*BI583-2)/4</f>
        <v>340</v>
      </c>
      <c r="BN583" s="1">
        <f>8*BM583+9</f>
        <v>2729</v>
      </c>
      <c r="BO583" s="228"/>
      <c r="BP583"/>
      <c r="BR583" s="3"/>
      <c r="BS583" s="239"/>
      <c r="BU583" s="239"/>
      <c r="BZ583" s="1"/>
      <c r="CB583" s="144">
        <f t="shared" si="1649"/>
        <v>2731</v>
      </c>
      <c r="CC583" s="53">
        <f>(3*BI583+2)/2</f>
        <v>682</v>
      </c>
      <c r="CD583">
        <f>4*CC583+3</f>
        <v>2731</v>
      </c>
      <c r="CE583" s="53"/>
      <c r="CG583" s="53"/>
      <c r="CH583" s="59"/>
      <c r="CL583" s="10"/>
    </row>
    <row r="584" spans="13:90" ht="14.7" thickBot="1" x14ac:dyDescent="0.55000000000000004">
      <c r="O584" s="151">
        <f t="shared" ref="O584" si="1663">-1+4*(Q584+1)</f>
        <v>535</v>
      </c>
      <c r="P584" s="170">
        <f t="shared" ref="P584" si="1664">-1+6*(Q584+1)</f>
        <v>803</v>
      </c>
      <c r="Q584" s="2">
        <v>133</v>
      </c>
      <c r="R584" s="3"/>
      <c r="S584" s="51">
        <f t="shared" ref="S584:S585" si="1665">4*P584+1</f>
        <v>3213</v>
      </c>
      <c r="T584">
        <f t="shared" ref="T584:T585" si="1666">4*S584+1</f>
        <v>12853</v>
      </c>
      <c r="U584">
        <f t="shared" ref="U584:U585" si="1667">4*T584+1</f>
        <v>51413</v>
      </c>
      <c r="V584">
        <f t="shared" ref="V584:V585" si="1668">4*U584+1</f>
        <v>205653</v>
      </c>
      <c r="W584">
        <f t="shared" ref="W584:W585" si="1669">4*V584+1</f>
        <v>822613</v>
      </c>
      <c r="X584">
        <f t="shared" ref="X584:X585" si="1670">4*W584+1</f>
        <v>3290453</v>
      </c>
      <c r="Y584">
        <f t="shared" ref="Y584:Y585" si="1671">4*X584+1</f>
        <v>13161813</v>
      </c>
      <c r="Z584">
        <f t="shared" ref="Z584:Z585" si="1672">4*Y584+1</f>
        <v>52647253</v>
      </c>
      <c r="AN584" s="209"/>
      <c r="AO584" s="76">
        <f t="shared" si="1631"/>
        <v>1051</v>
      </c>
      <c r="AP584" s="39">
        <f t="shared" si="1645"/>
        <v>3154</v>
      </c>
      <c r="AQ584" s="76">
        <f t="shared" si="1618"/>
        <v>1577</v>
      </c>
      <c r="AR584" s="40">
        <v>2</v>
      </c>
      <c r="AS584" s="72">
        <f t="shared" si="1632"/>
        <v>1</v>
      </c>
      <c r="AT584" s="98"/>
      <c r="BI584" s="1">
        <f t="shared" si="1650"/>
        <v>455</v>
      </c>
      <c r="BJ584" s="144">
        <f t="shared" si="1648"/>
        <v>2735</v>
      </c>
      <c r="BK584" s="53">
        <f>(3*BI584+1)/2</f>
        <v>683</v>
      </c>
      <c r="BL584">
        <f>BK584*4+3</f>
        <v>2735</v>
      </c>
      <c r="BM584" s="244"/>
      <c r="BN584"/>
      <c r="BO584" s="228"/>
      <c r="BP584"/>
      <c r="BR584" s="3"/>
      <c r="BS584" s="239"/>
      <c r="BU584" s="239"/>
      <c r="BZ584" s="1"/>
      <c r="CB584" s="144">
        <f t="shared" si="1649"/>
        <v>2737</v>
      </c>
      <c r="CC584" s="53"/>
      <c r="CE584" s="53">
        <f>(3*BI584-1)/4</f>
        <v>341</v>
      </c>
      <c r="CF584">
        <f>CE584*8+9</f>
        <v>2737</v>
      </c>
      <c r="CG584" s="53"/>
      <c r="CH584" s="59"/>
      <c r="CL584" s="10"/>
    </row>
    <row r="585" spans="13:90" x14ac:dyDescent="0.5">
      <c r="O585" s="152">
        <f t="shared" ref="O585" si="1673">1+8*(Q584+1)</f>
        <v>1073</v>
      </c>
      <c r="P585" s="153">
        <f t="shared" ref="P585" si="1674">P584+2</f>
        <v>805</v>
      </c>
      <c r="Q585" s="38"/>
      <c r="R585" s="3"/>
      <c r="S585">
        <f t="shared" si="1665"/>
        <v>3221</v>
      </c>
      <c r="T585">
        <f t="shared" si="1666"/>
        <v>12885</v>
      </c>
      <c r="U585">
        <f t="shared" si="1667"/>
        <v>51541</v>
      </c>
      <c r="V585">
        <f t="shared" si="1668"/>
        <v>206165</v>
      </c>
      <c r="W585">
        <f t="shared" si="1669"/>
        <v>824661</v>
      </c>
      <c r="X585">
        <f t="shared" si="1670"/>
        <v>3298645</v>
      </c>
      <c r="Y585">
        <f t="shared" si="1671"/>
        <v>13194581</v>
      </c>
      <c r="Z585">
        <f t="shared" si="1672"/>
        <v>52778325</v>
      </c>
      <c r="AC585" s="2"/>
      <c r="AN585" s="210"/>
      <c r="AO585" s="79">
        <f t="shared" si="1631"/>
        <v>1053</v>
      </c>
      <c r="AP585" s="39">
        <f t="shared" si="1645"/>
        <v>3160</v>
      </c>
      <c r="AQ585" s="79">
        <f>AP585/AR585</f>
        <v>395</v>
      </c>
      <c r="AR585" s="40">
        <v>8</v>
      </c>
      <c r="AS585" s="72">
        <f t="shared" si="1632"/>
        <v>3</v>
      </c>
      <c r="AT585" s="98"/>
      <c r="BI585" s="2">
        <f t="shared" si="1650"/>
        <v>456</v>
      </c>
      <c r="BJ585" s="144">
        <f t="shared" si="1648"/>
        <v>2741</v>
      </c>
      <c r="BK585" s="53"/>
      <c r="BM585" s="244"/>
      <c r="BN585"/>
      <c r="BO585" s="793"/>
      <c r="BP585" s="794"/>
      <c r="BQ585" s="229"/>
      <c r="BR585" s="3"/>
      <c r="BS585" s="239"/>
      <c r="BU585" s="239"/>
      <c r="BZ585" s="1"/>
      <c r="CB585" s="144">
        <f t="shared" si="1649"/>
        <v>2743</v>
      </c>
      <c r="CC585" s="53">
        <f>(3*BI585+2)/2</f>
        <v>685</v>
      </c>
      <c r="CD585">
        <f>4*CC585+3</f>
        <v>2743</v>
      </c>
      <c r="CE585" s="53"/>
      <c r="CG585" s="53"/>
      <c r="CH585" s="59"/>
      <c r="CL585" s="10"/>
    </row>
    <row r="586" spans="13:90" x14ac:dyDescent="0.5">
      <c r="O586" s="167"/>
      <c r="P586" s="168"/>
      <c r="R586" s="3"/>
      <c r="AC586" s="1"/>
      <c r="AN586" s="209"/>
      <c r="AO586" s="76">
        <f t="shared" si="1631"/>
        <v>1055</v>
      </c>
      <c r="AP586" s="39">
        <f t="shared" si="1645"/>
        <v>3166</v>
      </c>
      <c r="AQ586" s="76">
        <f t="shared" si="1607"/>
        <v>1583</v>
      </c>
      <c r="AR586" s="40">
        <v>2</v>
      </c>
      <c r="AS586" s="72">
        <f t="shared" si="1632"/>
        <v>1</v>
      </c>
      <c r="AT586" s="98"/>
      <c r="BI586" s="1">
        <f t="shared" si="1650"/>
        <v>457</v>
      </c>
      <c r="BJ586" s="144">
        <f t="shared" si="1648"/>
        <v>2747</v>
      </c>
      <c r="BK586" s="53">
        <f>(3*BI586+1)/2</f>
        <v>686</v>
      </c>
      <c r="BL586">
        <f>BK586*4+3</f>
        <v>2747</v>
      </c>
      <c r="BM586" s="53"/>
      <c r="BN586" s="1"/>
      <c r="BO586" s="228"/>
      <c r="BP586"/>
      <c r="BR586" s="3"/>
      <c r="BS586" s="239"/>
      <c r="BU586" s="239"/>
      <c r="BZ586" s="1"/>
      <c r="CB586" s="144">
        <f t="shared" si="1649"/>
        <v>2749</v>
      </c>
      <c r="CC586" s="53"/>
      <c r="CE586" s="53"/>
      <c r="CG586" s="53"/>
      <c r="CH586" s="59"/>
      <c r="CL586" s="10"/>
    </row>
    <row r="587" spans="13:90" ht="14.7" thickBot="1" x14ac:dyDescent="0.55000000000000004">
      <c r="O587" s="228"/>
      <c r="R587" s="154"/>
      <c r="S587" s="49"/>
      <c r="T587" s="49"/>
      <c r="U587" s="49"/>
      <c r="V587" s="49"/>
      <c r="W587" s="49"/>
      <c r="X587" s="49"/>
      <c r="Y587" s="49"/>
      <c r="Z587" s="49"/>
      <c r="AC587" s="2"/>
      <c r="AN587" s="97"/>
      <c r="AO587" s="78">
        <f t="shared" si="1631"/>
        <v>1057</v>
      </c>
      <c r="AP587" s="39">
        <f t="shared" si="1645"/>
        <v>3172</v>
      </c>
      <c r="AQ587" s="78">
        <f>AP587/4</f>
        <v>793</v>
      </c>
      <c r="AR587" s="40">
        <v>4</v>
      </c>
      <c r="AS587" s="72">
        <f t="shared" si="1632"/>
        <v>2</v>
      </c>
      <c r="AT587" s="98"/>
      <c r="BI587" s="1">
        <f t="shared" si="1650"/>
        <v>458</v>
      </c>
      <c r="BJ587" s="144">
        <f t="shared" si="1648"/>
        <v>2753</v>
      </c>
      <c r="BK587" s="53"/>
      <c r="BM587" s="53">
        <f>(3*BI587-2)/4</f>
        <v>343</v>
      </c>
      <c r="BN587" s="1">
        <f>8*BM587+9</f>
        <v>2753</v>
      </c>
      <c r="BO587" s="228"/>
      <c r="BP587"/>
      <c r="BR587" s="3"/>
      <c r="BS587" s="239"/>
      <c r="BU587" s="239"/>
      <c r="BZ587" s="1"/>
      <c r="CB587" s="144">
        <f t="shared" si="1649"/>
        <v>2755</v>
      </c>
      <c r="CC587" s="53">
        <f>(3*BI587+2)/2</f>
        <v>688</v>
      </c>
      <c r="CD587">
        <f>4*CC587+3</f>
        <v>2755</v>
      </c>
      <c r="CE587" s="53"/>
      <c r="CG587" s="53"/>
      <c r="CH587" s="59"/>
      <c r="CL587" s="10"/>
    </row>
    <row r="588" spans="13:90" ht="14.7" thickBot="1" x14ac:dyDescent="0.55000000000000004">
      <c r="O588" s="151">
        <f t="shared" ref="O588" si="1675">-1+4*(Q588+1)</f>
        <v>539</v>
      </c>
      <c r="P588" s="170">
        <f t="shared" ref="P588" si="1676">-1+6*(Q588+1)</f>
        <v>809</v>
      </c>
      <c r="Q588" s="2">
        <v>134</v>
      </c>
      <c r="R588" s="3"/>
      <c r="S588" s="51">
        <f t="shared" ref="S588:S589" si="1677">4*P588+1</f>
        <v>3237</v>
      </c>
      <c r="T588">
        <f t="shared" ref="T588:T589" si="1678">4*S588+1</f>
        <v>12949</v>
      </c>
      <c r="U588">
        <f t="shared" ref="U588:U589" si="1679">4*T588+1</f>
        <v>51797</v>
      </c>
      <c r="V588">
        <f t="shared" ref="V588:V589" si="1680">4*U588+1</f>
        <v>207189</v>
      </c>
      <c r="W588">
        <f t="shared" ref="W588:W589" si="1681">4*V588+1</f>
        <v>828757</v>
      </c>
      <c r="X588">
        <f t="shared" ref="X588:X589" si="1682">4*W588+1</f>
        <v>3315029</v>
      </c>
      <c r="Y588">
        <f t="shared" ref="Y588:Y589" si="1683">4*X588+1</f>
        <v>13260117</v>
      </c>
      <c r="Z588">
        <f t="shared" ref="Z588:Z589" si="1684">4*Y588+1</f>
        <v>53040469</v>
      </c>
      <c r="AN588" s="209"/>
      <c r="AO588" s="76">
        <f t="shared" si="1631"/>
        <v>1059</v>
      </c>
      <c r="AP588" s="39">
        <f t="shared" si="1645"/>
        <v>3178</v>
      </c>
      <c r="AQ588" s="76">
        <f t="shared" si="1618"/>
        <v>1589</v>
      </c>
      <c r="AR588" s="40">
        <v>2</v>
      </c>
      <c r="AS588" s="72">
        <f t="shared" si="1632"/>
        <v>1</v>
      </c>
      <c r="AT588" s="98"/>
      <c r="BI588" s="1">
        <f t="shared" si="1650"/>
        <v>459</v>
      </c>
      <c r="BJ588" s="144">
        <f t="shared" si="1648"/>
        <v>2759</v>
      </c>
      <c r="BK588" s="53">
        <f>(3*BI588+1)/2</f>
        <v>689</v>
      </c>
      <c r="BL588">
        <f>BK588*4+3</f>
        <v>2759</v>
      </c>
      <c r="BM588" s="246"/>
      <c r="BN588"/>
      <c r="BO588" s="228"/>
      <c r="BP588"/>
      <c r="BR588" s="3"/>
      <c r="BS588" s="239"/>
      <c r="BU588" s="239"/>
      <c r="BZ588" s="1"/>
      <c r="CB588" s="144">
        <f t="shared" si="1649"/>
        <v>2761</v>
      </c>
      <c r="CC588" s="53"/>
      <c r="CE588" s="53">
        <f>(3*BI588-1)/4</f>
        <v>344</v>
      </c>
      <c r="CF588">
        <f>CE588*8+9</f>
        <v>2761</v>
      </c>
      <c r="CG588" s="53"/>
      <c r="CH588" s="59"/>
      <c r="CL588" s="10"/>
    </row>
    <row r="589" spans="13:90" x14ac:dyDescent="0.5">
      <c r="O589" s="152">
        <f t="shared" ref="O589" si="1685">1+8*(Q588+1)</f>
        <v>1081</v>
      </c>
      <c r="P589" s="153">
        <f t="shared" ref="P589" si="1686">P588+2</f>
        <v>811</v>
      </c>
      <c r="Q589" s="38"/>
      <c r="R589" s="3"/>
      <c r="S589">
        <f t="shared" si="1677"/>
        <v>3245</v>
      </c>
      <c r="T589">
        <f t="shared" si="1678"/>
        <v>12981</v>
      </c>
      <c r="U589">
        <f t="shared" si="1679"/>
        <v>51925</v>
      </c>
      <c r="V589">
        <f t="shared" si="1680"/>
        <v>207701</v>
      </c>
      <c r="W589">
        <f t="shared" si="1681"/>
        <v>830805</v>
      </c>
      <c r="X589">
        <f t="shared" si="1682"/>
        <v>3323221</v>
      </c>
      <c r="Y589">
        <f t="shared" si="1683"/>
        <v>13292885</v>
      </c>
      <c r="Z589">
        <f t="shared" si="1684"/>
        <v>53171541</v>
      </c>
      <c r="AC589" s="2"/>
      <c r="AN589" s="210"/>
      <c r="AO589" s="79">
        <f t="shared" si="1631"/>
        <v>1061</v>
      </c>
      <c r="AP589" s="39">
        <f t="shared" si="1645"/>
        <v>3184</v>
      </c>
      <c r="AQ589" s="79">
        <f>AP589/AR589</f>
        <v>199</v>
      </c>
      <c r="AR589" s="40">
        <v>16</v>
      </c>
      <c r="AS589" s="72">
        <f t="shared" si="1632"/>
        <v>4</v>
      </c>
      <c r="AT589" s="98"/>
      <c r="BI589" s="2">
        <f t="shared" si="1650"/>
        <v>460</v>
      </c>
      <c r="BJ589" s="144">
        <f t="shared" si="1648"/>
        <v>2765</v>
      </c>
      <c r="BK589" s="53"/>
      <c r="BM589" s="53"/>
      <c r="BN589"/>
      <c r="BO589" s="228"/>
      <c r="BP589"/>
      <c r="BR589" s="3"/>
      <c r="BS589" s="239"/>
      <c r="BU589" s="239"/>
      <c r="BZ589" s="1"/>
      <c r="CB589" s="144">
        <f t="shared" si="1649"/>
        <v>2767</v>
      </c>
      <c r="CC589" s="53">
        <f>(3*BI589+2)/2</f>
        <v>691</v>
      </c>
      <c r="CD589">
        <f>4*CC589+3</f>
        <v>2767</v>
      </c>
      <c r="CE589" s="53"/>
      <c r="CG589" s="53"/>
      <c r="CH589" s="59"/>
      <c r="CL589" s="10"/>
    </row>
    <row r="590" spans="13:90" x14ac:dyDescent="0.5">
      <c r="O590" s="167"/>
      <c r="P590" s="168"/>
      <c r="R590" s="3"/>
      <c r="AC590" s="1"/>
      <c r="AN590" s="209"/>
      <c r="AO590" s="76">
        <f t="shared" si="1631"/>
        <v>1063</v>
      </c>
      <c r="AP590" s="39">
        <f t="shared" si="1645"/>
        <v>3190</v>
      </c>
      <c r="AQ590" s="76">
        <f t="shared" si="1607"/>
        <v>1595</v>
      </c>
      <c r="AR590" s="40">
        <v>2</v>
      </c>
      <c r="AS590" s="72">
        <f t="shared" si="1632"/>
        <v>1</v>
      </c>
      <c r="AT590" s="98"/>
      <c r="BI590" s="1">
        <f t="shared" si="1650"/>
        <v>461</v>
      </c>
      <c r="BJ590" s="144">
        <f t="shared" si="1648"/>
        <v>2771</v>
      </c>
      <c r="BK590" s="53">
        <f>(3*BI590+1)/2</f>
        <v>692</v>
      </c>
      <c r="BL590">
        <f>BK590*4+3</f>
        <v>2771</v>
      </c>
      <c r="BM590" s="53"/>
      <c r="BN590" s="1"/>
      <c r="BO590" s="228"/>
      <c r="BP590"/>
      <c r="BR590" s="3"/>
      <c r="BS590" s="239"/>
      <c r="BU590" s="239"/>
      <c r="BZ590" s="1"/>
      <c r="CB590" s="144">
        <f t="shared" si="1649"/>
        <v>2773</v>
      </c>
      <c r="CC590" s="53"/>
      <c r="CE590" s="53"/>
      <c r="CG590" s="53"/>
      <c r="CH590" s="59"/>
      <c r="CL590" s="10"/>
    </row>
    <row r="591" spans="13:90" ht="14.7" thickBot="1" x14ac:dyDescent="0.55000000000000004">
      <c r="O591" s="228"/>
      <c r="R591" s="154"/>
      <c r="S591" s="49"/>
      <c r="T591" s="49"/>
      <c r="U591" s="49"/>
      <c r="V591" s="49"/>
      <c r="W591" s="49"/>
      <c r="X591" s="49"/>
      <c r="Y591" s="49"/>
      <c r="Z591" s="49"/>
      <c r="AC591" s="2"/>
      <c r="AN591" s="97"/>
      <c r="AO591" s="78">
        <f t="shared" si="1631"/>
        <v>1065</v>
      </c>
      <c r="AP591" s="39">
        <f t="shared" si="1645"/>
        <v>3196</v>
      </c>
      <c r="AQ591" s="78">
        <f>AP591/4</f>
        <v>799</v>
      </c>
      <c r="AR591" s="40">
        <v>4</v>
      </c>
      <c r="AS591" s="72">
        <f t="shared" si="1632"/>
        <v>2</v>
      </c>
      <c r="AT591" s="98"/>
      <c r="BI591" s="1">
        <f t="shared" si="1650"/>
        <v>462</v>
      </c>
      <c r="BJ591" s="144">
        <f t="shared" si="1648"/>
        <v>2777</v>
      </c>
      <c r="BK591" s="53"/>
      <c r="BM591" s="53">
        <f>(3*BI591-2)/4</f>
        <v>346</v>
      </c>
      <c r="BN591" s="1">
        <f>8*BM591+9</f>
        <v>2777</v>
      </c>
      <c r="BO591" s="228"/>
      <c r="BP591"/>
      <c r="BR591" s="3"/>
      <c r="BS591" s="239"/>
      <c r="BU591" s="239"/>
      <c r="BZ591" s="1"/>
      <c r="CB591" s="144">
        <f t="shared" si="1649"/>
        <v>2779</v>
      </c>
      <c r="CC591" s="53">
        <f>(3*BI591+2)/2</f>
        <v>694</v>
      </c>
      <c r="CD591">
        <f>4*CC591+3</f>
        <v>2779</v>
      </c>
      <c r="CE591" s="53"/>
      <c r="CG591" s="53"/>
      <c r="CH591" s="59"/>
      <c r="CL591" s="10"/>
    </row>
    <row r="592" spans="13:90" ht="14.7" thickBot="1" x14ac:dyDescent="0.55000000000000004">
      <c r="O592" s="151">
        <f t="shared" ref="O592" si="1687">-1+4*(Q592+1)</f>
        <v>543</v>
      </c>
      <c r="P592" s="170">
        <f t="shared" ref="P592" si="1688">-1+6*(Q592+1)</f>
        <v>815</v>
      </c>
      <c r="Q592" s="2">
        <v>135</v>
      </c>
      <c r="R592" s="3"/>
      <c r="S592" s="51">
        <f t="shared" ref="S592:S593" si="1689">4*P592+1</f>
        <v>3261</v>
      </c>
      <c r="T592">
        <f t="shared" ref="T592:T593" si="1690">4*S592+1</f>
        <v>13045</v>
      </c>
      <c r="U592">
        <f t="shared" ref="U592:U593" si="1691">4*T592+1</f>
        <v>52181</v>
      </c>
      <c r="V592">
        <f t="shared" ref="V592:V593" si="1692">4*U592+1</f>
        <v>208725</v>
      </c>
      <c r="W592">
        <f t="shared" ref="W592:W593" si="1693">4*V592+1</f>
        <v>834901</v>
      </c>
      <c r="X592">
        <f t="shared" ref="X592:X593" si="1694">4*W592+1</f>
        <v>3339605</v>
      </c>
      <c r="Y592">
        <f t="shared" ref="Y592:Y593" si="1695">4*X592+1</f>
        <v>13358421</v>
      </c>
      <c r="Z592">
        <f t="shared" ref="Z592:Z593" si="1696">4*Y592+1</f>
        <v>53433685</v>
      </c>
      <c r="AN592" s="209"/>
      <c r="AO592" s="76">
        <f t="shared" si="1631"/>
        <v>1067</v>
      </c>
      <c r="AP592" s="39">
        <f t="shared" si="1645"/>
        <v>3202</v>
      </c>
      <c r="AQ592" s="76">
        <f t="shared" si="1618"/>
        <v>1601</v>
      </c>
      <c r="AR592" s="40">
        <v>2</v>
      </c>
      <c r="AS592" s="72">
        <f t="shared" si="1632"/>
        <v>1</v>
      </c>
      <c r="AT592" s="98"/>
      <c r="BI592" s="1">
        <f t="shared" si="1650"/>
        <v>463</v>
      </c>
      <c r="BJ592" s="144">
        <f t="shared" si="1648"/>
        <v>2783</v>
      </c>
      <c r="BK592" s="53">
        <f>(3*BI592+1)/2</f>
        <v>695</v>
      </c>
      <c r="BL592">
        <f>BK592*4+3</f>
        <v>2783</v>
      </c>
      <c r="BM592" s="246"/>
      <c r="BN592"/>
      <c r="BO592" s="228"/>
      <c r="BP592"/>
      <c r="BR592" s="3"/>
      <c r="BS592" s="239"/>
      <c r="BU592" s="239"/>
      <c r="BZ592" s="1"/>
      <c r="CB592" s="144">
        <f t="shared" si="1649"/>
        <v>2785</v>
      </c>
      <c r="CC592" s="53"/>
      <c r="CE592" s="53">
        <f>(3*BI592-1)/4</f>
        <v>347</v>
      </c>
      <c r="CF592">
        <f>CE592*8+9</f>
        <v>2785</v>
      </c>
      <c r="CG592" s="53"/>
      <c r="CH592" s="59"/>
      <c r="CL592" s="10"/>
    </row>
    <row r="593" spans="15:90" x14ac:dyDescent="0.5">
      <c r="O593" s="152">
        <f t="shared" ref="O593" si="1697">1+8*(Q592+1)</f>
        <v>1089</v>
      </c>
      <c r="P593" s="153">
        <f t="shared" ref="P593" si="1698">P592+2</f>
        <v>817</v>
      </c>
      <c r="Q593" s="38"/>
      <c r="R593" s="3"/>
      <c r="S593">
        <f t="shared" si="1689"/>
        <v>3269</v>
      </c>
      <c r="T593">
        <f t="shared" si="1690"/>
        <v>13077</v>
      </c>
      <c r="U593">
        <f t="shared" si="1691"/>
        <v>52309</v>
      </c>
      <c r="V593">
        <f t="shared" si="1692"/>
        <v>209237</v>
      </c>
      <c r="W593">
        <f t="shared" si="1693"/>
        <v>836949</v>
      </c>
      <c r="X593">
        <f t="shared" si="1694"/>
        <v>3347797</v>
      </c>
      <c r="Y593">
        <f t="shared" si="1695"/>
        <v>13391189</v>
      </c>
      <c r="Z593">
        <f t="shared" si="1696"/>
        <v>53564757</v>
      </c>
      <c r="AC593" s="2"/>
      <c r="AN593" s="210"/>
      <c r="AO593" s="79">
        <f t="shared" si="1631"/>
        <v>1069</v>
      </c>
      <c r="AP593" s="39">
        <f t="shared" si="1645"/>
        <v>3208</v>
      </c>
      <c r="AQ593" s="79">
        <f>AP593/AR593</f>
        <v>401</v>
      </c>
      <c r="AR593" s="40">
        <v>8</v>
      </c>
      <c r="AS593" s="72">
        <f t="shared" si="1632"/>
        <v>3</v>
      </c>
      <c r="AT593" s="98"/>
      <c r="BI593" s="2">
        <f t="shared" si="1650"/>
        <v>464</v>
      </c>
      <c r="BJ593" s="144">
        <f t="shared" si="1648"/>
        <v>2789</v>
      </c>
      <c r="BK593" s="53"/>
      <c r="BM593" s="53"/>
      <c r="BN593"/>
      <c r="BO593" s="228"/>
      <c r="BP593"/>
      <c r="BR593" s="3"/>
      <c r="BS593" s="239"/>
      <c r="BU593" s="239"/>
      <c r="BZ593" s="1"/>
      <c r="CB593" s="144">
        <f t="shared" si="1649"/>
        <v>2791</v>
      </c>
      <c r="CC593" s="53">
        <f>(3*BI593+2)/2</f>
        <v>697</v>
      </c>
      <c r="CD593">
        <f>4*CC593+3</f>
        <v>2791</v>
      </c>
      <c r="CE593" s="53"/>
      <c r="CG593" s="53"/>
      <c r="CH593" s="59"/>
      <c r="CL593" s="10"/>
    </row>
    <row r="594" spans="15:90" x14ac:dyDescent="0.5">
      <c r="O594" s="167"/>
      <c r="P594" s="168"/>
      <c r="R594" s="3"/>
      <c r="AC594" s="1"/>
      <c r="AN594" s="209"/>
      <c r="AO594" s="76">
        <f t="shared" si="1631"/>
        <v>1071</v>
      </c>
      <c r="AP594" s="39">
        <f t="shared" si="1645"/>
        <v>3214</v>
      </c>
      <c r="AQ594" s="76">
        <f t="shared" si="1607"/>
        <v>1607</v>
      </c>
      <c r="AR594" s="40">
        <v>2</v>
      </c>
      <c r="AS594" s="72">
        <f t="shared" si="1632"/>
        <v>1</v>
      </c>
      <c r="AT594" s="98"/>
      <c r="BI594" s="1">
        <f t="shared" si="1650"/>
        <v>465</v>
      </c>
      <c r="BJ594" s="144">
        <f t="shared" si="1648"/>
        <v>2795</v>
      </c>
      <c r="BK594" s="53">
        <f>(3*BI594+1)/2</f>
        <v>698</v>
      </c>
      <c r="BL594">
        <f>BK594*4+3</f>
        <v>2795</v>
      </c>
      <c r="BM594" s="53"/>
      <c r="BN594" s="1"/>
      <c r="BO594" s="228"/>
      <c r="BP594"/>
      <c r="BR594" s="3"/>
      <c r="BS594" s="239"/>
      <c r="BU594" s="239"/>
      <c r="BZ594" s="1"/>
      <c r="CB594" s="144">
        <f t="shared" si="1649"/>
        <v>2797</v>
      </c>
      <c r="CC594" s="53"/>
      <c r="CE594" s="53"/>
      <c r="CG594" s="53"/>
      <c r="CH594" s="59"/>
      <c r="CL594" s="10"/>
    </row>
    <row r="595" spans="15:90" ht="14.7" thickBot="1" x14ac:dyDescent="0.55000000000000004">
      <c r="O595" s="228"/>
      <c r="R595" s="154"/>
      <c r="S595" s="49"/>
      <c r="T595" s="49"/>
      <c r="U595" s="49"/>
      <c r="V595" s="49"/>
      <c r="W595" s="49"/>
      <c r="X595" s="49"/>
      <c r="Y595" s="49"/>
      <c r="Z595" s="49"/>
      <c r="AC595" s="2"/>
      <c r="AN595" s="97"/>
      <c r="AO595" s="78">
        <f t="shared" si="1631"/>
        <v>1073</v>
      </c>
      <c r="AP595" s="39">
        <f t="shared" si="1645"/>
        <v>3220</v>
      </c>
      <c r="AQ595" s="78">
        <f>AP595/4</f>
        <v>805</v>
      </c>
      <c r="AR595" s="40">
        <v>4</v>
      </c>
      <c r="AS595" s="72">
        <f t="shared" si="1632"/>
        <v>2</v>
      </c>
      <c r="AT595" s="98"/>
      <c r="BI595" s="1">
        <f t="shared" si="1650"/>
        <v>466</v>
      </c>
      <c r="BJ595" s="144">
        <f t="shared" si="1648"/>
        <v>2801</v>
      </c>
      <c r="BK595" s="53"/>
      <c r="BM595" s="53">
        <f>(3*BI595-2)/4</f>
        <v>349</v>
      </c>
      <c r="BN595" s="1">
        <f>8*BM595+9</f>
        <v>2801</v>
      </c>
      <c r="BO595" s="228"/>
      <c r="BP595"/>
      <c r="BR595" s="3"/>
      <c r="BS595" s="239"/>
      <c r="BU595" s="239"/>
      <c r="BZ595" s="1"/>
      <c r="CB595" s="144">
        <f t="shared" si="1649"/>
        <v>2803</v>
      </c>
      <c r="CC595" s="53">
        <f>(3*BI595+2)/2</f>
        <v>700</v>
      </c>
      <c r="CD595">
        <f>4*CC595+3</f>
        <v>2803</v>
      </c>
      <c r="CE595" s="53"/>
      <c r="CG595" s="53"/>
      <c r="CH595" s="59"/>
      <c r="CL595" s="10"/>
    </row>
    <row r="596" spans="15:90" ht="14.7" thickBot="1" x14ac:dyDescent="0.55000000000000004">
      <c r="O596" s="151">
        <f t="shared" ref="O596" si="1699">-1+4*(Q596+1)</f>
        <v>547</v>
      </c>
      <c r="P596" s="170">
        <f t="shared" ref="P596" si="1700">-1+6*(Q596+1)</f>
        <v>821</v>
      </c>
      <c r="Q596" s="2">
        <v>136</v>
      </c>
      <c r="R596" s="3"/>
      <c r="S596" s="51">
        <f t="shared" ref="S596:S597" si="1701">4*P596+1</f>
        <v>3285</v>
      </c>
      <c r="T596">
        <f t="shared" ref="T596:T597" si="1702">4*S596+1</f>
        <v>13141</v>
      </c>
      <c r="U596">
        <f t="shared" ref="U596:U597" si="1703">4*T596+1</f>
        <v>52565</v>
      </c>
      <c r="V596">
        <f t="shared" ref="V596:V597" si="1704">4*U596+1</f>
        <v>210261</v>
      </c>
      <c r="W596">
        <f t="shared" ref="W596:W597" si="1705">4*V596+1</f>
        <v>841045</v>
      </c>
      <c r="X596">
        <f t="shared" ref="X596:X597" si="1706">4*W596+1</f>
        <v>3364181</v>
      </c>
      <c r="Y596">
        <f t="shared" ref="Y596:Y597" si="1707">4*X596+1</f>
        <v>13456725</v>
      </c>
      <c r="Z596">
        <f t="shared" ref="Z596:Z597" si="1708">4*Y596+1</f>
        <v>53826901</v>
      </c>
      <c r="AN596" s="209"/>
      <c r="AO596" s="76">
        <f t="shared" si="1631"/>
        <v>1075</v>
      </c>
      <c r="AP596" s="39">
        <f t="shared" si="1645"/>
        <v>3226</v>
      </c>
      <c r="AQ596" s="76">
        <f t="shared" si="1618"/>
        <v>1613</v>
      </c>
      <c r="AR596" s="40">
        <v>2</v>
      </c>
      <c r="AS596" s="72">
        <f t="shared" si="1632"/>
        <v>1</v>
      </c>
      <c r="AT596" s="98"/>
      <c r="BI596" s="1">
        <f t="shared" si="1650"/>
        <v>467</v>
      </c>
      <c r="BJ596" s="144">
        <f t="shared" si="1648"/>
        <v>2807</v>
      </c>
      <c r="BK596" s="53">
        <f>(3*BI596+1)/2</f>
        <v>701</v>
      </c>
      <c r="BL596">
        <f>BK596*4+3</f>
        <v>2807</v>
      </c>
      <c r="BM596" s="246"/>
      <c r="BN596"/>
      <c r="BO596" s="228"/>
      <c r="BP596"/>
      <c r="BR596" s="3"/>
      <c r="BS596" s="239"/>
      <c r="BU596" s="239"/>
      <c r="BZ596" s="1"/>
      <c r="CB596" s="144">
        <f t="shared" si="1649"/>
        <v>2809</v>
      </c>
      <c r="CC596" s="53"/>
      <c r="CE596" s="53">
        <f>(3*BI596-1)/4</f>
        <v>350</v>
      </c>
      <c r="CF596">
        <f>CE596*8+9</f>
        <v>2809</v>
      </c>
      <c r="CG596" s="53"/>
      <c r="CH596" s="59"/>
      <c r="CL596" s="10"/>
    </row>
    <row r="597" spans="15:90" x14ac:dyDescent="0.5">
      <c r="O597" s="152">
        <f t="shared" ref="O597" si="1709">1+8*(Q596+1)</f>
        <v>1097</v>
      </c>
      <c r="P597" s="153">
        <f t="shared" ref="P597" si="1710">P596+2</f>
        <v>823</v>
      </c>
      <c r="Q597" s="38"/>
      <c r="R597" s="3"/>
      <c r="S597">
        <f t="shared" si="1701"/>
        <v>3293</v>
      </c>
      <c r="T597">
        <f t="shared" si="1702"/>
        <v>13173</v>
      </c>
      <c r="U597">
        <f t="shared" si="1703"/>
        <v>52693</v>
      </c>
      <c r="V597">
        <f t="shared" si="1704"/>
        <v>210773</v>
      </c>
      <c r="W597">
        <f t="shared" si="1705"/>
        <v>843093</v>
      </c>
      <c r="X597">
        <f t="shared" si="1706"/>
        <v>3372373</v>
      </c>
      <c r="Y597">
        <f t="shared" si="1707"/>
        <v>13489493</v>
      </c>
      <c r="Z597">
        <f t="shared" si="1708"/>
        <v>53957973</v>
      </c>
      <c r="AC597" s="2"/>
      <c r="AN597" s="210"/>
      <c r="AO597" s="79">
        <f t="shared" si="1631"/>
        <v>1077</v>
      </c>
      <c r="AP597" s="39">
        <f t="shared" si="1645"/>
        <v>3232</v>
      </c>
      <c r="AQ597" s="79">
        <f>AP597/AR597</f>
        <v>101</v>
      </c>
      <c r="AR597" s="40">
        <v>32</v>
      </c>
      <c r="AS597" s="72">
        <f t="shared" si="1632"/>
        <v>5</v>
      </c>
      <c r="AT597" s="98"/>
      <c r="BI597" s="2">
        <f t="shared" si="1650"/>
        <v>468</v>
      </c>
      <c r="BJ597" s="144">
        <f t="shared" si="1648"/>
        <v>2813</v>
      </c>
      <c r="BK597" s="53"/>
      <c r="BM597" s="53"/>
      <c r="BN597"/>
      <c r="BO597" s="228"/>
      <c r="BP597"/>
      <c r="BR597" s="3"/>
      <c r="BS597" s="239"/>
      <c r="BU597" s="239"/>
      <c r="BZ597" s="1"/>
      <c r="CB597" s="144">
        <f t="shared" si="1649"/>
        <v>2815</v>
      </c>
      <c r="CC597" s="53">
        <f>(3*BI597+2)/2</f>
        <v>703</v>
      </c>
      <c r="CD597">
        <f>4*CC597+3</f>
        <v>2815</v>
      </c>
      <c r="CE597" s="53"/>
      <c r="CG597" s="53"/>
      <c r="CH597" s="59"/>
      <c r="CL597" s="10"/>
    </row>
    <row r="598" spans="15:90" x14ac:dyDescent="0.5">
      <c r="O598" s="167"/>
      <c r="P598" s="168"/>
      <c r="R598" s="3"/>
      <c r="AC598" s="1"/>
      <c r="AN598" s="209"/>
      <c r="AO598" s="76">
        <f t="shared" si="1631"/>
        <v>1079</v>
      </c>
      <c r="AP598" s="39">
        <f t="shared" si="1645"/>
        <v>3238</v>
      </c>
      <c r="AQ598" s="76">
        <f t="shared" si="1607"/>
        <v>1619</v>
      </c>
      <c r="AR598" s="40">
        <v>2</v>
      </c>
      <c r="AS598" s="72">
        <f t="shared" si="1632"/>
        <v>1</v>
      </c>
      <c r="AT598" s="98"/>
      <c r="BI598" s="1">
        <f t="shared" si="1650"/>
        <v>469</v>
      </c>
      <c r="BJ598" s="144">
        <f t="shared" si="1648"/>
        <v>2819</v>
      </c>
      <c r="BK598" s="53">
        <f>(3*BI598+1)/2</f>
        <v>704</v>
      </c>
      <c r="BL598">
        <f>BK598*4+3</f>
        <v>2819</v>
      </c>
      <c r="BM598" s="245"/>
      <c r="BN598" s="1"/>
      <c r="BO598" s="228"/>
      <c r="BP598"/>
      <c r="BR598" s="3"/>
      <c r="BS598" s="239"/>
      <c r="BU598" s="239"/>
      <c r="BZ598" s="1"/>
      <c r="CB598" s="144">
        <f t="shared" si="1649"/>
        <v>2821</v>
      </c>
      <c r="CC598" s="53"/>
      <c r="CE598" s="53"/>
      <c r="CG598" s="53"/>
      <c r="CH598" s="59"/>
      <c r="CL598" s="10"/>
    </row>
    <row r="599" spans="15:90" ht="14.7" thickBot="1" x14ac:dyDescent="0.55000000000000004">
      <c r="O599" s="228"/>
      <c r="R599" s="154"/>
      <c r="S599" s="49"/>
      <c r="T599" s="49"/>
      <c r="U599" s="49"/>
      <c r="V599" s="49"/>
      <c r="W599" s="49"/>
      <c r="X599" s="49"/>
      <c r="Y599" s="49"/>
      <c r="Z599" s="49"/>
      <c r="AC599" s="2"/>
      <c r="AN599" s="97"/>
      <c r="AO599" s="78">
        <f t="shared" si="1631"/>
        <v>1081</v>
      </c>
      <c r="AP599" s="39">
        <f t="shared" si="1645"/>
        <v>3244</v>
      </c>
      <c r="AQ599" s="78">
        <f>AP599/4</f>
        <v>811</v>
      </c>
      <c r="AR599" s="40">
        <v>4</v>
      </c>
      <c r="AS599" s="72">
        <f t="shared" si="1632"/>
        <v>2</v>
      </c>
      <c r="AT599" s="98"/>
      <c r="BI599" s="1">
        <f t="shared" si="1650"/>
        <v>470</v>
      </c>
      <c r="BJ599" s="144">
        <f t="shared" si="1648"/>
        <v>2825</v>
      </c>
      <c r="BK599" s="53"/>
      <c r="BM599" s="53">
        <f>(3*BI599-2)/4</f>
        <v>352</v>
      </c>
      <c r="BN599" s="1">
        <f>8*BM599+9</f>
        <v>2825</v>
      </c>
      <c r="BO599" s="228"/>
      <c r="BP599"/>
      <c r="BR599" s="3"/>
      <c r="BS599" s="239"/>
      <c r="BU599" s="239"/>
      <c r="BZ599" s="1"/>
      <c r="CB599" s="144">
        <f t="shared" si="1649"/>
        <v>2827</v>
      </c>
      <c r="CC599" s="53">
        <f>(3*BI599+2)/2</f>
        <v>706</v>
      </c>
      <c r="CD599">
        <f>4*CC599+3</f>
        <v>2827</v>
      </c>
      <c r="CE599" s="53"/>
      <c r="CG599" s="53"/>
      <c r="CH599" s="59"/>
      <c r="CL599" s="10"/>
    </row>
    <row r="600" spans="15:90" ht="14.7" thickBot="1" x14ac:dyDescent="0.55000000000000004">
      <c r="O600" s="151">
        <f t="shared" ref="O600" si="1711">-1+4*(Q600+1)</f>
        <v>551</v>
      </c>
      <c r="P600" s="170">
        <f t="shared" ref="P600" si="1712">-1+6*(Q600+1)</f>
        <v>827</v>
      </c>
      <c r="Q600" s="2">
        <v>137</v>
      </c>
      <c r="R600" s="3"/>
      <c r="S600" s="51">
        <f t="shared" ref="S600:S601" si="1713">4*P600+1</f>
        <v>3309</v>
      </c>
      <c r="T600">
        <f t="shared" ref="T600:T601" si="1714">4*S600+1</f>
        <v>13237</v>
      </c>
      <c r="U600">
        <f t="shared" ref="U600:U601" si="1715">4*T600+1</f>
        <v>52949</v>
      </c>
      <c r="V600">
        <f t="shared" ref="V600:V601" si="1716">4*U600+1</f>
        <v>211797</v>
      </c>
      <c r="W600">
        <f t="shared" ref="W600:W601" si="1717">4*V600+1</f>
        <v>847189</v>
      </c>
      <c r="X600">
        <f t="shared" ref="X600:X601" si="1718">4*W600+1</f>
        <v>3388757</v>
      </c>
      <c r="Y600">
        <f t="shared" ref="Y600:Y601" si="1719">4*X600+1</f>
        <v>13555029</v>
      </c>
      <c r="Z600">
        <f t="shared" ref="Z600:Z601" si="1720">4*Y600+1</f>
        <v>54220117</v>
      </c>
      <c r="AN600" s="209"/>
      <c r="AO600" s="76">
        <f t="shared" si="1631"/>
        <v>1083</v>
      </c>
      <c r="AP600" s="39">
        <f t="shared" si="1645"/>
        <v>3250</v>
      </c>
      <c r="AQ600" s="76">
        <f t="shared" si="1618"/>
        <v>1625</v>
      </c>
      <c r="AR600" s="40">
        <v>2</v>
      </c>
      <c r="AS600" s="72">
        <f t="shared" si="1632"/>
        <v>1</v>
      </c>
      <c r="AT600" s="98"/>
      <c r="BI600" s="1">
        <f t="shared" si="1650"/>
        <v>471</v>
      </c>
      <c r="BJ600" s="144">
        <f t="shared" si="1648"/>
        <v>2831</v>
      </c>
      <c r="BK600" s="53">
        <f>(3*BI600+1)/2</f>
        <v>707</v>
      </c>
      <c r="BL600">
        <f>BK600*4+3</f>
        <v>2831</v>
      </c>
      <c r="BM600" s="244"/>
      <c r="BN600"/>
      <c r="BO600" s="228"/>
      <c r="BP600"/>
      <c r="BR600" s="3"/>
      <c r="BS600" s="239"/>
      <c r="BU600" s="239"/>
      <c r="BZ600" s="1"/>
      <c r="CB600" s="144">
        <f t="shared" si="1649"/>
        <v>2833</v>
      </c>
      <c r="CC600" s="53"/>
      <c r="CE600" s="53">
        <f>(3*BI600-1)/4</f>
        <v>353</v>
      </c>
      <c r="CF600">
        <f>CE600*8+9</f>
        <v>2833</v>
      </c>
      <c r="CG600" s="53"/>
      <c r="CH600" s="59"/>
      <c r="CL600" s="10"/>
    </row>
    <row r="601" spans="15:90" x14ac:dyDescent="0.5">
      <c r="O601" s="152">
        <f t="shared" ref="O601" si="1721">1+8*(Q600+1)</f>
        <v>1105</v>
      </c>
      <c r="P601" s="153">
        <f t="shared" ref="P601" si="1722">P600+2</f>
        <v>829</v>
      </c>
      <c r="Q601" s="38"/>
      <c r="R601" s="3"/>
      <c r="S601">
        <f t="shared" si="1713"/>
        <v>3317</v>
      </c>
      <c r="T601">
        <f t="shared" si="1714"/>
        <v>13269</v>
      </c>
      <c r="U601">
        <f t="shared" si="1715"/>
        <v>53077</v>
      </c>
      <c r="V601">
        <f t="shared" si="1716"/>
        <v>212309</v>
      </c>
      <c r="W601">
        <f t="shared" si="1717"/>
        <v>849237</v>
      </c>
      <c r="X601">
        <f t="shared" si="1718"/>
        <v>3396949</v>
      </c>
      <c r="Y601">
        <f t="shared" si="1719"/>
        <v>13587797</v>
      </c>
      <c r="Z601">
        <f t="shared" si="1720"/>
        <v>54351189</v>
      </c>
      <c r="AC601" s="2"/>
      <c r="AN601" s="210"/>
      <c r="AO601" s="79">
        <f t="shared" si="1631"/>
        <v>1085</v>
      </c>
      <c r="AP601" s="39">
        <f t="shared" si="1645"/>
        <v>3256</v>
      </c>
      <c r="AQ601" s="79">
        <f>AP601/AR601</f>
        <v>407</v>
      </c>
      <c r="AR601" s="40">
        <v>8</v>
      </c>
      <c r="AS601" s="72">
        <f t="shared" si="1632"/>
        <v>3</v>
      </c>
      <c r="AT601" s="98"/>
      <c r="BI601" s="2">
        <f t="shared" si="1650"/>
        <v>472</v>
      </c>
      <c r="BJ601" s="144">
        <f t="shared" si="1648"/>
        <v>2837</v>
      </c>
      <c r="BK601" s="53"/>
      <c r="BM601" s="244"/>
      <c r="BN601"/>
      <c r="BO601" s="791"/>
      <c r="BP601" s="792"/>
      <c r="BQ601" s="230"/>
      <c r="BR601" s="3"/>
      <c r="BS601" s="239"/>
      <c r="BU601" s="239"/>
      <c r="BZ601" s="1"/>
      <c r="CB601" s="144">
        <f t="shared" si="1649"/>
        <v>2839</v>
      </c>
      <c r="CC601" s="53">
        <f>(3*BI601+2)/2</f>
        <v>709</v>
      </c>
      <c r="CD601">
        <f>4*CC601+3</f>
        <v>2839</v>
      </c>
      <c r="CE601" s="53"/>
      <c r="CG601" s="53"/>
      <c r="CH601" s="59"/>
      <c r="CL601" s="10"/>
    </row>
    <row r="602" spans="15:90" x14ac:dyDescent="0.5">
      <c r="O602" s="167"/>
      <c r="P602" s="168"/>
      <c r="R602" s="3"/>
      <c r="AC602" s="1"/>
      <c r="AN602" s="209"/>
      <c r="AO602" s="76">
        <f t="shared" si="1631"/>
        <v>1087</v>
      </c>
      <c r="AP602" s="39">
        <f t="shared" si="1645"/>
        <v>3262</v>
      </c>
      <c r="AQ602" s="76">
        <f t="shared" si="1607"/>
        <v>1631</v>
      </c>
      <c r="AR602" s="40">
        <v>2</v>
      </c>
      <c r="AS602" s="72">
        <f t="shared" si="1632"/>
        <v>1</v>
      </c>
      <c r="AT602" s="98"/>
      <c r="BI602" s="1">
        <f t="shared" si="1650"/>
        <v>473</v>
      </c>
      <c r="BJ602" s="144">
        <f t="shared" si="1648"/>
        <v>2843</v>
      </c>
      <c r="BK602" s="53">
        <f>(3*BI602+1)/2</f>
        <v>710</v>
      </c>
      <c r="BL602">
        <f>BK602*4+3</f>
        <v>2843</v>
      </c>
      <c r="BM602" s="245"/>
      <c r="BN602" s="1"/>
      <c r="BO602" s="228"/>
      <c r="BP602"/>
      <c r="BR602" s="3"/>
      <c r="BS602" s="239"/>
      <c r="BU602" s="239"/>
      <c r="BZ602" s="1"/>
      <c r="CB602" s="144">
        <f t="shared" si="1649"/>
        <v>2845</v>
      </c>
      <c r="CC602" s="53"/>
      <c r="CE602" s="53"/>
      <c r="CG602" s="53"/>
      <c r="CH602" s="59"/>
      <c r="CL602" s="10"/>
    </row>
    <row r="603" spans="15:90" ht="14.7" thickBot="1" x14ac:dyDescent="0.55000000000000004">
      <c r="O603" s="228"/>
      <c r="R603" s="154"/>
      <c r="S603" s="49"/>
      <c r="T603" s="49"/>
      <c r="U603" s="49"/>
      <c r="V603" s="49"/>
      <c r="W603" s="49"/>
      <c r="X603" s="49"/>
      <c r="Y603" s="49"/>
      <c r="Z603" s="49"/>
      <c r="AC603" s="2"/>
      <c r="AN603" s="97"/>
      <c r="AO603" s="78">
        <f t="shared" si="1631"/>
        <v>1089</v>
      </c>
      <c r="AP603" s="39">
        <f t="shared" si="1645"/>
        <v>3268</v>
      </c>
      <c r="AQ603" s="78">
        <f>AP603/4</f>
        <v>817</v>
      </c>
      <c r="AR603" s="40">
        <v>4</v>
      </c>
      <c r="AS603" s="72">
        <f t="shared" si="1632"/>
        <v>2</v>
      </c>
      <c r="AT603" s="98"/>
      <c r="BI603" s="1">
        <f t="shared" si="1650"/>
        <v>474</v>
      </c>
      <c r="BJ603" s="144">
        <f t="shared" si="1648"/>
        <v>2849</v>
      </c>
      <c r="BK603" s="53"/>
      <c r="BM603" s="53">
        <f>(3*BI603-2)/4</f>
        <v>355</v>
      </c>
      <c r="BN603" s="1">
        <f>8*BM603+9</f>
        <v>2849</v>
      </c>
      <c r="BO603" s="228"/>
      <c r="BP603"/>
      <c r="BR603" s="3"/>
      <c r="BS603" s="239"/>
      <c r="BU603" s="239"/>
      <c r="BZ603" s="1"/>
      <c r="CB603" s="144">
        <f t="shared" si="1649"/>
        <v>2851</v>
      </c>
      <c r="CC603" s="53">
        <f>(3*BI603+2)/2</f>
        <v>712</v>
      </c>
      <c r="CD603">
        <f>4*CC603+3</f>
        <v>2851</v>
      </c>
      <c r="CE603" s="53"/>
      <c r="CG603" s="53"/>
      <c r="CH603" s="59"/>
      <c r="CL603" s="10"/>
    </row>
    <row r="604" spans="15:90" ht="14.7" thickBot="1" x14ac:dyDescent="0.55000000000000004">
      <c r="O604" s="151">
        <f t="shared" ref="O604" si="1723">-1+4*(Q604+1)</f>
        <v>555</v>
      </c>
      <c r="P604" s="170">
        <f t="shared" ref="P604" si="1724">-1+6*(Q604+1)</f>
        <v>833</v>
      </c>
      <c r="Q604" s="2">
        <v>138</v>
      </c>
      <c r="R604" s="3"/>
      <c r="S604" s="51">
        <f t="shared" ref="S604:S605" si="1725">4*P604+1</f>
        <v>3333</v>
      </c>
      <c r="T604">
        <f t="shared" ref="T604:T605" si="1726">4*S604+1</f>
        <v>13333</v>
      </c>
      <c r="U604">
        <f t="shared" ref="U604:U605" si="1727">4*T604+1</f>
        <v>53333</v>
      </c>
      <c r="V604">
        <f t="shared" ref="V604:V605" si="1728">4*U604+1</f>
        <v>213333</v>
      </c>
      <c r="W604">
        <f t="shared" ref="W604:W605" si="1729">4*V604+1</f>
        <v>853333</v>
      </c>
      <c r="X604">
        <f t="shared" ref="X604:X605" si="1730">4*W604+1</f>
        <v>3413333</v>
      </c>
      <c r="Y604">
        <f t="shared" ref="Y604:Y605" si="1731">4*X604+1</f>
        <v>13653333</v>
      </c>
      <c r="Z604">
        <f t="shared" ref="Z604:Z605" si="1732">4*Y604+1</f>
        <v>54613333</v>
      </c>
      <c r="AN604" s="209"/>
      <c r="AO604" s="76">
        <f t="shared" si="1631"/>
        <v>1091</v>
      </c>
      <c r="AP604" s="39">
        <f t="shared" si="1645"/>
        <v>3274</v>
      </c>
      <c r="AQ604" s="76">
        <f t="shared" si="1618"/>
        <v>1637</v>
      </c>
      <c r="AR604" s="40">
        <v>2</v>
      </c>
      <c r="AS604" s="72">
        <f t="shared" si="1632"/>
        <v>1</v>
      </c>
      <c r="AT604" s="98"/>
      <c r="BI604" s="1">
        <f t="shared" si="1650"/>
        <v>475</v>
      </c>
      <c r="BJ604" s="144">
        <f t="shared" si="1648"/>
        <v>2855</v>
      </c>
      <c r="BK604" s="53">
        <f>(3*BI604+1)/2</f>
        <v>713</v>
      </c>
      <c r="BL604">
        <f>BK604*4+3</f>
        <v>2855</v>
      </c>
      <c r="BM604" s="246"/>
      <c r="BN604"/>
      <c r="BO604" s="228"/>
      <c r="BP604"/>
      <c r="BR604" s="3"/>
      <c r="BS604" s="239"/>
      <c r="BU604" s="239"/>
      <c r="BZ604" s="1"/>
      <c r="CB604" s="144">
        <f t="shared" si="1649"/>
        <v>2857</v>
      </c>
      <c r="CC604" s="53"/>
      <c r="CE604" s="53">
        <f>(3*BI604-1)/4</f>
        <v>356</v>
      </c>
      <c r="CF604">
        <f>CE604*8+9</f>
        <v>2857</v>
      </c>
      <c r="CG604" s="53"/>
      <c r="CH604" s="59"/>
      <c r="CL604" s="10"/>
    </row>
    <row r="605" spans="15:90" x14ac:dyDescent="0.5">
      <c r="O605" s="152">
        <f t="shared" ref="O605" si="1733">1+8*(Q604+1)</f>
        <v>1113</v>
      </c>
      <c r="P605" s="153">
        <f t="shared" ref="P605" si="1734">P604+2</f>
        <v>835</v>
      </c>
      <c r="Q605" s="38"/>
      <c r="R605" s="3"/>
      <c r="S605">
        <f t="shared" si="1725"/>
        <v>3341</v>
      </c>
      <c r="T605">
        <f t="shared" si="1726"/>
        <v>13365</v>
      </c>
      <c r="U605">
        <f t="shared" si="1727"/>
        <v>53461</v>
      </c>
      <c r="V605">
        <f t="shared" si="1728"/>
        <v>213845</v>
      </c>
      <c r="W605">
        <f t="shared" si="1729"/>
        <v>855381</v>
      </c>
      <c r="X605">
        <f t="shared" si="1730"/>
        <v>3421525</v>
      </c>
      <c r="Y605">
        <f t="shared" si="1731"/>
        <v>13686101</v>
      </c>
      <c r="Z605">
        <f t="shared" si="1732"/>
        <v>54744405</v>
      </c>
      <c r="AC605" s="2"/>
      <c r="AN605" s="210"/>
      <c r="AO605" s="79">
        <f t="shared" si="1631"/>
        <v>1093</v>
      </c>
      <c r="AP605" s="39">
        <f t="shared" si="1645"/>
        <v>3280</v>
      </c>
      <c r="AQ605" s="79">
        <f>AP605/AR605</f>
        <v>205</v>
      </c>
      <c r="AR605" s="40">
        <v>16</v>
      </c>
      <c r="AS605" s="72">
        <f t="shared" si="1632"/>
        <v>4</v>
      </c>
      <c r="AT605" s="98"/>
      <c r="BI605" s="2">
        <f t="shared" si="1650"/>
        <v>476</v>
      </c>
      <c r="BJ605" s="144">
        <f t="shared" si="1648"/>
        <v>2861</v>
      </c>
      <c r="BK605" s="53"/>
      <c r="BM605" s="53"/>
      <c r="BN605"/>
      <c r="BO605" s="228"/>
      <c r="BP605"/>
      <c r="BR605" s="3"/>
      <c r="BS605" s="239"/>
      <c r="BU605" s="239"/>
      <c r="BZ605" s="1"/>
      <c r="CB605" s="144">
        <f t="shared" si="1649"/>
        <v>2863</v>
      </c>
      <c r="CC605" s="53">
        <f>(3*BI605+2)/2</f>
        <v>715</v>
      </c>
      <c r="CD605">
        <f>4*CC605+3</f>
        <v>2863</v>
      </c>
      <c r="CE605" s="53"/>
      <c r="CG605" s="53"/>
      <c r="CH605" s="59"/>
      <c r="CL605" s="10"/>
    </row>
    <row r="606" spans="15:90" x14ac:dyDescent="0.5">
      <c r="O606" s="167"/>
      <c r="P606" s="168"/>
      <c r="R606" s="3"/>
      <c r="AC606" s="1"/>
      <c r="AN606" s="209"/>
      <c r="AO606" s="76">
        <f t="shared" si="1631"/>
        <v>1095</v>
      </c>
      <c r="AP606" s="39">
        <f t="shared" si="1645"/>
        <v>3286</v>
      </c>
      <c r="AQ606" s="76">
        <f t="shared" si="1607"/>
        <v>1643</v>
      </c>
      <c r="AR606" s="40">
        <f>AP606/AQ606</f>
        <v>2</v>
      </c>
      <c r="AS606" s="72">
        <f t="shared" si="1632"/>
        <v>1</v>
      </c>
      <c r="AT606" s="98"/>
      <c r="BI606" s="1">
        <f t="shared" si="1650"/>
        <v>477</v>
      </c>
      <c r="BJ606" s="144">
        <f t="shared" si="1648"/>
        <v>2867</v>
      </c>
      <c r="BK606" s="53">
        <f>(3*BI606+1)/2</f>
        <v>716</v>
      </c>
      <c r="BL606">
        <f>BK606*4+3</f>
        <v>2867</v>
      </c>
      <c r="BM606" s="53"/>
      <c r="BN606" s="1"/>
      <c r="BO606" s="228"/>
      <c r="BP606"/>
      <c r="BR606" s="3"/>
      <c r="BS606" s="239"/>
      <c r="BU606" s="239"/>
      <c r="BZ606" s="1"/>
      <c r="CB606" s="144">
        <f t="shared" si="1649"/>
        <v>2869</v>
      </c>
      <c r="CC606" s="53"/>
      <c r="CE606" s="53"/>
      <c r="CG606" s="53"/>
      <c r="CH606" s="59"/>
      <c r="CL606" s="10"/>
    </row>
    <row r="607" spans="15:90" ht="14.7" thickBot="1" x14ac:dyDescent="0.55000000000000004">
      <c r="O607" s="228"/>
      <c r="R607" s="154"/>
      <c r="S607" s="49"/>
      <c r="T607" s="49"/>
      <c r="U607" s="49"/>
      <c r="V607" s="49"/>
      <c r="W607" s="49"/>
      <c r="X607" s="49"/>
      <c r="Y607" s="49"/>
      <c r="Z607" s="49"/>
      <c r="AC607" s="2"/>
      <c r="AN607" s="97"/>
      <c r="AO607" s="78">
        <f t="shared" si="1631"/>
        <v>1097</v>
      </c>
      <c r="AP607" s="39">
        <f t="shared" si="1645"/>
        <v>3292</v>
      </c>
      <c r="AQ607" s="78">
        <f>AP607/4</f>
        <v>823</v>
      </c>
      <c r="AR607" s="40">
        <f>AP607/AQ607</f>
        <v>4</v>
      </c>
      <c r="AS607" s="72">
        <f t="shared" si="1632"/>
        <v>2</v>
      </c>
      <c r="AT607" s="98"/>
      <c r="BI607" s="1">
        <f t="shared" si="1650"/>
        <v>478</v>
      </c>
      <c r="BJ607" s="144">
        <f t="shared" si="1648"/>
        <v>2873</v>
      </c>
      <c r="BK607" s="53"/>
      <c r="BM607" s="53">
        <f>(3*BI607-2)/4</f>
        <v>358</v>
      </c>
      <c r="BN607" s="1">
        <f>8*BM607+9</f>
        <v>2873</v>
      </c>
      <c r="BO607" s="228"/>
      <c r="BP607"/>
      <c r="BR607" s="3"/>
      <c r="BS607" s="239"/>
      <c r="BU607" s="239"/>
      <c r="BZ607" s="1"/>
      <c r="CB607" s="144">
        <f t="shared" si="1649"/>
        <v>2875</v>
      </c>
      <c r="CC607" s="53">
        <f>(3*BI607+2)/2</f>
        <v>718</v>
      </c>
      <c r="CD607">
        <f>4*CC607+3</f>
        <v>2875</v>
      </c>
      <c r="CE607" s="53"/>
      <c r="CG607" s="53"/>
      <c r="CH607" s="59"/>
      <c r="CL607" s="10"/>
    </row>
    <row r="608" spans="15:90" ht="14.7" thickBot="1" x14ac:dyDescent="0.55000000000000004">
      <c r="O608" s="151">
        <f t="shared" ref="O608" si="1735">-1+4*(Q608+1)</f>
        <v>559</v>
      </c>
      <c r="P608" s="170">
        <f t="shared" ref="P608" si="1736">-1+6*(Q608+1)</f>
        <v>839</v>
      </c>
      <c r="Q608" s="2">
        <v>139</v>
      </c>
      <c r="R608" s="3"/>
      <c r="S608" s="51">
        <f t="shared" ref="S608:S609" si="1737">4*P608+1</f>
        <v>3357</v>
      </c>
      <c r="T608">
        <f t="shared" ref="T608:T609" si="1738">4*S608+1</f>
        <v>13429</v>
      </c>
      <c r="U608">
        <f t="shared" ref="U608:U609" si="1739">4*T608+1</f>
        <v>53717</v>
      </c>
      <c r="V608">
        <f t="shared" ref="V608:V609" si="1740">4*U608+1</f>
        <v>214869</v>
      </c>
      <c r="W608">
        <f t="shared" ref="W608:W609" si="1741">4*V608+1</f>
        <v>859477</v>
      </c>
      <c r="X608">
        <f t="shared" ref="X608:X609" si="1742">4*W608+1</f>
        <v>3437909</v>
      </c>
      <c r="Y608">
        <f t="shared" ref="Y608:Y609" si="1743">4*X608+1</f>
        <v>13751637</v>
      </c>
      <c r="Z608">
        <f t="shared" ref="Z608:Z609" si="1744">4*Y608+1</f>
        <v>55006549</v>
      </c>
      <c r="AN608" s="209"/>
      <c r="AO608" s="76">
        <f t="shared" si="1631"/>
        <v>1099</v>
      </c>
      <c r="AP608" s="39">
        <f t="shared" si="1645"/>
        <v>3298</v>
      </c>
      <c r="AQ608" s="76">
        <f t="shared" si="1618"/>
        <v>1649</v>
      </c>
      <c r="AR608" s="40">
        <f>AP608/AQ608</f>
        <v>2</v>
      </c>
      <c r="AS608" s="72">
        <f t="shared" si="1632"/>
        <v>1</v>
      </c>
      <c r="AT608" s="98"/>
      <c r="BI608" s="1">
        <f t="shared" si="1650"/>
        <v>479</v>
      </c>
      <c r="BJ608" s="144">
        <f t="shared" si="1648"/>
        <v>2879</v>
      </c>
      <c r="BK608" s="53">
        <f>(3*BI608+1)/2</f>
        <v>719</v>
      </c>
      <c r="BL608">
        <f>BK608*4+3</f>
        <v>2879</v>
      </c>
      <c r="BM608" s="246"/>
      <c r="BN608"/>
      <c r="BO608" s="228"/>
      <c r="BP608"/>
      <c r="BR608" s="3"/>
      <c r="BS608" s="239"/>
      <c r="BU608" s="239"/>
      <c r="BZ608" s="1"/>
      <c r="CB608" s="144">
        <f t="shared" si="1649"/>
        <v>2881</v>
      </c>
      <c r="CC608" s="53"/>
      <c r="CE608" s="53">
        <f>(3*BI608-1)/4</f>
        <v>359</v>
      </c>
      <c r="CF608">
        <f>CE608*8+9</f>
        <v>2881</v>
      </c>
      <c r="CG608" s="53"/>
      <c r="CH608" s="59"/>
      <c r="CL608" s="10"/>
    </row>
    <row r="609" spans="15:90" x14ac:dyDescent="0.5">
      <c r="O609" s="152">
        <f t="shared" ref="O609" si="1745">1+8*(Q608+1)</f>
        <v>1121</v>
      </c>
      <c r="P609" s="153">
        <f t="shared" ref="P609" si="1746">P608+2</f>
        <v>841</v>
      </c>
      <c r="Q609" s="38"/>
      <c r="R609" s="3"/>
      <c r="S609">
        <f t="shared" si="1737"/>
        <v>3365</v>
      </c>
      <c r="T609">
        <f t="shared" si="1738"/>
        <v>13461</v>
      </c>
      <c r="U609">
        <f t="shared" si="1739"/>
        <v>53845</v>
      </c>
      <c r="V609">
        <f t="shared" si="1740"/>
        <v>215381</v>
      </c>
      <c r="W609">
        <f t="shared" si="1741"/>
        <v>861525</v>
      </c>
      <c r="X609">
        <f t="shared" si="1742"/>
        <v>3446101</v>
      </c>
      <c r="Y609">
        <f t="shared" si="1743"/>
        <v>13784405</v>
      </c>
      <c r="Z609">
        <f t="shared" si="1744"/>
        <v>55137621</v>
      </c>
      <c r="AC609" s="2"/>
      <c r="AN609" s="210"/>
      <c r="AO609" s="79">
        <f t="shared" si="1631"/>
        <v>1101</v>
      </c>
      <c r="AP609" s="39">
        <f t="shared" si="1645"/>
        <v>3304</v>
      </c>
      <c r="AQ609" s="79">
        <f>AP609/AR609</f>
        <v>413</v>
      </c>
      <c r="AR609" s="40">
        <v>8</v>
      </c>
      <c r="AS609" s="72">
        <f t="shared" si="1632"/>
        <v>3</v>
      </c>
      <c r="AT609" s="98"/>
      <c r="BI609" s="2">
        <f t="shared" si="1650"/>
        <v>480</v>
      </c>
      <c r="BJ609" s="144">
        <f t="shared" si="1648"/>
        <v>2885</v>
      </c>
      <c r="BK609" s="53"/>
      <c r="BM609" s="53"/>
      <c r="BN609"/>
      <c r="BO609" s="228"/>
      <c r="BP609"/>
      <c r="BR609" s="3"/>
      <c r="BS609" s="239"/>
      <c r="BU609" s="239"/>
      <c r="BZ609" s="1"/>
      <c r="CB609" s="144">
        <f t="shared" si="1649"/>
        <v>2887</v>
      </c>
      <c r="CC609" s="53">
        <f>(3*BI609+2)/2</f>
        <v>721</v>
      </c>
      <c r="CD609">
        <f>4*CC609+3</f>
        <v>2887</v>
      </c>
      <c r="CE609" s="53"/>
      <c r="CG609" s="53"/>
      <c r="CH609" s="59"/>
      <c r="CL609" s="10"/>
    </row>
    <row r="610" spans="15:90" x14ac:dyDescent="0.5">
      <c r="O610" s="167"/>
      <c r="P610" s="168"/>
      <c r="R610" s="3"/>
      <c r="AC610" s="1"/>
      <c r="AN610" s="209"/>
      <c r="AO610" s="76">
        <f t="shared" si="1631"/>
        <v>1103</v>
      </c>
      <c r="AP610" s="39">
        <f t="shared" si="1645"/>
        <v>3310</v>
      </c>
      <c r="AQ610" s="76">
        <f t="shared" si="1607"/>
        <v>1655</v>
      </c>
      <c r="AR610" s="40">
        <f>AP610/AQ610</f>
        <v>2</v>
      </c>
      <c r="AS610" s="72">
        <f t="shared" si="1632"/>
        <v>1</v>
      </c>
      <c r="AT610" s="98"/>
      <c r="BI610" s="1">
        <f t="shared" si="1650"/>
        <v>481</v>
      </c>
      <c r="BJ610" s="144">
        <f t="shared" si="1648"/>
        <v>2891</v>
      </c>
      <c r="BK610" s="53">
        <f>(3*BI610+1)/2</f>
        <v>722</v>
      </c>
      <c r="BL610">
        <f>BK610*4+3</f>
        <v>2891</v>
      </c>
      <c r="BM610" s="53"/>
      <c r="BN610" s="1"/>
      <c r="BO610" s="228"/>
      <c r="BP610"/>
      <c r="BR610" s="3"/>
      <c r="BS610" s="239"/>
      <c r="BU610" s="239"/>
      <c r="BZ610" s="1"/>
      <c r="CB610" s="144">
        <f t="shared" si="1649"/>
        <v>2893</v>
      </c>
      <c r="CC610" s="53"/>
      <c r="CE610" s="53"/>
      <c r="CG610" s="53"/>
      <c r="CH610" s="59"/>
      <c r="CL610" s="10"/>
    </row>
    <row r="611" spans="15:90" ht="14.7" thickBot="1" x14ac:dyDescent="0.55000000000000004">
      <c r="O611" s="228"/>
      <c r="R611" s="154"/>
      <c r="S611" s="49"/>
      <c r="T611" s="49"/>
      <c r="U611" s="49"/>
      <c r="V611" s="49"/>
      <c r="W611" s="49"/>
      <c r="X611" s="49"/>
      <c r="Y611" s="49"/>
      <c r="Z611" s="49"/>
      <c r="AC611" s="2"/>
      <c r="AN611" s="97"/>
      <c r="AO611" s="78">
        <f t="shared" si="1631"/>
        <v>1105</v>
      </c>
      <c r="AP611" s="39">
        <f t="shared" si="1645"/>
        <v>3316</v>
      </c>
      <c r="AQ611" s="78">
        <f>AP611/4</f>
        <v>829</v>
      </c>
      <c r="AR611" s="40">
        <f>AP611/AQ611</f>
        <v>4</v>
      </c>
      <c r="AS611" s="72">
        <f t="shared" si="1632"/>
        <v>2</v>
      </c>
      <c r="AT611" s="98"/>
      <c r="BI611" s="1">
        <f t="shared" si="1650"/>
        <v>482</v>
      </c>
      <c r="BJ611" s="144">
        <f t="shared" si="1648"/>
        <v>2897</v>
      </c>
      <c r="BK611" s="53"/>
      <c r="BM611" s="53">
        <f>(3*BI611-2)/4</f>
        <v>361</v>
      </c>
      <c r="BN611" s="1">
        <f>8*BM611+9</f>
        <v>2897</v>
      </c>
      <c r="BO611" s="228"/>
      <c r="BP611"/>
      <c r="BR611" s="3"/>
      <c r="BS611" s="239"/>
      <c r="BU611" s="239"/>
      <c r="BZ611" s="1"/>
      <c r="CB611" s="144">
        <f t="shared" si="1649"/>
        <v>2899</v>
      </c>
      <c r="CC611" s="53">
        <f>(3*BI611+2)/2</f>
        <v>724</v>
      </c>
      <c r="CD611">
        <f>4*CC611+3</f>
        <v>2899</v>
      </c>
      <c r="CE611" s="53"/>
      <c r="CG611" s="53"/>
      <c r="CH611" s="59"/>
      <c r="CL611" s="10"/>
    </row>
    <row r="612" spans="15:90" ht="14.7" thickBot="1" x14ac:dyDescent="0.55000000000000004">
      <c r="O612" s="151">
        <f t="shared" ref="O612" si="1747">-1+4*(Q612+1)</f>
        <v>563</v>
      </c>
      <c r="P612" s="170">
        <f t="shared" ref="P612" si="1748">-1+6*(Q612+1)</f>
        <v>845</v>
      </c>
      <c r="Q612" s="2">
        <v>140</v>
      </c>
      <c r="R612" s="3"/>
      <c r="S612" s="51">
        <f t="shared" ref="S612:S613" si="1749">4*P612+1</f>
        <v>3381</v>
      </c>
      <c r="T612">
        <f t="shared" ref="T612:T613" si="1750">4*S612+1</f>
        <v>13525</v>
      </c>
      <c r="U612">
        <f t="shared" ref="U612:U613" si="1751">4*T612+1</f>
        <v>54101</v>
      </c>
      <c r="V612">
        <f t="shared" ref="V612:V613" si="1752">4*U612+1</f>
        <v>216405</v>
      </c>
      <c r="W612">
        <f t="shared" ref="W612:W613" si="1753">4*V612+1</f>
        <v>865621</v>
      </c>
      <c r="X612">
        <f t="shared" ref="X612:X613" si="1754">4*W612+1</f>
        <v>3462485</v>
      </c>
      <c r="Y612">
        <f t="shared" ref="Y612:Y613" si="1755">4*X612+1</f>
        <v>13849941</v>
      </c>
      <c r="Z612">
        <f t="shared" ref="Z612:Z613" si="1756">4*Y612+1</f>
        <v>55399765</v>
      </c>
      <c r="AN612" s="209"/>
      <c r="AO612" s="76">
        <f t="shared" si="1631"/>
        <v>1107</v>
      </c>
      <c r="AP612" s="39">
        <f t="shared" si="1645"/>
        <v>3322</v>
      </c>
      <c r="AQ612" s="76">
        <f t="shared" si="1618"/>
        <v>1661</v>
      </c>
      <c r="AR612" s="40">
        <f>AP612/AQ612</f>
        <v>2</v>
      </c>
      <c r="AS612" s="72">
        <f t="shared" si="1632"/>
        <v>1</v>
      </c>
      <c r="AT612" s="98"/>
      <c r="BI612" s="1">
        <f t="shared" si="1650"/>
        <v>483</v>
      </c>
      <c r="BJ612" s="144">
        <f t="shared" si="1648"/>
        <v>2903</v>
      </c>
      <c r="BK612" s="53">
        <f>(3*BI612+1)/2</f>
        <v>725</v>
      </c>
      <c r="BL612">
        <f>BK612*4+3</f>
        <v>2903</v>
      </c>
      <c r="BM612" s="246"/>
      <c r="BN612"/>
      <c r="BO612" s="228"/>
      <c r="BP612"/>
      <c r="BR612" s="3"/>
      <c r="BS612" s="239"/>
      <c r="BU612" s="239"/>
      <c r="BZ612" s="1"/>
      <c r="CB612" s="144">
        <f t="shared" si="1649"/>
        <v>2905</v>
      </c>
      <c r="CC612" s="53"/>
      <c r="CE612" s="53">
        <f>(3*BI612-1)/4</f>
        <v>362</v>
      </c>
      <c r="CF612">
        <f>CE612*8+9</f>
        <v>2905</v>
      </c>
      <c r="CG612" s="53"/>
      <c r="CH612" s="59"/>
      <c r="CL612" s="10"/>
    </row>
    <row r="613" spans="15:90" x14ac:dyDescent="0.5">
      <c r="O613" s="152">
        <f t="shared" ref="O613" si="1757">1+8*(Q612+1)</f>
        <v>1129</v>
      </c>
      <c r="P613" s="153">
        <f t="shared" ref="P613" si="1758">P612+2</f>
        <v>847</v>
      </c>
      <c r="Q613" s="38"/>
      <c r="R613" s="3"/>
      <c r="S613">
        <f t="shared" si="1749"/>
        <v>3389</v>
      </c>
      <c r="T613">
        <f t="shared" si="1750"/>
        <v>13557</v>
      </c>
      <c r="U613">
        <f t="shared" si="1751"/>
        <v>54229</v>
      </c>
      <c r="V613">
        <f t="shared" si="1752"/>
        <v>216917</v>
      </c>
      <c r="W613">
        <f t="shared" si="1753"/>
        <v>867669</v>
      </c>
      <c r="X613">
        <f t="shared" si="1754"/>
        <v>3470677</v>
      </c>
      <c r="Y613">
        <f t="shared" si="1755"/>
        <v>13882709</v>
      </c>
      <c r="Z613">
        <f t="shared" si="1756"/>
        <v>55530837</v>
      </c>
      <c r="AC613" s="2"/>
      <c r="AN613" s="210"/>
      <c r="AO613" s="79">
        <f t="shared" si="1631"/>
        <v>1109</v>
      </c>
      <c r="AP613" s="39">
        <f t="shared" si="1645"/>
        <v>3328</v>
      </c>
      <c r="AQ613" s="79">
        <f>AP613/AR613</f>
        <v>13</v>
      </c>
      <c r="AR613" s="40">
        <v>256</v>
      </c>
      <c r="AS613" s="72">
        <f t="shared" si="1632"/>
        <v>8</v>
      </c>
      <c r="AT613" s="98"/>
      <c r="BI613" s="2">
        <f t="shared" si="1650"/>
        <v>484</v>
      </c>
      <c r="BJ613" s="144">
        <f t="shared" si="1648"/>
        <v>2909</v>
      </c>
      <c r="BK613" s="53"/>
      <c r="BM613" s="53"/>
      <c r="BN613"/>
      <c r="BO613" s="228"/>
      <c r="BP613"/>
      <c r="BR613" s="3"/>
      <c r="BS613" s="239"/>
      <c r="BU613" s="239"/>
      <c r="BZ613" s="1"/>
      <c r="CB613" s="144">
        <f t="shared" si="1649"/>
        <v>2911</v>
      </c>
      <c r="CC613" s="53">
        <f>(3*BI613+2)/2</f>
        <v>727</v>
      </c>
      <c r="CD613">
        <f>4*CC613+3</f>
        <v>2911</v>
      </c>
      <c r="CE613" s="53"/>
      <c r="CG613" s="53"/>
      <c r="CH613" s="59"/>
      <c r="CL613" s="10"/>
    </row>
    <row r="614" spans="15:90" x14ac:dyDescent="0.5">
      <c r="O614" s="167"/>
      <c r="P614" s="168"/>
      <c r="R614" s="3"/>
      <c r="AC614" s="1"/>
      <c r="AN614" s="209"/>
      <c r="AO614" s="76">
        <f t="shared" si="1631"/>
        <v>1111</v>
      </c>
      <c r="AP614" s="39">
        <f t="shared" si="1645"/>
        <v>3334</v>
      </c>
      <c r="AQ614" s="76">
        <f t="shared" ref="AQ614" si="1759">AQ612+6</f>
        <v>1667</v>
      </c>
      <c r="AR614" s="40">
        <v>2</v>
      </c>
      <c r="AS614" s="72">
        <f t="shared" si="1632"/>
        <v>1</v>
      </c>
      <c r="AT614" s="98"/>
      <c r="BI614" s="6">
        <f t="shared" si="1650"/>
        <v>485</v>
      </c>
      <c r="BJ614" s="144">
        <f t="shared" si="1648"/>
        <v>2915</v>
      </c>
      <c r="BK614" s="53">
        <f>(3*BI614+1)/2</f>
        <v>728</v>
      </c>
      <c r="BL614">
        <f>BK614*4+3</f>
        <v>2915</v>
      </c>
      <c r="BM614" s="53"/>
      <c r="BN614" s="1"/>
      <c r="BO614" s="228"/>
      <c r="BP614"/>
      <c r="BR614" s="3"/>
      <c r="BS614" s="239"/>
      <c r="BU614" s="239"/>
      <c r="BZ614" s="1"/>
      <c r="CB614" s="144">
        <f t="shared" si="1649"/>
        <v>2917</v>
      </c>
      <c r="CC614" s="53"/>
      <c r="CE614" s="53"/>
      <c r="CG614" s="53"/>
      <c r="CH614" s="59"/>
      <c r="CL614" s="10"/>
    </row>
    <row r="615" spans="15:90" ht="14.7" thickBot="1" x14ac:dyDescent="0.55000000000000004">
      <c r="O615" s="228"/>
      <c r="R615" s="154"/>
      <c r="S615" s="49"/>
      <c r="T615" s="49"/>
      <c r="U615" s="49"/>
      <c r="V615" s="49"/>
      <c r="W615" s="49"/>
      <c r="X615" s="49"/>
      <c r="Y615" s="49"/>
      <c r="Z615" s="49"/>
      <c r="AC615" s="2"/>
      <c r="AN615" s="97"/>
      <c r="AO615" s="78">
        <f t="shared" si="1631"/>
        <v>1113</v>
      </c>
      <c r="AP615" s="39">
        <f t="shared" si="1645"/>
        <v>3340</v>
      </c>
      <c r="AQ615" s="78">
        <f>AP615/4</f>
        <v>835</v>
      </c>
      <c r="AR615" s="40">
        <v>4</v>
      </c>
      <c r="AS615" s="72">
        <f t="shared" si="1632"/>
        <v>2</v>
      </c>
      <c r="AT615" s="98"/>
      <c r="BI615" s="1">
        <f t="shared" si="1650"/>
        <v>486</v>
      </c>
      <c r="BJ615" s="144">
        <f t="shared" si="1648"/>
        <v>2921</v>
      </c>
      <c r="BK615" s="53"/>
      <c r="BM615" s="53">
        <f>(3*BI615-2)/4</f>
        <v>364</v>
      </c>
      <c r="BN615" s="1">
        <f>8*BM615+9</f>
        <v>2921</v>
      </c>
      <c r="BO615" s="228"/>
      <c r="BP615"/>
      <c r="BR615" s="3"/>
      <c r="BS615" s="239"/>
      <c r="BU615" s="239"/>
      <c r="BZ615" s="1"/>
      <c r="CB615" s="144">
        <f t="shared" si="1649"/>
        <v>2923</v>
      </c>
      <c r="CC615" s="53">
        <f>(3*BI615+2)/2</f>
        <v>730</v>
      </c>
      <c r="CD615">
        <f>4*CC615+3</f>
        <v>2923</v>
      </c>
      <c r="CE615" s="53"/>
      <c r="CG615" s="53"/>
      <c r="CH615" s="59"/>
      <c r="CL615" s="10"/>
    </row>
    <row r="616" spans="15:90" ht="14.7" thickBot="1" x14ac:dyDescent="0.55000000000000004">
      <c r="O616" s="151">
        <f t="shared" ref="O616" si="1760">-1+4*(Q616+1)</f>
        <v>567</v>
      </c>
      <c r="P616" s="170">
        <f t="shared" ref="P616" si="1761">-1+6*(Q616+1)</f>
        <v>851</v>
      </c>
      <c r="Q616" s="2">
        <v>141</v>
      </c>
      <c r="R616" s="3"/>
      <c r="S616" s="51">
        <f t="shared" ref="S616:S617" si="1762">4*P616+1</f>
        <v>3405</v>
      </c>
      <c r="T616">
        <f t="shared" ref="T616:T617" si="1763">4*S616+1</f>
        <v>13621</v>
      </c>
      <c r="U616">
        <f t="shared" ref="U616:U617" si="1764">4*T616+1</f>
        <v>54485</v>
      </c>
      <c r="V616">
        <f t="shared" ref="V616:V617" si="1765">4*U616+1</f>
        <v>217941</v>
      </c>
      <c r="W616">
        <f t="shared" ref="W616:W617" si="1766">4*V616+1</f>
        <v>871765</v>
      </c>
      <c r="X616">
        <f t="shared" ref="X616:X617" si="1767">4*W616+1</f>
        <v>3487061</v>
      </c>
      <c r="Y616">
        <f t="shared" ref="Y616:Y617" si="1768">4*X616+1</f>
        <v>13948245</v>
      </c>
      <c r="Z616">
        <f t="shared" ref="Z616:Z617" si="1769">4*Y616+1</f>
        <v>55792981</v>
      </c>
      <c r="AN616" s="209"/>
      <c r="AO616" s="76">
        <f t="shared" si="1631"/>
        <v>1115</v>
      </c>
      <c r="AP616" s="39">
        <f t="shared" si="1645"/>
        <v>3346</v>
      </c>
      <c r="AQ616" s="76">
        <f t="shared" ref="AQ616" si="1770">AQ614+6</f>
        <v>1673</v>
      </c>
      <c r="AR616" s="40">
        <v>2</v>
      </c>
      <c r="AS616" s="72">
        <f t="shared" si="1632"/>
        <v>1</v>
      </c>
      <c r="AT616" s="98"/>
      <c r="BI616" s="1">
        <f t="shared" si="1650"/>
        <v>487</v>
      </c>
      <c r="BJ616" s="144">
        <f t="shared" si="1648"/>
        <v>2927</v>
      </c>
      <c r="BK616" s="53">
        <f>(3*BI616+1)/2</f>
        <v>731</v>
      </c>
      <c r="BL616">
        <f>BK616*4+3</f>
        <v>2927</v>
      </c>
      <c r="BM616" s="244"/>
      <c r="BN616"/>
      <c r="BO616" s="228"/>
      <c r="BP616"/>
      <c r="BR616" s="3"/>
      <c r="BS616" s="239"/>
      <c r="BU616" s="239"/>
      <c r="BZ616" s="1"/>
      <c r="CB616" s="144">
        <f t="shared" si="1649"/>
        <v>2929</v>
      </c>
      <c r="CC616" s="53"/>
      <c r="CE616" s="53">
        <f>(3*BI616-1)/4</f>
        <v>365</v>
      </c>
      <c r="CF616">
        <f>CE616*8+9</f>
        <v>2929</v>
      </c>
      <c r="CG616" s="53"/>
      <c r="CH616" s="59"/>
      <c r="CL616" s="10"/>
    </row>
    <row r="617" spans="15:90" x14ac:dyDescent="0.5">
      <c r="O617" s="152">
        <f t="shared" ref="O617" si="1771">1+8*(Q616+1)</f>
        <v>1137</v>
      </c>
      <c r="P617" s="153">
        <f t="shared" ref="P617" si="1772">P616+2</f>
        <v>853</v>
      </c>
      <c r="Q617" s="38"/>
      <c r="R617" s="3"/>
      <c r="S617">
        <f t="shared" si="1762"/>
        <v>3413</v>
      </c>
      <c r="T617">
        <f t="shared" si="1763"/>
        <v>13653</v>
      </c>
      <c r="U617">
        <f t="shared" si="1764"/>
        <v>54613</v>
      </c>
      <c r="V617">
        <f t="shared" si="1765"/>
        <v>218453</v>
      </c>
      <c r="W617">
        <f t="shared" si="1766"/>
        <v>873813</v>
      </c>
      <c r="X617">
        <f t="shared" si="1767"/>
        <v>3495253</v>
      </c>
      <c r="Y617">
        <f t="shared" si="1768"/>
        <v>13981013</v>
      </c>
      <c r="Z617">
        <f t="shared" si="1769"/>
        <v>55924053</v>
      </c>
      <c r="AC617" s="2"/>
      <c r="AN617" s="210"/>
      <c r="AO617" s="79">
        <f t="shared" si="1631"/>
        <v>1117</v>
      </c>
      <c r="AP617" s="39">
        <f t="shared" si="1645"/>
        <v>3352</v>
      </c>
      <c r="AQ617" s="79">
        <f>AP617/AR617</f>
        <v>419</v>
      </c>
      <c r="AR617" s="40">
        <v>8</v>
      </c>
      <c r="AS617" s="72">
        <f t="shared" si="1632"/>
        <v>3</v>
      </c>
      <c r="AT617" s="98"/>
      <c r="BI617" s="2">
        <f t="shared" si="1650"/>
        <v>488</v>
      </c>
      <c r="BJ617" s="144">
        <f t="shared" si="1648"/>
        <v>2933</v>
      </c>
      <c r="BK617" s="53"/>
      <c r="BM617" s="244"/>
      <c r="BN617"/>
      <c r="BO617" s="793"/>
      <c r="BP617" s="794"/>
      <c r="BQ617" s="229"/>
      <c r="BR617" s="3"/>
      <c r="BS617" s="239"/>
      <c r="BU617" s="239"/>
      <c r="BZ617" s="1"/>
      <c r="CB617" s="144">
        <f t="shared" si="1649"/>
        <v>2935</v>
      </c>
      <c r="CC617" s="53">
        <f>(3*BI617+2)/2</f>
        <v>733</v>
      </c>
      <c r="CD617">
        <f>4*CC617+3</f>
        <v>2935</v>
      </c>
      <c r="CE617" s="53"/>
      <c r="CG617" s="53"/>
      <c r="CH617" s="59"/>
      <c r="CL617" s="10"/>
    </row>
    <row r="618" spans="15:90" x14ac:dyDescent="0.5">
      <c r="O618" s="167"/>
      <c r="P618" s="168"/>
      <c r="R618" s="3"/>
      <c r="AC618" s="1"/>
      <c r="AN618" s="209"/>
      <c r="AO618" s="76">
        <f t="shared" si="1631"/>
        <v>1119</v>
      </c>
      <c r="AP618" s="39">
        <f t="shared" si="1645"/>
        <v>3358</v>
      </c>
      <c r="AQ618" s="76">
        <f t="shared" ref="AQ618" si="1773">AQ616+6</f>
        <v>1679</v>
      </c>
      <c r="AR618" s="40">
        <v>2</v>
      </c>
      <c r="AS618" s="72">
        <f t="shared" si="1632"/>
        <v>1</v>
      </c>
      <c r="AT618" s="98"/>
      <c r="BI618" s="1">
        <f t="shared" si="1650"/>
        <v>489</v>
      </c>
      <c r="BJ618" s="144">
        <f t="shared" si="1648"/>
        <v>2939</v>
      </c>
      <c r="BK618" s="53">
        <f>(3*BI618+1)/2</f>
        <v>734</v>
      </c>
      <c r="BL618">
        <f>BK618*4+3</f>
        <v>2939</v>
      </c>
      <c r="BM618" s="53"/>
      <c r="BN618" s="1"/>
      <c r="BO618" s="228"/>
      <c r="BP618"/>
      <c r="BR618" s="3"/>
      <c r="BS618" s="239"/>
      <c r="BU618" s="239"/>
      <c r="BZ618" s="1"/>
      <c r="CB618" s="144">
        <f t="shared" si="1649"/>
        <v>2941</v>
      </c>
      <c r="CC618" s="53"/>
      <c r="CE618" s="53"/>
      <c r="CG618" s="53"/>
      <c r="CH618" s="59"/>
      <c r="CL618" s="10"/>
    </row>
    <row r="619" spans="15:90" ht="14.7" thickBot="1" x14ac:dyDescent="0.55000000000000004">
      <c r="O619" s="228"/>
      <c r="R619" s="154"/>
      <c r="S619" s="49"/>
      <c r="T619" s="49"/>
      <c r="U619" s="49"/>
      <c r="V619" s="49"/>
      <c r="W619" s="49"/>
      <c r="X619" s="49"/>
      <c r="Y619" s="49"/>
      <c r="Z619" s="49"/>
      <c r="AC619" s="2"/>
      <c r="AN619" s="97"/>
      <c r="AO619" s="78">
        <f t="shared" si="1631"/>
        <v>1121</v>
      </c>
      <c r="AP619" s="39">
        <f t="shared" si="1645"/>
        <v>3364</v>
      </c>
      <c r="AQ619" s="78">
        <f>AP619/4</f>
        <v>841</v>
      </c>
      <c r="AR619" s="40">
        <v>4</v>
      </c>
      <c r="AS619" s="72">
        <f t="shared" si="1632"/>
        <v>2</v>
      </c>
      <c r="AT619" s="98"/>
      <c r="BI619" s="1">
        <f t="shared" si="1650"/>
        <v>490</v>
      </c>
      <c r="BJ619" s="144">
        <f t="shared" si="1648"/>
        <v>2945</v>
      </c>
      <c r="BK619" s="53"/>
      <c r="BM619" s="53">
        <f>(3*BI619-2)/4</f>
        <v>367</v>
      </c>
      <c r="BN619" s="1">
        <f>8*BM619+9</f>
        <v>2945</v>
      </c>
      <c r="BO619" s="228"/>
      <c r="BP619"/>
      <c r="BR619" s="3"/>
      <c r="BS619" s="239"/>
      <c r="BU619" s="239"/>
      <c r="BZ619" s="1"/>
      <c r="CB619" s="144">
        <f t="shared" si="1649"/>
        <v>2947</v>
      </c>
      <c r="CC619" s="53">
        <f>(3*BI619+2)/2</f>
        <v>736</v>
      </c>
      <c r="CD619">
        <f>4*CC619+3</f>
        <v>2947</v>
      </c>
      <c r="CE619" s="53"/>
      <c r="CG619" s="53"/>
      <c r="CH619" s="59"/>
      <c r="CL619" s="10"/>
    </row>
    <row r="620" spans="15:90" ht="14.7" thickBot="1" x14ac:dyDescent="0.55000000000000004">
      <c r="O620" s="151">
        <f t="shared" ref="O620" si="1774">-1+4*(Q620+1)</f>
        <v>571</v>
      </c>
      <c r="P620" s="170">
        <f t="shared" ref="P620" si="1775">-1+6*(Q620+1)</f>
        <v>857</v>
      </c>
      <c r="Q620" s="2">
        <v>142</v>
      </c>
      <c r="R620" s="3"/>
      <c r="S620" s="51">
        <f t="shared" ref="S620:S621" si="1776">4*P620+1</f>
        <v>3429</v>
      </c>
      <c r="T620">
        <f t="shared" ref="T620:T621" si="1777">4*S620+1</f>
        <v>13717</v>
      </c>
      <c r="U620">
        <f t="shared" ref="U620:U621" si="1778">4*T620+1</f>
        <v>54869</v>
      </c>
      <c r="V620">
        <f t="shared" ref="V620:V621" si="1779">4*U620+1</f>
        <v>219477</v>
      </c>
      <c r="W620">
        <f t="shared" ref="W620:W621" si="1780">4*V620+1</f>
        <v>877909</v>
      </c>
      <c r="X620">
        <f t="shared" ref="X620:X621" si="1781">4*W620+1</f>
        <v>3511637</v>
      </c>
      <c r="Y620">
        <f t="shared" ref="Y620:Y621" si="1782">4*X620+1</f>
        <v>14046549</v>
      </c>
      <c r="Z620">
        <f t="shared" ref="Z620:Z621" si="1783">4*Y620+1</f>
        <v>56186197</v>
      </c>
      <c r="AN620" s="209"/>
      <c r="AO620" s="76">
        <f t="shared" si="1631"/>
        <v>1123</v>
      </c>
      <c r="AP620" s="39">
        <f t="shared" si="1645"/>
        <v>3370</v>
      </c>
      <c r="AQ620" s="76">
        <f t="shared" ref="AQ620" si="1784">AQ618+6</f>
        <v>1685</v>
      </c>
      <c r="AR620" s="40">
        <v>2</v>
      </c>
      <c r="AS620" s="72">
        <f t="shared" si="1632"/>
        <v>1</v>
      </c>
      <c r="AT620" s="98"/>
      <c r="BI620" s="1">
        <f t="shared" si="1650"/>
        <v>491</v>
      </c>
      <c r="BJ620" s="144">
        <f t="shared" si="1648"/>
        <v>2951</v>
      </c>
      <c r="BK620" s="53">
        <f>(3*BI620+1)/2</f>
        <v>737</v>
      </c>
      <c r="BL620">
        <f>BK620*4+3</f>
        <v>2951</v>
      </c>
      <c r="BM620" s="246"/>
      <c r="BN620"/>
      <c r="BO620" s="228"/>
      <c r="BP620"/>
      <c r="BR620" s="3"/>
      <c r="BS620" s="239"/>
      <c r="BU620" s="239"/>
      <c r="BZ620" s="1"/>
      <c r="CB620" s="144">
        <f t="shared" si="1649"/>
        <v>2953</v>
      </c>
      <c r="CC620" s="53"/>
      <c r="CE620" s="53">
        <f>(3*BI620-1)/4</f>
        <v>368</v>
      </c>
      <c r="CF620">
        <f>CE620*8+9</f>
        <v>2953</v>
      </c>
      <c r="CG620" s="53"/>
      <c r="CH620" s="59"/>
      <c r="CL620" s="10"/>
    </row>
    <row r="621" spans="15:90" x14ac:dyDescent="0.5">
      <c r="O621" s="152">
        <f t="shared" ref="O621" si="1785">1+8*(Q620+1)</f>
        <v>1145</v>
      </c>
      <c r="P621" s="153">
        <f t="shared" ref="P621" si="1786">P620+2</f>
        <v>859</v>
      </c>
      <c r="Q621" s="38"/>
      <c r="R621" s="3"/>
      <c r="S621">
        <f t="shared" si="1776"/>
        <v>3437</v>
      </c>
      <c r="T621">
        <f t="shared" si="1777"/>
        <v>13749</v>
      </c>
      <c r="U621">
        <f t="shared" si="1778"/>
        <v>54997</v>
      </c>
      <c r="V621">
        <f t="shared" si="1779"/>
        <v>219989</v>
      </c>
      <c r="W621">
        <f t="shared" si="1780"/>
        <v>879957</v>
      </c>
      <c r="X621">
        <f t="shared" si="1781"/>
        <v>3519829</v>
      </c>
      <c r="Y621">
        <f t="shared" si="1782"/>
        <v>14079317</v>
      </c>
      <c r="Z621">
        <f t="shared" si="1783"/>
        <v>56317269</v>
      </c>
      <c r="AC621" s="2"/>
      <c r="AN621" s="210"/>
      <c r="AO621" s="79">
        <f t="shared" si="1631"/>
        <v>1125</v>
      </c>
      <c r="AP621" s="39">
        <f t="shared" si="1645"/>
        <v>3376</v>
      </c>
      <c r="AQ621" s="79">
        <f>AP621/AR621</f>
        <v>211</v>
      </c>
      <c r="AR621" s="40">
        <v>16</v>
      </c>
      <c r="AS621" s="72">
        <f t="shared" si="1632"/>
        <v>4</v>
      </c>
      <c r="AT621" s="98"/>
      <c r="BI621" s="2">
        <f t="shared" si="1650"/>
        <v>492</v>
      </c>
      <c r="BJ621" s="144">
        <f t="shared" si="1648"/>
        <v>2957</v>
      </c>
      <c r="BK621" s="53"/>
      <c r="BM621" s="53"/>
      <c r="BN621"/>
      <c r="BO621" s="228"/>
      <c r="BP621"/>
      <c r="BR621" s="3"/>
      <c r="BS621" s="239"/>
      <c r="BU621" s="239"/>
      <c r="BZ621" s="1"/>
      <c r="CB621" s="144">
        <f t="shared" si="1649"/>
        <v>2959</v>
      </c>
      <c r="CC621" s="53">
        <f>(3*BI621+2)/2</f>
        <v>739</v>
      </c>
      <c r="CD621">
        <f>4*CC621+3</f>
        <v>2959</v>
      </c>
      <c r="CE621" s="53"/>
      <c r="CG621" s="53"/>
      <c r="CH621" s="59"/>
      <c r="CL621" s="10"/>
    </row>
    <row r="622" spans="15:90" x14ac:dyDescent="0.5">
      <c r="O622" s="167"/>
      <c r="P622" s="168"/>
      <c r="R622" s="3"/>
      <c r="AC622" s="1"/>
      <c r="AN622" s="209"/>
      <c r="AO622" s="76">
        <f t="shared" si="1631"/>
        <v>1127</v>
      </c>
      <c r="AP622" s="39">
        <f t="shared" si="1645"/>
        <v>3382</v>
      </c>
      <c r="AQ622" s="76">
        <f t="shared" ref="AQ622:AQ634" si="1787">AQ620+6</f>
        <v>1691</v>
      </c>
      <c r="AR622" s="40">
        <v>2</v>
      </c>
      <c r="AS622" s="72">
        <f t="shared" si="1632"/>
        <v>1</v>
      </c>
      <c r="AT622" s="98"/>
      <c r="BI622" s="1">
        <f t="shared" si="1650"/>
        <v>493</v>
      </c>
      <c r="BJ622" s="144">
        <f t="shared" si="1648"/>
        <v>2963</v>
      </c>
      <c r="BK622" s="53">
        <f>(3*BI622+1)/2</f>
        <v>740</v>
      </c>
      <c r="BL622">
        <f>BK622*4+3</f>
        <v>2963</v>
      </c>
      <c r="BM622" s="53"/>
      <c r="BN622" s="1"/>
      <c r="BO622" s="228"/>
      <c r="BP622"/>
      <c r="BR622" s="3"/>
      <c r="BS622" s="239"/>
      <c r="BU622" s="239"/>
      <c r="BZ622" s="1"/>
      <c r="CB622" s="144">
        <f t="shared" si="1649"/>
        <v>2965</v>
      </c>
      <c r="CC622" s="53"/>
      <c r="CE622" s="53"/>
      <c r="CG622" s="53"/>
      <c r="CH622" s="59"/>
      <c r="CL622" s="10"/>
    </row>
    <row r="623" spans="15:90" ht="14.7" thickBot="1" x14ac:dyDescent="0.55000000000000004">
      <c r="O623" s="228"/>
      <c r="R623" s="154"/>
      <c r="S623" s="49"/>
      <c r="T623" s="49"/>
      <c r="U623" s="49"/>
      <c r="V623" s="49"/>
      <c r="W623" s="49"/>
      <c r="X623" s="49"/>
      <c r="Y623" s="49"/>
      <c r="Z623" s="49"/>
      <c r="AC623" s="2"/>
      <c r="AN623" s="97"/>
      <c r="AO623" s="78">
        <f t="shared" si="1631"/>
        <v>1129</v>
      </c>
      <c r="AP623" s="39">
        <f t="shared" si="1645"/>
        <v>3388</v>
      </c>
      <c r="AQ623" s="78">
        <f>AP623/4</f>
        <v>847</v>
      </c>
      <c r="AR623" s="40">
        <v>4</v>
      </c>
      <c r="AS623" s="72">
        <f t="shared" si="1632"/>
        <v>2</v>
      </c>
      <c r="AT623" s="98"/>
      <c r="BI623" s="1">
        <f t="shared" si="1650"/>
        <v>494</v>
      </c>
      <c r="BJ623" s="144">
        <f t="shared" si="1648"/>
        <v>2969</v>
      </c>
      <c r="BK623" s="53"/>
      <c r="BM623" s="53">
        <f>(3*BI623-2)/4</f>
        <v>370</v>
      </c>
      <c r="BN623" s="1">
        <f>8*BM623+9</f>
        <v>2969</v>
      </c>
      <c r="BO623" s="228"/>
      <c r="BP623"/>
      <c r="BR623" s="3"/>
      <c r="BS623" s="239"/>
      <c r="BU623" s="239"/>
      <c r="BZ623" s="1"/>
      <c r="CB623" s="144">
        <f t="shared" si="1649"/>
        <v>2971</v>
      </c>
      <c r="CC623" s="53">
        <f>(3*BI623+2)/2</f>
        <v>742</v>
      </c>
      <c r="CD623">
        <f>4*CC623+3</f>
        <v>2971</v>
      </c>
      <c r="CE623" s="53"/>
      <c r="CG623" s="53"/>
      <c r="CH623" s="59"/>
      <c r="CL623" s="10"/>
    </row>
    <row r="624" spans="15:90" ht="14.7" thickBot="1" x14ac:dyDescent="0.55000000000000004">
      <c r="O624" s="151">
        <f t="shared" ref="O624" si="1788">-1+4*(Q624+1)</f>
        <v>575</v>
      </c>
      <c r="P624" s="170">
        <f t="shared" ref="P624" si="1789">-1+6*(Q624+1)</f>
        <v>863</v>
      </c>
      <c r="Q624" s="2">
        <v>143</v>
      </c>
      <c r="R624" s="3"/>
      <c r="S624" s="51">
        <f t="shared" ref="S624:S625" si="1790">4*P624+1</f>
        <v>3453</v>
      </c>
      <c r="T624">
        <f t="shared" ref="T624:T625" si="1791">4*S624+1</f>
        <v>13813</v>
      </c>
      <c r="U624">
        <f t="shared" ref="U624:U625" si="1792">4*T624+1</f>
        <v>55253</v>
      </c>
      <c r="V624">
        <f t="shared" ref="V624:V625" si="1793">4*U624+1</f>
        <v>221013</v>
      </c>
      <c r="W624">
        <f t="shared" ref="W624:W625" si="1794">4*V624+1</f>
        <v>884053</v>
      </c>
      <c r="X624">
        <f t="shared" ref="X624:X625" si="1795">4*W624+1</f>
        <v>3536213</v>
      </c>
      <c r="Y624">
        <f t="shared" ref="Y624:Y625" si="1796">4*X624+1</f>
        <v>14144853</v>
      </c>
      <c r="Z624">
        <f t="shared" ref="Z624:Z625" si="1797">4*Y624+1</f>
        <v>56579413</v>
      </c>
      <c r="AN624" s="209"/>
      <c r="AO624" s="76">
        <f t="shared" si="1631"/>
        <v>1131</v>
      </c>
      <c r="AP624" s="39">
        <f t="shared" si="1645"/>
        <v>3394</v>
      </c>
      <c r="AQ624" s="76">
        <f t="shared" ref="AQ624:AQ636" si="1798">AQ622+6</f>
        <v>1697</v>
      </c>
      <c r="AR624" s="40">
        <v>2</v>
      </c>
      <c r="AS624" s="72">
        <f t="shared" si="1632"/>
        <v>1</v>
      </c>
      <c r="AT624" s="98"/>
      <c r="BI624" s="1">
        <f t="shared" si="1650"/>
        <v>495</v>
      </c>
      <c r="BJ624" s="144">
        <f t="shared" si="1648"/>
        <v>2975</v>
      </c>
      <c r="BK624" s="53">
        <f>(3*BI624+1)/2</f>
        <v>743</v>
      </c>
      <c r="BL624">
        <f>BK624*4+3</f>
        <v>2975</v>
      </c>
      <c r="BM624" s="246"/>
      <c r="BN624"/>
      <c r="BO624" s="228"/>
      <c r="BP624"/>
      <c r="BR624" s="3"/>
      <c r="BS624" s="239"/>
      <c r="BU624" s="239"/>
      <c r="BZ624" s="1"/>
      <c r="CB624" s="144">
        <f t="shared" si="1649"/>
        <v>2977</v>
      </c>
      <c r="CC624" s="53"/>
      <c r="CE624" s="53">
        <f>(3*BI624-1)/4</f>
        <v>371</v>
      </c>
      <c r="CF624">
        <f>CE624*8+9</f>
        <v>2977</v>
      </c>
      <c r="CG624" s="53"/>
      <c r="CH624" s="59"/>
    </row>
    <row r="625" spans="15:86" x14ac:dyDescent="0.5">
      <c r="O625" s="152">
        <f t="shared" ref="O625" si="1799">1+8*(Q624+1)</f>
        <v>1153</v>
      </c>
      <c r="P625" s="153">
        <f t="shared" ref="P625" si="1800">P624+2</f>
        <v>865</v>
      </c>
      <c r="Q625" s="38"/>
      <c r="R625" s="3"/>
      <c r="S625">
        <f t="shared" si="1790"/>
        <v>3461</v>
      </c>
      <c r="T625">
        <f t="shared" si="1791"/>
        <v>13845</v>
      </c>
      <c r="U625">
        <f t="shared" si="1792"/>
        <v>55381</v>
      </c>
      <c r="V625">
        <f t="shared" si="1793"/>
        <v>221525</v>
      </c>
      <c r="W625">
        <f t="shared" si="1794"/>
        <v>886101</v>
      </c>
      <c r="X625">
        <f t="shared" si="1795"/>
        <v>3544405</v>
      </c>
      <c r="Y625">
        <f t="shared" si="1796"/>
        <v>14177621</v>
      </c>
      <c r="Z625">
        <f t="shared" si="1797"/>
        <v>56710485</v>
      </c>
      <c r="AC625" s="2"/>
      <c r="AN625" s="210"/>
      <c r="AO625" s="79">
        <f t="shared" si="1631"/>
        <v>1133</v>
      </c>
      <c r="AP625" s="39">
        <f t="shared" si="1645"/>
        <v>3400</v>
      </c>
      <c r="AQ625" s="79">
        <f>AP625/AR625</f>
        <v>425</v>
      </c>
      <c r="AR625" s="40">
        <v>8</v>
      </c>
      <c r="AS625" s="72">
        <f t="shared" si="1632"/>
        <v>3</v>
      </c>
      <c r="AT625" s="98"/>
      <c r="BI625" s="2">
        <f t="shared" si="1650"/>
        <v>496</v>
      </c>
      <c r="BJ625" s="144">
        <f t="shared" si="1648"/>
        <v>2981</v>
      </c>
      <c r="BK625" s="53"/>
      <c r="BM625" s="53"/>
      <c r="BN625"/>
      <c r="BO625" s="228"/>
      <c r="BP625"/>
      <c r="BR625" s="3"/>
      <c r="BS625" s="239"/>
      <c r="BU625" s="239"/>
      <c r="BZ625" s="1"/>
      <c r="CB625" s="144">
        <f t="shared" si="1649"/>
        <v>2983</v>
      </c>
      <c r="CC625" s="53">
        <f>(3*BI625+2)/2</f>
        <v>745</v>
      </c>
      <c r="CD625">
        <f>4*CC625+3</f>
        <v>2983</v>
      </c>
      <c r="CE625" s="53"/>
      <c r="CG625" s="53"/>
      <c r="CH625" s="59"/>
    </row>
    <row r="626" spans="15:86" x14ac:dyDescent="0.5">
      <c r="O626" s="167"/>
      <c r="P626" s="168"/>
      <c r="R626" s="3"/>
      <c r="AC626" s="1"/>
      <c r="AN626" s="209"/>
      <c r="AO626" s="76">
        <f t="shared" si="1631"/>
        <v>1135</v>
      </c>
      <c r="AP626" s="39">
        <f t="shared" si="1645"/>
        <v>3406</v>
      </c>
      <c r="AQ626" s="76">
        <f t="shared" ref="AQ626:AQ638" si="1801">AQ624+6</f>
        <v>1703</v>
      </c>
      <c r="AR626" s="40">
        <v>2</v>
      </c>
      <c r="AS626" s="72">
        <f t="shared" si="1632"/>
        <v>1</v>
      </c>
      <c r="AT626" s="98"/>
      <c r="BI626" s="1">
        <f t="shared" si="1650"/>
        <v>497</v>
      </c>
      <c r="BJ626" s="144">
        <f t="shared" si="1648"/>
        <v>2987</v>
      </c>
      <c r="BK626" s="53">
        <f>(3*BI626+1)/2</f>
        <v>746</v>
      </c>
      <c r="BL626">
        <f>BK626*4+3</f>
        <v>2987</v>
      </c>
      <c r="BM626" s="53"/>
      <c r="BN626" s="1"/>
      <c r="BO626" s="228"/>
      <c r="BP626"/>
      <c r="BR626" s="3"/>
      <c r="BS626" s="239"/>
      <c r="BU626" s="239"/>
      <c r="BZ626" s="1"/>
      <c r="CB626" s="144">
        <f t="shared" si="1649"/>
        <v>2989</v>
      </c>
      <c r="CC626" s="53"/>
      <c r="CE626" s="53"/>
      <c r="CG626" s="53"/>
      <c r="CH626" s="59"/>
    </row>
    <row r="627" spans="15:86" ht="14.7" thickBot="1" x14ac:dyDescent="0.55000000000000004">
      <c r="O627" s="228"/>
      <c r="R627" s="154"/>
      <c r="S627" s="49"/>
      <c r="T627" s="49"/>
      <c r="U627" s="49"/>
      <c r="V627" s="49"/>
      <c r="W627" s="49"/>
      <c r="X627" s="49"/>
      <c r="Y627" s="49"/>
      <c r="Z627" s="49"/>
      <c r="AC627" s="2"/>
      <c r="AN627" s="97"/>
      <c r="AO627" s="78">
        <f t="shared" si="1631"/>
        <v>1137</v>
      </c>
      <c r="AP627" s="39">
        <f t="shared" si="1645"/>
        <v>3412</v>
      </c>
      <c r="AQ627" s="78">
        <f>AP627/4</f>
        <v>853</v>
      </c>
      <c r="AR627" s="40">
        <v>4</v>
      </c>
      <c r="AS627" s="72">
        <f t="shared" si="1632"/>
        <v>2</v>
      </c>
      <c r="AT627" s="98"/>
      <c r="BI627" s="1">
        <f t="shared" si="1650"/>
        <v>498</v>
      </c>
      <c r="BJ627" s="144">
        <f t="shared" si="1648"/>
        <v>2993</v>
      </c>
      <c r="BK627" s="53"/>
      <c r="BM627" s="53">
        <f>(3*BI627-2)/4</f>
        <v>373</v>
      </c>
      <c r="BN627" s="1">
        <f>8*BM627+9</f>
        <v>2993</v>
      </c>
      <c r="BO627" s="228"/>
      <c r="BP627"/>
      <c r="BR627" s="3"/>
      <c r="BS627" s="239"/>
      <c r="BU627" s="239"/>
      <c r="BZ627" s="1"/>
      <c r="CB627" s="144">
        <f t="shared" si="1649"/>
        <v>2995</v>
      </c>
      <c r="CC627" s="53">
        <f>(3*BI627+2)/2</f>
        <v>748</v>
      </c>
      <c r="CD627">
        <f>4*CC627+3</f>
        <v>2995</v>
      </c>
      <c r="CE627" s="53"/>
      <c r="CG627" s="53"/>
      <c r="CH627" s="59"/>
    </row>
    <row r="628" spans="15:86" ht="14.7" thickBot="1" x14ac:dyDescent="0.55000000000000004">
      <c r="O628" s="151">
        <f t="shared" ref="O628" si="1802">-1+4*(Q628+1)</f>
        <v>579</v>
      </c>
      <c r="P628" s="170">
        <f t="shared" ref="P628" si="1803">-1+6*(Q628+1)</f>
        <v>869</v>
      </c>
      <c r="Q628" s="2">
        <v>144</v>
      </c>
      <c r="R628" s="3"/>
      <c r="S628" s="51">
        <f t="shared" ref="S628:S629" si="1804">4*P628+1</f>
        <v>3477</v>
      </c>
      <c r="T628">
        <f t="shared" ref="T628:T629" si="1805">4*S628+1</f>
        <v>13909</v>
      </c>
      <c r="U628">
        <f t="shared" ref="U628:U629" si="1806">4*T628+1</f>
        <v>55637</v>
      </c>
      <c r="V628">
        <f t="shared" ref="V628:V629" si="1807">4*U628+1</f>
        <v>222549</v>
      </c>
      <c r="W628">
        <f t="shared" ref="W628:W629" si="1808">4*V628+1</f>
        <v>890197</v>
      </c>
      <c r="X628">
        <f t="shared" ref="X628:X629" si="1809">4*W628+1</f>
        <v>3560789</v>
      </c>
      <c r="Y628">
        <f t="shared" ref="Y628:Y629" si="1810">4*X628+1</f>
        <v>14243157</v>
      </c>
      <c r="Z628">
        <f t="shared" ref="Z628:Z629" si="1811">4*Y628+1</f>
        <v>56972629</v>
      </c>
      <c r="AN628" s="209"/>
      <c r="AO628" s="76">
        <f t="shared" si="1631"/>
        <v>1139</v>
      </c>
      <c r="AP628" s="39">
        <f t="shared" si="1645"/>
        <v>3418</v>
      </c>
      <c r="AQ628" s="76">
        <f t="shared" ref="AQ628:AQ640" si="1812">AQ626+6</f>
        <v>1709</v>
      </c>
      <c r="AR628" s="40">
        <v>2</v>
      </c>
      <c r="AS628" s="72">
        <f t="shared" si="1632"/>
        <v>1</v>
      </c>
      <c r="AT628" s="98"/>
      <c r="BI628" s="1">
        <f t="shared" si="1650"/>
        <v>499</v>
      </c>
      <c r="BJ628" s="144">
        <f t="shared" si="1648"/>
        <v>2999</v>
      </c>
      <c r="BK628" s="53">
        <f>(3*BI628+1)/2</f>
        <v>749</v>
      </c>
      <c r="BL628">
        <f>BK628*4+3</f>
        <v>2999</v>
      </c>
      <c r="BM628" s="246"/>
      <c r="BN628"/>
      <c r="BO628" s="228"/>
      <c r="BP628"/>
      <c r="BR628" s="3"/>
      <c r="BS628" s="239"/>
      <c r="BU628" s="239"/>
      <c r="BZ628" s="1"/>
      <c r="CB628" s="144">
        <f t="shared" si="1649"/>
        <v>3001</v>
      </c>
      <c r="CC628" s="53"/>
      <c r="CE628" s="53">
        <f>(3*BI628-1)/4</f>
        <v>374</v>
      </c>
      <c r="CF628">
        <f>CE628*8+9</f>
        <v>3001</v>
      </c>
      <c r="CG628" s="53"/>
      <c r="CH628" s="59"/>
    </row>
    <row r="629" spans="15:86" x14ac:dyDescent="0.5">
      <c r="O629" s="152">
        <f t="shared" ref="O629" si="1813">1+8*(Q628+1)</f>
        <v>1161</v>
      </c>
      <c r="P629" s="153">
        <f t="shared" ref="P629" si="1814">P628+2</f>
        <v>871</v>
      </c>
      <c r="Q629" s="38"/>
      <c r="R629" s="3"/>
      <c r="S629">
        <f t="shared" si="1804"/>
        <v>3485</v>
      </c>
      <c r="T629">
        <f t="shared" si="1805"/>
        <v>13941</v>
      </c>
      <c r="U629">
        <f t="shared" si="1806"/>
        <v>55765</v>
      </c>
      <c r="V629">
        <f t="shared" si="1807"/>
        <v>223061</v>
      </c>
      <c r="W629">
        <f t="shared" si="1808"/>
        <v>892245</v>
      </c>
      <c r="X629">
        <f t="shared" si="1809"/>
        <v>3568981</v>
      </c>
      <c r="Y629">
        <f t="shared" si="1810"/>
        <v>14275925</v>
      </c>
      <c r="Z629">
        <f t="shared" si="1811"/>
        <v>57103701</v>
      </c>
      <c r="AC629" s="2"/>
      <c r="AN629" s="210"/>
      <c r="AO629" s="79">
        <f t="shared" si="1631"/>
        <v>1141</v>
      </c>
      <c r="AP629" s="39">
        <f t="shared" si="1645"/>
        <v>3424</v>
      </c>
      <c r="AQ629" s="79">
        <f>AP629/AR629</f>
        <v>107</v>
      </c>
      <c r="AR629" s="40">
        <v>32</v>
      </c>
      <c r="AS629" s="72">
        <f t="shared" si="1632"/>
        <v>5</v>
      </c>
      <c r="AT629" s="98"/>
      <c r="BI629" s="2">
        <f t="shared" si="1650"/>
        <v>500</v>
      </c>
      <c r="BJ629" s="144">
        <f t="shared" si="1648"/>
        <v>3005</v>
      </c>
      <c r="BK629" s="53"/>
      <c r="BM629" s="53"/>
      <c r="BN629"/>
      <c r="BO629" s="228"/>
      <c r="BP629"/>
      <c r="BR629" s="3"/>
      <c r="BS629" s="239"/>
      <c r="BU629" s="239"/>
      <c r="BZ629" s="1"/>
      <c r="CB629" s="144">
        <f t="shared" si="1649"/>
        <v>3007</v>
      </c>
      <c r="CC629" s="53">
        <f>(3*BI629+2)/2</f>
        <v>751</v>
      </c>
      <c r="CD629">
        <f>4*CC629+3</f>
        <v>3007</v>
      </c>
      <c r="CE629" s="53"/>
      <c r="CG629" s="53"/>
      <c r="CH629" s="59"/>
    </row>
    <row r="630" spans="15:86" x14ac:dyDescent="0.5">
      <c r="O630" s="167"/>
      <c r="P630" s="168"/>
      <c r="R630" s="3"/>
      <c r="AC630" s="1"/>
      <c r="AN630" s="209"/>
      <c r="AO630" s="76">
        <f t="shared" si="1631"/>
        <v>1143</v>
      </c>
      <c r="AP630" s="39">
        <f t="shared" si="1645"/>
        <v>3430</v>
      </c>
      <c r="AQ630" s="76">
        <f t="shared" ref="AQ630:AQ642" si="1815">AQ628+6</f>
        <v>1715</v>
      </c>
      <c r="AR630" s="40">
        <v>2</v>
      </c>
      <c r="AS630" s="72">
        <f t="shared" si="1632"/>
        <v>1</v>
      </c>
      <c r="AT630" s="98"/>
      <c r="BI630" s="1">
        <f t="shared" si="1650"/>
        <v>501</v>
      </c>
      <c r="BJ630" s="144">
        <f t="shared" si="1648"/>
        <v>3011</v>
      </c>
      <c r="BK630" s="53">
        <f>(3*BI630+1)/2</f>
        <v>752</v>
      </c>
      <c r="BL630">
        <f>BK630*4+3</f>
        <v>3011</v>
      </c>
      <c r="BM630" s="245"/>
      <c r="BN630" s="1"/>
      <c r="BO630" s="228"/>
      <c r="BP630"/>
      <c r="BR630" s="3"/>
      <c r="BS630" s="239"/>
      <c r="BU630" s="239"/>
      <c r="BZ630" s="1"/>
      <c r="CB630" s="144">
        <f t="shared" si="1649"/>
        <v>3013</v>
      </c>
      <c r="CC630" s="53"/>
      <c r="CE630" s="53"/>
      <c r="CG630" s="53"/>
      <c r="CH630" s="59"/>
    </row>
    <row r="631" spans="15:86" ht="14.7" thickBot="1" x14ac:dyDescent="0.55000000000000004">
      <c r="O631" s="228"/>
      <c r="R631" s="154"/>
      <c r="S631" s="49"/>
      <c r="T631" s="49"/>
      <c r="U631" s="49"/>
      <c r="V631" s="49"/>
      <c r="W631" s="49"/>
      <c r="X631" s="49"/>
      <c r="Y631" s="49"/>
      <c r="Z631" s="49"/>
      <c r="AC631" s="2"/>
      <c r="AN631" s="97"/>
      <c r="AO631" s="78">
        <f t="shared" si="1631"/>
        <v>1145</v>
      </c>
      <c r="AP631" s="39">
        <f t="shared" si="1645"/>
        <v>3436</v>
      </c>
      <c r="AQ631" s="78">
        <f>AP631/4</f>
        <v>859</v>
      </c>
      <c r="AR631" s="40">
        <v>4</v>
      </c>
      <c r="AS631" s="72">
        <f t="shared" si="1632"/>
        <v>2</v>
      </c>
      <c r="AT631" s="98"/>
      <c r="BI631" s="1">
        <f t="shared" si="1650"/>
        <v>502</v>
      </c>
      <c r="BJ631" s="144">
        <f t="shared" si="1648"/>
        <v>3017</v>
      </c>
      <c r="BK631" s="53"/>
      <c r="BM631" s="53">
        <f>(3*BI631-2)/4</f>
        <v>376</v>
      </c>
      <c r="BN631" s="1">
        <f>8*BM631+9</f>
        <v>3017</v>
      </c>
      <c r="BO631" s="228"/>
      <c r="BP631"/>
      <c r="BR631" s="3"/>
      <c r="BS631" s="239"/>
      <c r="BU631" s="239"/>
      <c r="BZ631" s="1"/>
      <c r="CB631" s="144">
        <f t="shared" si="1649"/>
        <v>3019</v>
      </c>
      <c r="CC631" s="53">
        <f>(3*BI631+2)/2</f>
        <v>754</v>
      </c>
      <c r="CD631">
        <f>4*CC631+3</f>
        <v>3019</v>
      </c>
      <c r="CE631" s="53"/>
      <c r="CG631" s="53"/>
      <c r="CH631" s="59"/>
    </row>
    <row r="632" spans="15:86" ht="14.7" thickBot="1" x14ac:dyDescent="0.55000000000000004">
      <c r="O632" s="151">
        <f t="shared" ref="O632" si="1816">-1+4*(Q632+1)</f>
        <v>583</v>
      </c>
      <c r="P632" s="170">
        <f t="shared" ref="P632" si="1817">-1+6*(Q632+1)</f>
        <v>875</v>
      </c>
      <c r="Q632" s="2">
        <v>145</v>
      </c>
      <c r="R632" s="3"/>
      <c r="S632" s="51">
        <f t="shared" ref="S632:S633" si="1818">4*P632+1</f>
        <v>3501</v>
      </c>
      <c r="T632">
        <f t="shared" ref="T632:T633" si="1819">4*S632+1</f>
        <v>14005</v>
      </c>
      <c r="U632">
        <f t="shared" ref="U632:U633" si="1820">4*T632+1</f>
        <v>56021</v>
      </c>
      <c r="V632">
        <f t="shared" ref="V632:V633" si="1821">4*U632+1</f>
        <v>224085</v>
      </c>
      <c r="W632">
        <f t="shared" ref="W632:W633" si="1822">4*V632+1</f>
        <v>896341</v>
      </c>
      <c r="X632">
        <f t="shared" ref="X632:X633" si="1823">4*W632+1</f>
        <v>3585365</v>
      </c>
      <c r="Y632">
        <f t="shared" ref="Y632:Y633" si="1824">4*X632+1</f>
        <v>14341461</v>
      </c>
      <c r="Z632">
        <f t="shared" ref="Z632:Z633" si="1825">4*Y632+1</f>
        <v>57365845</v>
      </c>
      <c r="AN632" s="209"/>
      <c r="AO632" s="76">
        <f t="shared" si="1631"/>
        <v>1147</v>
      </c>
      <c r="AP632" s="39">
        <f t="shared" si="1645"/>
        <v>3442</v>
      </c>
      <c r="AQ632" s="76">
        <f t="shared" ref="AQ632:AQ644" si="1826">AQ630+6</f>
        <v>1721</v>
      </c>
      <c r="AR632" s="40">
        <v>2</v>
      </c>
      <c r="AS632" s="72">
        <f t="shared" si="1632"/>
        <v>1</v>
      </c>
      <c r="AT632" s="98"/>
      <c r="BI632" s="1">
        <f t="shared" si="1650"/>
        <v>503</v>
      </c>
      <c r="BJ632" s="144">
        <f t="shared" si="1648"/>
        <v>3023</v>
      </c>
      <c r="BK632" s="53">
        <f>(3*BI632+1)/2</f>
        <v>755</v>
      </c>
      <c r="BL632">
        <f>BK632*4+3</f>
        <v>3023</v>
      </c>
      <c r="BM632" s="244"/>
      <c r="BN632"/>
      <c r="BO632" s="228"/>
      <c r="BP632"/>
      <c r="BR632" s="3"/>
      <c r="BS632" s="239"/>
      <c r="BU632" s="239"/>
      <c r="BZ632" s="1"/>
      <c r="CB632" s="144">
        <f t="shared" si="1649"/>
        <v>3025</v>
      </c>
      <c r="CC632" s="53"/>
      <c r="CE632" s="53">
        <f>(3*BI632-1)/4</f>
        <v>377</v>
      </c>
      <c r="CF632">
        <f>CE632*8+9</f>
        <v>3025</v>
      </c>
      <c r="CG632" s="53"/>
      <c r="CH632" s="59"/>
    </row>
    <row r="633" spans="15:86" x14ac:dyDescent="0.5">
      <c r="O633" s="152">
        <f t="shared" ref="O633" si="1827">1+8*(Q632+1)</f>
        <v>1169</v>
      </c>
      <c r="P633" s="153">
        <f t="shared" ref="P633" si="1828">P632+2</f>
        <v>877</v>
      </c>
      <c r="Q633" s="38"/>
      <c r="R633" s="3"/>
      <c r="S633">
        <f t="shared" si="1818"/>
        <v>3509</v>
      </c>
      <c r="T633">
        <f t="shared" si="1819"/>
        <v>14037</v>
      </c>
      <c r="U633">
        <f t="shared" si="1820"/>
        <v>56149</v>
      </c>
      <c r="V633">
        <f t="shared" si="1821"/>
        <v>224597</v>
      </c>
      <c r="W633">
        <f t="shared" si="1822"/>
        <v>898389</v>
      </c>
      <c r="X633">
        <f t="shared" si="1823"/>
        <v>3593557</v>
      </c>
      <c r="Y633">
        <f t="shared" si="1824"/>
        <v>14374229</v>
      </c>
      <c r="Z633">
        <f t="shared" si="1825"/>
        <v>57496917</v>
      </c>
      <c r="AC633" s="2"/>
      <c r="AN633" s="210"/>
      <c r="AO633" s="79">
        <f t="shared" si="1631"/>
        <v>1149</v>
      </c>
      <c r="AP633" s="39">
        <f t="shared" si="1645"/>
        <v>3448</v>
      </c>
      <c r="AQ633" s="79">
        <f>AP633/AR633</f>
        <v>431</v>
      </c>
      <c r="AR633" s="40">
        <v>8</v>
      </c>
      <c r="AS633" s="72">
        <f t="shared" si="1632"/>
        <v>3</v>
      </c>
      <c r="AT633" s="98"/>
      <c r="BI633" s="2">
        <f t="shared" si="1650"/>
        <v>504</v>
      </c>
      <c r="BJ633" s="144">
        <f t="shared" si="1648"/>
        <v>3029</v>
      </c>
      <c r="BK633" s="53"/>
      <c r="BM633" s="244"/>
      <c r="BN633"/>
      <c r="BO633" s="795" t="s">
        <v>208</v>
      </c>
      <c r="BP633" s="796"/>
      <c r="BQ633" s="232">
        <v>11</v>
      </c>
      <c r="BR633" s="3"/>
      <c r="BS633" s="239"/>
      <c r="BU633" s="239"/>
      <c r="BZ633" s="1"/>
      <c r="CB633" s="144">
        <f t="shared" si="1649"/>
        <v>3031</v>
      </c>
      <c r="CC633" s="53">
        <f>(3*BI633+2)/2</f>
        <v>757</v>
      </c>
      <c r="CD633">
        <f>4*CC633+3</f>
        <v>3031</v>
      </c>
      <c r="CE633" s="53"/>
      <c r="CG633" s="53"/>
      <c r="CH633" s="59"/>
    </row>
    <row r="634" spans="15:86" x14ac:dyDescent="0.5">
      <c r="O634" s="167"/>
      <c r="P634" s="168"/>
      <c r="R634" s="3"/>
      <c r="AC634" s="1"/>
      <c r="AN634" s="209"/>
      <c r="AO634" s="76">
        <f t="shared" si="1631"/>
        <v>1151</v>
      </c>
      <c r="AP634" s="39">
        <f t="shared" si="1645"/>
        <v>3454</v>
      </c>
      <c r="AQ634" s="76">
        <f t="shared" si="1787"/>
        <v>1727</v>
      </c>
      <c r="AR634" s="40">
        <v>2</v>
      </c>
      <c r="AS634" s="72">
        <f t="shared" si="1632"/>
        <v>1</v>
      </c>
      <c r="AT634" s="98"/>
      <c r="BI634" s="1">
        <f t="shared" si="1650"/>
        <v>505</v>
      </c>
      <c r="BJ634" s="144">
        <f t="shared" si="1648"/>
        <v>3035</v>
      </c>
      <c r="BK634" s="53">
        <f>(3*BI634+1)/2</f>
        <v>758</v>
      </c>
      <c r="BL634">
        <f>BK634*4+3</f>
        <v>3035</v>
      </c>
      <c r="BM634" s="245"/>
      <c r="BN634" s="1"/>
      <c r="BO634" s="228"/>
      <c r="BP634"/>
      <c r="BR634" s="3"/>
      <c r="BS634" s="239"/>
      <c r="BU634" s="239"/>
      <c r="BZ634" s="1"/>
      <c r="CB634" s="144">
        <f t="shared" si="1649"/>
        <v>3037</v>
      </c>
      <c r="CC634" s="53"/>
      <c r="CE634" s="53"/>
      <c r="CG634" s="53"/>
      <c r="CH634" s="59"/>
    </row>
    <row r="635" spans="15:86" ht="14.7" thickBot="1" x14ac:dyDescent="0.55000000000000004">
      <c r="O635" s="228"/>
      <c r="R635" s="154"/>
      <c r="S635" s="49"/>
      <c r="T635" s="49"/>
      <c r="U635" s="49"/>
      <c r="V635" s="49"/>
      <c r="W635" s="49"/>
      <c r="X635" s="49"/>
      <c r="Y635" s="49"/>
      <c r="Z635" s="49"/>
      <c r="AC635" s="2"/>
      <c r="AN635" s="97"/>
      <c r="AO635" s="78">
        <f t="shared" si="1631"/>
        <v>1153</v>
      </c>
      <c r="AP635" s="39">
        <f t="shared" si="1645"/>
        <v>3460</v>
      </c>
      <c r="AQ635" s="78">
        <f>AP635/4</f>
        <v>865</v>
      </c>
      <c r="AR635" s="40">
        <v>4</v>
      </c>
      <c r="AS635" s="72">
        <f t="shared" si="1632"/>
        <v>2</v>
      </c>
      <c r="AT635" s="98"/>
      <c r="BI635" s="1">
        <f t="shared" si="1650"/>
        <v>506</v>
      </c>
      <c r="BJ635" s="144">
        <f t="shared" si="1648"/>
        <v>3041</v>
      </c>
      <c r="BK635" s="53"/>
      <c r="BM635" s="53">
        <f>(3*BI635-2)/4</f>
        <v>379</v>
      </c>
      <c r="BN635" s="1">
        <f>8*BM635+9</f>
        <v>3041</v>
      </c>
      <c r="BO635" s="228"/>
      <c r="BP635"/>
      <c r="BR635" s="3"/>
      <c r="BS635" s="239"/>
      <c r="BU635" s="239"/>
      <c r="BZ635" s="1"/>
      <c r="CB635" s="144">
        <f t="shared" si="1649"/>
        <v>3043</v>
      </c>
      <c r="CC635" s="53">
        <f>(3*BI635+2)/2</f>
        <v>760</v>
      </c>
      <c r="CD635">
        <f>4*CC635+3</f>
        <v>3043</v>
      </c>
      <c r="CE635" s="53"/>
      <c r="CG635" s="53"/>
      <c r="CH635" s="59"/>
    </row>
    <row r="636" spans="15:86" ht="14.7" thickBot="1" x14ac:dyDescent="0.55000000000000004">
      <c r="O636" s="151">
        <f t="shared" ref="O636" si="1829">-1+4*(Q636+1)</f>
        <v>587</v>
      </c>
      <c r="P636" s="170">
        <f t="shared" ref="P636" si="1830">-1+6*(Q636+1)</f>
        <v>881</v>
      </c>
      <c r="Q636" s="2">
        <v>146</v>
      </c>
      <c r="R636" s="3"/>
      <c r="S636" s="51">
        <f t="shared" ref="S636:S637" si="1831">4*P636+1</f>
        <v>3525</v>
      </c>
      <c r="T636">
        <f t="shared" ref="T636:T637" si="1832">4*S636+1</f>
        <v>14101</v>
      </c>
      <c r="U636">
        <f t="shared" ref="U636:U637" si="1833">4*T636+1</f>
        <v>56405</v>
      </c>
      <c r="V636">
        <f t="shared" ref="V636:V637" si="1834">4*U636+1</f>
        <v>225621</v>
      </c>
      <c r="W636">
        <f t="shared" ref="W636:W637" si="1835">4*V636+1</f>
        <v>902485</v>
      </c>
      <c r="X636">
        <f t="shared" ref="X636:X637" si="1836">4*W636+1</f>
        <v>3609941</v>
      </c>
      <c r="Y636">
        <f t="shared" ref="Y636:Y637" si="1837">4*X636+1</f>
        <v>14439765</v>
      </c>
      <c r="Z636">
        <f t="shared" ref="Z636:Z637" si="1838">4*Y636+1</f>
        <v>57759061</v>
      </c>
      <c r="AN636" s="209"/>
      <c r="AO636" s="76">
        <f t="shared" ref="AO636:AO699" si="1839">(AP636-1)/3</f>
        <v>1155</v>
      </c>
      <c r="AP636" s="39">
        <f t="shared" si="1645"/>
        <v>3466</v>
      </c>
      <c r="AQ636" s="76">
        <f t="shared" si="1798"/>
        <v>1733</v>
      </c>
      <c r="AR636" s="40">
        <v>2</v>
      </c>
      <c r="AS636" s="72">
        <f t="shared" ref="AS636:AS699" si="1840">LOG(AR636,2)</f>
        <v>1</v>
      </c>
      <c r="AT636" s="98"/>
      <c r="BI636" s="1">
        <f t="shared" si="1650"/>
        <v>507</v>
      </c>
      <c r="BJ636" s="144">
        <f t="shared" si="1648"/>
        <v>3047</v>
      </c>
      <c r="BK636" s="53">
        <f>(3*BI636+1)/2</f>
        <v>761</v>
      </c>
      <c r="BL636">
        <f>BK636*4+3</f>
        <v>3047</v>
      </c>
      <c r="BM636" s="246"/>
      <c r="BN636"/>
      <c r="BO636" s="228"/>
      <c r="BP636"/>
      <c r="BR636" s="3"/>
      <c r="BS636" s="239"/>
      <c r="BU636" s="239"/>
      <c r="BZ636" s="1"/>
      <c r="CB636" s="144">
        <f t="shared" si="1649"/>
        <v>3049</v>
      </c>
      <c r="CC636" s="53"/>
      <c r="CE636" s="53">
        <f>(3*BI636-1)/4</f>
        <v>380</v>
      </c>
      <c r="CF636">
        <f>CE636*8+9</f>
        <v>3049</v>
      </c>
      <c r="CG636" s="53"/>
      <c r="CH636" s="59"/>
    </row>
    <row r="637" spans="15:86" x14ac:dyDescent="0.5">
      <c r="O637" s="152">
        <f t="shared" ref="O637" si="1841">1+8*(Q636+1)</f>
        <v>1177</v>
      </c>
      <c r="P637" s="153">
        <f t="shared" ref="P637" si="1842">P636+2</f>
        <v>883</v>
      </c>
      <c r="Q637" s="38"/>
      <c r="R637" s="3"/>
      <c r="S637">
        <f t="shared" si="1831"/>
        <v>3533</v>
      </c>
      <c r="T637">
        <f t="shared" si="1832"/>
        <v>14133</v>
      </c>
      <c r="U637">
        <f t="shared" si="1833"/>
        <v>56533</v>
      </c>
      <c r="V637">
        <f t="shared" si="1834"/>
        <v>226133</v>
      </c>
      <c r="W637">
        <f t="shared" si="1835"/>
        <v>904533</v>
      </c>
      <c r="X637">
        <f t="shared" si="1836"/>
        <v>3618133</v>
      </c>
      <c r="Y637">
        <f t="shared" si="1837"/>
        <v>14472533</v>
      </c>
      <c r="Z637">
        <f t="shared" si="1838"/>
        <v>57890133</v>
      </c>
      <c r="AC637" s="2"/>
      <c r="AN637" s="210"/>
      <c r="AO637" s="79">
        <f t="shared" si="1839"/>
        <v>1157</v>
      </c>
      <c r="AP637" s="39">
        <f t="shared" si="1645"/>
        <v>3472</v>
      </c>
      <c r="AQ637" s="79">
        <f>AP637/AR637</f>
        <v>217</v>
      </c>
      <c r="AR637" s="40">
        <v>16</v>
      </c>
      <c r="AS637" s="72">
        <f t="shared" si="1840"/>
        <v>4</v>
      </c>
      <c r="AT637" s="98"/>
      <c r="BI637" s="2">
        <f t="shared" si="1650"/>
        <v>508</v>
      </c>
      <c r="BJ637" s="144">
        <f t="shared" si="1648"/>
        <v>3053</v>
      </c>
      <c r="BK637" s="53"/>
      <c r="BM637" s="53"/>
      <c r="BN637"/>
      <c r="BO637" s="228"/>
      <c r="BP637"/>
      <c r="BR637" s="3"/>
      <c r="BS637" s="239"/>
      <c r="BU637" s="239"/>
      <c r="BZ637" s="1"/>
      <c r="CB637" s="144">
        <f t="shared" si="1649"/>
        <v>3055</v>
      </c>
      <c r="CC637" s="53">
        <f>(3*BI637+2)/2</f>
        <v>763</v>
      </c>
      <c r="CD637">
        <f>4*CC637+3</f>
        <v>3055</v>
      </c>
      <c r="CE637" s="53"/>
      <c r="CG637" s="53"/>
      <c r="CH637" s="59"/>
    </row>
    <row r="638" spans="15:86" x14ac:dyDescent="0.5">
      <c r="O638" s="167"/>
      <c r="P638" s="168"/>
      <c r="R638" s="3"/>
      <c r="AC638" s="1"/>
      <c r="AN638" s="209"/>
      <c r="AO638" s="76">
        <f t="shared" si="1839"/>
        <v>1159</v>
      </c>
      <c r="AP638" s="39">
        <f t="shared" si="1645"/>
        <v>3478</v>
      </c>
      <c r="AQ638" s="76">
        <f t="shared" si="1801"/>
        <v>1739</v>
      </c>
      <c r="AR638" s="40">
        <v>2</v>
      </c>
      <c r="AS638" s="72">
        <f t="shared" si="1840"/>
        <v>1</v>
      </c>
      <c r="AT638" s="98"/>
      <c r="BI638" s="1">
        <f t="shared" si="1650"/>
        <v>509</v>
      </c>
      <c r="BJ638" s="144">
        <f t="shared" si="1648"/>
        <v>3059</v>
      </c>
      <c r="BK638" s="53">
        <f>(3*BI638+1)/2</f>
        <v>764</v>
      </c>
      <c r="BL638">
        <f>BK638*4+3</f>
        <v>3059</v>
      </c>
      <c r="BM638" s="245"/>
      <c r="BN638" s="1"/>
      <c r="BO638" s="228"/>
      <c r="BP638"/>
      <c r="BR638" s="3"/>
      <c r="BS638" s="239"/>
      <c r="BU638" s="239"/>
      <c r="BZ638" s="1"/>
      <c r="CB638" s="144">
        <f t="shared" si="1649"/>
        <v>3061</v>
      </c>
      <c r="CC638" s="53"/>
      <c r="CE638" s="53"/>
      <c r="CG638" s="53"/>
      <c r="CH638" s="59"/>
    </row>
    <row r="639" spans="15:86" ht="14.7" thickBot="1" x14ac:dyDescent="0.55000000000000004">
      <c r="O639" s="228"/>
      <c r="R639" s="154"/>
      <c r="S639" s="49"/>
      <c r="T639" s="49"/>
      <c r="U639" s="49"/>
      <c r="V639" s="49"/>
      <c r="W639" s="49"/>
      <c r="X639" s="49"/>
      <c r="Y639" s="49"/>
      <c r="Z639" s="49"/>
      <c r="AC639" s="2"/>
      <c r="AN639" s="97"/>
      <c r="AO639" s="78">
        <f t="shared" si="1839"/>
        <v>1161</v>
      </c>
      <c r="AP639" s="39">
        <f t="shared" si="1645"/>
        <v>3484</v>
      </c>
      <c r="AQ639" s="78">
        <f>AP639/4</f>
        <v>871</v>
      </c>
      <c r="AR639" s="40">
        <v>4</v>
      </c>
      <c r="AS639" s="72">
        <f t="shared" si="1840"/>
        <v>2</v>
      </c>
      <c r="AT639" s="98"/>
      <c r="BI639" s="1">
        <f t="shared" si="1650"/>
        <v>510</v>
      </c>
      <c r="BJ639" s="144">
        <f t="shared" si="1648"/>
        <v>3065</v>
      </c>
      <c r="BK639" s="53"/>
      <c r="BM639" s="53">
        <f>(3*BI639-2)/4</f>
        <v>382</v>
      </c>
      <c r="BN639" s="1">
        <f>8*BM639+9</f>
        <v>3065</v>
      </c>
      <c r="BO639" s="228"/>
      <c r="BP639"/>
      <c r="BR639" s="3"/>
      <c r="BS639" s="239"/>
      <c r="BU639" s="239"/>
      <c r="BZ639" s="1"/>
      <c r="CB639" s="144">
        <f t="shared" si="1649"/>
        <v>3067</v>
      </c>
      <c r="CC639" s="53">
        <f>(3*BI639+2)/2</f>
        <v>766</v>
      </c>
      <c r="CD639">
        <f>4*CC639+3</f>
        <v>3067</v>
      </c>
      <c r="CE639" s="53"/>
      <c r="CG639" s="53"/>
      <c r="CH639" s="59"/>
    </row>
    <row r="640" spans="15:86" ht="14.7" thickBot="1" x14ac:dyDescent="0.55000000000000004">
      <c r="O640" s="151">
        <f t="shared" ref="O640" si="1843">-1+4*(Q640+1)</f>
        <v>591</v>
      </c>
      <c r="P640" s="170">
        <f t="shared" ref="P640" si="1844">-1+6*(Q640+1)</f>
        <v>887</v>
      </c>
      <c r="Q640" s="2">
        <v>147</v>
      </c>
      <c r="R640" s="3"/>
      <c r="S640" s="51">
        <f t="shared" ref="S640:S641" si="1845">4*P640+1</f>
        <v>3549</v>
      </c>
      <c r="T640">
        <f t="shared" ref="T640:T641" si="1846">4*S640+1</f>
        <v>14197</v>
      </c>
      <c r="U640">
        <f t="shared" ref="U640:U641" si="1847">4*T640+1</f>
        <v>56789</v>
      </c>
      <c r="V640">
        <f t="shared" ref="V640:V641" si="1848">4*U640+1</f>
        <v>227157</v>
      </c>
      <c r="W640">
        <f t="shared" ref="W640:W641" si="1849">4*V640+1</f>
        <v>908629</v>
      </c>
      <c r="X640">
        <f t="shared" ref="X640:X641" si="1850">4*W640+1</f>
        <v>3634517</v>
      </c>
      <c r="Y640">
        <f t="shared" ref="Y640:Y641" si="1851">4*X640+1</f>
        <v>14538069</v>
      </c>
      <c r="Z640">
        <f t="shared" ref="Z640:Z641" si="1852">4*Y640+1</f>
        <v>58152277</v>
      </c>
      <c r="AN640" s="209"/>
      <c r="AO640" s="76">
        <f t="shared" si="1839"/>
        <v>1163</v>
      </c>
      <c r="AP640" s="39">
        <f t="shared" ref="AP640:AP703" si="1853">AP639+6</f>
        <v>3490</v>
      </c>
      <c r="AQ640" s="76">
        <f t="shared" si="1812"/>
        <v>1745</v>
      </c>
      <c r="AR640" s="40">
        <v>2</v>
      </c>
      <c r="AS640" s="72">
        <f t="shared" si="1840"/>
        <v>1</v>
      </c>
      <c r="AT640" s="98"/>
      <c r="BI640" s="1">
        <f t="shared" si="1650"/>
        <v>511</v>
      </c>
      <c r="BJ640" s="144">
        <f t="shared" si="1648"/>
        <v>3071</v>
      </c>
      <c r="BK640" s="53">
        <f>(3*BI640+1)/2</f>
        <v>767</v>
      </c>
      <c r="BL640">
        <f>BK640*4+3</f>
        <v>3071</v>
      </c>
      <c r="BM640" s="246"/>
      <c r="BN640"/>
      <c r="BO640" s="228"/>
      <c r="BP640"/>
      <c r="BR640" s="3"/>
      <c r="BS640" s="239"/>
      <c r="BU640" s="239"/>
      <c r="BZ640" s="1"/>
      <c r="CB640" s="144">
        <f t="shared" si="1649"/>
        <v>3073</v>
      </c>
      <c r="CC640" s="53"/>
      <c r="CE640" s="53">
        <f>(3*BI640-1)/4</f>
        <v>383</v>
      </c>
      <c r="CF640">
        <f>CE640*8+9</f>
        <v>3073</v>
      </c>
      <c r="CG640" s="53"/>
      <c r="CH640" s="59"/>
    </row>
    <row r="641" spans="15:86" x14ac:dyDescent="0.5">
      <c r="O641" s="152">
        <f t="shared" ref="O641" si="1854">1+8*(Q640+1)</f>
        <v>1185</v>
      </c>
      <c r="P641" s="153">
        <f t="shared" ref="P641" si="1855">P640+2</f>
        <v>889</v>
      </c>
      <c r="Q641" s="38"/>
      <c r="R641" s="3"/>
      <c r="S641">
        <f t="shared" si="1845"/>
        <v>3557</v>
      </c>
      <c r="T641">
        <f t="shared" si="1846"/>
        <v>14229</v>
      </c>
      <c r="U641">
        <f t="shared" si="1847"/>
        <v>56917</v>
      </c>
      <c r="V641">
        <f t="shared" si="1848"/>
        <v>227669</v>
      </c>
      <c r="W641">
        <f t="shared" si="1849"/>
        <v>910677</v>
      </c>
      <c r="X641">
        <f t="shared" si="1850"/>
        <v>3642709</v>
      </c>
      <c r="Y641">
        <f t="shared" si="1851"/>
        <v>14570837</v>
      </c>
      <c r="Z641">
        <f t="shared" si="1852"/>
        <v>58283349</v>
      </c>
      <c r="AC641" s="2"/>
      <c r="AN641" s="210"/>
      <c r="AO641" s="79">
        <f t="shared" si="1839"/>
        <v>1165</v>
      </c>
      <c r="AP641" s="39">
        <f t="shared" si="1853"/>
        <v>3496</v>
      </c>
      <c r="AQ641" s="79">
        <f>AP641/AR641</f>
        <v>437</v>
      </c>
      <c r="AR641" s="40">
        <v>8</v>
      </c>
      <c r="AS641" s="72">
        <f t="shared" si="1840"/>
        <v>3</v>
      </c>
      <c r="AT641" s="98"/>
      <c r="BI641" s="2">
        <f t="shared" si="1650"/>
        <v>512</v>
      </c>
      <c r="BJ641" s="144">
        <f t="shared" ref="BJ641:BJ704" si="1856">6*BI641+5</f>
        <v>3077</v>
      </c>
      <c r="BK641" s="53"/>
      <c r="BM641" s="53"/>
      <c r="BN641"/>
      <c r="BO641" s="228"/>
      <c r="BP641"/>
      <c r="BR641" s="3"/>
      <c r="BS641" s="239"/>
      <c r="BU641" s="239"/>
      <c r="BZ641" s="1"/>
      <c r="CB641" s="144">
        <f t="shared" ref="CB641:CB704" si="1857">6*BI641+7</f>
        <v>3079</v>
      </c>
      <c r="CC641" s="53">
        <f>(3*BI641+2)/2</f>
        <v>769</v>
      </c>
      <c r="CD641">
        <f>4*CC641+3</f>
        <v>3079</v>
      </c>
      <c r="CE641" s="53"/>
      <c r="CG641" s="53"/>
      <c r="CH641" s="59"/>
    </row>
    <row r="642" spans="15:86" x14ac:dyDescent="0.5">
      <c r="O642" s="167"/>
      <c r="P642" s="168"/>
      <c r="R642" s="3"/>
      <c r="AC642" s="1"/>
      <c r="AN642" s="209"/>
      <c r="AO642" s="76">
        <f t="shared" si="1839"/>
        <v>1167</v>
      </c>
      <c r="AP642" s="39">
        <f t="shared" si="1853"/>
        <v>3502</v>
      </c>
      <c r="AQ642" s="76">
        <f t="shared" si="1815"/>
        <v>1751</v>
      </c>
      <c r="AR642" s="40">
        <v>2</v>
      </c>
      <c r="AS642" s="72">
        <f t="shared" si="1840"/>
        <v>1</v>
      </c>
      <c r="AT642" s="98"/>
      <c r="BI642" s="1">
        <f t="shared" ref="BI642:BI705" si="1858">BI641+1</f>
        <v>513</v>
      </c>
      <c r="BJ642" s="144">
        <f t="shared" si="1856"/>
        <v>3083</v>
      </c>
      <c r="BK642" s="53">
        <f>(3*BI642+1)/2</f>
        <v>770</v>
      </c>
      <c r="BL642">
        <f>BK642*4+3</f>
        <v>3083</v>
      </c>
      <c r="BM642" s="245"/>
      <c r="BN642" s="1"/>
      <c r="BO642" s="228"/>
      <c r="BP642"/>
      <c r="BR642" s="3"/>
      <c r="BS642" s="239"/>
      <c r="BU642" s="239"/>
      <c r="BZ642" s="1"/>
      <c r="CB642" s="144">
        <f t="shared" si="1857"/>
        <v>3085</v>
      </c>
      <c r="CC642" s="53"/>
      <c r="CE642" s="53"/>
      <c r="CG642" s="53"/>
      <c r="CH642" s="59"/>
    </row>
    <row r="643" spans="15:86" ht="14.7" thickBot="1" x14ac:dyDescent="0.55000000000000004">
      <c r="O643" s="228"/>
      <c r="R643" s="154"/>
      <c r="S643" s="49"/>
      <c r="T643" s="49"/>
      <c r="U643" s="49"/>
      <c r="V643" s="49"/>
      <c r="W643" s="49"/>
      <c r="X643" s="49"/>
      <c r="Y643" s="49"/>
      <c r="Z643" s="49"/>
      <c r="AC643" s="2"/>
      <c r="AN643" s="97"/>
      <c r="AO643" s="78">
        <f t="shared" si="1839"/>
        <v>1169</v>
      </c>
      <c r="AP643" s="39">
        <f t="shared" si="1853"/>
        <v>3508</v>
      </c>
      <c r="AQ643" s="78">
        <f>AP643/4</f>
        <v>877</v>
      </c>
      <c r="AR643" s="40">
        <v>4</v>
      </c>
      <c r="AS643" s="72">
        <f t="shared" si="1840"/>
        <v>2</v>
      </c>
      <c r="AT643" s="98"/>
      <c r="BI643" s="1">
        <f t="shared" si="1858"/>
        <v>514</v>
      </c>
      <c r="BJ643" s="144">
        <f t="shared" si="1856"/>
        <v>3089</v>
      </c>
      <c r="BK643" s="53"/>
      <c r="BM643" s="53">
        <f>(3*BI643-2)/4</f>
        <v>385</v>
      </c>
      <c r="BN643" s="1">
        <f>8*BM643+9</f>
        <v>3089</v>
      </c>
      <c r="BO643" s="228"/>
      <c r="BP643"/>
      <c r="BR643" s="3"/>
      <c r="BS643" s="239"/>
      <c r="BU643" s="239"/>
      <c r="BZ643" s="1"/>
      <c r="CB643" s="144">
        <f t="shared" si="1857"/>
        <v>3091</v>
      </c>
      <c r="CC643" s="53">
        <f>(3*BI643+2)/2</f>
        <v>772</v>
      </c>
      <c r="CD643">
        <f>4*CC643+3</f>
        <v>3091</v>
      </c>
      <c r="CE643" s="53"/>
      <c r="CG643" s="53"/>
      <c r="CH643" s="59"/>
    </row>
    <row r="644" spans="15:86" ht="14.7" thickBot="1" x14ac:dyDescent="0.55000000000000004">
      <c r="O644" s="151">
        <f t="shared" ref="O644" si="1859">-1+4*(Q644+1)</f>
        <v>595</v>
      </c>
      <c r="P644" s="170">
        <f t="shared" ref="P644" si="1860">-1+6*(Q644+1)</f>
        <v>893</v>
      </c>
      <c r="Q644" s="2">
        <v>148</v>
      </c>
      <c r="R644" s="3"/>
      <c r="S644" s="51">
        <f t="shared" ref="S644:S645" si="1861">4*P644+1</f>
        <v>3573</v>
      </c>
      <c r="T644">
        <f t="shared" ref="T644:T645" si="1862">4*S644+1</f>
        <v>14293</v>
      </c>
      <c r="U644">
        <f t="shared" ref="U644:U645" si="1863">4*T644+1</f>
        <v>57173</v>
      </c>
      <c r="V644">
        <f t="shared" ref="V644:V645" si="1864">4*U644+1</f>
        <v>228693</v>
      </c>
      <c r="W644">
        <f t="shared" ref="W644:W645" si="1865">4*V644+1</f>
        <v>914773</v>
      </c>
      <c r="X644">
        <f t="shared" ref="X644:X645" si="1866">4*W644+1</f>
        <v>3659093</v>
      </c>
      <c r="Y644">
        <f t="shared" ref="Y644:Y645" si="1867">4*X644+1</f>
        <v>14636373</v>
      </c>
      <c r="Z644">
        <f t="shared" ref="Z644:Z645" si="1868">4*Y644+1</f>
        <v>58545493</v>
      </c>
      <c r="AN644" s="209"/>
      <c r="AO644" s="76">
        <f t="shared" si="1839"/>
        <v>1171</v>
      </c>
      <c r="AP644" s="39">
        <f t="shared" si="1853"/>
        <v>3514</v>
      </c>
      <c r="AQ644" s="76">
        <f t="shared" si="1826"/>
        <v>1757</v>
      </c>
      <c r="AR644" s="40">
        <v>2</v>
      </c>
      <c r="AS644" s="72">
        <f t="shared" si="1840"/>
        <v>1</v>
      </c>
      <c r="AT644" s="98"/>
      <c r="BI644" s="1">
        <f t="shared" si="1858"/>
        <v>515</v>
      </c>
      <c r="BJ644" s="144">
        <f t="shared" si="1856"/>
        <v>3095</v>
      </c>
      <c r="BK644" s="53">
        <f>(3*BI644+1)/2</f>
        <v>773</v>
      </c>
      <c r="BL644">
        <f>BK644*4+3</f>
        <v>3095</v>
      </c>
      <c r="BM644" s="246"/>
      <c r="BN644"/>
      <c r="BO644" s="228"/>
      <c r="BP644"/>
      <c r="BR644" s="3"/>
      <c r="BS644" s="239"/>
      <c r="BU644" s="239"/>
      <c r="BZ644" s="1"/>
      <c r="CB644" s="144">
        <f t="shared" si="1857"/>
        <v>3097</v>
      </c>
      <c r="CC644" s="53"/>
      <c r="CE644" s="53">
        <f>(3*BI644-1)/4</f>
        <v>386</v>
      </c>
      <c r="CF644">
        <f>CE644*8+9</f>
        <v>3097</v>
      </c>
      <c r="CG644" s="53"/>
      <c r="CH644" s="59"/>
    </row>
    <row r="645" spans="15:86" x14ac:dyDescent="0.5">
      <c r="O645" s="152">
        <f t="shared" ref="O645" si="1869">1+8*(Q644+1)</f>
        <v>1193</v>
      </c>
      <c r="P645" s="153">
        <f t="shared" ref="P645" si="1870">P644+2</f>
        <v>895</v>
      </c>
      <c r="Q645" s="38"/>
      <c r="R645" s="3"/>
      <c r="S645">
        <f t="shared" si="1861"/>
        <v>3581</v>
      </c>
      <c r="T645">
        <f t="shared" si="1862"/>
        <v>14325</v>
      </c>
      <c r="U645">
        <f t="shared" si="1863"/>
        <v>57301</v>
      </c>
      <c r="V645">
        <f t="shared" si="1864"/>
        <v>229205</v>
      </c>
      <c r="W645">
        <f t="shared" si="1865"/>
        <v>916821</v>
      </c>
      <c r="X645">
        <f t="shared" si="1866"/>
        <v>3667285</v>
      </c>
      <c r="Y645">
        <f t="shared" si="1867"/>
        <v>14669141</v>
      </c>
      <c r="Z645">
        <f t="shared" si="1868"/>
        <v>58676565</v>
      </c>
      <c r="AC645" s="2"/>
      <c r="AN645" s="210"/>
      <c r="AO645" s="79">
        <f t="shared" si="1839"/>
        <v>1173</v>
      </c>
      <c r="AP645" s="39">
        <f t="shared" si="1853"/>
        <v>3520</v>
      </c>
      <c r="AQ645" s="79">
        <f>AP645/AR645</f>
        <v>55</v>
      </c>
      <c r="AR645" s="40">
        <v>64</v>
      </c>
      <c r="AS645" s="72">
        <f t="shared" si="1840"/>
        <v>6</v>
      </c>
      <c r="AT645" s="98"/>
      <c r="BI645" s="2">
        <f t="shared" si="1858"/>
        <v>516</v>
      </c>
      <c r="BJ645" s="144">
        <f t="shared" si="1856"/>
        <v>3101</v>
      </c>
      <c r="BK645" s="53"/>
      <c r="BM645" s="53"/>
      <c r="BN645"/>
      <c r="BO645" s="228"/>
      <c r="BP645"/>
      <c r="BR645" s="3"/>
      <c r="BS645" s="239"/>
      <c r="BU645" s="239"/>
      <c r="BZ645" s="1"/>
      <c r="CB645" s="144">
        <f t="shared" si="1857"/>
        <v>3103</v>
      </c>
      <c r="CC645" s="53">
        <f>(3*BI645+2)/2</f>
        <v>775</v>
      </c>
      <c r="CD645">
        <f>4*CC645+3</f>
        <v>3103</v>
      </c>
      <c r="CE645" s="53"/>
      <c r="CG645" s="53"/>
      <c r="CH645" s="59"/>
    </row>
    <row r="646" spans="15:86" x14ac:dyDescent="0.5">
      <c r="O646" s="167"/>
      <c r="P646" s="168"/>
      <c r="R646" s="3"/>
      <c r="AC646" s="1"/>
      <c r="AN646" s="209"/>
      <c r="AO646" s="76">
        <f t="shared" si="1839"/>
        <v>1175</v>
      </c>
      <c r="AP646" s="39">
        <f t="shared" si="1853"/>
        <v>3526</v>
      </c>
      <c r="AQ646" s="76">
        <f t="shared" ref="AQ646:AQ682" si="1871">AQ644+6</f>
        <v>1763</v>
      </c>
      <c r="AR646" s="40">
        <v>2</v>
      </c>
      <c r="AS646" s="72">
        <f t="shared" si="1840"/>
        <v>1</v>
      </c>
      <c r="AT646" s="98"/>
      <c r="BI646" s="1">
        <f t="shared" si="1858"/>
        <v>517</v>
      </c>
      <c r="BJ646" s="144">
        <f t="shared" si="1856"/>
        <v>3107</v>
      </c>
      <c r="BK646" s="53">
        <f>(3*BI646+1)/2</f>
        <v>776</v>
      </c>
      <c r="BL646">
        <f>BK646*4+3</f>
        <v>3107</v>
      </c>
      <c r="BM646" s="245"/>
      <c r="BN646" s="1"/>
      <c r="BO646" s="228"/>
      <c r="BP646"/>
      <c r="BR646" s="3"/>
      <c r="BS646" s="239"/>
      <c r="BU646" s="239"/>
      <c r="BZ646" s="1"/>
      <c r="CB646" s="144">
        <f t="shared" si="1857"/>
        <v>3109</v>
      </c>
      <c r="CC646" s="53"/>
      <c r="CE646" s="53"/>
      <c r="CG646" s="53"/>
      <c r="CH646" s="59"/>
    </row>
    <row r="647" spans="15:86" ht="14.7" thickBot="1" x14ac:dyDescent="0.55000000000000004">
      <c r="O647" s="228"/>
      <c r="R647" s="154"/>
      <c r="S647" s="49"/>
      <c r="T647" s="49"/>
      <c r="U647" s="49"/>
      <c r="V647" s="49"/>
      <c r="W647" s="49"/>
      <c r="X647" s="49"/>
      <c r="Y647" s="49"/>
      <c r="Z647" s="49"/>
      <c r="AC647" s="2"/>
      <c r="AN647" s="97"/>
      <c r="AO647" s="78">
        <f t="shared" si="1839"/>
        <v>1177</v>
      </c>
      <c r="AP647" s="39">
        <f t="shared" si="1853"/>
        <v>3532</v>
      </c>
      <c r="AQ647" s="78">
        <f>AP647/4</f>
        <v>883</v>
      </c>
      <c r="AR647" s="40">
        <v>4</v>
      </c>
      <c r="AS647" s="72">
        <f t="shared" si="1840"/>
        <v>2</v>
      </c>
      <c r="AT647" s="98"/>
      <c r="BI647" s="1">
        <f t="shared" si="1858"/>
        <v>518</v>
      </c>
      <c r="BJ647" s="144">
        <f t="shared" si="1856"/>
        <v>3113</v>
      </c>
      <c r="BK647" s="53"/>
      <c r="BM647" s="53">
        <f>(3*BI647-2)/4</f>
        <v>388</v>
      </c>
      <c r="BN647" s="1">
        <f>8*BM647+9</f>
        <v>3113</v>
      </c>
      <c r="BO647" s="228"/>
      <c r="BP647"/>
      <c r="BR647" s="3"/>
      <c r="BS647" s="239"/>
      <c r="BU647" s="239"/>
      <c r="BZ647" s="1"/>
      <c r="CB647" s="144">
        <f t="shared" si="1857"/>
        <v>3115</v>
      </c>
      <c r="CC647" s="53">
        <f>(3*BI647+2)/2</f>
        <v>778</v>
      </c>
      <c r="CD647">
        <f>4*CC647+3</f>
        <v>3115</v>
      </c>
      <c r="CE647" s="53"/>
      <c r="CG647" s="53"/>
      <c r="CH647" s="59"/>
    </row>
    <row r="648" spans="15:86" ht="14.7" thickBot="1" x14ac:dyDescent="0.55000000000000004">
      <c r="O648" s="151">
        <f t="shared" ref="O648" si="1872">-1+4*(Q648+1)</f>
        <v>599</v>
      </c>
      <c r="P648" s="170">
        <f t="shared" ref="P648" si="1873">-1+6*(Q648+1)</f>
        <v>899</v>
      </c>
      <c r="Q648" s="2">
        <v>149</v>
      </c>
      <c r="R648" s="3"/>
      <c r="S648" s="51">
        <f t="shared" ref="S648:S649" si="1874">4*P648+1</f>
        <v>3597</v>
      </c>
      <c r="T648">
        <f t="shared" ref="T648:T649" si="1875">4*S648+1</f>
        <v>14389</v>
      </c>
      <c r="U648">
        <f t="shared" ref="U648:U649" si="1876">4*T648+1</f>
        <v>57557</v>
      </c>
      <c r="V648">
        <f t="shared" ref="V648:V649" si="1877">4*U648+1</f>
        <v>230229</v>
      </c>
      <c r="W648">
        <f t="shared" ref="W648:W649" si="1878">4*V648+1</f>
        <v>920917</v>
      </c>
      <c r="X648">
        <f t="shared" ref="X648:X649" si="1879">4*W648+1</f>
        <v>3683669</v>
      </c>
      <c r="Y648">
        <f t="shared" ref="Y648:Y649" si="1880">4*X648+1</f>
        <v>14734677</v>
      </c>
      <c r="Z648">
        <f t="shared" ref="Z648:Z649" si="1881">4*Y648+1</f>
        <v>58938709</v>
      </c>
      <c r="AN648" s="209"/>
      <c r="AO648" s="76">
        <f t="shared" si="1839"/>
        <v>1179</v>
      </c>
      <c r="AP648" s="39">
        <f t="shared" si="1853"/>
        <v>3538</v>
      </c>
      <c r="AQ648" s="76">
        <f t="shared" ref="AQ648:AQ684" si="1882">AQ646+6</f>
        <v>1769</v>
      </c>
      <c r="AR648" s="40">
        <v>2</v>
      </c>
      <c r="AS648" s="72">
        <f t="shared" si="1840"/>
        <v>1</v>
      </c>
      <c r="AT648" s="98"/>
      <c r="BI648" s="1">
        <f t="shared" si="1858"/>
        <v>519</v>
      </c>
      <c r="BJ648" s="144">
        <f t="shared" si="1856"/>
        <v>3119</v>
      </c>
      <c r="BK648" s="53">
        <f>(3*BI648+1)/2</f>
        <v>779</v>
      </c>
      <c r="BL648">
        <f>BK648*4+3</f>
        <v>3119</v>
      </c>
      <c r="BM648" s="244"/>
      <c r="BN648"/>
      <c r="BO648" s="228"/>
      <c r="BP648"/>
      <c r="BR648" s="3"/>
      <c r="BS648" s="239"/>
      <c r="BU648" s="239"/>
      <c r="BZ648" s="1"/>
      <c r="CB648" s="144">
        <f t="shared" si="1857"/>
        <v>3121</v>
      </c>
      <c r="CC648" s="53"/>
      <c r="CE648" s="53">
        <f>(3*BI648-1)/4</f>
        <v>389</v>
      </c>
      <c r="CF648">
        <f>CE648*8+9</f>
        <v>3121</v>
      </c>
      <c r="CG648" s="53"/>
      <c r="CH648" s="59"/>
    </row>
    <row r="649" spans="15:86" x14ac:dyDescent="0.5">
      <c r="O649" s="152">
        <f t="shared" ref="O649" si="1883">1+8*(Q648+1)</f>
        <v>1201</v>
      </c>
      <c r="P649" s="153">
        <f t="shared" ref="P649" si="1884">P648+2</f>
        <v>901</v>
      </c>
      <c r="Q649" s="38"/>
      <c r="R649" s="3"/>
      <c r="S649">
        <f t="shared" si="1874"/>
        <v>3605</v>
      </c>
      <c r="T649">
        <f t="shared" si="1875"/>
        <v>14421</v>
      </c>
      <c r="U649">
        <f t="shared" si="1876"/>
        <v>57685</v>
      </c>
      <c r="V649">
        <f t="shared" si="1877"/>
        <v>230741</v>
      </c>
      <c r="W649">
        <f t="shared" si="1878"/>
        <v>922965</v>
      </c>
      <c r="X649">
        <f t="shared" si="1879"/>
        <v>3691861</v>
      </c>
      <c r="Y649">
        <f t="shared" si="1880"/>
        <v>14767445</v>
      </c>
      <c r="Z649">
        <f t="shared" si="1881"/>
        <v>59069781</v>
      </c>
      <c r="AC649" s="2"/>
      <c r="AN649" s="210"/>
      <c r="AO649" s="79">
        <f t="shared" si="1839"/>
        <v>1181</v>
      </c>
      <c r="AP649" s="39">
        <f t="shared" si="1853"/>
        <v>3544</v>
      </c>
      <c r="AQ649" s="79">
        <f>AP649/AR649</f>
        <v>443</v>
      </c>
      <c r="AR649" s="40">
        <v>8</v>
      </c>
      <c r="AS649" s="72">
        <f t="shared" si="1840"/>
        <v>3</v>
      </c>
      <c r="AT649" s="98"/>
      <c r="BI649" s="2">
        <f t="shared" si="1858"/>
        <v>520</v>
      </c>
      <c r="BJ649" s="144">
        <f t="shared" si="1856"/>
        <v>3125</v>
      </c>
      <c r="BK649" s="53"/>
      <c r="BM649" s="244"/>
      <c r="BN649"/>
      <c r="BO649" s="793"/>
      <c r="BP649" s="794"/>
      <c r="BQ649" s="229"/>
      <c r="BR649" s="3"/>
      <c r="BS649" s="239"/>
      <c r="BU649" s="239"/>
      <c r="BZ649" s="1"/>
      <c r="CB649" s="144">
        <f t="shared" si="1857"/>
        <v>3127</v>
      </c>
      <c r="CC649" s="53">
        <f>(3*BI649+2)/2</f>
        <v>781</v>
      </c>
      <c r="CD649">
        <f>4*CC649+3</f>
        <v>3127</v>
      </c>
      <c r="CE649" s="53"/>
      <c r="CG649" s="53"/>
      <c r="CH649" s="59"/>
    </row>
    <row r="650" spans="15:86" x14ac:dyDescent="0.5">
      <c r="O650" s="167"/>
      <c r="P650" s="168"/>
      <c r="R650" s="3"/>
      <c r="AC650" s="1"/>
      <c r="AN650" s="209"/>
      <c r="AO650" s="76">
        <f t="shared" si="1839"/>
        <v>1183</v>
      </c>
      <c r="AP650" s="39">
        <f t="shared" si="1853"/>
        <v>3550</v>
      </c>
      <c r="AQ650" s="76">
        <f t="shared" ref="AQ650:AQ686" si="1885">AQ648+6</f>
        <v>1775</v>
      </c>
      <c r="AR650" s="40">
        <v>2</v>
      </c>
      <c r="AS650" s="72">
        <f t="shared" si="1840"/>
        <v>1</v>
      </c>
      <c r="AT650" s="98"/>
      <c r="BI650" s="1">
        <f t="shared" si="1858"/>
        <v>521</v>
      </c>
      <c r="BJ650" s="144">
        <f t="shared" si="1856"/>
        <v>3131</v>
      </c>
      <c r="BK650" s="53">
        <f>(3*BI650+1)/2</f>
        <v>782</v>
      </c>
      <c r="BL650">
        <f>BK650*4+3</f>
        <v>3131</v>
      </c>
      <c r="BM650" s="245"/>
      <c r="BN650" s="1"/>
      <c r="BO650" s="228"/>
      <c r="BP650"/>
      <c r="BR650" s="3"/>
      <c r="BS650" s="239"/>
      <c r="BU650" s="239"/>
      <c r="BZ650" s="1"/>
      <c r="CB650" s="144">
        <f t="shared" si="1857"/>
        <v>3133</v>
      </c>
      <c r="CC650" s="53"/>
      <c r="CE650" s="53"/>
      <c r="CG650" s="53"/>
      <c r="CH650" s="59"/>
    </row>
    <row r="651" spans="15:86" ht="14.7" thickBot="1" x14ac:dyDescent="0.55000000000000004">
      <c r="O651" s="228"/>
      <c r="R651" s="154"/>
      <c r="S651" s="49"/>
      <c r="T651" s="49"/>
      <c r="U651" s="49"/>
      <c r="V651" s="49"/>
      <c r="W651" s="49"/>
      <c r="X651" s="49"/>
      <c r="Y651" s="49"/>
      <c r="Z651" s="49"/>
      <c r="AC651" s="2"/>
      <c r="AN651" s="97"/>
      <c r="AO651" s="78">
        <f t="shared" si="1839"/>
        <v>1185</v>
      </c>
      <c r="AP651" s="39">
        <f t="shared" si="1853"/>
        <v>3556</v>
      </c>
      <c r="AQ651" s="78">
        <f>AP651/4</f>
        <v>889</v>
      </c>
      <c r="AR651" s="40">
        <v>4</v>
      </c>
      <c r="AS651" s="72">
        <f t="shared" si="1840"/>
        <v>2</v>
      </c>
      <c r="AT651" s="98"/>
      <c r="BI651" s="1">
        <f t="shared" si="1858"/>
        <v>522</v>
      </c>
      <c r="BJ651" s="144">
        <f t="shared" si="1856"/>
        <v>3137</v>
      </c>
      <c r="BK651" s="53"/>
      <c r="BM651" s="53">
        <f>(3*BI651-2)/4</f>
        <v>391</v>
      </c>
      <c r="BN651" s="1">
        <f>8*BM651+9</f>
        <v>3137</v>
      </c>
      <c r="BO651" s="228"/>
      <c r="BP651"/>
      <c r="BR651" s="3"/>
      <c r="BS651" s="239"/>
      <c r="BU651" s="239"/>
      <c r="BZ651" s="1"/>
      <c r="CB651" s="144">
        <f t="shared" si="1857"/>
        <v>3139</v>
      </c>
      <c r="CC651" s="53">
        <f>(3*BI651+2)/2</f>
        <v>784</v>
      </c>
      <c r="CD651">
        <f>4*CC651+3</f>
        <v>3139</v>
      </c>
      <c r="CE651" s="53"/>
      <c r="CG651" s="53"/>
      <c r="CH651" s="59"/>
    </row>
    <row r="652" spans="15:86" ht="14.7" thickBot="1" x14ac:dyDescent="0.55000000000000004">
      <c r="O652" s="151">
        <f t="shared" ref="O652" si="1886">-1+4*(Q652+1)</f>
        <v>603</v>
      </c>
      <c r="P652" s="170">
        <f t="shared" ref="P652" si="1887">-1+6*(Q652+1)</f>
        <v>905</v>
      </c>
      <c r="Q652" s="2">
        <v>150</v>
      </c>
      <c r="R652" s="3"/>
      <c r="S652" s="51">
        <f t="shared" ref="S652:S653" si="1888">4*P652+1</f>
        <v>3621</v>
      </c>
      <c r="T652">
        <f t="shared" ref="T652:T653" si="1889">4*S652+1</f>
        <v>14485</v>
      </c>
      <c r="U652">
        <f t="shared" ref="U652:U653" si="1890">4*T652+1</f>
        <v>57941</v>
      </c>
      <c r="V652">
        <f t="shared" ref="V652:V653" si="1891">4*U652+1</f>
        <v>231765</v>
      </c>
      <c r="W652">
        <f t="shared" ref="W652:W653" si="1892">4*V652+1</f>
        <v>927061</v>
      </c>
      <c r="X652">
        <f t="shared" ref="X652:X653" si="1893">4*W652+1</f>
        <v>3708245</v>
      </c>
      <c r="Y652">
        <f t="shared" ref="Y652:Y653" si="1894">4*X652+1</f>
        <v>14832981</v>
      </c>
      <c r="Z652">
        <f t="shared" ref="Z652:Z653" si="1895">4*Y652+1</f>
        <v>59331925</v>
      </c>
      <c r="AN652" s="209"/>
      <c r="AO652" s="76">
        <f t="shared" si="1839"/>
        <v>1187</v>
      </c>
      <c r="AP652" s="39">
        <f t="shared" si="1853"/>
        <v>3562</v>
      </c>
      <c r="AQ652" s="76">
        <f t="shared" ref="AQ652:AQ688" si="1896">AQ650+6</f>
        <v>1781</v>
      </c>
      <c r="AR652" s="40">
        <v>2</v>
      </c>
      <c r="AS652" s="72">
        <f t="shared" si="1840"/>
        <v>1</v>
      </c>
      <c r="AT652" s="98"/>
      <c r="BI652" s="1">
        <f t="shared" si="1858"/>
        <v>523</v>
      </c>
      <c r="BJ652" s="144">
        <f t="shared" si="1856"/>
        <v>3143</v>
      </c>
      <c r="BK652" s="53">
        <f>(3*BI652+1)/2</f>
        <v>785</v>
      </c>
      <c r="BL652">
        <f>BK652*4+3</f>
        <v>3143</v>
      </c>
      <c r="BM652" s="246"/>
      <c r="BN652"/>
      <c r="BO652" s="228"/>
      <c r="BP652"/>
      <c r="BR652" s="3"/>
      <c r="BS652" s="239"/>
      <c r="BU652" s="239"/>
      <c r="BZ652" s="1"/>
      <c r="CB652" s="144">
        <f t="shared" si="1857"/>
        <v>3145</v>
      </c>
      <c r="CC652" s="53"/>
      <c r="CE652" s="53">
        <f>(3*BI652-1)/4</f>
        <v>392</v>
      </c>
      <c r="CF652">
        <f>CE652*8+9</f>
        <v>3145</v>
      </c>
      <c r="CG652" s="53"/>
      <c r="CH652" s="59"/>
    </row>
    <row r="653" spans="15:86" x14ac:dyDescent="0.5">
      <c r="O653" s="152">
        <f t="shared" ref="O653" si="1897">1+8*(Q652+1)</f>
        <v>1209</v>
      </c>
      <c r="P653" s="153">
        <f t="shared" ref="P653" si="1898">P652+2</f>
        <v>907</v>
      </c>
      <c r="Q653" s="38"/>
      <c r="R653" s="3"/>
      <c r="S653">
        <f t="shared" si="1888"/>
        <v>3629</v>
      </c>
      <c r="T653">
        <f t="shared" si="1889"/>
        <v>14517</v>
      </c>
      <c r="U653">
        <f t="shared" si="1890"/>
        <v>58069</v>
      </c>
      <c r="V653">
        <f t="shared" si="1891"/>
        <v>232277</v>
      </c>
      <c r="W653">
        <f t="shared" si="1892"/>
        <v>929109</v>
      </c>
      <c r="X653">
        <f t="shared" si="1893"/>
        <v>3716437</v>
      </c>
      <c r="Y653">
        <f t="shared" si="1894"/>
        <v>14865749</v>
      </c>
      <c r="Z653">
        <f t="shared" si="1895"/>
        <v>59462997</v>
      </c>
      <c r="AC653" s="2"/>
      <c r="AN653" s="210"/>
      <c r="AO653" s="79">
        <f t="shared" si="1839"/>
        <v>1189</v>
      </c>
      <c r="AP653" s="39">
        <f t="shared" si="1853"/>
        <v>3568</v>
      </c>
      <c r="AQ653" s="79">
        <f>AP653/AR653</f>
        <v>223</v>
      </c>
      <c r="AR653" s="40">
        <v>16</v>
      </c>
      <c r="AS653" s="72">
        <f t="shared" si="1840"/>
        <v>4</v>
      </c>
      <c r="AT653" s="98"/>
      <c r="BI653" s="2">
        <f t="shared" si="1858"/>
        <v>524</v>
      </c>
      <c r="BJ653" s="144">
        <f t="shared" si="1856"/>
        <v>3149</v>
      </c>
      <c r="BK653" s="53"/>
      <c r="BM653" s="53"/>
      <c r="BN653"/>
      <c r="BO653" s="228"/>
      <c r="BP653"/>
      <c r="BR653" s="3"/>
      <c r="BS653" s="239"/>
      <c r="BU653" s="239"/>
      <c r="BZ653" s="1"/>
      <c r="CB653" s="144">
        <f t="shared" si="1857"/>
        <v>3151</v>
      </c>
      <c r="CC653" s="53">
        <f>(3*BI653+2)/2</f>
        <v>787</v>
      </c>
      <c r="CD653">
        <f>4*CC653+3</f>
        <v>3151</v>
      </c>
      <c r="CE653" s="53"/>
      <c r="CG653" s="53"/>
      <c r="CH653" s="59"/>
    </row>
    <row r="654" spans="15:86" x14ac:dyDescent="0.5">
      <c r="O654" s="167"/>
      <c r="P654" s="168"/>
      <c r="R654" s="3"/>
      <c r="AC654" s="1"/>
      <c r="AN654" s="209"/>
      <c r="AO654" s="76">
        <f t="shared" si="1839"/>
        <v>1191</v>
      </c>
      <c r="AP654" s="39">
        <f t="shared" si="1853"/>
        <v>3574</v>
      </c>
      <c r="AQ654" s="76">
        <f t="shared" ref="AQ654:AQ690" si="1899">AQ652+6</f>
        <v>1787</v>
      </c>
      <c r="AR654" s="40">
        <v>2</v>
      </c>
      <c r="AS654" s="72">
        <f t="shared" si="1840"/>
        <v>1</v>
      </c>
      <c r="AT654" s="98"/>
      <c r="BI654" s="1">
        <f t="shared" si="1858"/>
        <v>525</v>
      </c>
      <c r="BJ654" s="144">
        <f t="shared" si="1856"/>
        <v>3155</v>
      </c>
      <c r="BK654" s="53">
        <f>(3*BI654+1)/2</f>
        <v>788</v>
      </c>
      <c r="BL654">
        <f>BK654*4+3</f>
        <v>3155</v>
      </c>
      <c r="BM654" s="245"/>
      <c r="BN654" s="1"/>
      <c r="BO654" s="228"/>
      <c r="BP654"/>
      <c r="BR654" s="3"/>
      <c r="BS654" s="239"/>
      <c r="BU654" s="239"/>
      <c r="BZ654" s="1"/>
      <c r="CB654" s="144">
        <f t="shared" si="1857"/>
        <v>3157</v>
      </c>
      <c r="CC654" s="53"/>
      <c r="CE654" s="53"/>
      <c r="CG654" s="53"/>
      <c r="CH654" s="59"/>
    </row>
    <row r="655" spans="15:86" ht="14.7" thickBot="1" x14ac:dyDescent="0.55000000000000004">
      <c r="O655" s="228"/>
      <c r="R655" s="154"/>
      <c r="S655" s="49"/>
      <c r="T655" s="49"/>
      <c r="U655" s="49"/>
      <c r="V655" s="49"/>
      <c r="W655" s="49"/>
      <c r="X655" s="49"/>
      <c r="Y655" s="49"/>
      <c r="Z655" s="49"/>
      <c r="AC655" s="2"/>
      <c r="AN655" s="97"/>
      <c r="AO655" s="78">
        <f t="shared" si="1839"/>
        <v>1193</v>
      </c>
      <c r="AP655" s="39">
        <f t="shared" si="1853"/>
        <v>3580</v>
      </c>
      <c r="AQ655" s="78">
        <f>AP655/4</f>
        <v>895</v>
      </c>
      <c r="AR655" s="40">
        <v>4</v>
      </c>
      <c r="AS655" s="72">
        <f t="shared" si="1840"/>
        <v>2</v>
      </c>
      <c r="AT655" s="98"/>
      <c r="BI655" s="1">
        <f t="shared" si="1858"/>
        <v>526</v>
      </c>
      <c r="BJ655" s="144">
        <f t="shared" si="1856"/>
        <v>3161</v>
      </c>
      <c r="BK655" s="53"/>
      <c r="BM655" s="53">
        <f>(3*BI655-2)/4</f>
        <v>394</v>
      </c>
      <c r="BN655" s="1">
        <f>8*BM655+9</f>
        <v>3161</v>
      </c>
      <c r="BO655" s="228"/>
      <c r="BP655"/>
      <c r="BR655" s="3"/>
      <c r="BS655" s="239"/>
      <c r="BU655" s="239"/>
      <c r="BZ655" s="1"/>
      <c r="CB655" s="144">
        <f t="shared" si="1857"/>
        <v>3163</v>
      </c>
      <c r="CC655" s="53">
        <f>(3*BI655+2)/2</f>
        <v>790</v>
      </c>
      <c r="CD655">
        <f>4*CC655+3</f>
        <v>3163</v>
      </c>
      <c r="CE655" s="53"/>
      <c r="CG655" s="53"/>
      <c r="CH655" s="59"/>
    </row>
    <row r="656" spans="15:86" ht="14.7" thickBot="1" x14ac:dyDescent="0.55000000000000004">
      <c r="O656" s="151">
        <f t="shared" ref="O656" si="1900">-1+4*(Q656+1)</f>
        <v>607</v>
      </c>
      <c r="P656" s="170">
        <f t="shared" ref="P656" si="1901">-1+6*(Q656+1)</f>
        <v>911</v>
      </c>
      <c r="Q656" s="2">
        <v>151</v>
      </c>
      <c r="R656" s="3"/>
      <c r="S656" s="51">
        <f t="shared" ref="S656:S657" si="1902">4*P656+1</f>
        <v>3645</v>
      </c>
      <c r="T656">
        <f t="shared" ref="T656:T657" si="1903">4*S656+1</f>
        <v>14581</v>
      </c>
      <c r="U656">
        <f t="shared" ref="U656:U657" si="1904">4*T656+1</f>
        <v>58325</v>
      </c>
      <c r="V656">
        <f t="shared" ref="V656:V657" si="1905">4*U656+1</f>
        <v>233301</v>
      </c>
      <c r="W656">
        <f t="shared" ref="W656:W657" si="1906">4*V656+1</f>
        <v>933205</v>
      </c>
      <c r="X656">
        <f t="shared" ref="X656:X657" si="1907">4*W656+1</f>
        <v>3732821</v>
      </c>
      <c r="Y656">
        <f t="shared" ref="Y656:Y657" si="1908">4*X656+1</f>
        <v>14931285</v>
      </c>
      <c r="Z656">
        <f t="shared" ref="Z656:Z657" si="1909">4*Y656+1</f>
        <v>59725141</v>
      </c>
      <c r="AN656" s="209"/>
      <c r="AO656" s="76">
        <f t="shared" si="1839"/>
        <v>1195</v>
      </c>
      <c r="AP656" s="39">
        <f t="shared" si="1853"/>
        <v>3586</v>
      </c>
      <c r="AQ656" s="76">
        <f t="shared" ref="AQ656:AQ692" si="1910">AQ654+6</f>
        <v>1793</v>
      </c>
      <c r="AR656" s="40">
        <v>2</v>
      </c>
      <c r="AS656" s="72">
        <f t="shared" si="1840"/>
        <v>1</v>
      </c>
      <c r="AT656" s="98"/>
      <c r="BI656" s="1">
        <f t="shared" si="1858"/>
        <v>527</v>
      </c>
      <c r="BJ656" s="144">
        <f t="shared" si="1856"/>
        <v>3167</v>
      </c>
      <c r="BK656" s="53">
        <f>(3*BI656+1)/2</f>
        <v>791</v>
      </c>
      <c r="BL656">
        <f>BK656*4+3</f>
        <v>3167</v>
      </c>
      <c r="BM656" s="246"/>
      <c r="BN656"/>
      <c r="BO656" s="228"/>
      <c r="BP656"/>
      <c r="BR656" s="3"/>
      <c r="BS656" s="239"/>
      <c r="BU656" s="239"/>
      <c r="BZ656" s="1"/>
      <c r="CB656" s="144">
        <f t="shared" si="1857"/>
        <v>3169</v>
      </c>
      <c r="CC656" s="53"/>
      <c r="CE656" s="53">
        <f>(3*BI656-1)/4</f>
        <v>395</v>
      </c>
      <c r="CF656">
        <f>CE656*8+9</f>
        <v>3169</v>
      </c>
      <c r="CG656" s="53"/>
      <c r="CH656" s="59"/>
    </row>
    <row r="657" spans="15:86" x14ac:dyDescent="0.5">
      <c r="O657" s="152">
        <f t="shared" ref="O657" si="1911">1+8*(Q656+1)</f>
        <v>1217</v>
      </c>
      <c r="P657" s="153">
        <f t="shared" ref="P657" si="1912">P656+2</f>
        <v>913</v>
      </c>
      <c r="Q657" s="38"/>
      <c r="R657" s="3"/>
      <c r="S657">
        <f t="shared" si="1902"/>
        <v>3653</v>
      </c>
      <c r="T657">
        <f t="shared" si="1903"/>
        <v>14613</v>
      </c>
      <c r="U657">
        <f t="shared" si="1904"/>
        <v>58453</v>
      </c>
      <c r="V657">
        <f t="shared" si="1905"/>
        <v>233813</v>
      </c>
      <c r="W657">
        <f t="shared" si="1906"/>
        <v>935253</v>
      </c>
      <c r="X657">
        <f t="shared" si="1907"/>
        <v>3741013</v>
      </c>
      <c r="Y657">
        <f t="shared" si="1908"/>
        <v>14964053</v>
      </c>
      <c r="Z657">
        <f t="shared" si="1909"/>
        <v>59856213</v>
      </c>
      <c r="AC657" s="2"/>
      <c r="AN657" s="210"/>
      <c r="AO657" s="79">
        <f t="shared" si="1839"/>
        <v>1197</v>
      </c>
      <c r="AP657" s="39">
        <f t="shared" si="1853"/>
        <v>3592</v>
      </c>
      <c r="AQ657" s="79">
        <f>AP657/AR657</f>
        <v>449</v>
      </c>
      <c r="AR657" s="40">
        <v>8</v>
      </c>
      <c r="AS657" s="72">
        <f t="shared" si="1840"/>
        <v>3</v>
      </c>
      <c r="AT657" s="98"/>
      <c r="BI657" s="2">
        <f t="shared" si="1858"/>
        <v>528</v>
      </c>
      <c r="BJ657" s="144">
        <f t="shared" si="1856"/>
        <v>3173</v>
      </c>
      <c r="BK657" s="53"/>
      <c r="BM657" s="53"/>
      <c r="BN657"/>
      <c r="BO657" s="228"/>
      <c r="BP657"/>
      <c r="BR657" s="3"/>
      <c r="BS657" s="239"/>
      <c r="BU657" s="239"/>
      <c r="BZ657" s="1"/>
      <c r="CB657" s="144">
        <f t="shared" si="1857"/>
        <v>3175</v>
      </c>
      <c r="CC657" s="53">
        <f>(3*BI657+2)/2</f>
        <v>793</v>
      </c>
      <c r="CD657">
        <f>4*CC657+3</f>
        <v>3175</v>
      </c>
      <c r="CE657" s="53"/>
      <c r="CG657" s="53"/>
      <c r="CH657" s="59"/>
    </row>
    <row r="658" spans="15:86" x14ac:dyDescent="0.5">
      <c r="O658" s="167"/>
      <c r="P658" s="168"/>
      <c r="R658" s="3"/>
      <c r="AC658" s="1"/>
      <c r="AN658" s="209"/>
      <c r="AO658" s="76">
        <f t="shared" si="1839"/>
        <v>1199</v>
      </c>
      <c r="AP658" s="39">
        <f t="shared" si="1853"/>
        <v>3598</v>
      </c>
      <c r="AQ658" s="76">
        <f t="shared" ref="AQ658:AQ706" si="1913">AQ656+6</f>
        <v>1799</v>
      </c>
      <c r="AR658" s="40">
        <v>2</v>
      </c>
      <c r="AS658" s="72">
        <f t="shared" si="1840"/>
        <v>1</v>
      </c>
      <c r="AT658" s="98"/>
      <c r="BI658" s="1">
        <f t="shared" si="1858"/>
        <v>529</v>
      </c>
      <c r="BJ658" s="144">
        <f t="shared" si="1856"/>
        <v>3179</v>
      </c>
      <c r="BK658" s="53">
        <f>(3*BI658+1)/2</f>
        <v>794</v>
      </c>
      <c r="BL658">
        <f>BK658*4+3</f>
        <v>3179</v>
      </c>
      <c r="BM658" s="245"/>
      <c r="BN658" s="1"/>
      <c r="BO658" s="228"/>
      <c r="BP658"/>
      <c r="BR658" s="3"/>
      <c r="BS658" s="239"/>
      <c r="BU658" s="239"/>
      <c r="BZ658" s="1"/>
      <c r="CB658" s="144">
        <f t="shared" si="1857"/>
        <v>3181</v>
      </c>
      <c r="CC658" s="53"/>
      <c r="CE658" s="53"/>
      <c r="CG658" s="53"/>
      <c r="CH658" s="59"/>
    </row>
    <row r="659" spans="15:86" ht="14.7" thickBot="1" x14ac:dyDescent="0.55000000000000004">
      <c r="O659" s="228"/>
      <c r="R659" s="154"/>
      <c r="S659" s="49"/>
      <c r="T659" s="49"/>
      <c r="U659" s="49"/>
      <c r="V659" s="49"/>
      <c r="W659" s="49"/>
      <c r="X659" s="49"/>
      <c r="Y659" s="49"/>
      <c r="Z659" s="49"/>
      <c r="AC659" s="2"/>
      <c r="AN659" s="97"/>
      <c r="AO659" s="78">
        <f t="shared" si="1839"/>
        <v>1201</v>
      </c>
      <c r="AP659" s="39">
        <f t="shared" si="1853"/>
        <v>3604</v>
      </c>
      <c r="AQ659" s="78">
        <f>AP659/4</f>
        <v>901</v>
      </c>
      <c r="AR659" s="40">
        <v>4</v>
      </c>
      <c r="AS659" s="72">
        <f t="shared" si="1840"/>
        <v>2</v>
      </c>
      <c r="AT659" s="98"/>
      <c r="BI659" s="1">
        <f t="shared" si="1858"/>
        <v>530</v>
      </c>
      <c r="BJ659" s="144">
        <f t="shared" si="1856"/>
        <v>3185</v>
      </c>
      <c r="BK659" s="53"/>
      <c r="BM659" s="53">
        <f>(3*BI659-2)/4</f>
        <v>397</v>
      </c>
      <c r="BN659" s="1">
        <f>8*BM659+9</f>
        <v>3185</v>
      </c>
      <c r="BO659" s="228"/>
      <c r="BP659"/>
      <c r="BR659" s="3"/>
      <c r="BS659" s="239"/>
      <c r="BU659" s="239"/>
      <c r="BZ659" s="1"/>
      <c r="CB659" s="144">
        <f t="shared" si="1857"/>
        <v>3187</v>
      </c>
      <c r="CC659" s="53">
        <f>(3*BI659+2)/2</f>
        <v>796</v>
      </c>
      <c r="CD659">
        <f>4*CC659+3</f>
        <v>3187</v>
      </c>
      <c r="CE659" s="53"/>
      <c r="CG659" s="53"/>
      <c r="CH659" s="59"/>
    </row>
    <row r="660" spans="15:86" ht="14.7" thickBot="1" x14ac:dyDescent="0.55000000000000004">
      <c r="O660" s="151">
        <f t="shared" ref="O660" si="1914">-1+4*(Q660+1)</f>
        <v>611</v>
      </c>
      <c r="P660" s="170">
        <f t="shared" ref="P660" si="1915">-1+6*(Q660+1)</f>
        <v>917</v>
      </c>
      <c r="Q660" s="2">
        <v>152</v>
      </c>
      <c r="R660" s="3"/>
      <c r="S660" s="51">
        <f t="shared" ref="S660:S661" si="1916">4*P660+1</f>
        <v>3669</v>
      </c>
      <c r="T660">
        <f t="shared" ref="T660:T661" si="1917">4*S660+1</f>
        <v>14677</v>
      </c>
      <c r="U660">
        <f t="shared" ref="U660:U661" si="1918">4*T660+1</f>
        <v>58709</v>
      </c>
      <c r="V660">
        <f t="shared" ref="V660:V661" si="1919">4*U660+1</f>
        <v>234837</v>
      </c>
      <c r="W660">
        <f t="shared" ref="W660:W661" si="1920">4*V660+1</f>
        <v>939349</v>
      </c>
      <c r="X660">
        <f t="shared" ref="X660:X661" si="1921">4*W660+1</f>
        <v>3757397</v>
      </c>
      <c r="Y660">
        <f t="shared" ref="Y660:Y661" si="1922">4*X660+1</f>
        <v>15029589</v>
      </c>
      <c r="Z660">
        <f t="shared" ref="Z660:Z661" si="1923">4*Y660+1</f>
        <v>60118357</v>
      </c>
      <c r="AN660" s="209"/>
      <c r="AO660" s="76">
        <f t="shared" si="1839"/>
        <v>1203</v>
      </c>
      <c r="AP660" s="39">
        <f t="shared" si="1853"/>
        <v>3610</v>
      </c>
      <c r="AQ660" s="76">
        <f t="shared" ref="AQ660:AQ708" si="1924">AQ658+6</f>
        <v>1805</v>
      </c>
      <c r="AR660" s="40">
        <v>2</v>
      </c>
      <c r="AS660" s="72">
        <f t="shared" si="1840"/>
        <v>1</v>
      </c>
      <c r="AT660" s="98"/>
      <c r="BI660" s="1">
        <f t="shared" si="1858"/>
        <v>531</v>
      </c>
      <c r="BJ660" s="144">
        <f t="shared" si="1856"/>
        <v>3191</v>
      </c>
      <c r="BK660" s="53">
        <f>(3*BI660+1)/2</f>
        <v>797</v>
      </c>
      <c r="BL660">
        <f>BK660*4+3</f>
        <v>3191</v>
      </c>
      <c r="BM660" s="246"/>
      <c r="BN660"/>
      <c r="BO660" s="228"/>
      <c r="BP660"/>
      <c r="BR660" s="3"/>
      <c r="BS660" s="239"/>
      <c r="BU660" s="239"/>
      <c r="BZ660" s="1"/>
      <c r="CB660" s="144">
        <f t="shared" si="1857"/>
        <v>3193</v>
      </c>
      <c r="CC660" s="53"/>
      <c r="CE660" s="53">
        <f>(3*BI660-1)/4</f>
        <v>398</v>
      </c>
      <c r="CF660">
        <f>CE660*8+9</f>
        <v>3193</v>
      </c>
      <c r="CG660" s="53"/>
      <c r="CH660" s="59"/>
    </row>
    <row r="661" spans="15:86" x14ac:dyDescent="0.5">
      <c r="O661" s="152">
        <f t="shared" ref="O661" si="1925">1+8*(Q660+1)</f>
        <v>1225</v>
      </c>
      <c r="P661" s="153">
        <f t="shared" ref="P661" si="1926">P660+2</f>
        <v>919</v>
      </c>
      <c r="Q661" s="38"/>
      <c r="R661" s="3"/>
      <c r="S661">
        <f t="shared" si="1916"/>
        <v>3677</v>
      </c>
      <c r="T661">
        <f t="shared" si="1917"/>
        <v>14709</v>
      </c>
      <c r="U661">
        <f t="shared" si="1918"/>
        <v>58837</v>
      </c>
      <c r="V661">
        <f t="shared" si="1919"/>
        <v>235349</v>
      </c>
      <c r="W661">
        <f t="shared" si="1920"/>
        <v>941397</v>
      </c>
      <c r="X661">
        <f t="shared" si="1921"/>
        <v>3765589</v>
      </c>
      <c r="Y661">
        <f t="shared" si="1922"/>
        <v>15062357</v>
      </c>
      <c r="Z661">
        <f t="shared" si="1923"/>
        <v>60249429</v>
      </c>
      <c r="AC661" s="2"/>
      <c r="AN661" s="210"/>
      <c r="AO661" s="79">
        <f t="shared" si="1839"/>
        <v>1205</v>
      </c>
      <c r="AP661" s="39">
        <f t="shared" si="1853"/>
        <v>3616</v>
      </c>
      <c r="AQ661" s="79">
        <f>AP661/AR661</f>
        <v>113</v>
      </c>
      <c r="AR661" s="40">
        <v>32</v>
      </c>
      <c r="AS661" s="72">
        <f t="shared" si="1840"/>
        <v>5</v>
      </c>
      <c r="AT661" s="98"/>
      <c r="BI661" s="2">
        <f t="shared" si="1858"/>
        <v>532</v>
      </c>
      <c r="BJ661" s="144">
        <f t="shared" si="1856"/>
        <v>3197</v>
      </c>
      <c r="BK661" s="53"/>
      <c r="BM661" s="53"/>
      <c r="BN661"/>
      <c r="BO661" s="228"/>
      <c r="BP661"/>
      <c r="BR661" s="3"/>
      <c r="BS661" s="239"/>
      <c r="BU661" s="239"/>
      <c r="BZ661" s="1"/>
      <c r="CB661" s="144">
        <f t="shared" si="1857"/>
        <v>3199</v>
      </c>
      <c r="CC661" s="53">
        <f>(3*BI661+2)/2</f>
        <v>799</v>
      </c>
      <c r="CD661">
        <f>4*CC661+3</f>
        <v>3199</v>
      </c>
      <c r="CE661" s="53"/>
      <c r="CG661" s="53"/>
      <c r="CH661" s="59"/>
    </row>
    <row r="662" spans="15:86" x14ac:dyDescent="0.5">
      <c r="O662" s="167"/>
      <c r="P662" s="168"/>
      <c r="R662" s="3"/>
      <c r="AC662" s="1"/>
      <c r="AN662" s="209"/>
      <c r="AO662" s="76">
        <f t="shared" si="1839"/>
        <v>1207</v>
      </c>
      <c r="AP662" s="39">
        <f t="shared" si="1853"/>
        <v>3622</v>
      </c>
      <c r="AQ662" s="76">
        <f t="shared" ref="AQ662:AQ710" si="1927">AQ660+6</f>
        <v>1811</v>
      </c>
      <c r="AR662" s="40">
        <v>2</v>
      </c>
      <c r="AS662" s="72">
        <f t="shared" si="1840"/>
        <v>1</v>
      </c>
      <c r="AT662" s="98"/>
      <c r="BI662" s="1">
        <f t="shared" si="1858"/>
        <v>533</v>
      </c>
      <c r="BJ662" s="144">
        <f t="shared" si="1856"/>
        <v>3203</v>
      </c>
      <c r="BK662" s="53">
        <f>(3*BI662+1)/2</f>
        <v>800</v>
      </c>
      <c r="BL662">
        <f>BK662*4+3</f>
        <v>3203</v>
      </c>
      <c r="BM662" s="245"/>
      <c r="BN662" s="1"/>
      <c r="BO662" s="228"/>
      <c r="BP662"/>
      <c r="BR662" s="3"/>
      <c r="BS662" s="239"/>
      <c r="BU662" s="239"/>
      <c r="BZ662" s="1"/>
      <c r="CB662" s="144">
        <f t="shared" si="1857"/>
        <v>3205</v>
      </c>
      <c r="CC662" s="53"/>
      <c r="CE662" s="53"/>
      <c r="CG662" s="53"/>
      <c r="CH662" s="59"/>
    </row>
    <row r="663" spans="15:86" ht="14.7" thickBot="1" x14ac:dyDescent="0.55000000000000004">
      <c r="O663" s="228"/>
      <c r="R663" s="154"/>
      <c r="S663" s="49"/>
      <c r="T663" s="49"/>
      <c r="U663" s="49"/>
      <c r="V663" s="49"/>
      <c r="W663" s="49"/>
      <c r="X663" s="49"/>
      <c r="Y663" s="49"/>
      <c r="Z663" s="49"/>
      <c r="AC663" s="2"/>
      <c r="AN663" s="97"/>
      <c r="AO663" s="78">
        <f t="shared" si="1839"/>
        <v>1209</v>
      </c>
      <c r="AP663" s="39">
        <f t="shared" si="1853"/>
        <v>3628</v>
      </c>
      <c r="AQ663" s="78">
        <f>AP663/4</f>
        <v>907</v>
      </c>
      <c r="AR663" s="40">
        <v>4</v>
      </c>
      <c r="AS663" s="72">
        <f t="shared" si="1840"/>
        <v>2</v>
      </c>
      <c r="AT663" s="98"/>
      <c r="BI663" s="1">
        <f t="shared" si="1858"/>
        <v>534</v>
      </c>
      <c r="BJ663" s="144">
        <f t="shared" si="1856"/>
        <v>3209</v>
      </c>
      <c r="BK663" s="53"/>
      <c r="BM663" s="53">
        <f>(3*BI663-2)/4</f>
        <v>400</v>
      </c>
      <c r="BN663" s="1">
        <f>8*BM663+9</f>
        <v>3209</v>
      </c>
      <c r="BO663" s="228"/>
      <c r="BP663"/>
      <c r="BR663" s="3"/>
      <c r="BS663" s="239"/>
      <c r="BU663" s="239"/>
      <c r="BZ663" s="1"/>
      <c r="CB663" s="144">
        <f t="shared" si="1857"/>
        <v>3211</v>
      </c>
      <c r="CC663" s="53">
        <f>(3*BI663+2)/2</f>
        <v>802</v>
      </c>
      <c r="CD663">
        <f>4*CC663+3</f>
        <v>3211</v>
      </c>
      <c r="CE663" s="53"/>
      <c r="CG663" s="53"/>
      <c r="CH663" s="59"/>
    </row>
    <row r="664" spans="15:86" ht="14.7" thickBot="1" x14ac:dyDescent="0.55000000000000004">
      <c r="O664" s="151">
        <f t="shared" ref="O664" si="1928">-1+4*(Q664+1)</f>
        <v>615</v>
      </c>
      <c r="P664" s="170">
        <f t="shared" ref="P664" si="1929">-1+6*(Q664+1)</f>
        <v>923</v>
      </c>
      <c r="Q664" s="2">
        <v>153</v>
      </c>
      <c r="R664" s="3"/>
      <c r="S664" s="51">
        <f t="shared" ref="S664:S665" si="1930">4*P664+1</f>
        <v>3693</v>
      </c>
      <c r="T664">
        <f t="shared" ref="T664:T665" si="1931">4*S664+1</f>
        <v>14773</v>
      </c>
      <c r="U664">
        <f t="shared" ref="U664:U665" si="1932">4*T664+1</f>
        <v>59093</v>
      </c>
      <c r="V664">
        <f t="shared" ref="V664:V665" si="1933">4*U664+1</f>
        <v>236373</v>
      </c>
      <c r="W664">
        <f t="shared" ref="W664:W665" si="1934">4*V664+1</f>
        <v>945493</v>
      </c>
      <c r="X664">
        <f t="shared" ref="X664:X665" si="1935">4*W664+1</f>
        <v>3781973</v>
      </c>
      <c r="Y664">
        <f t="shared" ref="Y664:Y665" si="1936">4*X664+1</f>
        <v>15127893</v>
      </c>
      <c r="Z664">
        <f t="shared" ref="Z664:Z665" si="1937">4*Y664+1</f>
        <v>60511573</v>
      </c>
      <c r="AN664" s="209"/>
      <c r="AO664" s="76">
        <f t="shared" si="1839"/>
        <v>1211</v>
      </c>
      <c r="AP664" s="39">
        <f t="shared" si="1853"/>
        <v>3634</v>
      </c>
      <c r="AQ664" s="76">
        <f t="shared" ref="AQ664:AQ712" si="1938">AQ662+6</f>
        <v>1817</v>
      </c>
      <c r="AR664" s="40">
        <v>2</v>
      </c>
      <c r="AS664" s="72">
        <f t="shared" si="1840"/>
        <v>1</v>
      </c>
      <c r="AT664" s="98"/>
      <c r="BI664" s="1">
        <f t="shared" si="1858"/>
        <v>535</v>
      </c>
      <c r="BJ664" s="144">
        <f t="shared" si="1856"/>
        <v>3215</v>
      </c>
      <c r="BK664" s="53">
        <f>(3*BI664+1)/2</f>
        <v>803</v>
      </c>
      <c r="BL664">
        <f>BK664*4+3</f>
        <v>3215</v>
      </c>
      <c r="BM664" s="244"/>
      <c r="BN664"/>
      <c r="BO664" s="228"/>
      <c r="BP664"/>
      <c r="BR664" s="3"/>
      <c r="BS664" s="239"/>
      <c r="BU664" s="239"/>
      <c r="BZ664" s="1"/>
      <c r="CB664" s="144">
        <f t="shared" si="1857"/>
        <v>3217</v>
      </c>
      <c r="CC664" s="53"/>
      <c r="CE664" s="53">
        <f>(3*BI664-1)/4</f>
        <v>401</v>
      </c>
      <c r="CF664">
        <f>CE664*8+9</f>
        <v>3217</v>
      </c>
      <c r="CG664" s="53"/>
      <c r="CH664" s="59"/>
    </row>
    <row r="665" spans="15:86" x14ac:dyDescent="0.5">
      <c r="O665" s="152">
        <f t="shared" ref="O665" si="1939">1+8*(Q664+1)</f>
        <v>1233</v>
      </c>
      <c r="P665" s="153">
        <f t="shared" ref="P665" si="1940">P664+2</f>
        <v>925</v>
      </c>
      <c r="Q665" s="38"/>
      <c r="R665" s="3"/>
      <c r="S665">
        <f t="shared" si="1930"/>
        <v>3701</v>
      </c>
      <c r="T665">
        <f t="shared" si="1931"/>
        <v>14805</v>
      </c>
      <c r="U665">
        <f t="shared" si="1932"/>
        <v>59221</v>
      </c>
      <c r="V665">
        <f t="shared" si="1933"/>
        <v>236885</v>
      </c>
      <c r="W665">
        <f t="shared" si="1934"/>
        <v>947541</v>
      </c>
      <c r="X665">
        <f t="shared" si="1935"/>
        <v>3790165</v>
      </c>
      <c r="Y665">
        <f t="shared" si="1936"/>
        <v>15160661</v>
      </c>
      <c r="Z665">
        <f t="shared" si="1937"/>
        <v>60642645</v>
      </c>
      <c r="AC665" s="2"/>
      <c r="AN665" s="210"/>
      <c r="AO665" s="79">
        <f t="shared" si="1839"/>
        <v>1213</v>
      </c>
      <c r="AP665" s="39">
        <f t="shared" si="1853"/>
        <v>3640</v>
      </c>
      <c r="AQ665" s="79">
        <f>AP665/AR665</f>
        <v>455</v>
      </c>
      <c r="AR665" s="40">
        <v>8</v>
      </c>
      <c r="AS665" s="72">
        <f t="shared" si="1840"/>
        <v>3</v>
      </c>
      <c r="AT665" s="98"/>
      <c r="BI665" s="2">
        <f t="shared" si="1858"/>
        <v>536</v>
      </c>
      <c r="BJ665" s="144">
        <f t="shared" si="1856"/>
        <v>3221</v>
      </c>
      <c r="BK665" s="53"/>
      <c r="BM665" s="244"/>
      <c r="BN665"/>
      <c r="BO665" s="791"/>
      <c r="BP665" s="792"/>
      <c r="BQ665" s="230"/>
      <c r="BR665" s="3"/>
      <c r="BS665" s="239"/>
      <c r="BU665" s="239"/>
      <c r="BZ665" s="1"/>
      <c r="CB665" s="144">
        <f t="shared" si="1857"/>
        <v>3223</v>
      </c>
      <c r="CC665" s="53">
        <f>(3*BI665+2)/2</f>
        <v>805</v>
      </c>
      <c r="CD665">
        <f>4*CC665+3</f>
        <v>3223</v>
      </c>
      <c r="CE665" s="53"/>
      <c r="CG665" s="53"/>
      <c r="CH665" s="59"/>
    </row>
    <row r="666" spans="15:86" x14ac:dyDescent="0.5">
      <c r="O666" s="167"/>
      <c r="P666" s="168"/>
      <c r="R666" s="3"/>
      <c r="AC666" s="1"/>
      <c r="AN666" s="209"/>
      <c r="AO666" s="76">
        <f t="shared" si="1839"/>
        <v>1215</v>
      </c>
      <c r="AP666" s="39">
        <f t="shared" si="1853"/>
        <v>3646</v>
      </c>
      <c r="AQ666" s="76">
        <f t="shared" ref="AQ666:AQ714" si="1941">AQ664+6</f>
        <v>1823</v>
      </c>
      <c r="AR666" s="40">
        <v>2</v>
      </c>
      <c r="AS666" s="72">
        <f t="shared" si="1840"/>
        <v>1</v>
      </c>
      <c r="AT666" s="98"/>
      <c r="BI666" s="1">
        <f t="shared" si="1858"/>
        <v>537</v>
      </c>
      <c r="BJ666" s="144">
        <f t="shared" si="1856"/>
        <v>3227</v>
      </c>
      <c r="BK666" s="53">
        <f>(3*BI666+1)/2</f>
        <v>806</v>
      </c>
      <c r="BL666">
        <f>BK666*4+3</f>
        <v>3227</v>
      </c>
      <c r="BM666" s="245"/>
      <c r="BN666" s="1"/>
      <c r="BO666" s="228"/>
      <c r="BP666"/>
      <c r="BR666" s="3"/>
      <c r="BS666" s="239"/>
      <c r="BU666" s="239"/>
      <c r="BZ666" s="1"/>
      <c r="CB666" s="144">
        <f t="shared" si="1857"/>
        <v>3229</v>
      </c>
      <c r="CC666" s="53"/>
      <c r="CE666" s="53"/>
      <c r="CG666" s="53"/>
      <c r="CH666" s="59"/>
    </row>
    <row r="667" spans="15:86" ht="14.7" thickBot="1" x14ac:dyDescent="0.55000000000000004">
      <c r="O667" s="228"/>
      <c r="R667" s="154"/>
      <c r="S667" s="49"/>
      <c r="T667" s="49"/>
      <c r="U667" s="49"/>
      <c r="V667" s="49"/>
      <c r="W667" s="49"/>
      <c r="X667" s="49"/>
      <c r="Y667" s="49"/>
      <c r="Z667" s="49"/>
      <c r="AC667" s="2"/>
      <c r="AN667" s="97"/>
      <c r="AO667" s="78">
        <f t="shared" si="1839"/>
        <v>1217</v>
      </c>
      <c r="AP667" s="39">
        <f t="shared" si="1853"/>
        <v>3652</v>
      </c>
      <c r="AQ667" s="78">
        <f>AP667/4</f>
        <v>913</v>
      </c>
      <c r="AR667" s="40">
        <v>4</v>
      </c>
      <c r="AS667" s="72">
        <f t="shared" si="1840"/>
        <v>2</v>
      </c>
      <c r="AT667" s="98"/>
      <c r="BI667" s="1">
        <f t="shared" si="1858"/>
        <v>538</v>
      </c>
      <c r="BJ667" s="144">
        <f t="shared" si="1856"/>
        <v>3233</v>
      </c>
      <c r="BK667" s="53"/>
      <c r="BM667" s="53">
        <f>(3*BI667-2)/4</f>
        <v>403</v>
      </c>
      <c r="BN667" s="1">
        <f>8*BM667+9</f>
        <v>3233</v>
      </c>
      <c r="BO667" s="228"/>
      <c r="BP667"/>
      <c r="BR667" s="3"/>
      <c r="BS667" s="239"/>
      <c r="BU667" s="239"/>
      <c r="BZ667" s="1"/>
      <c r="CB667" s="144">
        <f t="shared" si="1857"/>
        <v>3235</v>
      </c>
      <c r="CC667" s="53">
        <f>(3*BI667+2)/2</f>
        <v>808</v>
      </c>
      <c r="CD667">
        <f>4*CC667+3</f>
        <v>3235</v>
      </c>
      <c r="CE667" s="53"/>
      <c r="CG667" s="53"/>
      <c r="CH667" s="59"/>
    </row>
    <row r="668" spans="15:86" ht="14.7" thickBot="1" x14ac:dyDescent="0.55000000000000004">
      <c r="O668" s="151">
        <f t="shared" ref="O668" si="1942">-1+4*(Q668+1)</f>
        <v>619</v>
      </c>
      <c r="P668" s="170">
        <f t="shared" ref="P668" si="1943">-1+6*(Q668+1)</f>
        <v>929</v>
      </c>
      <c r="Q668" s="2">
        <v>154</v>
      </c>
      <c r="R668" s="3"/>
      <c r="S668" s="51">
        <f t="shared" ref="S668:S669" si="1944">4*P668+1</f>
        <v>3717</v>
      </c>
      <c r="T668">
        <f t="shared" ref="T668:T669" si="1945">4*S668+1</f>
        <v>14869</v>
      </c>
      <c r="U668">
        <f t="shared" ref="U668:U669" si="1946">4*T668+1</f>
        <v>59477</v>
      </c>
      <c r="V668">
        <f t="shared" ref="V668:V669" si="1947">4*U668+1</f>
        <v>237909</v>
      </c>
      <c r="W668">
        <f t="shared" ref="W668:W669" si="1948">4*V668+1</f>
        <v>951637</v>
      </c>
      <c r="X668">
        <f t="shared" ref="X668:X669" si="1949">4*W668+1</f>
        <v>3806549</v>
      </c>
      <c r="Y668">
        <f t="shared" ref="Y668:Y669" si="1950">4*X668+1</f>
        <v>15226197</v>
      </c>
      <c r="Z668">
        <f t="shared" ref="Z668:Z669" si="1951">4*Y668+1</f>
        <v>60904789</v>
      </c>
      <c r="AN668" s="209"/>
      <c r="AO668" s="76">
        <f t="shared" si="1839"/>
        <v>1219</v>
      </c>
      <c r="AP668" s="39">
        <f t="shared" si="1853"/>
        <v>3658</v>
      </c>
      <c r="AQ668" s="76">
        <f t="shared" ref="AQ668:AQ716" si="1952">AQ666+6</f>
        <v>1829</v>
      </c>
      <c r="AR668" s="40">
        <v>2</v>
      </c>
      <c r="AS668" s="72">
        <f t="shared" si="1840"/>
        <v>1</v>
      </c>
      <c r="AT668" s="98"/>
      <c r="BI668" s="1">
        <f t="shared" si="1858"/>
        <v>539</v>
      </c>
      <c r="BJ668" s="144">
        <f t="shared" si="1856"/>
        <v>3239</v>
      </c>
      <c r="BK668" s="53">
        <f>(3*BI668+1)/2</f>
        <v>809</v>
      </c>
      <c r="BL668">
        <f>BK668*4+3</f>
        <v>3239</v>
      </c>
      <c r="BM668" s="246"/>
      <c r="BN668"/>
      <c r="BO668" s="228"/>
      <c r="BP668"/>
      <c r="BR668" s="3"/>
      <c r="BS668" s="239"/>
      <c r="BU668" s="239"/>
      <c r="BZ668" s="1"/>
      <c r="CB668" s="144">
        <f t="shared" si="1857"/>
        <v>3241</v>
      </c>
      <c r="CC668" s="53"/>
      <c r="CE668" s="53">
        <f>(3*BI668-1)/4</f>
        <v>404</v>
      </c>
      <c r="CF668">
        <f>CE668*8+9</f>
        <v>3241</v>
      </c>
      <c r="CG668" s="53"/>
      <c r="CH668" s="59"/>
    </row>
    <row r="669" spans="15:86" x14ac:dyDescent="0.5">
      <c r="O669" s="152">
        <f t="shared" ref="O669" si="1953">1+8*(Q668+1)</f>
        <v>1241</v>
      </c>
      <c r="P669" s="153">
        <f t="shared" ref="P669" si="1954">P668+2</f>
        <v>931</v>
      </c>
      <c r="Q669" s="38"/>
      <c r="R669" s="3"/>
      <c r="S669">
        <f t="shared" si="1944"/>
        <v>3725</v>
      </c>
      <c r="T669">
        <f t="shared" si="1945"/>
        <v>14901</v>
      </c>
      <c r="U669">
        <f t="shared" si="1946"/>
        <v>59605</v>
      </c>
      <c r="V669">
        <f t="shared" si="1947"/>
        <v>238421</v>
      </c>
      <c r="W669">
        <f t="shared" si="1948"/>
        <v>953685</v>
      </c>
      <c r="X669">
        <f t="shared" si="1949"/>
        <v>3814741</v>
      </c>
      <c r="Y669">
        <f t="shared" si="1950"/>
        <v>15258965</v>
      </c>
      <c r="Z669">
        <f t="shared" si="1951"/>
        <v>61035861</v>
      </c>
      <c r="AC669" s="2"/>
      <c r="AN669" s="210"/>
      <c r="AO669" s="79">
        <f t="shared" si="1839"/>
        <v>1221</v>
      </c>
      <c r="AP669" s="39">
        <f t="shared" si="1853"/>
        <v>3664</v>
      </c>
      <c r="AQ669" s="79">
        <f>AP669/AR669</f>
        <v>229</v>
      </c>
      <c r="AR669" s="40">
        <v>16</v>
      </c>
      <c r="AS669" s="72">
        <f t="shared" si="1840"/>
        <v>4</v>
      </c>
      <c r="AT669" s="98"/>
      <c r="BI669" s="2">
        <f t="shared" si="1858"/>
        <v>540</v>
      </c>
      <c r="BJ669" s="144">
        <f t="shared" si="1856"/>
        <v>3245</v>
      </c>
      <c r="BK669" s="53"/>
      <c r="BM669" s="53"/>
      <c r="BN669"/>
      <c r="BO669" s="228"/>
      <c r="BP669"/>
      <c r="BR669" s="3"/>
      <c r="BS669" s="239"/>
      <c r="BU669" s="239"/>
      <c r="BZ669" s="1"/>
      <c r="CB669" s="144">
        <f t="shared" si="1857"/>
        <v>3247</v>
      </c>
      <c r="CC669" s="53">
        <f>(3*BI669+2)/2</f>
        <v>811</v>
      </c>
      <c r="CD669">
        <f>4*CC669+3</f>
        <v>3247</v>
      </c>
      <c r="CE669" s="53"/>
      <c r="CG669" s="53"/>
      <c r="CH669" s="59"/>
    </row>
    <row r="670" spans="15:86" x14ac:dyDescent="0.5">
      <c r="O670" s="167"/>
      <c r="P670" s="168"/>
      <c r="R670" s="3"/>
      <c r="AC670" s="1"/>
      <c r="AN670" s="209"/>
      <c r="AO670" s="76">
        <f t="shared" si="1839"/>
        <v>1223</v>
      </c>
      <c r="AP670" s="39">
        <f t="shared" si="1853"/>
        <v>3670</v>
      </c>
      <c r="AQ670" s="76">
        <f t="shared" si="1913"/>
        <v>1835</v>
      </c>
      <c r="AR670" s="40">
        <v>2</v>
      </c>
      <c r="AS670" s="72">
        <f t="shared" si="1840"/>
        <v>1</v>
      </c>
      <c r="AT670" s="98"/>
      <c r="BI670" s="1">
        <f t="shared" si="1858"/>
        <v>541</v>
      </c>
      <c r="BJ670" s="144">
        <f t="shared" si="1856"/>
        <v>3251</v>
      </c>
      <c r="BK670" s="53">
        <f>(3*BI670+1)/2</f>
        <v>812</v>
      </c>
      <c r="BL670">
        <f>BK670*4+3</f>
        <v>3251</v>
      </c>
      <c r="BM670" s="245"/>
      <c r="BN670" s="1"/>
      <c r="BO670" s="228"/>
      <c r="BP670"/>
      <c r="BR670" s="3"/>
      <c r="BS670" s="239"/>
      <c r="BU670" s="239"/>
      <c r="BZ670" s="1"/>
      <c r="CB670" s="144">
        <f t="shared" si="1857"/>
        <v>3253</v>
      </c>
      <c r="CC670" s="53"/>
      <c r="CE670" s="53"/>
      <c r="CG670" s="53"/>
      <c r="CH670" s="59"/>
    </row>
    <row r="671" spans="15:86" ht="14.7" thickBot="1" x14ac:dyDescent="0.55000000000000004">
      <c r="O671" s="228"/>
      <c r="R671" s="154"/>
      <c r="S671" s="49"/>
      <c r="T671" s="49"/>
      <c r="U671" s="49"/>
      <c r="V671" s="49"/>
      <c r="W671" s="49"/>
      <c r="X671" s="49"/>
      <c r="Y671" s="49"/>
      <c r="Z671" s="49"/>
      <c r="AC671" s="2"/>
      <c r="AN671" s="97"/>
      <c r="AO671" s="78">
        <f t="shared" si="1839"/>
        <v>1225</v>
      </c>
      <c r="AP671" s="39">
        <f t="shared" si="1853"/>
        <v>3676</v>
      </c>
      <c r="AQ671" s="78">
        <f>AP671/4</f>
        <v>919</v>
      </c>
      <c r="AR671" s="40">
        <v>4</v>
      </c>
      <c r="AS671" s="72">
        <f t="shared" si="1840"/>
        <v>2</v>
      </c>
      <c r="AT671" s="98"/>
      <c r="BI671" s="1">
        <f t="shared" si="1858"/>
        <v>542</v>
      </c>
      <c r="BJ671" s="144">
        <f t="shared" si="1856"/>
        <v>3257</v>
      </c>
      <c r="BK671" s="53"/>
      <c r="BM671" s="53">
        <f>(3*BI671-2)/4</f>
        <v>406</v>
      </c>
      <c r="BN671" s="1">
        <f>8*BM671+9</f>
        <v>3257</v>
      </c>
      <c r="BO671" s="228"/>
      <c r="BP671"/>
      <c r="BR671" s="3"/>
      <c r="BS671" s="239"/>
      <c r="BU671" s="239"/>
      <c r="BZ671" s="1"/>
      <c r="CB671" s="144">
        <f t="shared" si="1857"/>
        <v>3259</v>
      </c>
      <c r="CC671" s="53">
        <f>(3*BI671+2)/2</f>
        <v>814</v>
      </c>
      <c r="CD671">
        <f>4*CC671+3</f>
        <v>3259</v>
      </c>
      <c r="CE671" s="53"/>
      <c r="CG671" s="53"/>
      <c r="CH671" s="59"/>
    </row>
    <row r="672" spans="15:86" ht="14.7" thickBot="1" x14ac:dyDescent="0.55000000000000004">
      <c r="O672" s="151">
        <f t="shared" ref="O672" si="1955">-1+4*(Q672+1)</f>
        <v>623</v>
      </c>
      <c r="P672" s="170">
        <f t="shared" ref="P672" si="1956">-1+6*(Q672+1)</f>
        <v>935</v>
      </c>
      <c r="Q672" s="2">
        <v>155</v>
      </c>
      <c r="R672" s="3"/>
      <c r="S672" s="51">
        <f t="shared" ref="S672:S673" si="1957">4*P672+1</f>
        <v>3741</v>
      </c>
      <c r="T672">
        <f t="shared" ref="T672:T673" si="1958">4*S672+1</f>
        <v>14965</v>
      </c>
      <c r="U672">
        <f t="shared" ref="U672:U673" si="1959">4*T672+1</f>
        <v>59861</v>
      </c>
      <c r="V672">
        <f t="shared" ref="V672:V673" si="1960">4*U672+1</f>
        <v>239445</v>
      </c>
      <c r="W672">
        <f t="shared" ref="W672:W673" si="1961">4*V672+1</f>
        <v>957781</v>
      </c>
      <c r="X672">
        <f t="shared" ref="X672:X673" si="1962">4*W672+1</f>
        <v>3831125</v>
      </c>
      <c r="Y672">
        <f t="shared" ref="Y672:Y673" si="1963">4*X672+1</f>
        <v>15324501</v>
      </c>
      <c r="Z672">
        <f t="shared" ref="Z672:Z673" si="1964">4*Y672+1</f>
        <v>61298005</v>
      </c>
      <c r="AN672" s="209"/>
      <c r="AO672" s="76">
        <f t="shared" si="1839"/>
        <v>1227</v>
      </c>
      <c r="AP672" s="39">
        <f t="shared" si="1853"/>
        <v>3682</v>
      </c>
      <c r="AQ672" s="76">
        <f t="shared" si="1924"/>
        <v>1841</v>
      </c>
      <c r="AR672" s="40">
        <v>2</v>
      </c>
      <c r="AS672" s="72">
        <f t="shared" si="1840"/>
        <v>1</v>
      </c>
      <c r="AT672" s="98"/>
      <c r="BI672" s="1">
        <f t="shared" si="1858"/>
        <v>543</v>
      </c>
      <c r="BJ672" s="144">
        <f t="shared" si="1856"/>
        <v>3263</v>
      </c>
      <c r="BK672" s="53">
        <f>(3*BI672+1)/2</f>
        <v>815</v>
      </c>
      <c r="BL672">
        <f>BK672*4+3</f>
        <v>3263</v>
      </c>
      <c r="BM672" s="246"/>
      <c r="BN672"/>
      <c r="BO672" s="228"/>
      <c r="BP672"/>
      <c r="BR672" s="3"/>
      <c r="BS672" s="239"/>
      <c r="BU672" s="239"/>
      <c r="BZ672" s="1"/>
      <c r="CB672" s="144">
        <f t="shared" si="1857"/>
        <v>3265</v>
      </c>
      <c r="CC672" s="53"/>
      <c r="CE672" s="53">
        <f>(3*BI672-1)/4</f>
        <v>407</v>
      </c>
      <c r="CF672">
        <f>CE672*8+9</f>
        <v>3265</v>
      </c>
      <c r="CG672" s="53"/>
      <c r="CH672" s="59"/>
    </row>
    <row r="673" spans="15:86" x14ac:dyDescent="0.5">
      <c r="O673" s="152">
        <f t="shared" ref="O673" si="1965">1+8*(Q672+1)</f>
        <v>1249</v>
      </c>
      <c r="P673" s="153">
        <f t="shared" ref="P673" si="1966">P672+2</f>
        <v>937</v>
      </c>
      <c r="Q673" s="38"/>
      <c r="R673" s="3"/>
      <c r="S673">
        <f t="shared" si="1957"/>
        <v>3749</v>
      </c>
      <c r="T673">
        <f t="shared" si="1958"/>
        <v>14997</v>
      </c>
      <c r="U673">
        <f t="shared" si="1959"/>
        <v>59989</v>
      </c>
      <c r="V673">
        <f t="shared" si="1960"/>
        <v>239957</v>
      </c>
      <c r="W673">
        <f t="shared" si="1961"/>
        <v>959829</v>
      </c>
      <c r="X673">
        <f t="shared" si="1962"/>
        <v>3839317</v>
      </c>
      <c r="Y673">
        <f t="shared" si="1963"/>
        <v>15357269</v>
      </c>
      <c r="Z673">
        <f t="shared" si="1964"/>
        <v>61429077</v>
      </c>
      <c r="AC673" s="2"/>
      <c r="AN673" s="210"/>
      <c r="AO673" s="79">
        <f t="shared" si="1839"/>
        <v>1229</v>
      </c>
      <c r="AP673" s="39">
        <f t="shared" si="1853"/>
        <v>3688</v>
      </c>
      <c r="AQ673" s="79">
        <f>AP673/AR673</f>
        <v>461</v>
      </c>
      <c r="AR673" s="40">
        <v>8</v>
      </c>
      <c r="AS673" s="72">
        <f t="shared" si="1840"/>
        <v>3</v>
      </c>
      <c r="AT673" s="98"/>
      <c r="BI673" s="2">
        <f t="shared" si="1858"/>
        <v>544</v>
      </c>
      <c r="BJ673" s="144">
        <f t="shared" si="1856"/>
        <v>3269</v>
      </c>
      <c r="BK673" s="53"/>
      <c r="BM673" s="53"/>
      <c r="BN673"/>
      <c r="BO673" s="228"/>
      <c r="BP673"/>
      <c r="BR673" s="3"/>
      <c r="BS673" s="239"/>
      <c r="BU673" s="239"/>
      <c r="BZ673" s="1"/>
      <c r="CB673" s="144">
        <f t="shared" si="1857"/>
        <v>3271</v>
      </c>
      <c r="CC673" s="53">
        <f>(3*BI673+2)/2</f>
        <v>817</v>
      </c>
      <c r="CD673">
        <f>4*CC673+3</f>
        <v>3271</v>
      </c>
      <c r="CE673" s="53"/>
      <c r="CG673" s="53"/>
      <c r="CH673" s="59"/>
    </row>
    <row r="674" spans="15:86" x14ac:dyDescent="0.5">
      <c r="O674" s="167"/>
      <c r="P674" s="168"/>
      <c r="R674" s="3"/>
      <c r="AC674" s="1"/>
      <c r="AN674" s="209"/>
      <c r="AO674" s="76">
        <f t="shared" si="1839"/>
        <v>1231</v>
      </c>
      <c r="AP674" s="39">
        <f t="shared" si="1853"/>
        <v>3694</v>
      </c>
      <c r="AQ674" s="76">
        <f t="shared" si="1927"/>
        <v>1847</v>
      </c>
      <c r="AR674" s="40">
        <v>2</v>
      </c>
      <c r="AS674" s="72">
        <f t="shared" si="1840"/>
        <v>1</v>
      </c>
      <c r="AT674" s="98"/>
      <c r="BI674" s="1">
        <f t="shared" si="1858"/>
        <v>545</v>
      </c>
      <c r="BJ674" s="144">
        <f t="shared" si="1856"/>
        <v>3275</v>
      </c>
      <c r="BK674" s="53">
        <f>(3*BI674+1)/2</f>
        <v>818</v>
      </c>
      <c r="BL674">
        <f>BK674*4+3</f>
        <v>3275</v>
      </c>
      <c r="BM674" s="245"/>
      <c r="BN674" s="1"/>
      <c r="BO674" s="228"/>
      <c r="BP674"/>
      <c r="BR674" s="3"/>
      <c r="BS674" s="239"/>
      <c r="BU674" s="239"/>
      <c r="BZ674" s="1"/>
      <c r="CB674" s="144">
        <f t="shared" si="1857"/>
        <v>3277</v>
      </c>
      <c r="CC674" s="53"/>
      <c r="CE674" s="53"/>
      <c r="CG674" s="53"/>
      <c r="CH674" s="59"/>
    </row>
    <row r="675" spans="15:86" ht="14.7" thickBot="1" x14ac:dyDescent="0.55000000000000004">
      <c r="O675" s="228"/>
      <c r="R675" s="154"/>
      <c r="S675" s="49"/>
      <c r="T675" s="49"/>
      <c r="U675" s="49"/>
      <c r="V675" s="49"/>
      <c r="W675" s="49"/>
      <c r="X675" s="49"/>
      <c r="Y675" s="49"/>
      <c r="Z675" s="49"/>
      <c r="AC675" s="2"/>
      <c r="AN675" s="97"/>
      <c r="AO675" s="78">
        <f t="shared" si="1839"/>
        <v>1233</v>
      </c>
      <c r="AP675" s="39">
        <f t="shared" si="1853"/>
        <v>3700</v>
      </c>
      <c r="AQ675" s="78">
        <f>AP675/4</f>
        <v>925</v>
      </c>
      <c r="AR675" s="40">
        <v>4</v>
      </c>
      <c r="AS675" s="72">
        <f t="shared" si="1840"/>
        <v>2</v>
      </c>
      <c r="AT675" s="98"/>
      <c r="BI675" s="1">
        <f t="shared" si="1858"/>
        <v>546</v>
      </c>
      <c r="BJ675" s="144">
        <f t="shared" si="1856"/>
        <v>3281</v>
      </c>
      <c r="BK675" s="53"/>
      <c r="BM675" s="53">
        <f>(3*BI675-2)/4</f>
        <v>409</v>
      </c>
      <c r="BN675" s="1">
        <f>8*BM675+9</f>
        <v>3281</v>
      </c>
      <c r="BO675" s="228"/>
      <c r="BP675"/>
      <c r="BR675" s="3"/>
      <c r="BS675" s="239"/>
      <c r="BU675" s="239"/>
      <c r="BZ675" s="1"/>
      <c r="CB675" s="144">
        <f t="shared" si="1857"/>
        <v>3283</v>
      </c>
      <c r="CC675" s="53">
        <f>(3*BI675+2)/2</f>
        <v>820</v>
      </c>
      <c r="CD675">
        <f>4*CC675+3</f>
        <v>3283</v>
      </c>
      <c r="CE675" s="53"/>
      <c r="CG675" s="53"/>
      <c r="CH675" s="59"/>
    </row>
    <row r="676" spans="15:86" ht="14.7" thickBot="1" x14ac:dyDescent="0.55000000000000004">
      <c r="O676" s="151">
        <f t="shared" ref="O676" si="1967">-1+4*(Q676+1)</f>
        <v>627</v>
      </c>
      <c r="P676" s="170">
        <f t="shared" ref="P676" si="1968">-1+6*(Q676+1)</f>
        <v>941</v>
      </c>
      <c r="Q676" s="2">
        <v>156</v>
      </c>
      <c r="R676" s="3"/>
      <c r="S676" s="51">
        <f t="shared" ref="S676:S677" si="1969">4*P676+1</f>
        <v>3765</v>
      </c>
      <c r="T676">
        <f t="shared" ref="T676:T677" si="1970">4*S676+1</f>
        <v>15061</v>
      </c>
      <c r="U676">
        <f t="shared" ref="U676:U677" si="1971">4*T676+1</f>
        <v>60245</v>
      </c>
      <c r="V676">
        <f t="shared" ref="V676:V677" si="1972">4*U676+1</f>
        <v>240981</v>
      </c>
      <c r="W676">
        <f t="shared" ref="W676:W677" si="1973">4*V676+1</f>
        <v>963925</v>
      </c>
      <c r="X676">
        <f t="shared" ref="X676:X677" si="1974">4*W676+1</f>
        <v>3855701</v>
      </c>
      <c r="Y676">
        <f t="shared" ref="Y676:Y677" si="1975">4*X676+1</f>
        <v>15422805</v>
      </c>
      <c r="Z676">
        <f t="shared" ref="Z676:Z677" si="1976">4*Y676+1</f>
        <v>61691221</v>
      </c>
      <c r="AN676" s="209"/>
      <c r="AO676" s="76">
        <f t="shared" si="1839"/>
        <v>1235</v>
      </c>
      <c r="AP676" s="39">
        <f t="shared" si="1853"/>
        <v>3706</v>
      </c>
      <c r="AQ676" s="76">
        <f t="shared" si="1938"/>
        <v>1853</v>
      </c>
      <c r="AR676" s="40">
        <v>2</v>
      </c>
      <c r="AS676" s="72">
        <f t="shared" si="1840"/>
        <v>1</v>
      </c>
      <c r="AT676" s="98"/>
      <c r="BI676" s="1">
        <f t="shared" si="1858"/>
        <v>547</v>
      </c>
      <c r="BJ676" s="144">
        <f t="shared" si="1856"/>
        <v>3287</v>
      </c>
      <c r="BK676" s="53">
        <f>(3*BI676+1)/2</f>
        <v>821</v>
      </c>
      <c r="BL676">
        <f>BK676*4+3</f>
        <v>3287</v>
      </c>
      <c r="BM676" s="246"/>
      <c r="BN676"/>
      <c r="BO676" s="228"/>
      <c r="BP676"/>
      <c r="BR676" s="3"/>
      <c r="BS676" s="239"/>
      <c r="BU676" s="239"/>
      <c r="BZ676" s="1"/>
      <c r="CB676" s="144">
        <f t="shared" si="1857"/>
        <v>3289</v>
      </c>
      <c r="CC676" s="53"/>
      <c r="CE676" s="53">
        <f>(3*BI676-1)/4</f>
        <v>410</v>
      </c>
      <c r="CF676">
        <f>CE676*8+9</f>
        <v>3289</v>
      </c>
      <c r="CG676" s="53"/>
      <c r="CH676" s="59"/>
    </row>
    <row r="677" spans="15:86" x14ac:dyDescent="0.5">
      <c r="O677" s="152">
        <f t="shared" ref="O677" si="1977">1+8*(Q676+1)</f>
        <v>1257</v>
      </c>
      <c r="P677" s="153">
        <f t="shared" ref="P677" si="1978">P676+2</f>
        <v>943</v>
      </c>
      <c r="Q677" s="38"/>
      <c r="R677" s="3"/>
      <c r="S677">
        <f t="shared" si="1969"/>
        <v>3773</v>
      </c>
      <c r="T677">
        <f t="shared" si="1970"/>
        <v>15093</v>
      </c>
      <c r="U677">
        <f t="shared" si="1971"/>
        <v>60373</v>
      </c>
      <c r="V677">
        <f t="shared" si="1972"/>
        <v>241493</v>
      </c>
      <c r="W677">
        <f t="shared" si="1973"/>
        <v>965973</v>
      </c>
      <c r="X677">
        <f t="shared" si="1974"/>
        <v>3863893</v>
      </c>
      <c r="Y677">
        <f t="shared" si="1975"/>
        <v>15455573</v>
      </c>
      <c r="Z677">
        <f t="shared" si="1976"/>
        <v>61822293</v>
      </c>
      <c r="AC677" s="2"/>
      <c r="AN677" s="210"/>
      <c r="AO677" s="79">
        <f t="shared" si="1839"/>
        <v>1237</v>
      </c>
      <c r="AP677" s="39">
        <f t="shared" si="1853"/>
        <v>3712</v>
      </c>
      <c r="AQ677" s="79">
        <f>AP677/AR677</f>
        <v>29</v>
      </c>
      <c r="AR677" s="40">
        <v>128</v>
      </c>
      <c r="AS677" s="72">
        <f t="shared" si="1840"/>
        <v>7</v>
      </c>
      <c r="AT677" s="98"/>
      <c r="BI677" s="2">
        <f t="shared" si="1858"/>
        <v>548</v>
      </c>
      <c r="BJ677" s="144">
        <f t="shared" si="1856"/>
        <v>3293</v>
      </c>
      <c r="BK677" s="53"/>
      <c r="BM677" s="53"/>
      <c r="BN677"/>
      <c r="BO677" s="228"/>
      <c r="BP677"/>
      <c r="BR677" s="3"/>
      <c r="BS677" s="239"/>
      <c r="BU677" s="239"/>
      <c r="BZ677" s="1"/>
      <c r="CB677" s="144">
        <f t="shared" si="1857"/>
        <v>3295</v>
      </c>
      <c r="CC677" s="53">
        <f>(3*BI677+2)/2</f>
        <v>823</v>
      </c>
      <c r="CD677">
        <f>4*CC677+3</f>
        <v>3295</v>
      </c>
      <c r="CE677" s="53"/>
      <c r="CG677" s="53"/>
      <c r="CH677" s="59"/>
    </row>
    <row r="678" spans="15:86" x14ac:dyDescent="0.5">
      <c r="O678" s="167"/>
      <c r="P678" s="168"/>
      <c r="R678" s="3"/>
      <c r="AC678" s="1"/>
      <c r="AN678" s="209"/>
      <c r="AO678" s="76">
        <f t="shared" si="1839"/>
        <v>1239</v>
      </c>
      <c r="AP678" s="39">
        <f t="shared" si="1853"/>
        <v>3718</v>
      </c>
      <c r="AQ678" s="76">
        <f t="shared" si="1941"/>
        <v>1859</v>
      </c>
      <c r="AR678" s="40">
        <v>2</v>
      </c>
      <c r="AS678" s="72">
        <f t="shared" si="1840"/>
        <v>1</v>
      </c>
      <c r="AT678" s="98"/>
      <c r="BI678" s="1">
        <f t="shared" si="1858"/>
        <v>549</v>
      </c>
      <c r="BJ678" s="144">
        <f t="shared" si="1856"/>
        <v>3299</v>
      </c>
      <c r="BK678" s="53">
        <f>(3*BI678+1)/2</f>
        <v>824</v>
      </c>
      <c r="BL678">
        <f>BK678*4+3</f>
        <v>3299</v>
      </c>
      <c r="BM678" s="245"/>
      <c r="BN678" s="1"/>
      <c r="BO678" s="228"/>
      <c r="BP678"/>
      <c r="BR678" s="3"/>
      <c r="BS678" s="239"/>
      <c r="BU678" s="239"/>
      <c r="BZ678" s="1"/>
      <c r="CB678" s="144">
        <f t="shared" si="1857"/>
        <v>3301</v>
      </c>
      <c r="CC678" s="53"/>
      <c r="CE678" s="53"/>
      <c r="CG678" s="53"/>
      <c r="CH678" s="59"/>
    </row>
    <row r="679" spans="15:86" ht="14.7" thickBot="1" x14ac:dyDescent="0.55000000000000004">
      <c r="O679" s="228"/>
      <c r="R679" s="154"/>
      <c r="S679" s="49"/>
      <c r="T679" s="49"/>
      <c r="U679" s="49"/>
      <c r="V679" s="49"/>
      <c r="W679" s="49"/>
      <c r="X679" s="49"/>
      <c r="Y679" s="49"/>
      <c r="Z679" s="49"/>
      <c r="AC679" s="2"/>
      <c r="AN679" s="97"/>
      <c r="AO679" s="78">
        <f t="shared" si="1839"/>
        <v>1241</v>
      </c>
      <c r="AP679" s="39">
        <f t="shared" si="1853"/>
        <v>3724</v>
      </c>
      <c r="AQ679" s="78">
        <f>AP679/4</f>
        <v>931</v>
      </c>
      <c r="AR679" s="40">
        <v>4</v>
      </c>
      <c r="AS679" s="72">
        <f t="shared" si="1840"/>
        <v>2</v>
      </c>
      <c r="AT679" s="98"/>
      <c r="BI679" s="1">
        <f t="shared" si="1858"/>
        <v>550</v>
      </c>
      <c r="BJ679" s="144">
        <f t="shared" si="1856"/>
        <v>3305</v>
      </c>
      <c r="BK679" s="53"/>
      <c r="BM679" s="53">
        <f>(3*BI679-2)/4</f>
        <v>412</v>
      </c>
      <c r="BN679" s="1">
        <f>8*BM679+9</f>
        <v>3305</v>
      </c>
      <c r="BO679" s="228"/>
      <c r="BP679"/>
      <c r="BR679" s="3"/>
      <c r="BS679" s="239"/>
      <c r="BU679" s="239"/>
      <c r="BZ679" s="1"/>
      <c r="CB679" s="144">
        <f t="shared" si="1857"/>
        <v>3307</v>
      </c>
      <c r="CC679" s="53">
        <f>(3*BI679+2)/2</f>
        <v>826</v>
      </c>
      <c r="CD679">
        <f>4*CC679+3</f>
        <v>3307</v>
      </c>
      <c r="CE679" s="53"/>
      <c r="CG679" s="53"/>
      <c r="CH679" s="59"/>
    </row>
    <row r="680" spans="15:86" ht="14.7" thickBot="1" x14ac:dyDescent="0.55000000000000004">
      <c r="O680" s="151">
        <f t="shared" ref="O680" si="1979">-1+4*(Q680+1)</f>
        <v>631</v>
      </c>
      <c r="P680" s="170">
        <f t="shared" ref="P680" si="1980">-1+6*(Q680+1)</f>
        <v>947</v>
      </c>
      <c r="Q680" s="2">
        <v>157</v>
      </c>
      <c r="R680" s="3"/>
      <c r="S680" s="51">
        <f t="shared" ref="S680:S681" si="1981">4*P680+1</f>
        <v>3789</v>
      </c>
      <c r="T680">
        <f t="shared" ref="T680:T681" si="1982">4*S680+1</f>
        <v>15157</v>
      </c>
      <c r="U680">
        <f t="shared" ref="U680:U681" si="1983">4*T680+1</f>
        <v>60629</v>
      </c>
      <c r="V680">
        <f t="shared" ref="V680:V681" si="1984">4*U680+1</f>
        <v>242517</v>
      </c>
      <c r="W680">
        <f t="shared" ref="W680:W681" si="1985">4*V680+1</f>
        <v>970069</v>
      </c>
      <c r="X680">
        <f t="shared" ref="X680:X681" si="1986">4*W680+1</f>
        <v>3880277</v>
      </c>
      <c r="Y680">
        <f t="shared" ref="Y680:Y681" si="1987">4*X680+1</f>
        <v>15521109</v>
      </c>
      <c r="Z680">
        <f t="shared" ref="Z680:Z681" si="1988">4*Y680+1</f>
        <v>62084437</v>
      </c>
      <c r="AN680" s="209"/>
      <c r="AO680" s="76">
        <f t="shared" si="1839"/>
        <v>1243</v>
      </c>
      <c r="AP680" s="39">
        <f t="shared" si="1853"/>
        <v>3730</v>
      </c>
      <c r="AQ680" s="76">
        <f t="shared" si="1952"/>
        <v>1865</v>
      </c>
      <c r="AR680" s="40">
        <v>2</v>
      </c>
      <c r="AS680" s="72">
        <f t="shared" si="1840"/>
        <v>1</v>
      </c>
      <c r="AT680" s="98"/>
      <c r="BI680" s="1">
        <f t="shared" si="1858"/>
        <v>551</v>
      </c>
      <c r="BJ680" s="144">
        <f t="shared" si="1856"/>
        <v>3311</v>
      </c>
      <c r="BK680" s="53">
        <f>(3*BI680+1)/2</f>
        <v>827</v>
      </c>
      <c r="BL680">
        <f>BK680*4+3</f>
        <v>3311</v>
      </c>
      <c r="BM680" s="244"/>
      <c r="BN680"/>
      <c r="BO680" s="228"/>
      <c r="BP680"/>
      <c r="BR680" s="3"/>
      <c r="BS680" s="239"/>
      <c r="BU680" s="239"/>
      <c r="BZ680" s="1"/>
      <c r="CB680" s="144">
        <f t="shared" si="1857"/>
        <v>3313</v>
      </c>
      <c r="CC680" s="53"/>
      <c r="CE680" s="53">
        <f>(3*BI680-1)/4</f>
        <v>413</v>
      </c>
      <c r="CF680">
        <f>CE680*8+9</f>
        <v>3313</v>
      </c>
      <c r="CG680" s="53"/>
      <c r="CH680" s="59"/>
    </row>
    <row r="681" spans="15:86" x14ac:dyDescent="0.5">
      <c r="O681" s="152">
        <f t="shared" ref="O681" si="1989">1+8*(Q680+1)</f>
        <v>1265</v>
      </c>
      <c r="P681" s="153">
        <f t="shared" ref="P681" si="1990">P680+2</f>
        <v>949</v>
      </c>
      <c r="Q681" s="38"/>
      <c r="R681" s="3"/>
      <c r="S681">
        <f t="shared" si="1981"/>
        <v>3797</v>
      </c>
      <c r="T681">
        <f t="shared" si="1982"/>
        <v>15189</v>
      </c>
      <c r="U681">
        <f t="shared" si="1983"/>
        <v>60757</v>
      </c>
      <c r="V681">
        <f t="shared" si="1984"/>
        <v>243029</v>
      </c>
      <c r="W681">
        <f t="shared" si="1985"/>
        <v>972117</v>
      </c>
      <c r="X681">
        <f t="shared" si="1986"/>
        <v>3888469</v>
      </c>
      <c r="Y681">
        <f t="shared" si="1987"/>
        <v>15553877</v>
      </c>
      <c r="Z681">
        <f t="shared" si="1988"/>
        <v>62215509</v>
      </c>
      <c r="AC681" s="2"/>
      <c r="AN681" s="210"/>
      <c r="AO681" s="79">
        <f t="shared" si="1839"/>
        <v>1245</v>
      </c>
      <c r="AP681" s="39">
        <f t="shared" si="1853"/>
        <v>3736</v>
      </c>
      <c r="AQ681" s="79">
        <f>AP681/AR681</f>
        <v>467</v>
      </c>
      <c r="AR681" s="40">
        <v>8</v>
      </c>
      <c r="AS681" s="72">
        <f t="shared" si="1840"/>
        <v>3</v>
      </c>
      <c r="AT681" s="98"/>
      <c r="BI681" s="2">
        <f t="shared" si="1858"/>
        <v>552</v>
      </c>
      <c r="BJ681" s="144">
        <f t="shared" si="1856"/>
        <v>3317</v>
      </c>
      <c r="BK681" s="53"/>
      <c r="BM681" s="244"/>
      <c r="BN681"/>
      <c r="BO681" s="793"/>
      <c r="BP681" s="794"/>
      <c r="BQ681" s="229"/>
      <c r="BR681" s="3"/>
      <c r="BS681" s="239"/>
      <c r="BU681" s="239"/>
      <c r="BZ681" s="1"/>
      <c r="CB681" s="144">
        <f t="shared" si="1857"/>
        <v>3319</v>
      </c>
      <c r="CC681" s="53">
        <f>(3*BI681+2)/2</f>
        <v>829</v>
      </c>
      <c r="CD681">
        <f>4*CC681+3</f>
        <v>3319</v>
      </c>
      <c r="CE681" s="53"/>
      <c r="CG681" s="53"/>
      <c r="CH681" s="59"/>
    </row>
    <row r="682" spans="15:86" x14ac:dyDescent="0.5">
      <c r="O682" s="167"/>
      <c r="P682" s="168"/>
      <c r="R682" s="3"/>
      <c r="AC682" s="1"/>
      <c r="AN682" s="209"/>
      <c r="AO682" s="76">
        <f t="shared" si="1839"/>
        <v>1247</v>
      </c>
      <c r="AP682" s="39">
        <f t="shared" si="1853"/>
        <v>3742</v>
      </c>
      <c r="AQ682" s="76">
        <f t="shared" si="1871"/>
        <v>1871</v>
      </c>
      <c r="AR682" s="40">
        <v>2</v>
      </c>
      <c r="AS682" s="72">
        <f t="shared" si="1840"/>
        <v>1</v>
      </c>
      <c r="AT682" s="98"/>
      <c r="BI682" s="1">
        <f t="shared" si="1858"/>
        <v>553</v>
      </c>
      <c r="BJ682" s="144">
        <f t="shared" si="1856"/>
        <v>3323</v>
      </c>
      <c r="BK682" s="53">
        <f>(3*BI682+1)/2</f>
        <v>830</v>
      </c>
      <c r="BL682">
        <f>BK682*4+3</f>
        <v>3323</v>
      </c>
      <c r="BM682" s="245"/>
      <c r="BN682" s="1"/>
      <c r="BO682" s="228"/>
      <c r="BP682"/>
      <c r="BR682" s="3"/>
      <c r="BS682" s="239"/>
      <c r="BU682" s="239"/>
      <c r="BZ682" s="1"/>
      <c r="CB682" s="144">
        <f t="shared" si="1857"/>
        <v>3325</v>
      </c>
      <c r="CC682" s="53"/>
      <c r="CE682" s="53"/>
      <c r="CG682" s="53"/>
      <c r="CH682" s="59"/>
    </row>
    <row r="683" spans="15:86" ht="14.7" thickBot="1" x14ac:dyDescent="0.55000000000000004">
      <c r="O683" s="228"/>
      <c r="R683" s="154"/>
      <c r="S683" s="49"/>
      <c r="T683" s="49"/>
      <c r="U683" s="49"/>
      <c r="V683" s="49"/>
      <c r="W683" s="49"/>
      <c r="X683" s="49"/>
      <c r="Y683" s="49"/>
      <c r="Z683" s="49"/>
      <c r="AC683" s="2"/>
      <c r="AN683" s="97"/>
      <c r="AO683" s="78">
        <f t="shared" si="1839"/>
        <v>1249</v>
      </c>
      <c r="AP683" s="39">
        <f t="shared" si="1853"/>
        <v>3748</v>
      </c>
      <c r="AQ683" s="78">
        <f>AP683/4</f>
        <v>937</v>
      </c>
      <c r="AR683" s="40">
        <v>4</v>
      </c>
      <c r="AS683" s="72">
        <f t="shared" si="1840"/>
        <v>2</v>
      </c>
      <c r="AT683" s="98"/>
      <c r="BI683" s="1">
        <f t="shared" si="1858"/>
        <v>554</v>
      </c>
      <c r="BJ683" s="144">
        <f t="shared" si="1856"/>
        <v>3329</v>
      </c>
      <c r="BK683" s="53"/>
      <c r="BM683" s="53">
        <f>(3*BI683-2)/4</f>
        <v>415</v>
      </c>
      <c r="BN683" s="1">
        <f>8*BM683+9</f>
        <v>3329</v>
      </c>
      <c r="BO683" s="228"/>
      <c r="BP683"/>
      <c r="BR683" s="3"/>
      <c r="BS683" s="239"/>
      <c r="BU683" s="239"/>
      <c r="BZ683" s="1"/>
      <c r="CB683" s="144">
        <f t="shared" si="1857"/>
        <v>3331</v>
      </c>
      <c r="CC683" s="53">
        <f>(3*BI683+2)/2</f>
        <v>832</v>
      </c>
      <c r="CD683">
        <f>4*CC683+3</f>
        <v>3331</v>
      </c>
      <c r="CE683" s="53"/>
      <c r="CG683" s="53"/>
    </row>
    <row r="684" spans="15:86" ht="14.7" thickBot="1" x14ac:dyDescent="0.55000000000000004">
      <c r="O684" s="151">
        <f t="shared" ref="O684" si="1991">-1+4*(Q684+1)</f>
        <v>635</v>
      </c>
      <c r="P684" s="170">
        <f t="shared" ref="P684" si="1992">-1+6*(Q684+1)</f>
        <v>953</v>
      </c>
      <c r="Q684" s="2">
        <v>158</v>
      </c>
      <c r="R684" s="3"/>
      <c r="S684" s="51">
        <f t="shared" ref="S684:S685" si="1993">4*P684+1</f>
        <v>3813</v>
      </c>
      <c r="T684">
        <f t="shared" ref="T684:T685" si="1994">4*S684+1</f>
        <v>15253</v>
      </c>
      <c r="U684">
        <f t="shared" ref="U684:U685" si="1995">4*T684+1</f>
        <v>61013</v>
      </c>
      <c r="V684">
        <f t="shared" ref="V684:V685" si="1996">4*U684+1</f>
        <v>244053</v>
      </c>
      <c r="W684">
        <f t="shared" ref="W684:W685" si="1997">4*V684+1</f>
        <v>976213</v>
      </c>
      <c r="X684">
        <f t="shared" ref="X684:X685" si="1998">4*W684+1</f>
        <v>3904853</v>
      </c>
      <c r="Y684">
        <f t="shared" ref="Y684:Y685" si="1999">4*X684+1</f>
        <v>15619413</v>
      </c>
      <c r="Z684">
        <f t="shared" ref="Z684:Z685" si="2000">4*Y684+1</f>
        <v>62477653</v>
      </c>
      <c r="AN684" s="209"/>
      <c r="AO684" s="76">
        <f t="shared" si="1839"/>
        <v>1251</v>
      </c>
      <c r="AP684" s="39">
        <f t="shared" si="1853"/>
        <v>3754</v>
      </c>
      <c r="AQ684" s="76">
        <f t="shared" si="1882"/>
        <v>1877</v>
      </c>
      <c r="AR684" s="40">
        <v>2</v>
      </c>
      <c r="AS684" s="72">
        <f t="shared" si="1840"/>
        <v>1</v>
      </c>
      <c r="AT684" s="98"/>
      <c r="BI684" s="1">
        <f t="shared" si="1858"/>
        <v>555</v>
      </c>
      <c r="BJ684" s="144">
        <f t="shared" si="1856"/>
        <v>3335</v>
      </c>
      <c r="BK684" s="53">
        <f>(3*BI684+1)/2</f>
        <v>833</v>
      </c>
      <c r="BL684">
        <f>BK684*4+3</f>
        <v>3335</v>
      </c>
      <c r="BM684" s="246"/>
      <c r="BN684"/>
      <c r="BO684" s="228"/>
      <c r="BP684"/>
      <c r="BR684" s="3"/>
      <c r="BS684" s="239"/>
      <c r="BU684" s="239"/>
      <c r="BZ684" s="1"/>
      <c r="CB684" s="144">
        <f t="shared" si="1857"/>
        <v>3337</v>
      </c>
      <c r="CC684" s="53"/>
      <c r="CE684" s="53">
        <f>(3*BI684-1)/4</f>
        <v>416</v>
      </c>
      <c r="CF684">
        <f>CE684*8+9</f>
        <v>3337</v>
      </c>
      <c r="CG684" s="53"/>
    </row>
    <row r="685" spans="15:86" x14ac:dyDescent="0.5">
      <c r="O685" s="152">
        <f t="shared" ref="O685" si="2001">1+8*(Q684+1)</f>
        <v>1273</v>
      </c>
      <c r="P685" s="153">
        <f t="shared" ref="P685" si="2002">P684+2</f>
        <v>955</v>
      </c>
      <c r="Q685" s="38"/>
      <c r="R685" s="3"/>
      <c r="S685">
        <f t="shared" si="1993"/>
        <v>3821</v>
      </c>
      <c r="T685">
        <f t="shared" si="1994"/>
        <v>15285</v>
      </c>
      <c r="U685">
        <f t="shared" si="1995"/>
        <v>61141</v>
      </c>
      <c r="V685">
        <f t="shared" si="1996"/>
        <v>244565</v>
      </c>
      <c r="W685">
        <f t="shared" si="1997"/>
        <v>978261</v>
      </c>
      <c r="X685">
        <f t="shared" si="1998"/>
        <v>3913045</v>
      </c>
      <c r="Y685">
        <f t="shared" si="1999"/>
        <v>15652181</v>
      </c>
      <c r="Z685">
        <f t="shared" si="2000"/>
        <v>62608725</v>
      </c>
      <c r="AC685" s="2"/>
      <c r="AN685" s="210"/>
      <c r="AO685" s="79">
        <f t="shared" si="1839"/>
        <v>1253</v>
      </c>
      <c r="AP685" s="39">
        <f t="shared" si="1853"/>
        <v>3760</v>
      </c>
      <c r="AQ685" s="79">
        <f>AP685/AR685</f>
        <v>235</v>
      </c>
      <c r="AR685" s="40">
        <v>16</v>
      </c>
      <c r="AS685" s="72">
        <f t="shared" si="1840"/>
        <v>4</v>
      </c>
      <c r="AT685" s="98"/>
      <c r="BI685" s="2">
        <f t="shared" si="1858"/>
        <v>556</v>
      </c>
      <c r="BJ685" s="144">
        <f t="shared" si="1856"/>
        <v>3341</v>
      </c>
      <c r="BK685" s="53"/>
      <c r="BM685" s="53"/>
      <c r="BN685"/>
      <c r="BO685" s="228"/>
      <c r="BP685"/>
      <c r="BR685" s="3"/>
      <c r="BS685" s="239"/>
      <c r="BU685" s="239"/>
      <c r="BZ685" s="1"/>
      <c r="CB685" s="144">
        <f t="shared" si="1857"/>
        <v>3343</v>
      </c>
      <c r="CC685" s="53">
        <f>(3*BI685+2)/2</f>
        <v>835</v>
      </c>
      <c r="CD685">
        <f>4*CC685+3</f>
        <v>3343</v>
      </c>
      <c r="CE685" s="53"/>
      <c r="CG685" s="53"/>
    </row>
    <row r="686" spans="15:86" x14ac:dyDescent="0.5">
      <c r="O686" s="167"/>
      <c r="P686" s="168"/>
      <c r="R686" s="3"/>
      <c r="AC686" s="1"/>
      <c r="AN686" s="209"/>
      <c r="AO686" s="76">
        <f t="shared" si="1839"/>
        <v>1255</v>
      </c>
      <c r="AP686" s="39">
        <f t="shared" si="1853"/>
        <v>3766</v>
      </c>
      <c r="AQ686" s="76">
        <f t="shared" si="1885"/>
        <v>1883</v>
      </c>
      <c r="AR686" s="40">
        <v>2</v>
      </c>
      <c r="AS686" s="72">
        <f t="shared" si="1840"/>
        <v>1</v>
      </c>
      <c r="AT686" s="98"/>
      <c r="BI686" s="1">
        <f t="shared" si="1858"/>
        <v>557</v>
      </c>
      <c r="BJ686" s="144">
        <f t="shared" si="1856"/>
        <v>3347</v>
      </c>
      <c r="BK686" s="53">
        <f>(3*BI686+1)/2</f>
        <v>836</v>
      </c>
      <c r="BL686">
        <f>BK686*4+3</f>
        <v>3347</v>
      </c>
      <c r="BM686" s="245"/>
      <c r="BN686" s="1"/>
      <c r="BO686" s="228"/>
      <c r="BP686"/>
      <c r="BR686" s="3"/>
      <c r="BS686" s="239"/>
      <c r="BU686" s="239"/>
      <c r="BZ686" s="1"/>
      <c r="CB686" s="144">
        <f t="shared" si="1857"/>
        <v>3349</v>
      </c>
      <c r="CC686" s="53"/>
      <c r="CE686" s="53"/>
      <c r="CG686" s="53"/>
    </row>
    <row r="687" spans="15:86" ht="14.7" thickBot="1" x14ac:dyDescent="0.55000000000000004">
      <c r="O687" s="228"/>
      <c r="R687" s="154"/>
      <c r="S687" s="49"/>
      <c r="T687" s="49"/>
      <c r="U687" s="49"/>
      <c r="V687" s="49"/>
      <c r="W687" s="49"/>
      <c r="X687" s="49"/>
      <c r="Y687" s="49"/>
      <c r="Z687" s="49"/>
      <c r="AC687" s="2"/>
      <c r="AN687" s="97"/>
      <c r="AO687" s="78">
        <f t="shared" si="1839"/>
        <v>1257</v>
      </c>
      <c r="AP687" s="39">
        <f t="shared" si="1853"/>
        <v>3772</v>
      </c>
      <c r="AQ687" s="78">
        <f>AP687/4</f>
        <v>943</v>
      </c>
      <c r="AR687" s="40">
        <v>4</v>
      </c>
      <c r="AS687" s="72">
        <f t="shared" si="1840"/>
        <v>2</v>
      </c>
      <c r="AT687" s="98"/>
      <c r="BI687" s="1">
        <f t="shared" si="1858"/>
        <v>558</v>
      </c>
      <c r="BJ687" s="144">
        <f t="shared" si="1856"/>
        <v>3353</v>
      </c>
      <c r="BK687" s="53"/>
      <c r="BM687" s="53">
        <f>(3*BI687-2)/4</f>
        <v>418</v>
      </c>
      <c r="BN687" s="1">
        <f>8*BM687+9</f>
        <v>3353</v>
      </c>
      <c r="BO687" s="228"/>
      <c r="BP687"/>
      <c r="BR687" s="3"/>
      <c r="BS687" s="239"/>
      <c r="BU687" s="239"/>
      <c r="BZ687" s="1"/>
      <c r="CB687" s="144">
        <f t="shared" si="1857"/>
        <v>3355</v>
      </c>
      <c r="CC687" s="53">
        <f>(3*BI687+2)/2</f>
        <v>838</v>
      </c>
      <c r="CD687">
        <f>4*CC687+3</f>
        <v>3355</v>
      </c>
      <c r="CE687" s="53"/>
      <c r="CG687" s="53"/>
    </row>
    <row r="688" spans="15:86" ht="14.7" thickBot="1" x14ac:dyDescent="0.55000000000000004">
      <c r="O688" s="151">
        <f t="shared" ref="O688" si="2003">-1+4*(Q688+1)</f>
        <v>639</v>
      </c>
      <c r="P688" s="170">
        <f t="shared" ref="P688" si="2004">-1+6*(Q688+1)</f>
        <v>959</v>
      </c>
      <c r="Q688" s="2">
        <v>159</v>
      </c>
      <c r="R688" s="3"/>
      <c r="S688" s="51">
        <f t="shared" ref="S688:S689" si="2005">4*P688+1</f>
        <v>3837</v>
      </c>
      <c r="T688">
        <f t="shared" ref="T688:T689" si="2006">4*S688+1</f>
        <v>15349</v>
      </c>
      <c r="U688">
        <f t="shared" ref="U688:U689" si="2007">4*T688+1</f>
        <v>61397</v>
      </c>
      <c r="V688">
        <f t="shared" ref="V688:V689" si="2008">4*U688+1</f>
        <v>245589</v>
      </c>
      <c r="W688">
        <f t="shared" ref="W688:W689" si="2009">4*V688+1</f>
        <v>982357</v>
      </c>
      <c r="X688">
        <f t="shared" ref="X688:X689" si="2010">4*W688+1</f>
        <v>3929429</v>
      </c>
      <c r="Y688">
        <f t="shared" ref="Y688:Y689" si="2011">4*X688+1</f>
        <v>15717717</v>
      </c>
      <c r="Z688">
        <f t="shared" ref="Z688:Z689" si="2012">4*Y688+1</f>
        <v>62870869</v>
      </c>
      <c r="AN688" s="209"/>
      <c r="AO688" s="76">
        <f t="shared" si="1839"/>
        <v>1259</v>
      </c>
      <c r="AP688" s="39">
        <f t="shared" si="1853"/>
        <v>3778</v>
      </c>
      <c r="AQ688" s="76">
        <f t="shared" si="1896"/>
        <v>1889</v>
      </c>
      <c r="AR688" s="40">
        <v>2</v>
      </c>
      <c r="AS688" s="72">
        <f t="shared" si="1840"/>
        <v>1</v>
      </c>
      <c r="AT688" s="98"/>
      <c r="BI688" s="1">
        <f t="shared" si="1858"/>
        <v>559</v>
      </c>
      <c r="BJ688" s="144">
        <f t="shared" si="1856"/>
        <v>3359</v>
      </c>
      <c r="BK688" s="53">
        <f>(3*BI688+1)/2</f>
        <v>839</v>
      </c>
      <c r="BL688">
        <f>BK688*4+3</f>
        <v>3359</v>
      </c>
      <c r="BM688" s="246"/>
      <c r="BN688"/>
      <c r="BO688" s="228"/>
      <c r="BP688"/>
      <c r="BR688" s="3"/>
      <c r="BS688" s="239"/>
      <c r="BU688" s="239"/>
      <c r="BZ688" s="1"/>
      <c r="CB688" s="144">
        <f t="shared" si="1857"/>
        <v>3361</v>
      </c>
      <c r="CC688" s="53"/>
      <c r="CE688" s="53">
        <f>(3*BI688-1)/4</f>
        <v>419</v>
      </c>
      <c r="CF688">
        <f>CE688*8+9</f>
        <v>3361</v>
      </c>
      <c r="CG688" s="53"/>
    </row>
    <row r="689" spans="15:85" x14ac:dyDescent="0.5">
      <c r="O689" s="152">
        <f t="shared" ref="O689" si="2013">1+8*(Q688+1)</f>
        <v>1281</v>
      </c>
      <c r="P689" s="153">
        <f t="shared" ref="P689" si="2014">P688+2</f>
        <v>961</v>
      </c>
      <c r="Q689" s="38"/>
      <c r="R689" s="3"/>
      <c r="S689">
        <f t="shared" si="2005"/>
        <v>3845</v>
      </c>
      <c r="T689">
        <f t="shared" si="2006"/>
        <v>15381</v>
      </c>
      <c r="U689">
        <f t="shared" si="2007"/>
        <v>61525</v>
      </c>
      <c r="V689">
        <f t="shared" si="2008"/>
        <v>246101</v>
      </c>
      <c r="W689">
        <f t="shared" si="2009"/>
        <v>984405</v>
      </c>
      <c r="X689">
        <f t="shared" si="2010"/>
        <v>3937621</v>
      </c>
      <c r="Y689">
        <f t="shared" si="2011"/>
        <v>15750485</v>
      </c>
      <c r="Z689">
        <f t="shared" si="2012"/>
        <v>63001941</v>
      </c>
      <c r="AC689" s="2"/>
      <c r="AN689" s="210"/>
      <c r="AO689" s="79">
        <f t="shared" si="1839"/>
        <v>1261</v>
      </c>
      <c r="AP689" s="39">
        <f t="shared" si="1853"/>
        <v>3784</v>
      </c>
      <c r="AQ689" s="79">
        <f>AP689/AR689</f>
        <v>473</v>
      </c>
      <c r="AR689" s="40">
        <v>8</v>
      </c>
      <c r="AS689" s="72">
        <f t="shared" si="1840"/>
        <v>3</v>
      </c>
      <c r="AT689" s="98"/>
      <c r="BI689" s="2">
        <f t="shared" si="1858"/>
        <v>560</v>
      </c>
      <c r="BJ689" s="144">
        <f t="shared" si="1856"/>
        <v>3365</v>
      </c>
      <c r="BK689" s="53"/>
      <c r="BM689" s="53"/>
      <c r="BN689"/>
      <c r="BO689" s="228"/>
      <c r="BP689"/>
      <c r="BR689" s="3"/>
      <c r="BS689" s="239"/>
      <c r="BU689" s="239"/>
      <c r="BZ689" s="1"/>
      <c r="CB689" s="144">
        <f t="shared" si="1857"/>
        <v>3367</v>
      </c>
      <c r="CC689" s="53">
        <f>(3*BI689+2)/2</f>
        <v>841</v>
      </c>
      <c r="CD689">
        <f>4*CC689+3</f>
        <v>3367</v>
      </c>
      <c r="CE689" s="53"/>
      <c r="CG689" s="53"/>
    </row>
    <row r="690" spans="15:85" x14ac:dyDescent="0.5">
      <c r="O690" s="167"/>
      <c r="P690" s="168"/>
      <c r="R690" s="3"/>
      <c r="AC690" s="1"/>
      <c r="AN690" s="209"/>
      <c r="AO690" s="76">
        <f t="shared" si="1839"/>
        <v>1263</v>
      </c>
      <c r="AP690" s="39">
        <f t="shared" si="1853"/>
        <v>3790</v>
      </c>
      <c r="AQ690" s="76">
        <f t="shared" si="1899"/>
        <v>1895</v>
      </c>
      <c r="AR690" s="40">
        <v>2</v>
      </c>
      <c r="AS690" s="72">
        <f t="shared" si="1840"/>
        <v>1</v>
      </c>
      <c r="AT690" s="98"/>
      <c r="BI690" s="1">
        <f t="shared" si="1858"/>
        <v>561</v>
      </c>
      <c r="BJ690" s="144">
        <f t="shared" si="1856"/>
        <v>3371</v>
      </c>
      <c r="BK690" s="53">
        <f>(3*BI690+1)/2</f>
        <v>842</v>
      </c>
      <c r="BL690">
        <f>BK690*4+3</f>
        <v>3371</v>
      </c>
      <c r="BM690" s="245"/>
      <c r="BN690" s="1"/>
      <c r="BO690" s="228"/>
      <c r="BP690"/>
      <c r="BR690" s="3"/>
      <c r="BS690" s="239"/>
      <c r="BU690" s="239"/>
      <c r="BZ690" s="1"/>
      <c r="CB690" s="144">
        <f t="shared" si="1857"/>
        <v>3373</v>
      </c>
      <c r="CC690" s="53"/>
      <c r="CE690" s="53"/>
      <c r="CG690" s="53"/>
    </row>
    <row r="691" spans="15:85" ht="14.7" thickBot="1" x14ac:dyDescent="0.55000000000000004">
      <c r="O691" s="228"/>
      <c r="R691" s="154"/>
      <c r="S691" s="49"/>
      <c r="T691" s="49"/>
      <c r="U691" s="49"/>
      <c r="V691" s="49"/>
      <c r="W691" s="49"/>
      <c r="X691" s="49"/>
      <c r="Y691" s="49"/>
      <c r="Z691" s="49"/>
      <c r="AC691" s="2"/>
      <c r="AN691" s="97"/>
      <c r="AO691" s="78">
        <f t="shared" si="1839"/>
        <v>1265</v>
      </c>
      <c r="AP691" s="39">
        <f t="shared" si="1853"/>
        <v>3796</v>
      </c>
      <c r="AQ691" s="78">
        <f>AP691/4</f>
        <v>949</v>
      </c>
      <c r="AR691" s="40">
        <v>4</v>
      </c>
      <c r="AS691" s="72">
        <f t="shared" si="1840"/>
        <v>2</v>
      </c>
      <c r="AT691" s="98"/>
      <c r="BI691" s="1">
        <f t="shared" si="1858"/>
        <v>562</v>
      </c>
      <c r="BJ691" s="144">
        <f t="shared" si="1856"/>
        <v>3377</v>
      </c>
      <c r="BK691" s="53"/>
      <c r="BM691" s="53">
        <f>(3*BI691-2)/4</f>
        <v>421</v>
      </c>
      <c r="BN691" s="1">
        <f>8*BM691+9</f>
        <v>3377</v>
      </c>
      <c r="BO691" s="228"/>
      <c r="BP691"/>
      <c r="BR691" s="3"/>
      <c r="BS691" s="239"/>
      <c r="BU691" s="239"/>
      <c r="BZ691" s="1"/>
      <c r="CB691" s="144">
        <f t="shared" si="1857"/>
        <v>3379</v>
      </c>
      <c r="CC691" s="53">
        <f>(3*BI691+2)/2</f>
        <v>844</v>
      </c>
      <c r="CD691">
        <f>4*CC691+3</f>
        <v>3379</v>
      </c>
      <c r="CE691" s="53"/>
      <c r="CG691" s="53"/>
    </row>
    <row r="692" spans="15:85" ht="14.7" thickBot="1" x14ac:dyDescent="0.55000000000000004">
      <c r="O692" s="151">
        <f t="shared" ref="O692" si="2015">-1+4*(Q692+1)</f>
        <v>643</v>
      </c>
      <c r="P692" s="170">
        <f t="shared" ref="P692" si="2016">-1+6*(Q692+1)</f>
        <v>965</v>
      </c>
      <c r="Q692" s="2">
        <v>160</v>
      </c>
      <c r="R692" s="3"/>
      <c r="S692" s="51">
        <f t="shared" ref="S692:S693" si="2017">4*P692+1</f>
        <v>3861</v>
      </c>
      <c r="T692">
        <f t="shared" ref="T692:T693" si="2018">4*S692+1</f>
        <v>15445</v>
      </c>
      <c r="U692">
        <f t="shared" ref="U692:U693" si="2019">4*T692+1</f>
        <v>61781</v>
      </c>
      <c r="V692">
        <f t="shared" ref="V692:V693" si="2020">4*U692+1</f>
        <v>247125</v>
      </c>
      <c r="W692">
        <f t="shared" ref="W692:W693" si="2021">4*V692+1</f>
        <v>988501</v>
      </c>
      <c r="X692">
        <f t="shared" ref="X692:X693" si="2022">4*W692+1</f>
        <v>3954005</v>
      </c>
      <c r="Y692">
        <f t="shared" ref="Y692:Y693" si="2023">4*X692+1</f>
        <v>15816021</v>
      </c>
      <c r="Z692">
        <f t="shared" ref="Z692:Z693" si="2024">4*Y692+1</f>
        <v>63264085</v>
      </c>
      <c r="AN692" s="209"/>
      <c r="AO692" s="76">
        <f t="shared" si="1839"/>
        <v>1267</v>
      </c>
      <c r="AP692" s="39">
        <f t="shared" si="1853"/>
        <v>3802</v>
      </c>
      <c r="AQ692" s="76">
        <f t="shared" si="1910"/>
        <v>1901</v>
      </c>
      <c r="AR692" s="40">
        <v>2</v>
      </c>
      <c r="AS692" s="72">
        <f t="shared" si="1840"/>
        <v>1</v>
      </c>
      <c r="AT692" s="98"/>
      <c r="BI692" s="1">
        <f t="shared" si="1858"/>
        <v>563</v>
      </c>
      <c r="BJ692" s="144">
        <f t="shared" si="1856"/>
        <v>3383</v>
      </c>
      <c r="BK692" s="53">
        <f>(3*BI692+1)/2</f>
        <v>845</v>
      </c>
      <c r="BL692">
        <f>BK692*4+3</f>
        <v>3383</v>
      </c>
      <c r="BM692" s="246"/>
      <c r="BN692"/>
      <c r="BO692" s="228"/>
      <c r="BP692"/>
      <c r="BR692" s="3"/>
      <c r="BS692" s="239"/>
      <c r="BU692" s="239"/>
      <c r="BZ692" s="1"/>
      <c r="CB692" s="144">
        <f t="shared" si="1857"/>
        <v>3385</v>
      </c>
      <c r="CC692" s="53"/>
      <c r="CE692" s="53">
        <f>(3*BI692-1)/4</f>
        <v>422</v>
      </c>
      <c r="CF692">
        <f>CE692*8+9</f>
        <v>3385</v>
      </c>
      <c r="CG692" s="53"/>
    </row>
    <row r="693" spans="15:85" x14ac:dyDescent="0.5">
      <c r="O693" s="152">
        <f t="shared" ref="O693" si="2025">1+8*(Q692+1)</f>
        <v>1289</v>
      </c>
      <c r="P693" s="153">
        <f t="shared" ref="P693" si="2026">P692+2</f>
        <v>967</v>
      </c>
      <c r="Q693" s="38"/>
      <c r="R693" s="3"/>
      <c r="S693">
        <f t="shared" si="2017"/>
        <v>3869</v>
      </c>
      <c r="T693">
        <f t="shared" si="2018"/>
        <v>15477</v>
      </c>
      <c r="U693">
        <f t="shared" si="2019"/>
        <v>61909</v>
      </c>
      <c r="V693">
        <f t="shared" si="2020"/>
        <v>247637</v>
      </c>
      <c r="W693">
        <f t="shared" si="2021"/>
        <v>990549</v>
      </c>
      <c r="X693">
        <f t="shared" si="2022"/>
        <v>3962197</v>
      </c>
      <c r="Y693">
        <f t="shared" si="2023"/>
        <v>15848789</v>
      </c>
      <c r="Z693">
        <f t="shared" si="2024"/>
        <v>63395157</v>
      </c>
      <c r="AC693" s="2"/>
      <c r="AN693" s="210"/>
      <c r="AO693" s="79">
        <f t="shared" si="1839"/>
        <v>1269</v>
      </c>
      <c r="AP693" s="39">
        <f t="shared" si="1853"/>
        <v>3808</v>
      </c>
      <c r="AQ693" s="79">
        <f>AP693/AR693</f>
        <v>119</v>
      </c>
      <c r="AR693" s="40">
        <v>32</v>
      </c>
      <c r="AS693" s="72">
        <f t="shared" si="1840"/>
        <v>5</v>
      </c>
      <c r="AT693" s="98"/>
      <c r="BI693" s="2">
        <f t="shared" si="1858"/>
        <v>564</v>
      </c>
      <c r="BJ693" s="144">
        <f t="shared" si="1856"/>
        <v>3389</v>
      </c>
      <c r="BK693" s="53"/>
      <c r="BM693" s="53"/>
      <c r="BN693"/>
      <c r="BO693" s="228"/>
      <c r="BP693"/>
      <c r="BR693" s="3"/>
      <c r="BS693" s="239"/>
      <c r="BU693" s="239"/>
      <c r="BZ693" s="1"/>
      <c r="CB693" s="144">
        <f t="shared" si="1857"/>
        <v>3391</v>
      </c>
      <c r="CC693" s="53">
        <f>(3*BI693+2)/2</f>
        <v>847</v>
      </c>
      <c r="CD693">
        <f>4*CC693+3</f>
        <v>3391</v>
      </c>
      <c r="CE693" s="53"/>
      <c r="CG693" s="53"/>
    </row>
    <row r="694" spans="15:85" x14ac:dyDescent="0.5">
      <c r="O694" s="167"/>
      <c r="P694" s="168"/>
      <c r="R694" s="3"/>
      <c r="AC694" s="1"/>
      <c r="AN694" s="209"/>
      <c r="AO694" s="76">
        <f t="shared" si="1839"/>
        <v>1271</v>
      </c>
      <c r="AP694" s="39">
        <f t="shared" si="1853"/>
        <v>3814</v>
      </c>
      <c r="AQ694" s="76">
        <f t="shared" si="1913"/>
        <v>1907</v>
      </c>
      <c r="AR694" s="40">
        <v>2</v>
      </c>
      <c r="AS694" s="72">
        <f t="shared" si="1840"/>
        <v>1</v>
      </c>
      <c r="AT694" s="98"/>
      <c r="BI694" s="1">
        <f t="shared" si="1858"/>
        <v>565</v>
      </c>
      <c r="BJ694" s="144">
        <f t="shared" si="1856"/>
        <v>3395</v>
      </c>
      <c r="BK694" s="53">
        <f>(3*BI694+1)/2</f>
        <v>848</v>
      </c>
      <c r="BL694">
        <f>BK694*4+3</f>
        <v>3395</v>
      </c>
      <c r="BM694" s="245"/>
      <c r="BN694" s="1"/>
      <c r="BO694" s="228"/>
      <c r="BP694"/>
      <c r="BR694" s="3"/>
      <c r="BS694" s="239"/>
      <c r="BU694" s="239"/>
      <c r="BZ694" s="1"/>
      <c r="CB694" s="144">
        <f t="shared" si="1857"/>
        <v>3397</v>
      </c>
      <c r="CC694" s="53"/>
      <c r="CE694" s="53"/>
      <c r="CG694" s="53"/>
    </row>
    <row r="695" spans="15:85" ht="14.7" thickBot="1" x14ac:dyDescent="0.55000000000000004">
      <c r="O695" s="228"/>
      <c r="R695" s="154"/>
      <c r="S695" s="49"/>
      <c r="T695" s="49"/>
      <c r="U695" s="49"/>
      <c r="V695" s="49"/>
      <c r="W695" s="49"/>
      <c r="X695" s="49"/>
      <c r="Y695" s="49"/>
      <c r="Z695" s="49"/>
      <c r="AC695" s="2"/>
      <c r="AN695" s="97"/>
      <c r="AO695" s="78">
        <f t="shared" si="1839"/>
        <v>1273</v>
      </c>
      <c r="AP695" s="39">
        <f t="shared" si="1853"/>
        <v>3820</v>
      </c>
      <c r="AQ695" s="78">
        <f>AP695/4</f>
        <v>955</v>
      </c>
      <c r="AR695" s="40">
        <v>4</v>
      </c>
      <c r="AS695" s="72">
        <f t="shared" si="1840"/>
        <v>2</v>
      </c>
      <c r="AT695" s="98"/>
      <c r="BI695" s="1">
        <f t="shared" si="1858"/>
        <v>566</v>
      </c>
      <c r="BJ695" s="144">
        <f t="shared" si="1856"/>
        <v>3401</v>
      </c>
      <c r="BK695" s="53"/>
      <c r="BM695" s="53">
        <f>(3*BI695-2)/4</f>
        <v>424</v>
      </c>
      <c r="BN695" s="1">
        <f>8*BM695+9</f>
        <v>3401</v>
      </c>
      <c r="BO695" s="228"/>
      <c r="BP695"/>
      <c r="BR695" s="3"/>
      <c r="BS695" s="239"/>
      <c r="BU695" s="239"/>
      <c r="BZ695" s="1"/>
      <c r="CB695" s="144">
        <f t="shared" si="1857"/>
        <v>3403</v>
      </c>
      <c r="CC695" s="53">
        <f>(3*BI695+2)/2</f>
        <v>850</v>
      </c>
      <c r="CD695">
        <f>4*CC695+3</f>
        <v>3403</v>
      </c>
      <c r="CE695" s="53"/>
      <c r="CG695" s="53"/>
    </row>
    <row r="696" spans="15:85" ht="14.7" thickBot="1" x14ac:dyDescent="0.55000000000000004">
      <c r="O696" s="151">
        <f t="shared" ref="O696" si="2027">-1+4*(Q696+1)</f>
        <v>647</v>
      </c>
      <c r="P696" s="170">
        <f t="shared" ref="P696" si="2028">-1+6*(Q696+1)</f>
        <v>971</v>
      </c>
      <c r="Q696" s="2">
        <v>161</v>
      </c>
      <c r="R696" s="3"/>
      <c r="S696" s="51">
        <f t="shared" ref="S696:S697" si="2029">4*P696+1</f>
        <v>3885</v>
      </c>
      <c r="T696">
        <f t="shared" ref="T696:T697" si="2030">4*S696+1</f>
        <v>15541</v>
      </c>
      <c r="U696">
        <f t="shared" ref="U696:U697" si="2031">4*T696+1</f>
        <v>62165</v>
      </c>
      <c r="V696">
        <f t="shared" ref="V696:V697" si="2032">4*U696+1</f>
        <v>248661</v>
      </c>
      <c r="W696">
        <f t="shared" ref="W696:W697" si="2033">4*V696+1</f>
        <v>994645</v>
      </c>
      <c r="X696">
        <f t="shared" ref="X696:X697" si="2034">4*W696+1</f>
        <v>3978581</v>
      </c>
      <c r="Y696">
        <f t="shared" ref="Y696:Y697" si="2035">4*X696+1</f>
        <v>15914325</v>
      </c>
      <c r="Z696">
        <f t="shared" ref="Z696:Z697" si="2036">4*Y696+1</f>
        <v>63657301</v>
      </c>
      <c r="AN696" s="209"/>
      <c r="AO696" s="76">
        <f t="shared" si="1839"/>
        <v>1275</v>
      </c>
      <c r="AP696" s="39">
        <f t="shared" si="1853"/>
        <v>3826</v>
      </c>
      <c r="AQ696" s="76">
        <f t="shared" si="1924"/>
        <v>1913</v>
      </c>
      <c r="AR696" s="40">
        <v>2</v>
      </c>
      <c r="AS696" s="72">
        <f t="shared" si="1840"/>
        <v>1</v>
      </c>
      <c r="AT696" s="98"/>
      <c r="BI696" s="1">
        <f t="shared" si="1858"/>
        <v>567</v>
      </c>
      <c r="BJ696" s="144">
        <f t="shared" si="1856"/>
        <v>3407</v>
      </c>
      <c r="BK696" s="53">
        <f>(3*BI696+1)/2</f>
        <v>851</v>
      </c>
      <c r="BL696">
        <f>BK696*4+3</f>
        <v>3407</v>
      </c>
      <c r="BM696" s="244"/>
      <c r="BN696"/>
      <c r="BO696" s="228"/>
      <c r="BP696"/>
      <c r="BR696" s="3"/>
      <c r="BS696" s="239"/>
      <c r="BU696" s="239"/>
      <c r="BZ696" s="1"/>
      <c r="CB696" s="144">
        <f t="shared" si="1857"/>
        <v>3409</v>
      </c>
      <c r="CC696" s="53"/>
      <c r="CE696" s="53">
        <f>(3*BI696-1)/4</f>
        <v>425</v>
      </c>
      <c r="CF696">
        <f>CE696*8+9</f>
        <v>3409</v>
      </c>
      <c r="CG696" s="53"/>
    </row>
    <row r="697" spans="15:85" x14ac:dyDescent="0.5">
      <c r="O697" s="152">
        <f t="shared" ref="O697" si="2037">1+8*(Q696+1)</f>
        <v>1297</v>
      </c>
      <c r="P697" s="153">
        <f t="shared" ref="P697" si="2038">P696+2</f>
        <v>973</v>
      </c>
      <c r="Q697" s="38"/>
      <c r="R697" s="3"/>
      <c r="S697">
        <f t="shared" si="2029"/>
        <v>3893</v>
      </c>
      <c r="T697">
        <f t="shared" si="2030"/>
        <v>15573</v>
      </c>
      <c r="U697">
        <f t="shared" si="2031"/>
        <v>62293</v>
      </c>
      <c r="V697">
        <f t="shared" si="2032"/>
        <v>249173</v>
      </c>
      <c r="W697">
        <f t="shared" si="2033"/>
        <v>996693</v>
      </c>
      <c r="X697">
        <f t="shared" si="2034"/>
        <v>3986773</v>
      </c>
      <c r="Y697">
        <f t="shared" si="2035"/>
        <v>15947093</v>
      </c>
      <c r="Z697">
        <f t="shared" si="2036"/>
        <v>63788373</v>
      </c>
      <c r="AC697" s="2"/>
      <c r="AN697" s="210"/>
      <c r="AO697" s="79">
        <f t="shared" si="1839"/>
        <v>1277</v>
      </c>
      <c r="AP697" s="39">
        <f t="shared" si="1853"/>
        <v>3832</v>
      </c>
      <c r="AQ697" s="79">
        <f>AP697/AR697</f>
        <v>479</v>
      </c>
      <c r="AR697" s="40">
        <v>8</v>
      </c>
      <c r="AS697" s="72">
        <f t="shared" si="1840"/>
        <v>3</v>
      </c>
      <c r="AT697" s="98"/>
      <c r="BI697" s="2">
        <f t="shared" si="1858"/>
        <v>568</v>
      </c>
      <c r="BJ697" s="144">
        <f t="shared" si="1856"/>
        <v>3413</v>
      </c>
      <c r="BK697" s="53"/>
      <c r="BM697" s="244"/>
      <c r="BN697"/>
      <c r="BO697" s="787"/>
      <c r="BP697" s="788"/>
      <c r="BQ697" s="231"/>
      <c r="BR697" s="3"/>
      <c r="BS697" s="239"/>
      <c r="BU697" s="239"/>
      <c r="BZ697" s="1"/>
      <c r="CB697" s="144">
        <f t="shared" si="1857"/>
        <v>3415</v>
      </c>
      <c r="CC697" s="53">
        <f>(3*BI697+2)/2</f>
        <v>853</v>
      </c>
      <c r="CD697">
        <f>4*CC697+3</f>
        <v>3415</v>
      </c>
      <c r="CE697" s="53"/>
      <c r="CG697" s="53"/>
    </row>
    <row r="698" spans="15:85" x14ac:dyDescent="0.5">
      <c r="O698" s="167"/>
      <c r="P698" s="168"/>
      <c r="R698" s="3"/>
      <c r="AC698" s="1"/>
      <c r="AN698" s="209"/>
      <c r="AO698" s="76">
        <f t="shared" si="1839"/>
        <v>1279</v>
      </c>
      <c r="AP698" s="39">
        <f t="shared" si="1853"/>
        <v>3838</v>
      </c>
      <c r="AQ698" s="76">
        <f t="shared" si="1927"/>
        <v>1919</v>
      </c>
      <c r="AR698" s="40">
        <v>2</v>
      </c>
      <c r="AS698" s="72">
        <f t="shared" si="1840"/>
        <v>1</v>
      </c>
      <c r="AT698" s="98"/>
      <c r="BI698" s="1">
        <f t="shared" si="1858"/>
        <v>569</v>
      </c>
      <c r="BJ698" s="144">
        <f t="shared" si="1856"/>
        <v>3419</v>
      </c>
      <c r="BK698" s="53">
        <f>(3*BI698+1)/2</f>
        <v>854</v>
      </c>
      <c r="BL698">
        <f>BK698*4+3</f>
        <v>3419</v>
      </c>
      <c r="BM698" s="245"/>
      <c r="BN698" s="1"/>
      <c r="BO698" s="228"/>
      <c r="BP698"/>
      <c r="BR698" s="3"/>
      <c r="BS698" s="239"/>
      <c r="BU698" s="239"/>
      <c r="BZ698" s="1"/>
      <c r="CB698" s="144">
        <f t="shared" si="1857"/>
        <v>3421</v>
      </c>
      <c r="CC698" s="53"/>
      <c r="CE698" s="53"/>
      <c r="CG698" s="53"/>
    </row>
    <row r="699" spans="15:85" ht="14.7" thickBot="1" x14ac:dyDescent="0.55000000000000004">
      <c r="O699" s="228"/>
      <c r="R699" s="154"/>
      <c r="S699" s="49"/>
      <c r="T699" s="49"/>
      <c r="U699" s="49"/>
      <c r="V699" s="49"/>
      <c r="W699" s="49"/>
      <c r="X699" s="49"/>
      <c r="Y699" s="49"/>
      <c r="Z699" s="49"/>
      <c r="AC699" s="2"/>
      <c r="AN699" s="97"/>
      <c r="AO699" s="78">
        <f t="shared" si="1839"/>
        <v>1281</v>
      </c>
      <c r="AP699" s="39">
        <f t="shared" si="1853"/>
        <v>3844</v>
      </c>
      <c r="AQ699" s="78">
        <f>AP699/4</f>
        <v>961</v>
      </c>
      <c r="AR699" s="40">
        <v>4</v>
      </c>
      <c r="AS699" s="72">
        <f t="shared" si="1840"/>
        <v>2</v>
      </c>
      <c r="AT699" s="98"/>
      <c r="BI699" s="1">
        <f t="shared" si="1858"/>
        <v>570</v>
      </c>
      <c r="BJ699" s="144">
        <f t="shared" si="1856"/>
        <v>3425</v>
      </c>
      <c r="BK699" s="53"/>
      <c r="BM699" s="53">
        <f>(3*BI699-2)/4</f>
        <v>427</v>
      </c>
      <c r="BN699" s="1">
        <f>8*BM699+9</f>
        <v>3425</v>
      </c>
      <c r="BO699" s="228"/>
      <c r="BP699"/>
      <c r="BR699" s="3"/>
      <c r="BS699" s="239"/>
      <c r="BU699" s="239"/>
      <c r="BZ699" s="1"/>
      <c r="CB699" s="144">
        <f t="shared" si="1857"/>
        <v>3427</v>
      </c>
      <c r="CC699" s="53">
        <f>(3*BI699+2)/2</f>
        <v>856</v>
      </c>
      <c r="CD699">
        <f>4*CC699+3</f>
        <v>3427</v>
      </c>
      <c r="CE699" s="53"/>
      <c r="CG699" s="53"/>
    </row>
    <row r="700" spans="15:85" ht="14.7" thickBot="1" x14ac:dyDescent="0.55000000000000004">
      <c r="O700" s="151">
        <f t="shared" ref="O700" si="2039">-1+4*(Q700+1)</f>
        <v>651</v>
      </c>
      <c r="P700" s="170">
        <f t="shared" ref="P700" si="2040">-1+6*(Q700+1)</f>
        <v>977</v>
      </c>
      <c r="Q700" s="2">
        <v>162</v>
      </c>
      <c r="R700" s="3"/>
      <c r="S700" s="51">
        <f t="shared" ref="S700:S701" si="2041">4*P700+1</f>
        <v>3909</v>
      </c>
      <c r="T700">
        <f t="shared" ref="T700:T701" si="2042">4*S700+1</f>
        <v>15637</v>
      </c>
      <c r="U700">
        <f t="shared" ref="U700:U701" si="2043">4*T700+1</f>
        <v>62549</v>
      </c>
      <c r="V700">
        <f t="shared" ref="V700:V701" si="2044">4*U700+1</f>
        <v>250197</v>
      </c>
      <c r="W700">
        <f t="shared" ref="W700:W701" si="2045">4*V700+1</f>
        <v>1000789</v>
      </c>
      <c r="X700">
        <f t="shared" ref="X700:X701" si="2046">4*W700+1</f>
        <v>4003157</v>
      </c>
      <c r="Y700">
        <f t="shared" ref="Y700:Y701" si="2047">4*X700+1</f>
        <v>16012629</v>
      </c>
      <c r="Z700">
        <f t="shared" ref="Z700:Z701" si="2048">4*Y700+1</f>
        <v>64050517</v>
      </c>
      <c r="AN700" s="209"/>
      <c r="AO700" s="76">
        <f t="shared" ref="AO700:AO763" si="2049">(AP700-1)/3</f>
        <v>1283</v>
      </c>
      <c r="AP700" s="39">
        <f t="shared" si="1853"/>
        <v>3850</v>
      </c>
      <c r="AQ700" s="76">
        <f t="shared" si="1938"/>
        <v>1925</v>
      </c>
      <c r="AR700" s="40">
        <v>2</v>
      </c>
      <c r="AS700" s="72">
        <f t="shared" ref="AS700:AS763" si="2050">LOG(AR700,2)</f>
        <v>1</v>
      </c>
      <c r="AT700" s="98"/>
      <c r="BI700" s="1">
        <f t="shared" si="1858"/>
        <v>571</v>
      </c>
      <c r="BJ700" s="144">
        <f t="shared" si="1856"/>
        <v>3431</v>
      </c>
      <c r="BK700" s="53">
        <f>(3*BI700+1)/2</f>
        <v>857</v>
      </c>
      <c r="BL700">
        <f>BK700*4+3</f>
        <v>3431</v>
      </c>
      <c r="BM700" s="245"/>
      <c r="BN700"/>
      <c r="BO700" s="228"/>
      <c r="BP700"/>
      <c r="BR700" s="3"/>
      <c r="BS700" s="239"/>
      <c r="BU700" s="239"/>
      <c r="BZ700" s="1"/>
      <c r="CB700" s="144">
        <f t="shared" si="1857"/>
        <v>3433</v>
      </c>
      <c r="CC700" s="53"/>
      <c r="CE700" s="53">
        <f>(3*BI700-1)/4</f>
        <v>428</v>
      </c>
      <c r="CF700">
        <f>CE700*8+9</f>
        <v>3433</v>
      </c>
      <c r="CG700" s="53"/>
    </row>
    <row r="701" spans="15:85" x14ac:dyDescent="0.5">
      <c r="O701" s="152">
        <f t="shared" ref="O701" si="2051">1+8*(Q700+1)</f>
        <v>1305</v>
      </c>
      <c r="P701" s="153">
        <f t="shared" ref="P701" si="2052">P700+2</f>
        <v>979</v>
      </c>
      <c r="Q701" s="38"/>
      <c r="R701" s="3"/>
      <c r="S701">
        <f t="shared" si="2041"/>
        <v>3917</v>
      </c>
      <c r="T701">
        <f t="shared" si="2042"/>
        <v>15669</v>
      </c>
      <c r="U701">
        <f t="shared" si="2043"/>
        <v>62677</v>
      </c>
      <c r="V701">
        <f t="shared" si="2044"/>
        <v>250709</v>
      </c>
      <c r="W701">
        <f t="shared" si="2045"/>
        <v>1002837</v>
      </c>
      <c r="X701">
        <f t="shared" si="2046"/>
        <v>4011349</v>
      </c>
      <c r="Y701">
        <f t="shared" si="2047"/>
        <v>16045397</v>
      </c>
      <c r="Z701">
        <f t="shared" si="2048"/>
        <v>64181589</v>
      </c>
      <c r="AC701" s="2"/>
      <c r="AN701" s="210"/>
      <c r="AO701" s="79">
        <f t="shared" si="2049"/>
        <v>1285</v>
      </c>
      <c r="AP701" s="39">
        <f t="shared" si="1853"/>
        <v>3856</v>
      </c>
      <c r="AQ701" s="79">
        <f>AP701/AR701</f>
        <v>241</v>
      </c>
      <c r="AR701" s="40">
        <v>16</v>
      </c>
      <c r="AS701" s="72">
        <f t="shared" si="2050"/>
        <v>4</v>
      </c>
      <c r="AT701" s="98"/>
      <c r="BI701" s="2">
        <f t="shared" si="1858"/>
        <v>572</v>
      </c>
      <c r="BJ701" s="144">
        <f t="shared" si="1856"/>
        <v>3437</v>
      </c>
      <c r="BK701" s="53"/>
      <c r="BM701" s="245"/>
      <c r="BN701"/>
      <c r="BO701" s="228"/>
      <c r="BP701"/>
      <c r="BR701" s="3"/>
      <c r="BS701" s="239"/>
      <c r="BU701" s="239"/>
      <c r="BZ701" s="1"/>
      <c r="CB701" s="144">
        <f t="shared" si="1857"/>
        <v>3439</v>
      </c>
      <c r="CC701" s="53">
        <f>(3*BI701+2)/2</f>
        <v>859</v>
      </c>
      <c r="CD701">
        <f>4*CC701+3</f>
        <v>3439</v>
      </c>
      <c r="CE701" s="53"/>
      <c r="CG701" s="53"/>
    </row>
    <row r="702" spans="15:85" x14ac:dyDescent="0.5">
      <c r="O702" s="167"/>
      <c r="P702" s="168"/>
      <c r="R702" s="3"/>
      <c r="AC702" s="1"/>
      <c r="AN702" s="209"/>
      <c r="AO702" s="76">
        <f t="shared" si="2049"/>
        <v>1287</v>
      </c>
      <c r="AP702" s="39">
        <f t="shared" si="1853"/>
        <v>3862</v>
      </c>
      <c r="AQ702" s="76">
        <f t="shared" si="1941"/>
        <v>1931</v>
      </c>
      <c r="AR702" s="40">
        <v>2</v>
      </c>
      <c r="AS702" s="72">
        <f t="shared" si="2050"/>
        <v>1</v>
      </c>
      <c r="AT702" s="98"/>
      <c r="BI702" s="1">
        <f t="shared" si="1858"/>
        <v>573</v>
      </c>
      <c r="BJ702" s="144">
        <f t="shared" si="1856"/>
        <v>3443</v>
      </c>
      <c r="BK702" s="53">
        <f>(3*BI702+1)/2</f>
        <v>860</v>
      </c>
      <c r="BL702">
        <f>BK702*4+3</f>
        <v>3443</v>
      </c>
      <c r="BM702" s="245"/>
      <c r="BN702" s="1"/>
      <c r="BO702" s="228"/>
      <c r="BP702"/>
      <c r="BR702" s="3"/>
      <c r="BS702" s="239"/>
      <c r="BU702" s="239"/>
      <c r="BZ702" s="1"/>
      <c r="CB702" s="144">
        <f t="shared" si="1857"/>
        <v>3445</v>
      </c>
      <c r="CC702" s="53"/>
      <c r="CE702" s="53"/>
      <c r="CG702" s="53"/>
    </row>
    <row r="703" spans="15:85" ht="14.7" thickBot="1" x14ac:dyDescent="0.55000000000000004">
      <c r="O703" s="228"/>
      <c r="R703" s="154"/>
      <c r="S703" s="49"/>
      <c r="T703" s="49"/>
      <c r="U703" s="49"/>
      <c r="V703" s="49"/>
      <c r="W703" s="49"/>
      <c r="X703" s="49"/>
      <c r="Y703" s="49"/>
      <c r="Z703" s="49"/>
      <c r="AC703" s="2"/>
      <c r="AN703" s="97"/>
      <c r="AO703" s="78">
        <f t="shared" si="2049"/>
        <v>1289</v>
      </c>
      <c r="AP703" s="39">
        <f t="shared" si="1853"/>
        <v>3868</v>
      </c>
      <c r="AQ703" s="78">
        <f>AP703/4</f>
        <v>967</v>
      </c>
      <c r="AR703" s="40">
        <v>4</v>
      </c>
      <c r="AS703" s="72">
        <f t="shared" si="2050"/>
        <v>2</v>
      </c>
      <c r="AT703" s="98"/>
      <c r="BI703" s="1">
        <f t="shared" si="1858"/>
        <v>574</v>
      </c>
      <c r="BJ703" s="144">
        <f t="shared" si="1856"/>
        <v>3449</v>
      </c>
      <c r="BK703" s="53"/>
      <c r="BM703" s="53">
        <f>(3*BI703-2)/4</f>
        <v>430</v>
      </c>
      <c r="BN703" s="1">
        <f>8*BM703+9</f>
        <v>3449</v>
      </c>
      <c r="BO703" s="228"/>
      <c r="BP703"/>
      <c r="BR703" s="3"/>
      <c r="BS703" s="239"/>
      <c r="BU703" s="239"/>
      <c r="BZ703" s="1"/>
      <c r="CB703" s="144">
        <f t="shared" si="1857"/>
        <v>3451</v>
      </c>
      <c r="CC703" s="53">
        <f>(3*BI703+2)/2</f>
        <v>862</v>
      </c>
      <c r="CD703">
        <f>4*CC703+3</f>
        <v>3451</v>
      </c>
      <c r="CE703" s="53"/>
      <c r="CG703" s="53"/>
    </row>
    <row r="704" spans="15:85" ht="14.7" thickBot="1" x14ac:dyDescent="0.55000000000000004">
      <c r="O704" s="151">
        <f t="shared" ref="O704" si="2053">-1+4*(Q704+1)</f>
        <v>655</v>
      </c>
      <c r="P704" s="170">
        <f t="shared" ref="P704" si="2054">-1+6*(Q704+1)</f>
        <v>983</v>
      </c>
      <c r="Q704" s="2">
        <v>163</v>
      </c>
      <c r="R704" s="3"/>
      <c r="S704" s="51">
        <f t="shared" ref="S704:S705" si="2055">4*P704+1</f>
        <v>3933</v>
      </c>
      <c r="T704">
        <f t="shared" ref="T704:T705" si="2056">4*S704+1</f>
        <v>15733</v>
      </c>
      <c r="U704">
        <f t="shared" ref="U704:U705" si="2057">4*T704+1</f>
        <v>62933</v>
      </c>
      <c r="V704">
        <f t="shared" ref="V704:V705" si="2058">4*U704+1</f>
        <v>251733</v>
      </c>
      <c r="W704">
        <f t="shared" ref="W704:W705" si="2059">4*V704+1</f>
        <v>1006933</v>
      </c>
      <c r="X704">
        <f t="shared" ref="X704:X705" si="2060">4*W704+1</f>
        <v>4027733</v>
      </c>
      <c r="Y704">
        <f t="shared" ref="Y704:Y705" si="2061">4*X704+1</f>
        <v>16110933</v>
      </c>
      <c r="Z704">
        <f t="shared" ref="Z704:Z705" si="2062">4*Y704+1</f>
        <v>64443733</v>
      </c>
      <c r="AN704" s="209"/>
      <c r="AO704" s="76">
        <f t="shared" si="2049"/>
        <v>1291</v>
      </c>
      <c r="AP704" s="39">
        <f t="shared" ref="AP704:AP767" si="2063">AP703+6</f>
        <v>3874</v>
      </c>
      <c r="AQ704" s="76">
        <f t="shared" si="1952"/>
        <v>1937</v>
      </c>
      <c r="AR704" s="40">
        <v>2</v>
      </c>
      <c r="AS704" s="72">
        <f t="shared" si="2050"/>
        <v>1</v>
      </c>
      <c r="AT704" s="98"/>
      <c r="BI704" s="1">
        <f t="shared" si="1858"/>
        <v>575</v>
      </c>
      <c r="BJ704" s="144">
        <f t="shared" si="1856"/>
        <v>3455</v>
      </c>
      <c r="BK704" s="53">
        <f>(3*BI704+1)/2</f>
        <v>863</v>
      </c>
      <c r="BL704">
        <f>BK704*4+3</f>
        <v>3455</v>
      </c>
      <c r="BM704" s="245"/>
      <c r="BN704"/>
      <c r="BO704" s="228"/>
      <c r="BP704"/>
      <c r="BR704" s="3"/>
      <c r="BS704" s="239"/>
      <c r="BU704" s="239"/>
      <c r="BZ704" s="1"/>
      <c r="CB704" s="144">
        <f t="shared" si="1857"/>
        <v>3457</v>
      </c>
      <c r="CC704" s="53"/>
      <c r="CE704" s="53">
        <f>(3*BI704-1)/4</f>
        <v>431</v>
      </c>
      <c r="CF704">
        <f>CE704*8+9</f>
        <v>3457</v>
      </c>
      <c r="CG704" s="53"/>
    </row>
    <row r="705" spans="15:85" x14ac:dyDescent="0.5">
      <c r="O705" s="152">
        <f t="shared" ref="O705" si="2064">1+8*(Q704+1)</f>
        <v>1313</v>
      </c>
      <c r="P705" s="153">
        <f t="shared" ref="P705" si="2065">P704+2</f>
        <v>985</v>
      </c>
      <c r="Q705" s="38"/>
      <c r="R705" s="3"/>
      <c r="S705">
        <f t="shared" si="2055"/>
        <v>3941</v>
      </c>
      <c r="T705">
        <f t="shared" si="2056"/>
        <v>15765</v>
      </c>
      <c r="U705">
        <f t="shared" si="2057"/>
        <v>63061</v>
      </c>
      <c r="V705">
        <f t="shared" si="2058"/>
        <v>252245</v>
      </c>
      <c r="W705">
        <f t="shared" si="2059"/>
        <v>1008981</v>
      </c>
      <c r="X705">
        <f t="shared" si="2060"/>
        <v>4035925</v>
      </c>
      <c r="Y705">
        <f t="shared" si="2061"/>
        <v>16143701</v>
      </c>
      <c r="Z705">
        <f t="shared" si="2062"/>
        <v>64574805</v>
      </c>
      <c r="AC705" s="2"/>
      <c r="AN705" s="210"/>
      <c r="AO705" s="79">
        <f t="shared" si="2049"/>
        <v>1293</v>
      </c>
      <c r="AP705" s="39">
        <f t="shared" si="2063"/>
        <v>3880</v>
      </c>
      <c r="AQ705" s="79">
        <f>AP705/AR705</f>
        <v>485</v>
      </c>
      <c r="AR705" s="40">
        <v>8</v>
      </c>
      <c r="AS705" s="72">
        <f t="shared" si="2050"/>
        <v>3</v>
      </c>
      <c r="AT705" s="98"/>
      <c r="BI705" s="2">
        <f t="shared" si="1858"/>
        <v>576</v>
      </c>
      <c r="BJ705" s="144">
        <f t="shared" ref="BJ705:BJ768" si="2066">6*BI705+5</f>
        <v>3461</v>
      </c>
      <c r="BK705" s="53"/>
      <c r="BM705" s="245"/>
      <c r="BN705"/>
      <c r="BO705" s="228"/>
      <c r="BP705"/>
      <c r="BR705" s="3"/>
      <c r="BS705" s="239"/>
      <c r="BU705" s="239"/>
      <c r="BZ705" s="1"/>
      <c r="CB705" s="144">
        <f t="shared" ref="CB705:CB768" si="2067">6*BI705+7</f>
        <v>3463</v>
      </c>
      <c r="CC705" s="53">
        <f>(3*BI705+2)/2</f>
        <v>865</v>
      </c>
      <c r="CD705">
        <f>4*CC705+3</f>
        <v>3463</v>
      </c>
      <c r="CE705" s="53"/>
      <c r="CG705" s="53"/>
    </row>
    <row r="706" spans="15:85" x14ac:dyDescent="0.5">
      <c r="O706" s="167"/>
      <c r="P706" s="168"/>
      <c r="R706" s="3"/>
      <c r="AC706" s="1"/>
      <c r="AN706" s="209"/>
      <c r="AO706" s="76">
        <f t="shared" si="2049"/>
        <v>1295</v>
      </c>
      <c r="AP706" s="39">
        <f t="shared" si="2063"/>
        <v>3886</v>
      </c>
      <c r="AQ706" s="76">
        <f t="shared" si="1913"/>
        <v>1943</v>
      </c>
      <c r="AR706" s="40">
        <v>2</v>
      </c>
      <c r="AS706" s="72">
        <f t="shared" si="2050"/>
        <v>1</v>
      </c>
      <c r="AT706" s="98"/>
      <c r="BI706" s="1">
        <f t="shared" ref="BI706:BI769" si="2068">BI705+1</f>
        <v>577</v>
      </c>
      <c r="BJ706" s="144">
        <f t="shared" si="2066"/>
        <v>3467</v>
      </c>
      <c r="BK706" s="53">
        <f>(3*BI706+1)/2</f>
        <v>866</v>
      </c>
      <c r="BL706">
        <f>BK706*4+3</f>
        <v>3467</v>
      </c>
      <c r="BM706" s="245"/>
      <c r="BN706" s="1"/>
      <c r="BO706" s="228"/>
      <c r="BP706"/>
      <c r="BR706" s="3"/>
      <c r="BS706" s="239"/>
      <c r="BU706" s="239"/>
      <c r="BZ706" s="1"/>
      <c r="CB706" s="144">
        <f t="shared" si="2067"/>
        <v>3469</v>
      </c>
      <c r="CC706" s="53"/>
      <c r="CE706" s="53"/>
      <c r="CG706" s="53"/>
    </row>
    <row r="707" spans="15:85" ht="14.7" thickBot="1" x14ac:dyDescent="0.55000000000000004">
      <c r="O707" s="228"/>
      <c r="R707" s="154"/>
      <c r="S707" s="49"/>
      <c r="T707" s="49"/>
      <c r="U707" s="49"/>
      <c r="V707" s="49"/>
      <c r="W707" s="49"/>
      <c r="X707" s="49"/>
      <c r="Y707" s="49"/>
      <c r="Z707" s="49"/>
      <c r="AC707" s="2"/>
      <c r="AN707" s="97"/>
      <c r="AO707" s="78">
        <f t="shared" si="2049"/>
        <v>1297</v>
      </c>
      <c r="AP707" s="39">
        <f t="shared" si="2063"/>
        <v>3892</v>
      </c>
      <c r="AQ707" s="78">
        <f>AP707/4</f>
        <v>973</v>
      </c>
      <c r="AR707" s="40">
        <v>4</v>
      </c>
      <c r="AS707" s="72">
        <f t="shared" si="2050"/>
        <v>2</v>
      </c>
      <c r="AT707" s="98"/>
      <c r="BI707" s="1">
        <f t="shared" si="2068"/>
        <v>578</v>
      </c>
      <c r="BJ707" s="144">
        <f t="shared" si="2066"/>
        <v>3473</v>
      </c>
      <c r="BK707" s="53"/>
      <c r="BM707" s="53">
        <f>(3*BI707-2)/4</f>
        <v>433</v>
      </c>
      <c r="BN707" s="1">
        <f>8*BM707+9</f>
        <v>3473</v>
      </c>
      <c r="BO707" s="228"/>
      <c r="BP707"/>
      <c r="BR707" s="3"/>
      <c r="BS707" s="239"/>
      <c r="BU707" s="239"/>
      <c r="BZ707" s="1"/>
      <c r="CB707" s="144">
        <f t="shared" si="2067"/>
        <v>3475</v>
      </c>
      <c r="CC707" s="53">
        <f>(3*BI707+2)/2</f>
        <v>868</v>
      </c>
      <c r="CD707">
        <f>4*CC707+3</f>
        <v>3475</v>
      </c>
      <c r="CE707" s="53"/>
      <c r="CG707" s="53"/>
    </row>
    <row r="708" spans="15:85" ht="14.7" thickBot="1" x14ac:dyDescent="0.55000000000000004">
      <c r="O708" s="151">
        <f t="shared" ref="O708" si="2069">-1+4*(Q708+1)</f>
        <v>659</v>
      </c>
      <c r="P708" s="170">
        <f t="shared" ref="P708" si="2070">-1+6*(Q708+1)</f>
        <v>989</v>
      </c>
      <c r="Q708" s="2">
        <v>164</v>
      </c>
      <c r="R708" s="3"/>
      <c r="S708" s="51">
        <f t="shared" ref="S708:S709" si="2071">4*P708+1</f>
        <v>3957</v>
      </c>
      <c r="T708">
        <f t="shared" ref="T708:T709" si="2072">4*S708+1</f>
        <v>15829</v>
      </c>
      <c r="U708">
        <f t="shared" ref="U708:U709" si="2073">4*T708+1</f>
        <v>63317</v>
      </c>
      <c r="V708">
        <f t="shared" ref="V708:V709" si="2074">4*U708+1</f>
        <v>253269</v>
      </c>
      <c r="W708">
        <f t="shared" ref="W708:W709" si="2075">4*V708+1</f>
        <v>1013077</v>
      </c>
      <c r="X708">
        <f t="shared" ref="X708:X709" si="2076">4*W708+1</f>
        <v>4052309</v>
      </c>
      <c r="Y708">
        <f t="shared" ref="Y708:Y709" si="2077">4*X708+1</f>
        <v>16209237</v>
      </c>
      <c r="Z708">
        <f t="shared" ref="Z708:Z709" si="2078">4*Y708+1</f>
        <v>64836949</v>
      </c>
      <c r="AN708" s="209"/>
      <c r="AO708" s="76">
        <f t="shared" si="2049"/>
        <v>1299</v>
      </c>
      <c r="AP708" s="39">
        <f t="shared" si="2063"/>
        <v>3898</v>
      </c>
      <c r="AQ708" s="76">
        <f t="shared" si="1924"/>
        <v>1949</v>
      </c>
      <c r="AR708" s="40">
        <v>2</v>
      </c>
      <c r="AS708" s="72">
        <f t="shared" si="2050"/>
        <v>1</v>
      </c>
      <c r="AT708" s="98"/>
      <c r="BI708" s="1">
        <f t="shared" si="2068"/>
        <v>579</v>
      </c>
      <c r="BJ708" s="144">
        <f t="shared" si="2066"/>
        <v>3479</v>
      </c>
      <c r="BK708" s="53">
        <f>(3*BI708+1)/2</f>
        <v>869</v>
      </c>
      <c r="BL708">
        <f>BK708*4+3</f>
        <v>3479</v>
      </c>
      <c r="BM708" s="245"/>
      <c r="BN708"/>
      <c r="BO708" s="228"/>
      <c r="BP708"/>
      <c r="BR708" s="3"/>
      <c r="BS708" s="239"/>
      <c r="BU708" s="239"/>
      <c r="BZ708" s="1"/>
      <c r="CB708" s="144">
        <f t="shared" si="2067"/>
        <v>3481</v>
      </c>
      <c r="CC708" s="53"/>
      <c r="CE708" s="53">
        <f>(3*BI708-1)/4</f>
        <v>434</v>
      </c>
      <c r="CF708">
        <f>CE708*8+9</f>
        <v>3481</v>
      </c>
      <c r="CG708" s="53"/>
    </row>
    <row r="709" spans="15:85" x14ac:dyDescent="0.5">
      <c r="O709" s="152">
        <f t="shared" ref="O709" si="2079">1+8*(Q708+1)</f>
        <v>1321</v>
      </c>
      <c r="P709" s="153">
        <f t="shared" ref="P709" si="2080">P708+2</f>
        <v>991</v>
      </c>
      <c r="Q709" s="38"/>
      <c r="R709" s="3"/>
      <c r="S709">
        <f t="shared" si="2071"/>
        <v>3965</v>
      </c>
      <c r="T709">
        <f t="shared" si="2072"/>
        <v>15861</v>
      </c>
      <c r="U709">
        <f t="shared" si="2073"/>
        <v>63445</v>
      </c>
      <c r="V709">
        <f t="shared" si="2074"/>
        <v>253781</v>
      </c>
      <c r="W709">
        <f t="shared" si="2075"/>
        <v>1015125</v>
      </c>
      <c r="X709">
        <f t="shared" si="2076"/>
        <v>4060501</v>
      </c>
      <c r="Y709">
        <f t="shared" si="2077"/>
        <v>16242005</v>
      </c>
      <c r="Z709">
        <f t="shared" si="2078"/>
        <v>64968021</v>
      </c>
      <c r="AC709" s="2"/>
      <c r="AN709" s="210"/>
      <c r="AO709" s="79">
        <f t="shared" si="2049"/>
        <v>1301</v>
      </c>
      <c r="AP709" s="39">
        <f t="shared" si="2063"/>
        <v>3904</v>
      </c>
      <c r="AQ709" s="79">
        <f>AP709/AR709</f>
        <v>61</v>
      </c>
      <c r="AR709" s="40">
        <v>64</v>
      </c>
      <c r="AS709" s="72">
        <f t="shared" si="2050"/>
        <v>6</v>
      </c>
      <c r="AT709" s="98"/>
      <c r="BI709" s="2">
        <f t="shared" si="2068"/>
        <v>580</v>
      </c>
      <c r="BJ709" s="144">
        <f t="shared" si="2066"/>
        <v>3485</v>
      </c>
      <c r="BK709" s="53"/>
      <c r="BM709" s="245"/>
      <c r="BN709"/>
      <c r="BO709" s="228"/>
      <c r="BP709"/>
      <c r="BR709" s="3"/>
      <c r="BS709" s="239"/>
      <c r="BU709" s="239"/>
      <c r="BZ709" s="1"/>
      <c r="CB709" s="144">
        <f t="shared" si="2067"/>
        <v>3487</v>
      </c>
      <c r="CC709" s="53">
        <f>(3*BI709+2)/2</f>
        <v>871</v>
      </c>
      <c r="CD709">
        <f>4*CC709+3</f>
        <v>3487</v>
      </c>
      <c r="CE709" s="53"/>
      <c r="CG709" s="53"/>
    </row>
    <row r="710" spans="15:85" x14ac:dyDescent="0.5">
      <c r="O710" s="167"/>
      <c r="P710" s="168"/>
      <c r="R710" s="3"/>
      <c r="AC710" s="1"/>
      <c r="AN710" s="209"/>
      <c r="AO710" s="76">
        <f t="shared" si="2049"/>
        <v>1303</v>
      </c>
      <c r="AP710" s="39">
        <f t="shared" si="2063"/>
        <v>3910</v>
      </c>
      <c r="AQ710" s="76">
        <f t="shared" si="1927"/>
        <v>1955</v>
      </c>
      <c r="AR710" s="40">
        <v>2</v>
      </c>
      <c r="AS710" s="72">
        <f t="shared" si="2050"/>
        <v>1</v>
      </c>
      <c r="AT710" s="98"/>
      <c r="BI710" s="1">
        <f t="shared" si="2068"/>
        <v>581</v>
      </c>
      <c r="BJ710" s="144">
        <f t="shared" si="2066"/>
        <v>3491</v>
      </c>
      <c r="BK710" s="53">
        <f>(3*BI710+1)/2</f>
        <v>872</v>
      </c>
      <c r="BL710">
        <f>BK710*4+3</f>
        <v>3491</v>
      </c>
      <c r="BM710" s="245"/>
      <c r="BN710" s="1"/>
      <c r="BO710" s="228"/>
      <c r="BP710"/>
      <c r="BR710" s="3"/>
      <c r="BS710" s="239"/>
      <c r="BU710" s="239"/>
      <c r="BZ710" s="1"/>
      <c r="CB710" s="144">
        <f t="shared" si="2067"/>
        <v>3493</v>
      </c>
      <c r="CC710" s="53"/>
      <c r="CE710" s="53"/>
      <c r="CG710" s="53"/>
    </row>
    <row r="711" spans="15:85" ht="14.7" thickBot="1" x14ac:dyDescent="0.55000000000000004">
      <c r="O711" s="228"/>
      <c r="R711" s="154"/>
      <c r="S711" s="49"/>
      <c r="T711" s="49"/>
      <c r="U711" s="49"/>
      <c r="V711" s="49"/>
      <c r="W711" s="49"/>
      <c r="X711" s="49"/>
      <c r="Y711" s="49"/>
      <c r="Z711" s="49"/>
      <c r="AC711" s="2"/>
      <c r="AN711" s="97"/>
      <c r="AO711" s="78">
        <f t="shared" si="2049"/>
        <v>1305</v>
      </c>
      <c r="AP711" s="39">
        <f t="shared" si="2063"/>
        <v>3916</v>
      </c>
      <c r="AQ711" s="78">
        <f>AP711/4</f>
        <v>979</v>
      </c>
      <c r="AR711" s="40">
        <v>4</v>
      </c>
      <c r="AS711" s="72">
        <f t="shared" si="2050"/>
        <v>2</v>
      </c>
      <c r="AT711" s="98"/>
      <c r="BI711" s="1">
        <f t="shared" si="2068"/>
        <v>582</v>
      </c>
      <c r="BJ711" s="144">
        <f t="shared" si="2066"/>
        <v>3497</v>
      </c>
      <c r="BK711" s="53"/>
      <c r="BM711" s="53">
        <f>(3*BI711-2)/4</f>
        <v>436</v>
      </c>
      <c r="BN711" s="1">
        <f>8*BM711+9</f>
        <v>3497</v>
      </c>
      <c r="BO711" s="228"/>
      <c r="BP711"/>
      <c r="BR711" s="3"/>
      <c r="BS711" s="239"/>
      <c r="BU711" s="239"/>
      <c r="BZ711" s="1"/>
      <c r="CB711" s="144">
        <f t="shared" si="2067"/>
        <v>3499</v>
      </c>
      <c r="CC711" s="53">
        <f>(3*BI711+2)/2</f>
        <v>874</v>
      </c>
      <c r="CD711">
        <f>4*CC711+3</f>
        <v>3499</v>
      </c>
      <c r="CE711" s="53"/>
      <c r="CG711" s="53"/>
    </row>
    <row r="712" spans="15:85" ht="14.7" thickBot="1" x14ac:dyDescent="0.55000000000000004">
      <c r="O712" s="151">
        <f t="shared" ref="O712" si="2081">-1+4*(Q712+1)</f>
        <v>663</v>
      </c>
      <c r="P712" s="170">
        <f t="shared" ref="P712" si="2082">-1+6*(Q712+1)</f>
        <v>995</v>
      </c>
      <c r="Q712" s="2">
        <v>165</v>
      </c>
      <c r="R712" s="3"/>
      <c r="S712" s="51">
        <f t="shared" ref="S712:S713" si="2083">4*P712+1</f>
        <v>3981</v>
      </c>
      <c r="T712">
        <f t="shared" ref="T712:T713" si="2084">4*S712+1</f>
        <v>15925</v>
      </c>
      <c r="U712">
        <f t="shared" ref="U712:U713" si="2085">4*T712+1</f>
        <v>63701</v>
      </c>
      <c r="V712">
        <f t="shared" ref="V712:V713" si="2086">4*U712+1</f>
        <v>254805</v>
      </c>
      <c r="W712">
        <f t="shared" ref="W712:W713" si="2087">4*V712+1</f>
        <v>1019221</v>
      </c>
      <c r="X712">
        <f t="shared" ref="X712:X713" si="2088">4*W712+1</f>
        <v>4076885</v>
      </c>
      <c r="Y712">
        <f t="shared" ref="Y712:Y713" si="2089">4*X712+1</f>
        <v>16307541</v>
      </c>
      <c r="Z712">
        <f t="shared" ref="Z712:Z713" si="2090">4*Y712+1</f>
        <v>65230165</v>
      </c>
      <c r="AN712" s="209"/>
      <c r="AO712" s="76">
        <f t="shared" si="2049"/>
        <v>1307</v>
      </c>
      <c r="AP712" s="39">
        <f t="shared" si="2063"/>
        <v>3922</v>
      </c>
      <c r="AQ712" s="76">
        <f t="shared" si="1938"/>
        <v>1961</v>
      </c>
      <c r="AR712" s="40">
        <v>2</v>
      </c>
      <c r="AS712" s="72">
        <f t="shared" si="2050"/>
        <v>1</v>
      </c>
      <c r="AT712" s="98"/>
      <c r="BI712" s="1">
        <f t="shared" si="2068"/>
        <v>583</v>
      </c>
      <c r="BJ712" s="144">
        <f t="shared" si="2066"/>
        <v>3503</v>
      </c>
      <c r="BK712" s="53">
        <f>(3*BI712+1)/2</f>
        <v>875</v>
      </c>
      <c r="BL712">
        <f>BK712*4+3</f>
        <v>3503</v>
      </c>
      <c r="BM712" s="244"/>
      <c r="BN712"/>
      <c r="BO712" s="228"/>
      <c r="BP712"/>
      <c r="BR712" s="3"/>
      <c r="BS712" s="239"/>
      <c r="BU712" s="239"/>
      <c r="BZ712" s="1"/>
      <c r="CB712" s="144">
        <f t="shared" si="2067"/>
        <v>3505</v>
      </c>
      <c r="CC712" s="53"/>
      <c r="CE712" s="53">
        <f>(3*BI712-1)/4</f>
        <v>437</v>
      </c>
      <c r="CF712">
        <f>CE712*8+9</f>
        <v>3505</v>
      </c>
      <c r="CG712" s="53"/>
    </row>
    <row r="713" spans="15:85" x14ac:dyDescent="0.5">
      <c r="O713" s="152">
        <f t="shared" ref="O713" si="2091">1+8*(Q712+1)</f>
        <v>1329</v>
      </c>
      <c r="P713" s="153">
        <f t="shared" ref="P713" si="2092">P712+2</f>
        <v>997</v>
      </c>
      <c r="Q713" s="38"/>
      <c r="R713" s="3"/>
      <c r="S713">
        <f t="shared" si="2083"/>
        <v>3989</v>
      </c>
      <c r="T713">
        <f t="shared" si="2084"/>
        <v>15957</v>
      </c>
      <c r="U713">
        <f t="shared" si="2085"/>
        <v>63829</v>
      </c>
      <c r="V713">
        <f t="shared" si="2086"/>
        <v>255317</v>
      </c>
      <c r="W713">
        <f t="shared" si="2087"/>
        <v>1021269</v>
      </c>
      <c r="X713">
        <f t="shared" si="2088"/>
        <v>4085077</v>
      </c>
      <c r="Y713">
        <f t="shared" si="2089"/>
        <v>16340309</v>
      </c>
      <c r="Z713">
        <f t="shared" si="2090"/>
        <v>65361237</v>
      </c>
      <c r="AC713" s="2"/>
      <c r="AN713" s="210"/>
      <c r="AO713" s="79">
        <f t="shared" si="2049"/>
        <v>1309</v>
      </c>
      <c r="AP713" s="39">
        <f t="shared" si="2063"/>
        <v>3928</v>
      </c>
      <c r="AQ713" s="79">
        <f>AP713/AR713</f>
        <v>491</v>
      </c>
      <c r="AR713" s="40">
        <v>8</v>
      </c>
      <c r="AS713" s="72">
        <f t="shared" si="2050"/>
        <v>3</v>
      </c>
      <c r="AT713" s="98"/>
      <c r="BI713" s="2">
        <f t="shared" si="2068"/>
        <v>584</v>
      </c>
      <c r="BJ713" s="144">
        <f t="shared" si="2066"/>
        <v>3509</v>
      </c>
      <c r="BK713" s="53"/>
      <c r="BM713" s="244"/>
      <c r="BN713"/>
      <c r="BO713" s="793"/>
      <c r="BP713" s="794"/>
      <c r="BQ713" s="229"/>
      <c r="BR713" s="3"/>
      <c r="BS713" s="239"/>
      <c r="BU713" s="239"/>
      <c r="BZ713" s="1"/>
      <c r="CB713" s="144">
        <f t="shared" si="2067"/>
        <v>3511</v>
      </c>
      <c r="CC713" s="53">
        <f>(3*BI713+2)/2</f>
        <v>877</v>
      </c>
      <c r="CD713">
        <f>4*CC713+3</f>
        <v>3511</v>
      </c>
      <c r="CE713" s="53"/>
      <c r="CG713" s="53"/>
    </row>
    <row r="714" spans="15:85" x14ac:dyDescent="0.5">
      <c r="O714" s="167"/>
      <c r="P714" s="168"/>
      <c r="R714" s="3"/>
      <c r="AC714" s="1"/>
      <c r="AN714" s="209"/>
      <c r="AO714" s="76">
        <f t="shared" si="2049"/>
        <v>1311</v>
      </c>
      <c r="AP714" s="39">
        <f t="shared" si="2063"/>
        <v>3934</v>
      </c>
      <c r="AQ714" s="76">
        <f t="shared" si="1941"/>
        <v>1967</v>
      </c>
      <c r="AR714" s="40">
        <v>2</v>
      </c>
      <c r="AS714" s="72">
        <f t="shared" si="2050"/>
        <v>1</v>
      </c>
      <c r="AT714" s="98"/>
      <c r="BI714" s="1">
        <f t="shared" si="2068"/>
        <v>585</v>
      </c>
      <c r="BJ714" s="144">
        <f t="shared" si="2066"/>
        <v>3515</v>
      </c>
      <c r="BK714" s="53">
        <f>(3*BI714+1)/2</f>
        <v>878</v>
      </c>
      <c r="BL714">
        <f>BK714*4+3</f>
        <v>3515</v>
      </c>
      <c r="BM714" s="245"/>
      <c r="BN714" s="1"/>
      <c r="BO714" s="228"/>
      <c r="BP714"/>
      <c r="BR714" s="3"/>
      <c r="BS714" s="239"/>
      <c r="BU714" s="239"/>
      <c r="BZ714" s="1"/>
      <c r="CB714" s="144">
        <f t="shared" si="2067"/>
        <v>3517</v>
      </c>
      <c r="CC714" s="53"/>
      <c r="CE714" s="53"/>
      <c r="CG714" s="53"/>
    </row>
    <row r="715" spans="15:85" ht="14.7" thickBot="1" x14ac:dyDescent="0.55000000000000004">
      <c r="O715" s="228"/>
      <c r="R715" s="154"/>
      <c r="S715" s="49"/>
      <c r="T715" s="49"/>
      <c r="U715" s="49"/>
      <c r="V715" s="49"/>
      <c r="W715" s="49"/>
      <c r="X715" s="49"/>
      <c r="Y715" s="49"/>
      <c r="Z715" s="49"/>
      <c r="AC715" s="2"/>
      <c r="AN715" s="97"/>
      <c r="AO715" s="78">
        <f t="shared" si="2049"/>
        <v>1313</v>
      </c>
      <c r="AP715" s="39">
        <f t="shared" si="2063"/>
        <v>3940</v>
      </c>
      <c r="AQ715" s="78">
        <f>AP715/4</f>
        <v>985</v>
      </c>
      <c r="AR715" s="40">
        <v>4</v>
      </c>
      <c r="AS715" s="72">
        <f t="shared" si="2050"/>
        <v>2</v>
      </c>
      <c r="AT715" s="98"/>
      <c r="BI715" s="1">
        <f t="shared" si="2068"/>
        <v>586</v>
      </c>
      <c r="BJ715" s="144">
        <f t="shared" si="2066"/>
        <v>3521</v>
      </c>
      <c r="BK715" s="53"/>
      <c r="BM715" s="53">
        <f>(3*BI715-2)/4</f>
        <v>439</v>
      </c>
      <c r="BN715" s="1">
        <f>8*BM715+9</f>
        <v>3521</v>
      </c>
      <c r="BO715" s="228"/>
      <c r="BP715"/>
      <c r="BR715" s="3"/>
      <c r="BS715" s="239"/>
      <c r="BU715" s="239"/>
      <c r="BZ715" s="1"/>
      <c r="CB715" s="144">
        <f t="shared" si="2067"/>
        <v>3523</v>
      </c>
      <c r="CC715" s="53">
        <f>(3*BI715+2)/2</f>
        <v>880</v>
      </c>
      <c r="CD715">
        <f>4*CC715+3</f>
        <v>3523</v>
      </c>
      <c r="CE715" s="53"/>
      <c r="CG715" s="53"/>
    </row>
    <row r="716" spans="15:85" ht="14.7" thickBot="1" x14ac:dyDescent="0.55000000000000004">
      <c r="O716" s="151">
        <f t="shared" ref="O716" si="2093">-1+4*(Q716+1)</f>
        <v>667</v>
      </c>
      <c r="P716" s="170">
        <f t="shared" ref="P716" si="2094">-1+6*(Q716+1)</f>
        <v>1001</v>
      </c>
      <c r="Q716" s="2">
        <v>166</v>
      </c>
      <c r="R716" s="3"/>
      <c r="S716" s="51">
        <f t="shared" ref="S716:S717" si="2095">4*P716+1</f>
        <v>4005</v>
      </c>
      <c r="T716">
        <f t="shared" ref="T716:T717" si="2096">4*S716+1</f>
        <v>16021</v>
      </c>
      <c r="U716">
        <f t="shared" ref="U716:U717" si="2097">4*T716+1</f>
        <v>64085</v>
      </c>
      <c r="V716">
        <f t="shared" ref="V716:V717" si="2098">4*U716+1</f>
        <v>256341</v>
      </c>
      <c r="W716">
        <f t="shared" ref="W716:W717" si="2099">4*V716+1</f>
        <v>1025365</v>
      </c>
      <c r="X716">
        <f t="shared" ref="X716:X717" si="2100">4*W716+1</f>
        <v>4101461</v>
      </c>
      <c r="Y716">
        <f t="shared" ref="Y716:Y717" si="2101">4*X716+1</f>
        <v>16405845</v>
      </c>
      <c r="Z716">
        <f t="shared" ref="Z716:Z717" si="2102">4*Y716+1</f>
        <v>65623381</v>
      </c>
      <c r="AN716" s="209"/>
      <c r="AO716" s="76">
        <f t="shared" si="2049"/>
        <v>1315</v>
      </c>
      <c r="AP716" s="39">
        <f t="shared" si="2063"/>
        <v>3946</v>
      </c>
      <c r="AQ716" s="76">
        <f t="shared" si="1952"/>
        <v>1973</v>
      </c>
      <c r="AR716" s="40">
        <v>2</v>
      </c>
      <c r="AS716" s="72">
        <f t="shared" si="2050"/>
        <v>1</v>
      </c>
      <c r="AT716" s="98"/>
      <c r="BI716" s="1">
        <f t="shared" si="2068"/>
        <v>587</v>
      </c>
      <c r="BJ716" s="144">
        <f t="shared" si="2066"/>
        <v>3527</v>
      </c>
      <c r="BK716" s="53">
        <f>(3*BI716+1)/2</f>
        <v>881</v>
      </c>
      <c r="BL716">
        <f>BK716*4+3</f>
        <v>3527</v>
      </c>
      <c r="BM716" s="53"/>
      <c r="BN716"/>
      <c r="BO716" s="228"/>
      <c r="BP716"/>
      <c r="BR716" s="3"/>
      <c r="BS716" s="239"/>
      <c r="BU716" s="239"/>
      <c r="BZ716" s="1"/>
      <c r="CB716" s="144">
        <f t="shared" si="2067"/>
        <v>3529</v>
      </c>
      <c r="CC716" s="53"/>
      <c r="CE716" s="53">
        <f>(3*BI716-1)/4</f>
        <v>440</v>
      </c>
      <c r="CF716">
        <f>CE716*8+9</f>
        <v>3529</v>
      </c>
      <c r="CG716" s="53"/>
    </row>
    <row r="717" spans="15:85" x14ac:dyDescent="0.5">
      <c r="O717" s="152">
        <f t="shared" ref="O717" si="2103">1+8*(Q716+1)</f>
        <v>1337</v>
      </c>
      <c r="P717" s="153">
        <f t="shared" ref="P717" si="2104">P716+2</f>
        <v>1003</v>
      </c>
      <c r="Q717" s="38"/>
      <c r="R717" s="3"/>
      <c r="S717">
        <f t="shared" si="2095"/>
        <v>4013</v>
      </c>
      <c r="T717">
        <f t="shared" si="2096"/>
        <v>16053</v>
      </c>
      <c r="U717">
        <f t="shared" si="2097"/>
        <v>64213</v>
      </c>
      <c r="V717">
        <f t="shared" si="2098"/>
        <v>256853</v>
      </c>
      <c r="W717">
        <f t="shared" si="2099"/>
        <v>1027413</v>
      </c>
      <c r="X717">
        <f t="shared" si="2100"/>
        <v>4109653</v>
      </c>
      <c r="Y717">
        <f t="shared" si="2101"/>
        <v>16438613</v>
      </c>
      <c r="Z717">
        <f t="shared" si="2102"/>
        <v>65754453</v>
      </c>
      <c r="AC717" s="2"/>
      <c r="AN717" s="210"/>
      <c r="AO717" s="79">
        <f t="shared" si="2049"/>
        <v>1317</v>
      </c>
      <c r="AP717" s="39">
        <f t="shared" si="2063"/>
        <v>3952</v>
      </c>
      <c r="AQ717" s="79">
        <f>AP717/AR717</f>
        <v>247</v>
      </c>
      <c r="AR717" s="40">
        <v>16</v>
      </c>
      <c r="AS717" s="72">
        <f t="shared" si="2050"/>
        <v>4</v>
      </c>
      <c r="AT717" s="98"/>
      <c r="BI717" s="2">
        <f t="shared" si="2068"/>
        <v>588</v>
      </c>
      <c r="BJ717" s="144">
        <f t="shared" si="2066"/>
        <v>3533</v>
      </c>
      <c r="BK717" s="53"/>
      <c r="BM717" s="246"/>
      <c r="BN717"/>
      <c r="BO717" s="228"/>
      <c r="BP717"/>
      <c r="BR717" s="3"/>
      <c r="BS717" s="239"/>
      <c r="BU717" s="239"/>
      <c r="BZ717" s="1"/>
      <c r="CB717" s="144">
        <f t="shared" si="2067"/>
        <v>3535</v>
      </c>
      <c r="CC717" s="53">
        <f>(3*BI717+2)/2</f>
        <v>883</v>
      </c>
      <c r="CD717">
        <f>4*CC717+3</f>
        <v>3535</v>
      </c>
      <c r="CE717" s="53"/>
      <c r="CG717" s="53"/>
    </row>
    <row r="718" spans="15:85" x14ac:dyDescent="0.5">
      <c r="O718" s="167"/>
      <c r="P718" s="168"/>
      <c r="R718" s="3"/>
      <c r="AC718" s="1"/>
      <c r="AN718" s="209"/>
      <c r="AO718" s="76">
        <f t="shared" si="2049"/>
        <v>1319</v>
      </c>
      <c r="AP718" s="39">
        <f t="shared" si="2063"/>
        <v>3958</v>
      </c>
      <c r="AQ718" s="76">
        <f t="shared" ref="AQ718" si="2105">AQ716+6</f>
        <v>1979</v>
      </c>
      <c r="AR718" s="40">
        <v>2</v>
      </c>
      <c r="AS718" s="72">
        <f t="shared" si="2050"/>
        <v>1</v>
      </c>
      <c r="AT718" s="98"/>
      <c r="BI718" s="1">
        <f t="shared" si="2068"/>
        <v>589</v>
      </c>
      <c r="BJ718" s="144">
        <f t="shared" si="2066"/>
        <v>3539</v>
      </c>
      <c r="BK718" s="53">
        <f>(3*BI718+1)/2</f>
        <v>884</v>
      </c>
      <c r="BL718">
        <f>BK718*4+3</f>
        <v>3539</v>
      </c>
      <c r="BM718" s="53"/>
      <c r="BN718" s="1"/>
      <c r="BO718" s="228"/>
      <c r="BP718"/>
      <c r="BR718" s="3"/>
      <c r="BS718" s="239"/>
      <c r="BU718" s="239"/>
      <c r="BZ718" s="1"/>
      <c r="CB718" s="144">
        <f t="shared" si="2067"/>
        <v>3541</v>
      </c>
      <c r="CC718" s="53"/>
      <c r="CE718" s="53"/>
      <c r="CG718" s="53"/>
    </row>
    <row r="719" spans="15:85" ht="14.7" thickBot="1" x14ac:dyDescent="0.55000000000000004">
      <c r="O719" s="228"/>
      <c r="R719" s="154"/>
      <c r="S719" s="49"/>
      <c r="T719" s="49"/>
      <c r="U719" s="49"/>
      <c r="V719" s="49"/>
      <c r="W719" s="49"/>
      <c r="X719" s="49"/>
      <c r="Y719" s="49"/>
      <c r="Z719" s="49"/>
      <c r="AC719" s="2"/>
      <c r="AN719" s="97"/>
      <c r="AO719" s="78">
        <f t="shared" si="2049"/>
        <v>1321</v>
      </c>
      <c r="AP719" s="39">
        <f t="shared" si="2063"/>
        <v>3964</v>
      </c>
      <c r="AQ719" s="78">
        <f>AP719/4</f>
        <v>991</v>
      </c>
      <c r="AR719" s="40">
        <v>4</v>
      </c>
      <c r="AS719" s="72">
        <f t="shared" si="2050"/>
        <v>2</v>
      </c>
      <c r="AT719" s="98"/>
      <c r="BI719" s="1">
        <f t="shared" si="2068"/>
        <v>590</v>
      </c>
      <c r="BJ719" s="144">
        <f t="shared" si="2066"/>
        <v>3545</v>
      </c>
      <c r="BK719" s="53"/>
      <c r="BM719" s="53">
        <f>(3*BI719-2)/4</f>
        <v>442</v>
      </c>
      <c r="BN719" s="1">
        <f>8*BM719+9</f>
        <v>3545</v>
      </c>
      <c r="BO719" s="228"/>
      <c r="BP719"/>
      <c r="BR719" s="3"/>
      <c r="BS719" s="239"/>
      <c r="BU719" s="239"/>
      <c r="BZ719" s="1"/>
      <c r="CB719" s="144">
        <f t="shared" si="2067"/>
        <v>3547</v>
      </c>
      <c r="CC719" s="53">
        <f>(3*BI719+2)/2</f>
        <v>886</v>
      </c>
      <c r="CD719">
        <f>4*CC719+3</f>
        <v>3547</v>
      </c>
      <c r="CE719" s="53"/>
      <c r="CG719" s="53"/>
    </row>
    <row r="720" spans="15:85" ht="14.7" thickBot="1" x14ac:dyDescent="0.55000000000000004">
      <c r="O720" s="151">
        <f t="shared" ref="O720" si="2106">-1+4*(Q720+1)</f>
        <v>671</v>
      </c>
      <c r="P720" s="170">
        <f t="shared" ref="P720" si="2107">-1+6*(Q720+1)</f>
        <v>1007</v>
      </c>
      <c r="Q720" s="2">
        <v>167</v>
      </c>
      <c r="R720" s="3"/>
      <c r="S720" s="51">
        <f t="shared" ref="S720:S721" si="2108">4*P720+1</f>
        <v>4029</v>
      </c>
      <c r="T720">
        <f t="shared" ref="T720:T721" si="2109">4*S720+1</f>
        <v>16117</v>
      </c>
      <c r="U720">
        <f t="shared" ref="U720:U721" si="2110">4*T720+1</f>
        <v>64469</v>
      </c>
      <c r="V720">
        <f t="shared" ref="V720:V721" si="2111">4*U720+1</f>
        <v>257877</v>
      </c>
      <c r="W720">
        <f t="shared" ref="W720:W721" si="2112">4*V720+1</f>
        <v>1031509</v>
      </c>
      <c r="X720">
        <f t="shared" ref="X720:X721" si="2113">4*W720+1</f>
        <v>4126037</v>
      </c>
      <c r="Y720">
        <f t="shared" ref="Y720:Y721" si="2114">4*X720+1</f>
        <v>16504149</v>
      </c>
      <c r="Z720">
        <f t="shared" ref="Z720:Z721" si="2115">4*Y720+1</f>
        <v>66016597</v>
      </c>
      <c r="AN720" s="209"/>
      <c r="AO720" s="76">
        <f t="shared" si="2049"/>
        <v>1323</v>
      </c>
      <c r="AP720" s="39">
        <f t="shared" si="2063"/>
        <v>3970</v>
      </c>
      <c r="AQ720" s="76">
        <f t="shared" ref="AQ720" si="2116">AQ718+6</f>
        <v>1985</v>
      </c>
      <c r="AR720" s="40">
        <v>2</v>
      </c>
      <c r="AS720" s="72">
        <f t="shared" si="2050"/>
        <v>1</v>
      </c>
      <c r="AT720" s="98"/>
      <c r="BI720" s="1">
        <f t="shared" si="2068"/>
        <v>591</v>
      </c>
      <c r="BJ720" s="144">
        <f t="shared" si="2066"/>
        <v>3551</v>
      </c>
      <c r="BK720" s="53">
        <f>(3*BI720+1)/2</f>
        <v>887</v>
      </c>
      <c r="BL720">
        <f>BK720*4+3</f>
        <v>3551</v>
      </c>
      <c r="BM720" s="53"/>
      <c r="BN720"/>
      <c r="BO720" s="228"/>
      <c r="BP720"/>
      <c r="BR720" s="3"/>
      <c r="BS720" s="239"/>
      <c r="BU720" s="239"/>
      <c r="BZ720" s="1"/>
      <c r="CB720" s="144">
        <f t="shared" si="2067"/>
        <v>3553</v>
      </c>
      <c r="CC720" s="53"/>
      <c r="CE720" s="53">
        <f>(3*BI720-1)/4</f>
        <v>443</v>
      </c>
      <c r="CF720">
        <f>CE720*8+9</f>
        <v>3553</v>
      </c>
      <c r="CG720" s="53"/>
    </row>
    <row r="721" spans="15:85" x14ac:dyDescent="0.5">
      <c r="O721" s="152">
        <f t="shared" ref="O721" si="2117">1+8*(Q720+1)</f>
        <v>1345</v>
      </c>
      <c r="P721" s="153">
        <f t="shared" ref="P721" si="2118">P720+2</f>
        <v>1009</v>
      </c>
      <c r="Q721" s="38"/>
      <c r="R721" s="3"/>
      <c r="S721">
        <f t="shared" si="2108"/>
        <v>4037</v>
      </c>
      <c r="T721">
        <f t="shared" si="2109"/>
        <v>16149</v>
      </c>
      <c r="U721">
        <f t="shared" si="2110"/>
        <v>64597</v>
      </c>
      <c r="V721">
        <f t="shared" si="2111"/>
        <v>258389</v>
      </c>
      <c r="W721">
        <f t="shared" si="2112"/>
        <v>1033557</v>
      </c>
      <c r="X721">
        <f t="shared" si="2113"/>
        <v>4134229</v>
      </c>
      <c r="Y721">
        <f t="shared" si="2114"/>
        <v>16536917</v>
      </c>
      <c r="Z721">
        <f t="shared" si="2115"/>
        <v>66147669</v>
      </c>
      <c r="AC721" s="2"/>
      <c r="AN721" s="210"/>
      <c r="AO721" s="79">
        <f t="shared" si="2049"/>
        <v>1325</v>
      </c>
      <c r="AP721" s="39">
        <f t="shared" si="2063"/>
        <v>3976</v>
      </c>
      <c r="AQ721" s="79">
        <f>AP721/AR721</f>
        <v>497</v>
      </c>
      <c r="AR721" s="40">
        <v>8</v>
      </c>
      <c r="AS721" s="72">
        <f t="shared" si="2050"/>
        <v>3</v>
      </c>
      <c r="AT721" s="98"/>
      <c r="BI721" s="2">
        <f t="shared" si="2068"/>
        <v>592</v>
      </c>
      <c r="BJ721" s="144">
        <f t="shared" si="2066"/>
        <v>3557</v>
      </c>
      <c r="BK721" s="53"/>
      <c r="BM721" s="246"/>
      <c r="BN721"/>
      <c r="BO721" s="228"/>
      <c r="BP721"/>
      <c r="BR721" s="3"/>
      <c r="BS721" s="239"/>
      <c r="BU721" s="239"/>
      <c r="BZ721" s="1"/>
      <c r="CB721" s="144">
        <f t="shared" si="2067"/>
        <v>3559</v>
      </c>
      <c r="CC721" s="53">
        <f>(3*BI721+2)/2</f>
        <v>889</v>
      </c>
      <c r="CD721">
        <f>4*CC721+3</f>
        <v>3559</v>
      </c>
      <c r="CE721" s="53"/>
      <c r="CG721" s="53"/>
    </row>
    <row r="722" spans="15:85" x14ac:dyDescent="0.5">
      <c r="O722" s="167"/>
      <c r="P722" s="168"/>
      <c r="R722" s="3"/>
      <c r="AC722" s="1"/>
      <c r="AN722" s="209"/>
      <c r="AO722" s="76">
        <f t="shared" si="2049"/>
        <v>1327</v>
      </c>
      <c r="AP722" s="39">
        <f t="shared" si="2063"/>
        <v>3982</v>
      </c>
      <c r="AQ722" s="76">
        <f t="shared" ref="AQ722" si="2119">AQ720+6</f>
        <v>1991</v>
      </c>
      <c r="AR722" s="40">
        <v>2</v>
      </c>
      <c r="AS722" s="72">
        <f t="shared" si="2050"/>
        <v>1</v>
      </c>
      <c r="AT722" s="98"/>
      <c r="BI722" s="6">
        <f t="shared" si="2068"/>
        <v>593</v>
      </c>
      <c r="BJ722" s="144">
        <f t="shared" si="2066"/>
        <v>3563</v>
      </c>
      <c r="BK722" s="53">
        <f>(3*BI722+1)/2</f>
        <v>890</v>
      </c>
      <c r="BL722">
        <f>BK722*4+3</f>
        <v>3563</v>
      </c>
      <c r="BM722" s="53"/>
      <c r="BN722" s="1"/>
      <c r="BO722" s="228"/>
      <c r="BP722"/>
      <c r="BR722" s="3"/>
      <c r="BS722" s="239"/>
      <c r="BU722" s="239"/>
      <c r="BZ722" s="1"/>
      <c r="CB722" s="144">
        <f t="shared" si="2067"/>
        <v>3565</v>
      </c>
      <c r="CC722" s="53"/>
      <c r="CE722" s="53"/>
      <c r="CG722" s="53"/>
    </row>
    <row r="723" spans="15:85" ht="14.7" thickBot="1" x14ac:dyDescent="0.55000000000000004">
      <c r="O723" s="228"/>
      <c r="R723" s="154"/>
      <c r="S723" s="49"/>
      <c r="T723" s="49"/>
      <c r="U723" s="49"/>
      <c r="V723" s="49"/>
      <c r="W723" s="49"/>
      <c r="X723" s="49"/>
      <c r="Y723" s="49"/>
      <c r="Z723" s="49"/>
      <c r="AC723" s="2"/>
      <c r="AN723" s="97"/>
      <c r="AO723" s="78">
        <f t="shared" si="2049"/>
        <v>1329</v>
      </c>
      <c r="AP723" s="39">
        <f t="shared" si="2063"/>
        <v>3988</v>
      </c>
      <c r="AQ723" s="78">
        <f>AP723/4</f>
        <v>997</v>
      </c>
      <c r="AR723" s="40">
        <v>4</v>
      </c>
      <c r="AS723" s="72">
        <f t="shared" si="2050"/>
        <v>2</v>
      </c>
      <c r="AT723" s="98"/>
      <c r="BI723" s="1">
        <f t="shared" si="2068"/>
        <v>594</v>
      </c>
      <c r="BJ723" s="144">
        <f t="shared" si="2066"/>
        <v>3569</v>
      </c>
      <c r="BK723" s="53"/>
      <c r="BM723" s="53">
        <f>(3*BI723-2)/4</f>
        <v>445</v>
      </c>
      <c r="BN723" s="1">
        <f>8*BM723+9</f>
        <v>3569</v>
      </c>
      <c r="BO723" s="228"/>
      <c r="BP723"/>
      <c r="BR723" s="3"/>
      <c r="BS723" s="239"/>
      <c r="BU723" s="239"/>
      <c r="BZ723" s="1"/>
      <c r="CB723" s="144">
        <f t="shared" si="2067"/>
        <v>3571</v>
      </c>
      <c r="CC723" s="53">
        <f>(3*BI723+2)/2</f>
        <v>892</v>
      </c>
      <c r="CD723">
        <f>4*CC723+3</f>
        <v>3571</v>
      </c>
      <c r="CE723" s="53"/>
      <c r="CG723" s="53"/>
    </row>
    <row r="724" spans="15:85" ht="14.7" thickBot="1" x14ac:dyDescent="0.55000000000000004">
      <c r="O724" s="151">
        <f t="shared" ref="O724" si="2120">-1+4*(Q724+1)</f>
        <v>675</v>
      </c>
      <c r="P724" s="170">
        <f t="shared" ref="P724" si="2121">-1+6*(Q724+1)</f>
        <v>1013</v>
      </c>
      <c r="Q724" s="2">
        <v>168</v>
      </c>
      <c r="R724" s="3"/>
      <c r="S724" s="51">
        <f t="shared" ref="S724:S725" si="2122">4*P724+1</f>
        <v>4053</v>
      </c>
      <c r="T724">
        <f t="shared" ref="T724:T725" si="2123">4*S724+1</f>
        <v>16213</v>
      </c>
      <c r="U724">
        <f t="shared" ref="U724:U725" si="2124">4*T724+1</f>
        <v>64853</v>
      </c>
      <c r="V724">
        <f t="shared" ref="V724:V725" si="2125">4*U724+1</f>
        <v>259413</v>
      </c>
      <c r="W724">
        <f t="shared" ref="W724:W725" si="2126">4*V724+1</f>
        <v>1037653</v>
      </c>
      <c r="X724">
        <f t="shared" ref="X724:X725" si="2127">4*W724+1</f>
        <v>4150613</v>
      </c>
      <c r="Y724">
        <f t="shared" ref="Y724:Y725" si="2128">4*X724+1</f>
        <v>16602453</v>
      </c>
      <c r="Z724">
        <f t="shared" ref="Z724:Z725" si="2129">4*Y724+1</f>
        <v>66409813</v>
      </c>
      <c r="AN724" s="209"/>
      <c r="AO724" s="76">
        <f t="shared" si="2049"/>
        <v>1331</v>
      </c>
      <c r="AP724" s="39">
        <f t="shared" si="2063"/>
        <v>3994</v>
      </c>
      <c r="AQ724" s="76">
        <f t="shared" ref="AQ724" si="2130">AQ722+6</f>
        <v>1997</v>
      </c>
      <c r="AR724" s="40">
        <v>2</v>
      </c>
      <c r="AS724" s="72">
        <f t="shared" si="2050"/>
        <v>1</v>
      </c>
      <c r="AT724" s="98"/>
      <c r="BI724" s="1">
        <f t="shared" si="2068"/>
        <v>595</v>
      </c>
      <c r="BJ724" s="144">
        <f t="shared" si="2066"/>
        <v>3575</v>
      </c>
      <c r="BK724" s="53">
        <f>(3*BI724+1)/2</f>
        <v>893</v>
      </c>
      <c r="BL724">
        <f>BK724*4+3</f>
        <v>3575</v>
      </c>
      <c r="BM724" s="53"/>
      <c r="BN724"/>
      <c r="BO724" s="228"/>
      <c r="BP724"/>
      <c r="BR724" s="3"/>
      <c r="BS724" s="239"/>
      <c r="BU724" s="239"/>
      <c r="BZ724" s="1"/>
      <c r="CB724" s="144">
        <f t="shared" si="2067"/>
        <v>3577</v>
      </c>
      <c r="CC724" s="53"/>
      <c r="CE724" s="53">
        <f>(3*BI724-1)/4</f>
        <v>446</v>
      </c>
      <c r="CF724">
        <f>CE724*8+9</f>
        <v>3577</v>
      </c>
      <c r="CG724" s="53"/>
    </row>
    <row r="725" spans="15:85" x14ac:dyDescent="0.5">
      <c r="O725" s="152">
        <f t="shared" ref="O725" si="2131">1+8*(Q724+1)</f>
        <v>1353</v>
      </c>
      <c r="P725" s="153">
        <f t="shared" ref="P725" si="2132">P724+2</f>
        <v>1015</v>
      </c>
      <c r="Q725" s="38"/>
      <c r="R725" s="3"/>
      <c r="S725">
        <f t="shared" si="2122"/>
        <v>4061</v>
      </c>
      <c r="T725">
        <f t="shared" si="2123"/>
        <v>16245</v>
      </c>
      <c r="U725">
        <f t="shared" si="2124"/>
        <v>64981</v>
      </c>
      <c r="V725">
        <f t="shared" si="2125"/>
        <v>259925</v>
      </c>
      <c r="W725">
        <f t="shared" si="2126"/>
        <v>1039701</v>
      </c>
      <c r="X725">
        <f t="shared" si="2127"/>
        <v>4158805</v>
      </c>
      <c r="Y725">
        <f t="shared" si="2128"/>
        <v>16635221</v>
      </c>
      <c r="Z725">
        <f t="shared" si="2129"/>
        <v>66540885</v>
      </c>
      <c r="AC725" s="2"/>
      <c r="AN725" s="210"/>
      <c r="AO725" s="79">
        <f t="shared" si="2049"/>
        <v>1333</v>
      </c>
      <c r="AP725" s="39">
        <f t="shared" si="2063"/>
        <v>4000</v>
      </c>
      <c r="AQ725" s="79">
        <f>AP725/AR725</f>
        <v>125</v>
      </c>
      <c r="AR725" s="40">
        <v>32</v>
      </c>
      <c r="AS725" s="72">
        <f t="shared" si="2050"/>
        <v>5</v>
      </c>
      <c r="AT725" s="98"/>
      <c r="BI725" s="2">
        <f t="shared" si="2068"/>
        <v>596</v>
      </c>
      <c r="BJ725" s="144">
        <f t="shared" si="2066"/>
        <v>3581</v>
      </c>
      <c r="BK725" s="53"/>
      <c r="BM725" s="246"/>
      <c r="BN725"/>
      <c r="BO725" s="228"/>
      <c r="BP725"/>
      <c r="BR725" s="3"/>
      <c r="BS725" s="239"/>
      <c r="BU725" s="239"/>
      <c r="BZ725" s="1"/>
      <c r="CB725" s="144">
        <f t="shared" si="2067"/>
        <v>3583</v>
      </c>
      <c r="CC725" s="53">
        <f>(3*BI725+2)/2</f>
        <v>895</v>
      </c>
      <c r="CD725">
        <f>4*CC725+3</f>
        <v>3583</v>
      </c>
      <c r="CE725" s="53"/>
      <c r="CG725" s="53"/>
    </row>
    <row r="726" spans="15:85" x14ac:dyDescent="0.5">
      <c r="O726" s="167"/>
      <c r="P726" s="168"/>
      <c r="R726" s="3"/>
      <c r="AC726" s="1"/>
      <c r="AN726" s="209"/>
      <c r="AO726" s="76">
        <f t="shared" si="2049"/>
        <v>1335</v>
      </c>
      <c r="AP726" s="39">
        <f t="shared" si="2063"/>
        <v>4006</v>
      </c>
      <c r="AQ726" s="76">
        <f t="shared" ref="AQ726" si="2133">AQ724+6</f>
        <v>2003</v>
      </c>
      <c r="AR726" s="40">
        <v>2</v>
      </c>
      <c r="AS726" s="72">
        <f t="shared" si="2050"/>
        <v>1</v>
      </c>
      <c r="AT726" s="98"/>
      <c r="BI726" s="1">
        <f t="shared" si="2068"/>
        <v>597</v>
      </c>
      <c r="BJ726" s="144">
        <f t="shared" si="2066"/>
        <v>3587</v>
      </c>
      <c r="BK726" s="53">
        <f>(3*BI726+1)/2</f>
        <v>896</v>
      </c>
      <c r="BL726">
        <f>BK726*4+3</f>
        <v>3587</v>
      </c>
      <c r="BM726" s="53"/>
      <c r="BN726" s="1"/>
      <c r="BO726" s="228"/>
      <c r="BP726"/>
      <c r="BR726" s="3"/>
      <c r="BS726" s="239"/>
      <c r="BU726" s="239"/>
      <c r="BZ726" s="1"/>
      <c r="CB726" s="144">
        <f t="shared" si="2067"/>
        <v>3589</v>
      </c>
      <c r="CC726" s="53"/>
      <c r="CE726" s="53"/>
      <c r="CG726" s="53"/>
    </row>
    <row r="727" spans="15:85" ht="14.7" thickBot="1" x14ac:dyDescent="0.55000000000000004">
      <c r="O727" s="228"/>
      <c r="R727" s="154"/>
      <c r="S727" s="49"/>
      <c r="T727" s="49"/>
      <c r="U727" s="49"/>
      <c r="V727" s="49"/>
      <c r="W727" s="49"/>
      <c r="X727" s="49"/>
      <c r="Y727" s="49"/>
      <c r="Z727" s="49"/>
      <c r="AC727" s="2"/>
      <c r="AN727" s="97"/>
      <c r="AO727" s="78">
        <f t="shared" si="2049"/>
        <v>1337</v>
      </c>
      <c r="AP727" s="39">
        <f t="shared" si="2063"/>
        <v>4012</v>
      </c>
      <c r="AQ727" s="78">
        <f>AP727/4</f>
        <v>1003</v>
      </c>
      <c r="AR727" s="40">
        <v>4</v>
      </c>
      <c r="AS727" s="72">
        <f t="shared" si="2050"/>
        <v>2</v>
      </c>
      <c r="AT727" s="98"/>
      <c r="BI727" s="1">
        <f t="shared" si="2068"/>
        <v>598</v>
      </c>
      <c r="BJ727" s="144">
        <f t="shared" si="2066"/>
        <v>3593</v>
      </c>
      <c r="BK727" s="53"/>
      <c r="BM727" s="53">
        <f>(3*BI727-2)/4</f>
        <v>448</v>
      </c>
      <c r="BN727" s="1">
        <f>8*BM727+9</f>
        <v>3593</v>
      </c>
      <c r="BO727" s="228"/>
      <c r="BP727"/>
      <c r="BR727" s="3"/>
      <c r="BS727" s="239"/>
      <c r="BU727" s="239"/>
      <c r="BZ727" s="1"/>
      <c r="CB727" s="144">
        <f t="shared" si="2067"/>
        <v>3595</v>
      </c>
      <c r="CC727" s="53">
        <f>(3*BI727+2)/2</f>
        <v>898</v>
      </c>
      <c r="CD727">
        <f>4*CC727+3</f>
        <v>3595</v>
      </c>
      <c r="CE727" s="53"/>
      <c r="CG727" s="53"/>
    </row>
    <row r="728" spans="15:85" ht="14.7" thickBot="1" x14ac:dyDescent="0.55000000000000004">
      <c r="O728" s="151">
        <f t="shared" ref="O728" si="2134">-1+4*(Q728+1)</f>
        <v>679</v>
      </c>
      <c r="P728" s="170">
        <f t="shared" ref="P728" si="2135">-1+6*(Q728+1)</f>
        <v>1019</v>
      </c>
      <c r="Q728" s="2">
        <v>169</v>
      </c>
      <c r="R728" s="3"/>
      <c r="S728" s="51">
        <f t="shared" ref="S728:S729" si="2136">4*P728+1</f>
        <v>4077</v>
      </c>
      <c r="T728">
        <f t="shared" ref="T728:T729" si="2137">4*S728+1</f>
        <v>16309</v>
      </c>
      <c r="U728">
        <f t="shared" ref="U728:U729" si="2138">4*T728+1</f>
        <v>65237</v>
      </c>
      <c r="V728">
        <f t="shared" ref="V728:V729" si="2139">4*U728+1</f>
        <v>260949</v>
      </c>
      <c r="W728">
        <f t="shared" ref="W728:W729" si="2140">4*V728+1</f>
        <v>1043797</v>
      </c>
      <c r="X728">
        <f t="shared" ref="X728:X729" si="2141">4*W728+1</f>
        <v>4175189</v>
      </c>
      <c r="Y728">
        <f t="shared" ref="Y728:Y729" si="2142">4*X728+1</f>
        <v>16700757</v>
      </c>
      <c r="Z728">
        <f t="shared" ref="Z728:Z729" si="2143">4*Y728+1</f>
        <v>66803029</v>
      </c>
      <c r="AN728" s="209"/>
      <c r="AO728" s="76">
        <f t="shared" si="2049"/>
        <v>1339</v>
      </c>
      <c r="AP728" s="39">
        <f t="shared" si="2063"/>
        <v>4018</v>
      </c>
      <c r="AQ728" s="76">
        <f t="shared" ref="AQ728" si="2144">AQ726+6</f>
        <v>2009</v>
      </c>
      <c r="AR728" s="40">
        <v>2</v>
      </c>
      <c r="AS728" s="72">
        <f t="shared" si="2050"/>
        <v>1</v>
      </c>
      <c r="AT728" s="98"/>
      <c r="BI728" s="1">
        <f t="shared" si="2068"/>
        <v>599</v>
      </c>
      <c r="BJ728" s="144">
        <f t="shared" si="2066"/>
        <v>3599</v>
      </c>
      <c r="BK728" s="53">
        <f>(3*BI728+1)/2</f>
        <v>899</v>
      </c>
      <c r="BL728">
        <f>BK728*4+3</f>
        <v>3599</v>
      </c>
      <c r="BM728" s="244"/>
      <c r="BN728"/>
      <c r="BO728" s="228"/>
      <c r="BP728"/>
      <c r="BR728" s="3"/>
      <c r="BS728" s="239"/>
      <c r="BU728" s="239"/>
      <c r="BZ728" s="1"/>
      <c r="CB728" s="144">
        <f t="shared" si="2067"/>
        <v>3601</v>
      </c>
      <c r="CC728" s="53"/>
      <c r="CE728" s="53">
        <f>(3*BI728-1)/4</f>
        <v>449</v>
      </c>
      <c r="CF728">
        <f>CE728*8+9</f>
        <v>3601</v>
      </c>
      <c r="CG728" s="53"/>
    </row>
    <row r="729" spans="15:85" x14ac:dyDescent="0.5">
      <c r="O729" s="152">
        <f t="shared" ref="O729" si="2145">1+8*(Q728+1)</f>
        <v>1361</v>
      </c>
      <c r="P729" s="153">
        <f t="shared" ref="P729" si="2146">P728+2</f>
        <v>1021</v>
      </c>
      <c r="Q729" s="38"/>
      <c r="R729" s="3"/>
      <c r="S729">
        <f t="shared" si="2136"/>
        <v>4085</v>
      </c>
      <c r="T729">
        <f t="shared" si="2137"/>
        <v>16341</v>
      </c>
      <c r="U729">
        <f t="shared" si="2138"/>
        <v>65365</v>
      </c>
      <c r="V729">
        <f t="shared" si="2139"/>
        <v>261461</v>
      </c>
      <c r="W729">
        <f t="shared" si="2140"/>
        <v>1045845</v>
      </c>
      <c r="X729">
        <f t="shared" si="2141"/>
        <v>4183381</v>
      </c>
      <c r="Y729">
        <f t="shared" si="2142"/>
        <v>16733525</v>
      </c>
      <c r="Z729">
        <f t="shared" si="2143"/>
        <v>66934101</v>
      </c>
      <c r="AC729" s="2"/>
      <c r="AN729" s="210"/>
      <c r="AO729" s="79">
        <f t="shared" si="2049"/>
        <v>1341</v>
      </c>
      <c r="AP729" s="39">
        <f t="shared" si="2063"/>
        <v>4024</v>
      </c>
      <c r="AQ729" s="79">
        <f>AP729/AR729</f>
        <v>503</v>
      </c>
      <c r="AR729" s="40">
        <v>8</v>
      </c>
      <c r="AS729" s="72">
        <f t="shared" si="2050"/>
        <v>3</v>
      </c>
      <c r="AT729" s="98"/>
      <c r="BI729" s="2">
        <f t="shared" si="2068"/>
        <v>600</v>
      </c>
      <c r="BJ729" s="144">
        <f t="shared" si="2066"/>
        <v>3605</v>
      </c>
      <c r="BK729" s="53"/>
      <c r="BM729" s="244"/>
      <c r="BN729"/>
      <c r="BO729" s="791"/>
      <c r="BP729" s="792"/>
      <c r="BQ729" s="230"/>
      <c r="BR729" s="3"/>
      <c r="BS729" s="239"/>
      <c r="BU729" s="239"/>
      <c r="BZ729" s="1"/>
      <c r="CB729" s="144">
        <f t="shared" si="2067"/>
        <v>3607</v>
      </c>
      <c r="CC729" s="53">
        <f>(3*BI729+2)/2</f>
        <v>901</v>
      </c>
      <c r="CD729">
        <f>4*CC729+3</f>
        <v>3607</v>
      </c>
      <c r="CE729" s="53"/>
      <c r="CG729" s="53"/>
    </row>
    <row r="730" spans="15:85" x14ac:dyDescent="0.5">
      <c r="O730" s="167"/>
      <c r="P730" s="168"/>
      <c r="R730" s="3"/>
      <c r="AC730" s="1"/>
      <c r="AN730" s="209"/>
      <c r="AO730" s="76">
        <f t="shared" si="2049"/>
        <v>1343</v>
      </c>
      <c r="AP730" s="39">
        <f t="shared" si="2063"/>
        <v>4030</v>
      </c>
      <c r="AQ730" s="76">
        <f t="shared" ref="AQ730" si="2147">AQ728+6</f>
        <v>2015</v>
      </c>
      <c r="AR730" s="40">
        <v>2</v>
      </c>
      <c r="AS730" s="72">
        <f t="shared" si="2050"/>
        <v>1</v>
      </c>
      <c r="AT730" s="98"/>
      <c r="BI730" s="1">
        <f t="shared" si="2068"/>
        <v>601</v>
      </c>
      <c r="BJ730" s="144">
        <f t="shared" si="2066"/>
        <v>3611</v>
      </c>
      <c r="BK730" s="53">
        <f>(3*BI730+1)/2</f>
        <v>902</v>
      </c>
      <c r="BL730">
        <f>BK730*4+3</f>
        <v>3611</v>
      </c>
      <c r="BM730" s="245"/>
      <c r="BN730" s="1"/>
      <c r="BO730" s="228"/>
      <c r="BP730"/>
      <c r="BR730" s="3"/>
      <c r="BS730" s="239"/>
      <c r="BU730" s="239"/>
      <c r="BZ730" s="1"/>
      <c r="CB730" s="144">
        <f t="shared" si="2067"/>
        <v>3613</v>
      </c>
      <c r="CC730" s="53"/>
      <c r="CE730" s="53"/>
      <c r="CG730" s="53"/>
    </row>
    <row r="731" spans="15:85" ht="14.7" thickBot="1" x14ac:dyDescent="0.55000000000000004">
      <c r="O731" s="228"/>
      <c r="R731" s="154"/>
      <c r="S731" s="49"/>
      <c r="T731" s="49"/>
      <c r="U731" s="49"/>
      <c r="V731" s="49"/>
      <c r="W731" s="49"/>
      <c r="X731" s="49"/>
      <c r="Y731" s="49"/>
      <c r="Z731" s="49"/>
      <c r="AC731" s="2"/>
      <c r="AN731" s="97"/>
      <c r="AO731" s="78">
        <f t="shared" si="2049"/>
        <v>1345</v>
      </c>
      <c r="AP731" s="39">
        <f t="shared" si="2063"/>
        <v>4036</v>
      </c>
      <c r="AQ731" s="78">
        <f>AP731/4</f>
        <v>1009</v>
      </c>
      <c r="AR731" s="40">
        <v>4</v>
      </c>
      <c r="AS731" s="72">
        <f t="shared" si="2050"/>
        <v>2</v>
      </c>
      <c r="AT731" s="98"/>
      <c r="BI731" s="1">
        <f t="shared" si="2068"/>
        <v>602</v>
      </c>
      <c r="BJ731" s="144">
        <f t="shared" si="2066"/>
        <v>3617</v>
      </c>
      <c r="BK731" s="53"/>
      <c r="BM731" s="53">
        <f>(3*BI731-2)/4</f>
        <v>451</v>
      </c>
      <c r="BN731" s="1">
        <f>8*BM731+9</f>
        <v>3617</v>
      </c>
      <c r="BO731" s="228"/>
      <c r="BP731"/>
      <c r="BR731" s="3"/>
      <c r="BS731" s="239"/>
      <c r="BU731" s="239"/>
      <c r="BZ731" s="1"/>
      <c r="CB731" s="144">
        <f t="shared" si="2067"/>
        <v>3619</v>
      </c>
      <c r="CC731" s="53">
        <f>(3*BI731+2)/2</f>
        <v>904</v>
      </c>
      <c r="CD731">
        <f>4*CC731+3</f>
        <v>3619</v>
      </c>
      <c r="CE731" s="53"/>
      <c r="CG731" s="53"/>
    </row>
    <row r="732" spans="15:85" ht="14.7" thickBot="1" x14ac:dyDescent="0.55000000000000004">
      <c r="O732" s="151">
        <f t="shared" ref="O732" si="2148">-1+4*(Q732+1)</f>
        <v>683</v>
      </c>
      <c r="P732" s="170">
        <f t="shared" ref="P732" si="2149">-1+6*(Q732+1)</f>
        <v>1025</v>
      </c>
      <c r="Q732" s="2">
        <v>170</v>
      </c>
      <c r="R732" s="3"/>
      <c r="S732" s="51">
        <f t="shared" ref="S732:S733" si="2150">4*P732+1</f>
        <v>4101</v>
      </c>
      <c r="T732">
        <f t="shared" ref="T732:T733" si="2151">4*S732+1</f>
        <v>16405</v>
      </c>
      <c r="U732">
        <f t="shared" ref="U732:U733" si="2152">4*T732+1</f>
        <v>65621</v>
      </c>
      <c r="V732">
        <f t="shared" ref="V732:V733" si="2153">4*U732+1</f>
        <v>262485</v>
      </c>
      <c r="W732">
        <f t="shared" ref="W732:W733" si="2154">4*V732+1</f>
        <v>1049941</v>
      </c>
      <c r="X732">
        <f t="shared" ref="X732:X733" si="2155">4*W732+1</f>
        <v>4199765</v>
      </c>
      <c r="Y732">
        <f t="shared" ref="Y732:Y733" si="2156">4*X732+1</f>
        <v>16799061</v>
      </c>
      <c r="Z732">
        <f t="shared" ref="Z732:Z733" si="2157">4*Y732+1</f>
        <v>67196245</v>
      </c>
      <c r="AN732" s="209"/>
      <c r="AO732" s="76">
        <f t="shared" si="2049"/>
        <v>1347</v>
      </c>
      <c r="AP732" s="39">
        <f t="shared" si="2063"/>
        <v>4042</v>
      </c>
      <c r="AQ732" s="76">
        <f t="shared" ref="AQ732" si="2158">AQ730+6</f>
        <v>2021</v>
      </c>
      <c r="AR732" s="40">
        <v>2</v>
      </c>
      <c r="AS732" s="72">
        <f t="shared" si="2050"/>
        <v>1</v>
      </c>
      <c r="AT732" s="98"/>
      <c r="BI732" s="1">
        <f t="shared" si="2068"/>
        <v>603</v>
      </c>
      <c r="BJ732" s="144">
        <f t="shared" si="2066"/>
        <v>3623</v>
      </c>
      <c r="BK732" s="53">
        <f>(3*BI732+1)/2</f>
        <v>905</v>
      </c>
      <c r="BL732">
        <f>BK732*4+3</f>
        <v>3623</v>
      </c>
      <c r="BM732" s="53"/>
      <c r="BN732"/>
      <c r="BO732" s="228"/>
      <c r="BP732"/>
      <c r="BR732" s="3"/>
      <c r="BS732" s="239"/>
      <c r="BU732" s="239"/>
      <c r="BZ732" s="1"/>
      <c r="CB732" s="144">
        <f t="shared" si="2067"/>
        <v>3625</v>
      </c>
      <c r="CC732" s="53"/>
      <c r="CE732" s="53">
        <f>(3*BI732-1)/4</f>
        <v>452</v>
      </c>
      <c r="CF732">
        <f>CE732*8+9</f>
        <v>3625</v>
      </c>
      <c r="CG732" s="53"/>
    </row>
    <row r="733" spans="15:85" x14ac:dyDescent="0.5">
      <c r="O733" s="152">
        <f t="shared" ref="O733" si="2159">1+8*(Q732+1)</f>
        <v>1369</v>
      </c>
      <c r="P733" s="153">
        <f t="shared" ref="P733" si="2160">P732+2</f>
        <v>1027</v>
      </c>
      <c r="Q733" s="38"/>
      <c r="R733" s="3"/>
      <c r="S733">
        <f t="shared" si="2150"/>
        <v>4109</v>
      </c>
      <c r="T733">
        <f t="shared" si="2151"/>
        <v>16437</v>
      </c>
      <c r="U733">
        <f t="shared" si="2152"/>
        <v>65749</v>
      </c>
      <c r="V733">
        <f t="shared" si="2153"/>
        <v>262997</v>
      </c>
      <c r="W733">
        <f t="shared" si="2154"/>
        <v>1051989</v>
      </c>
      <c r="X733">
        <f t="shared" si="2155"/>
        <v>4207957</v>
      </c>
      <c r="Y733">
        <f t="shared" si="2156"/>
        <v>16831829</v>
      </c>
      <c r="Z733">
        <f t="shared" si="2157"/>
        <v>67327317</v>
      </c>
      <c r="AC733" s="2"/>
      <c r="AN733" s="210"/>
      <c r="AO733" s="79">
        <f t="shared" si="2049"/>
        <v>1349</v>
      </c>
      <c r="AP733" s="39">
        <f t="shared" si="2063"/>
        <v>4048</v>
      </c>
      <c r="AQ733" s="79">
        <f>AP733/AR733</f>
        <v>253</v>
      </c>
      <c r="AR733" s="40">
        <v>16</v>
      </c>
      <c r="AS733" s="72">
        <f t="shared" si="2050"/>
        <v>4</v>
      </c>
      <c r="AT733" s="98"/>
      <c r="BI733" s="2">
        <f t="shared" si="2068"/>
        <v>604</v>
      </c>
      <c r="BJ733" s="144">
        <f t="shared" si="2066"/>
        <v>3629</v>
      </c>
      <c r="BK733" s="53"/>
      <c r="BM733" s="246"/>
      <c r="BN733"/>
      <c r="BO733" s="228"/>
      <c r="BP733"/>
      <c r="BR733" s="3"/>
      <c r="BS733" s="239"/>
      <c r="BU733" s="239"/>
      <c r="BZ733" s="1"/>
      <c r="CB733" s="144">
        <f t="shared" si="2067"/>
        <v>3631</v>
      </c>
      <c r="CC733" s="53">
        <f>(3*BI733+2)/2</f>
        <v>907</v>
      </c>
      <c r="CD733">
        <f>4*CC733+3</f>
        <v>3631</v>
      </c>
      <c r="CE733" s="53"/>
      <c r="CG733" s="53"/>
    </row>
    <row r="734" spans="15:85" x14ac:dyDescent="0.5">
      <c r="O734" s="167"/>
      <c r="P734" s="168"/>
      <c r="R734" s="3"/>
      <c r="AC734" s="1"/>
      <c r="AN734" s="209"/>
      <c r="AO734" s="76">
        <f t="shared" si="2049"/>
        <v>1351</v>
      </c>
      <c r="AP734" s="39">
        <f t="shared" si="2063"/>
        <v>4054</v>
      </c>
      <c r="AQ734" s="76">
        <f t="shared" ref="AQ734" si="2161">AQ732+6</f>
        <v>2027</v>
      </c>
      <c r="AR734" s="40">
        <v>2</v>
      </c>
      <c r="AS734" s="72">
        <f t="shared" si="2050"/>
        <v>1</v>
      </c>
      <c r="AT734" s="98"/>
      <c r="BI734" s="1">
        <f t="shared" si="2068"/>
        <v>605</v>
      </c>
      <c r="BJ734" s="144">
        <f t="shared" si="2066"/>
        <v>3635</v>
      </c>
      <c r="BK734" s="53">
        <f>(3*BI734+1)/2</f>
        <v>908</v>
      </c>
      <c r="BL734">
        <f>BK734*4+3</f>
        <v>3635</v>
      </c>
      <c r="BM734" s="53"/>
      <c r="BN734" s="1"/>
      <c r="BO734" s="228"/>
      <c r="BP734"/>
      <c r="BR734" s="3"/>
      <c r="BS734" s="239"/>
      <c r="BU734" s="239"/>
      <c r="BZ734" s="1"/>
      <c r="CB734" s="144">
        <f t="shared" si="2067"/>
        <v>3637</v>
      </c>
      <c r="CC734" s="53"/>
      <c r="CE734" s="53"/>
      <c r="CG734" s="53"/>
    </row>
    <row r="735" spans="15:85" ht="14.7" thickBot="1" x14ac:dyDescent="0.55000000000000004">
      <c r="O735" s="228"/>
      <c r="R735" s="154"/>
      <c r="S735" s="49"/>
      <c r="T735" s="49"/>
      <c r="U735" s="49"/>
      <c r="V735" s="49"/>
      <c r="W735" s="49"/>
      <c r="X735" s="49"/>
      <c r="Y735" s="49"/>
      <c r="Z735" s="49"/>
      <c r="AC735" s="2"/>
      <c r="AN735" s="97"/>
      <c r="AO735" s="78">
        <f t="shared" si="2049"/>
        <v>1353</v>
      </c>
      <c r="AP735" s="39">
        <f t="shared" si="2063"/>
        <v>4060</v>
      </c>
      <c r="AQ735" s="78">
        <f>AP735/4</f>
        <v>1015</v>
      </c>
      <c r="AR735" s="40">
        <v>4</v>
      </c>
      <c r="AS735" s="72">
        <f t="shared" si="2050"/>
        <v>2</v>
      </c>
      <c r="AT735" s="98"/>
      <c r="BI735" s="1">
        <f t="shared" si="2068"/>
        <v>606</v>
      </c>
      <c r="BJ735" s="144">
        <f t="shared" si="2066"/>
        <v>3641</v>
      </c>
      <c r="BK735" s="53"/>
      <c r="BM735" s="53">
        <f>(3*BI735-2)/4</f>
        <v>454</v>
      </c>
      <c r="BN735" s="1">
        <f>8*BM735+9</f>
        <v>3641</v>
      </c>
      <c r="BO735" s="228"/>
      <c r="BP735"/>
      <c r="BR735" s="3"/>
      <c r="BS735" s="239"/>
      <c r="BU735" s="239"/>
      <c r="BZ735" s="1"/>
      <c r="CB735" s="144">
        <f t="shared" si="2067"/>
        <v>3643</v>
      </c>
      <c r="CC735" s="53">
        <f>(3*BI735+2)/2</f>
        <v>910</v>
      </c>
      <c r="CD735">
        <f>4*CC735+3</f>
        <v>3643</v>
      </c>
      <c r="CE735" s="53"/>
      <c r="CG735" s="53"/>
    </row>
    <row r="736" spans="15:85" ht="14.7" thickBot="1" x14ac:dyDescent="0.55000000000000004">
      <c r="O736" s="151">
        <f t="shared" ref="O736" si="2162">-1+4*(Q736+1)</f>
        <v>687</v>
      </c>
      <c r="P736" s="170">
        <f t="shared" ref="P736" si="2163">-1+6*(Q736+1)</f>
        <v>1031</v>
      </c>
      <c r="Q736" s="2">
        <v>171</v>
      </c>
      <c r="R736" s="3"/>
      <c r="S736" s="51">
        <f t="shared" ref="S736:S737" si="2164">4*P736+1</f>
        <v>4125</v>
      </c>
      <c r="T736">
        <f t="shared" ref="T736:T737" si="2165">4*S736+1</f>
        <v>16501</v>
      </c>
      <c r="U736">
        <f t="shared" ref="U736:U737" si="2166">4*T736+1</f>
        <v>66005</v>
      </c>
      <c r="V736">
        <f t="shared" ref="V736:V737" si="2167">4*U736+1</f>
        <v>264021</v>
      </c>
      <c r="W736">
        <f t="shared" ref="W736:W737" si="2168">4*V736+1</f>
        <v>1056085</v>
      </c>
      <c r="X736">
        <f t="shared" ref="X736:X737" si="2169">4*W736+1</f>
        <v>4224341</v>
      </c>
      <c r="Y736">
        <f t="shared" ref="Y736:Y737" si="2170">4*X736+1</f>
        <v>16897365</v>
      </c>
      <c r="Z736">
        <f t="shared" ref="Z736:Z737" si="2171">4*Y736+1</f>
        <v>67589461</v>
      </c>
      <c r="AN736" s="209"/>
      <c r="AO736" s="76">
        <f t="shared" si="2049"/>
        <v>1355</v>
      </c>
      <c r="AP736" s="39">
        <f t="shared" si="2063"/>
        <v>4066</v>
      </c>
      <c r="AQ736" s="76">
        <f t="shared" ref="AQ736" si="2172">AQ734+6</f>
        <v>2033</v>
      </c>
      <c r="AR736" s="40">
        <v>2</v>
      </c>
      <c r="AS736" s="72">
        <f t="shared" si="2050"/>
        <v>1</v>
      </c>
      <c r="AT736" s="98"/>
      <c r="BI736" s="1">
        <f t="shared" si="2068"/>
        <v>607</v>
      </c>
      <c r="BJ736" s="144">
        <f t="shared" si="2066"/>
        <v>3647</v>
      </c>
      <c r="BK736" s="53">
        <f>(3*BI736+1)/2</f>
        <v>911</v>
      </c>
      <c r="BL736">
        <f>BK736*4+3</f>
        <v>3647</v>
      </c>
      <c r="BM736" s="53"/>
      <c r="BN736"/>
      <c r="BO736" s="228"/>
      <c r="BP736"/>
      <c r="BR736" s="3"/>
      <c r="BS736" s="239"/>
      <c r="BU736" s="239"/>
      <c r="BZ736" s="1"/>
      <c r="CB736" s="144">
        <f t="shared" si="2067"/>
        <v>3649</v>
      </c>
      <c r="CC736" s="53"/>
      <c r="CE736" s="53">
        <f>(3*BI736-1)/4</f>
        <v>455</v>
      </c>
      <c r="CF736">
        <f>CE736*8+9</f>
        <v>3649</v>
      </c>
      <c r="CG736" s="53"/>
    </row>
    <row r="737" spans="15:85" x14ac:dyDescent="0.5">
      <c r="O737" s="152">
        <f t="shared" ref="O737" si="2173">1+8*(Q736+1)</f>
        <v>1377</v>
      </c>
      <c r="P737" s="153">
        <f t="shared" ref="P737" si="2174">P736+2</f>
        <v>1033</v>
      </c>
      <c r="Q737" s="38"/>
      <c r="R737" s="3"/>
      <c r="S737">
        <f t="shared" si="2164"/>
        <v>4133</v>
      </c>
      <c r="T737">
        <f t="shared" si="2165"/>
        <v>16533</v>
      </c>
      <c r="U737">
        <f t="shared" si="2166"/>
        <v>66133</v>
      </c>
      <c r="V737">
        <f t="shared" si="2167"/>
        <v>264533</v>
      </c>
      <c r="W737">
        <f t="shared" si="2168"/>
        <v>1058133</v>
      </c>
      <c r="X737">
        <f t="shared" si="2169"/>
        <v>4232533</v>
      </c>
      <c r="Y737">
        <f t="shared" si="2170"/>
        <v>16930133</v>
      </c>
      <c r="Z737">
        <f t="shared" si="2171"/>
        <v>67720533</v>
      </c>
      <c r="AC737" s="2"/>
      <c r="AN737" s="210"/>
      <c r="AO737" s="79">
        <f t="shared" si="2049"/>
        <v>1357</v>
      </c>
      <c r="AP737" s="39">
        <f t="shared" si="2063"/>
        <v>4072</v>
      </c>
      <c r="AQ737" s="79">
        <f>AP737/AR737</f>
        <v>509</v>
      </c>
      <c r="AR737" s="40">
        <v>8</v>
      </c>
      <c r="AS737" s="72">
        <f t="shared" si="2050"/>
        <v>3</v>
      </c>
      <c r="AT737" s="98"/>
      <c r="BI737" s="2">
        <f t="shared" si="2068"/>
        <v>608</v>
      </c>
      <c r="BJ737" s="144">
        <f t="shared" si="2066"/>
        <v>3653</v>
      </c>
      <c r="BK737" s="53"/>
      <c r="BM737" s="246"/>
      <c r="BN737"/>
      <c r="BO737" s="228"/>
      <c r="BP737"/>
      <c r="BR737" s="3"/>
      <c r="BS737" s="239"/>
      <c r="BU737" s="239"/>
      <c r="BZ737" s="1"/>
      <c r="CB737" s="144">
        <f t="shared" si="2067"/>
        <v>3655</v>
      </c>
      <c r="CC737" s="53">
        <f>(3*BI737+2)/2</f>
        <v>913</v>
      </c>
      <c r="CD737">
        <f>4*CC737+3</f>
        <v>3655</v>
      </c>
      <c r="CE737" s="53"/>
      <c r="CG737" s="53"/>
    </row>
    <row r="738" spans="15:85" x14ac:dyDescent="0.5">
      <c r="O738" s="167"/>
      <c r="P738" s="168"/>
      <c r="R738" s="3"/>
      <c r="AC738" s="1"/>
      <c r="AN738" s="209"/>
      <c r="AO738" s="76">
        <f t="shared" si="2049"/>
        <v>1359</v>
      </c>
      <c r="AP738" s="39">
        <f t="shared" si="2063"/>
        <v>4078</v>
      </c>
      <c r="AQ738" s="76">
        <f t="shared" ref="AQ738" si="2175">AQ736+6</f>
        <v>2039</v>
      </c>
      <c r="AR738" s="40">
        <v>2</v>
      </c>
      <c r="AS738" s="72">
        <f t="shared" si="2050"/>
        <v>1</v>
      </c>
      <c r="AT738" s="98"/>
      <c r="BI738" s="1">
        <f t="shared" si="2068"/>
        <v>609</v>
      </c>
      <c r="BJ738" s="144">
        <f t="shared" si="2066"/>
        <v>3659</v>
      </c>
      <c r="BK738" s="53">
        <f>(3*BI738+1)/2</f>
        <v>914</v>
      </c>
      <c r="BL738">
        <f>BK738*4+3</f>
        <v>3659</v>
      </c>
      <c r="BM738" s="53"/>
      <c r="BN738" s="1"/>
      <c r="BO738" s="228"/>
      <c r="BP738"/>
      <c r="BR738" s="3"/>
      <c r="BS738" s="239"/>
      <c r="BU738" s="239"/>
      <c r="BZ738" s="1"/>
      <c r="CB738" s="144">
        <f t="shared" si="2067"/>
        <v>3661</v>
      </c>
      <c r="CC738" s="53"/>
      <c r="CE738" s="53"/>
      <c r="CG738" s="53"/>
    </row>
    <row r="739" spans="15:85" ht="14.7" thickBot="1" x14ac:dyDescent="0.55000000000000004">
      <c r="O739" s="228"/>
      <c r="R739" s="154"/>
      <c r="S739" s="49"/>
      <c r="T739" s="49"/>
      <c r="U739" s="49"/>
      <c r="V739" s="49"/>
      <c r="W739" s="49"/>
      <c r="X739" s="49"/>
      <c r="Y739" s="49"/>
      <c r="Z739" s="49"/>
      <c r="AC739" s="2"/>
      <c r="AN739" s="97"/>
      <c r="AO739" s="78">
        <f t="shared" si="2049"/>
        <v>1361</v>
      </c>
      <c r="AP739" s="39">
        <f t="shared" si="2063"/>
        <v>4084</v>
      </c>
      <c r="AQ739" s="78">
        <f>AP739/4</f>
        <v>1021</v>
      </c>
      <c r="AR739" s="40">
        <v>4</v>
      </c>
      <c r="AS739" s="72">
        <f t="shared" si="2050"/>
        <v>2</v>
      </c>
      <c r="AT739" s="98"/>
      <c r="BI739" s="1">
        <f t="shared" si="2068"/>
        <v>610</v>
      </c>
      <c r="BJ739" s="144">
        <f t="shared" si="2066"/>
        <v>3665</v>
      </c>
      <c r="BK739" s="53"/>
      <c r="BM739" s="53">
        <f>(3*BI739-2)/4</f>
        <v>457</v>
      </c>
      <c r="BN739" s="1">
        <f>8*BM739+9</f>
        <v>3665</v>
      </c>
      <c r="BO739" s="228"/>
      <c r="BP739"/>
      <c r="BR739" s="3"/>
      <c r="BS739" s="239"/>
      <c r="BU739" s="239"/>
      <c r="BZ739" s="1"/>
      <c r="CB739" s="144">
        <f t="shared" si="2067"/>
        <v>3667</v>
      </c>
      <c r="CC739" s="53">
        <f>(3*BI739+2)/2</f>
        <v>916</v>
      </c>
      <c r="CD739">
        <f>4*CC739+3</f>
        <v>3667</v>
      </c>
      <c r="CE739" s="53"/>
      <c r="CG739" s="53"/>
    </row>
    <row r="740" spans="15:85" ht="14.7" thickBot="1" x14ac:dyDescent="0.55000000000000004">
      <c r="O740" s="151">
        <f t="shared" ref="O740" si="2176">-1+4*(Q740+1)</f>
        <v>691</v>
      </c>
      <c r="P740" s="170">
        <f t="shared" ref="P740" si="2177">-1+6*(Q740+1)</f>
        <v>1037</v>
      </c>
      <c r="Q740" s="2">
        <v>172</v>
      </c>
      <c r="R740" s="3"/>
      <c r="S740" s="51">
        <f t="shared" ref="S740:S741" si="2178">4*P740+1</f>
        <v>4149</v>
      </c>
      <c r="T740">
        <f t="shared" ref="T740:T741" si="2179">4*S740+1</f>
        <v>16597</v>
      </c>
      <c r="U740">
        <f t="shared" ref="U740:U741" si="2180">4*T740+1</f>
        <v>66389</v>
      </c>
      <c r="V740">
        <f t="shared" ref="V740:V741" si="2181">4*U740+1</f>
        <v>265557</v>
      </c>
      <c r="W740">
        <f t="shared" ref="W740:W741" si="2182">4*V740+1</f>
        <v>1062229</v>
      </c>
      <c r="X740">
        <f t="shared" ref="X740:X741" si="2183">4*W740+1</f>
        <v>4248917</v>
      </c>
      <c r="Y740">
        <f t="shared" ref="Y740:Y741" si="2184">4*X740+1</f>
        <v>16995669</v>
      </c>
      <c r="Z740">
        <f t="shared" ref="Z740:Z741" si="2185">4*Y740+1</f>
        <v>67982677</v>
      </c>
      <c r="AN740" s="209"/>
      <c r="AO740" s="76">
        <f t="shared" si="2049"/>
        <v>1363</v>
      </c>
      <c r="AP740" s="39">
        <f t="shared" si="2063"/>
        <v>4090</v>
      </c>
      <c r="AQ740" s="76">
        <f t="shared" ref="AQ740" si="2186">AQ738+6</f>
        <v>2045</v>
      </c>
      <c r="AR740" s="40">
        <v>2</v>
      </c>
      <c r="AS740" s="72">
        <f t="shared" si="2050"/>
        <v>1</v>
      </c>
      <c r="AT740" s="98"/>
      <c r="BI740" s="1">
        <f t="shared" si="2068"/>
        <v>611</v>
      </c>
      <c r="BJ740" s="144">
        <f t="shared" si="2066"/>
        <v>3671</v>
      </c>
      <c r="BK740" s="53">
        <f>(3*BI740+1)/2</f>
        <v>917</v>
      </c>
      <c r="BL740">
        <f>BK740*4+3</f>
        <v>3671</v>
      </c>
      <c r="BM740" s="53"/>
      <c r="BN740"/>
      <c r="BO740" s="228"/>
      <c r="BP740"/>
      <c r="BR740" s="3"/>
      <c r="BS740" s="239"/>
      <c r="BU740" s="239"/>
      <c r="BZ740" s="1"/>
      <c r="CB740" s="144">
        <f t="shared" si="2067"/>
        <v>3673</v>
      </c>
      <c r="CC740" s="53"/>
      <c r="CE740" s="53">
        <f>(3*BI740-1)/4</f>
        <v>458</v>
      </c>
      <c r="CF740">
        <f>CE740*8+9</f>
        <v>3673</v>
      </c>
      <c r="CG740" s="53"/>
    </row>
    <row r="741" spans="15:85" x14ac:dyDescent="0.5">
      <c r="O741" s="152">
        <f t="shared" ref="O741" si="2187">1+8*(Q740+1)</f>
        <v>1385</v>
      </c>
      <c r="P741" s="153">
        <f t="shared" ref="P741" si="2188">P740+2</f>
        <v>1039</v>
      </c>
      <c r="Q741" s="38"/>
      <c r="R741" s="3"/>
      <c r="S741">
        <f t="shared" si="2178"/>
        <v>4157</v>
      </c>
      <c r="T741">
        <f t="shared" si="2179"/>
        <v>16629</v>
      </c>
      <c r="U741">
        <f t="shared" si="2180"/>
        <v>66517</v>
      </c>
      <c r="V741">
        <f t="shared" si="2181"/>
        <v>266069</v>
      </c>
      <c r="W741">
        <f t="shared" si="2182"/>
        <v>1064277</v>
      </c>
      <c r="X741">
        <f t="shared" si="2183"/>
        <v>4257109</v>
      </c>
      <c r="Y741">
        <f t="shared" si="2184"/>
        <v>17028437</v>
      </c>
      <c r="Z741">
        <f t="shared" si="2185"/>
        <v>68113749</v>
      </c>
      <c r="AC741" s="2"/>
      <c r="AN741" s="210"/>
      <c r="AO741" s="77">
        <f t="shared" si="2049"/>
        <v>1365</v>
      </c>
      <c r="AP741" s="39">
        <f t="shared" si="2063"/>
        <v>4096</v>
      </c>
      <c r="AQ741" s="77">
        <f>AP741/AR741</f>
        <v>1</v>
      </c>
      <c r="AR741" s="43">
        <v>4096</v>
      </c>
      <c r="AS741" s="72">
        <f t="shared" si="2050"/>
        <v>12</v>
      </c>
      <c r="AT741" s="98"/>
      <c r="BI741" s="2">
        <f t="shared" si="2068"/>
        <v>612</v>
      </c>
      <c r="BJ741" s="144">
        <f t="shared" si="2066"/>
        <v>3677</v>
      </c>
      <c r="BK741" s="53"/>
      <c r="BM741" s="246"/>
      <c r="BN741"/>
      <c r="BO741" s="228"/>
      <c r="BP741"/>
      <c r="BR741" s="3"/>
      <c r="BS741" s="239"/>
      <c r="BU741" s="239"/>
      <c r="BZ741" s="1"/>
      <c r="CB741" s="144">
        <f t="shared" si="2067"/>
        <v>3679</v>
      </c>
      <c r="CC741" s="53">
        <f>(3*BI741+2)/2</f>
        <v>919</v>
      </c>
      <c r="CD741">
        <f>4*CC741+3</f>
        <v>3679</v>
      </c>
      <c r="CE741" s="53"/>
      <c r="CG741" s="53"/>
    </row>
    <row r="742" spans="15:85" x14ac:dyDescent="0.5">
      <c r="O742" s="167"/>
      <c r="P742" s="168"/>
      <c r="R742" s="3"/>
      <c r="AC742" s="1"/>
      <c r="AN742" s="209"/>
      <c r="AO742" s="76">
        <f t="shared" si="2049"/>
        <v>1367</v>
      </c>
      <c r="AP742" s="39">
        <f t="shared" si="2063"/>
        <v>4102</v>
      </c>
      <c r="AQ742" s="76">
        <f t="shared" ref="AQ742:AQ754" si="2189">AQ740+6</f>
        <v>2051</v>
      </c>
      <c r="AR742" s="40">
        <v>2</v>
      </c>
      <c r="AS742" s="72">
        <f t="shared" si="2050"/>
        <v>1</v>
      </c>
      <c r="AT742" s="98"/>
      <c r="BI742" s="1">
        <f t="shared" si="2068"/>
        <v>613</v>
      </c>
      <c r="BJ742" s="144">
        <f t="shared" si="2066"/>
        <v>3683</v>
      </c>
      <c r="BK742" s="53">
        <f>(3*BI742+1)/2</f>
        <v>920</v>
      </c>
      <c r="BL742">
        <f>BK742*4+3</f>
        <v>3683</v>
      </c>
      <c r="BM742" s="53"/>
      <c r="BN742" s="1"/>
      <c r="BO742" s="228"/>
      <c r="BP742"/>
      <c r="BR742" s="3"/>
      <c r="BS742" s="239"/>
      <c r="BU742" s="239"/>
      <c r="BZ742" s="1"/>
      <c r="CB742" s="144">
        <f t="shared" si="2067"/>
        <v>3685</v>
      </c>
      <c r="CC742" s="53"/>
      <c r="CE742" s="53"/>
      <c r="CG742" s="53"/>
    </row>
    <row r="743" spans="15:85" ht="14.7" thickBot="1" x14ac:dyDescent="0.55000000000000004">
      <c r="O743" s="228"/>
      <c r="R743" s="154"/>
      <c r="S743" s="49"/>
      <c r="T743" s="49"/>
      <c r="U743" s="49"/>
      <c r="V743" s="49"/>
      <c r="W743" s="49"/>
      <c r="X743" s="49"/>
      <c r="Y743" s="49"/>
      <c r="Z743" s="49"/>
      <c r="AC743" s="2"/>
      <c r="AN743" s="97"/>
      <c r="AO743" s="78">
        <f t="shared" si="2049"/>
        <v>1369</v>
      </c>
      <c r="AP743" s="39">
        <f t="shared" si="2063"/>
        <v>4108</v>
      </c>
      <c r="AQ743" s="78">
        <f>AP743/4</f>
        <v>1027</v>
      </c>
      <c r="AR743" s="40">
        <v>4</v>
      </c>
      <c r="AS743" s="72">
        <f t="shared" si="2050"/>
        <v>2</v>
      </c>
      <c r="AT743" s="98"/>
      <c r="BI743" s="1">
        <f t="shared" si="2068"/>
        <v>614</v>
      </c>
      <c r="BJ743" s="144">
        <f t="shared" si="2066"/>
        <v>3689</v>
      </c>
      <c r="BK743" s="53"/>
      <c r="BM743" s="53">
        <f>(3*BI743-2)/4</f>
        <v>460</v>
      </c>
      <c r="BN743" s="1">
        <f>8*BM743+9</f>
        <v>3689</v>
      </c>
      <c r="BO743" s="228"/>
      <c r="BP743"/>
      <c r="BR743" s="3"/>
      <c r="BS743" s="239"/>
      <c r="BU743" s="239"/>
      <c r="BZ743" s="1"/>
      <c r="CB743" s="144">
        <f t="shared" si="2067"/>
        <v>3691</v>
      </c>
      <c r="CC743" s="53">
        <f>(3*BI743+2)/2</f>
        <v>922</v>
      </c>
      <c r="CD743">
        <f>4*CC743+3</f>
        <v>3691</v>
      </c>
      <c r="CE743" s="53"/>
      <c r="CG743" s="53"/>
    </row>
    <row r="744" spans="15:85" ht="14.7" thickBot="1" x14ac:dyDescent="0.55000000000000004">
      <c r="O744" s="151">
        <f t="shared" ref="O744" si="2190">-1+4*(Q744+1)</f>
        <v>695</v>
      </c>
      <c r="P744" s="170">
        <f t="shared" ref="P744" si="2191">-1+6*(Q744+1)</f>
        <v>1043</v>
      </c>
      <c r="Q744" s="2">
        <v>173</v>
      </c>
      <c r="R744" s="3"/>
      <c r="S744" s="51">
        <f t="shared" ref="S744:S745" si="2192">4*P744+1</f>
        <v>4173</v>
      </c>
      <c r="T744">
        <f t="shared" ref="T744:T745" si="2193">4*S744+1</f>
        <v>16693</v>
      </c>
      <c r="U744">
        <f t="shared" ref="U744:U745" si="2194">4*T744+1</f>
        <v>66773</v>
      </c>
      <c r="V744">
        <f t="shared" ref="V744:V745" si="2195">4*U744+1</f>
        <v>267093</v>
      </c>
      <c r="W744">
        <f t="shared" ref="W744:W745" si="2196">4*V744+1</f>
        <v>1068373</v>
      </c>
      <c r="X744">
        <f t="shared" ref="X744:X745" si="2197">4*W744+1</f>
        <v>4273493</v>
      </c>
      <c r="Y744">
        <f t="shared" ref="Y744:Y745" si="2198">4*X744+1</f>
        <v>17093973</v>
      </c>
      <c r="Z744">
        <f t="shared" ref="Z744:Z745" si="2199">4*Y744+1</f>
        <v>68375893</v>
      </c>
      <c r="AN744" s="209"/>
      <c r="AO744" s="76">
        <f t="shared" si="2049"/>
        <v>1371</v>
      </c>
      <c r="AP744" s="39">
        <f t="shared" si="2063"/>
        <v>4114</v>
      </c>
      <c r="AQ744" s="76">
        <f t="shared" ref="AQ744:AQ756" si="2200">AQ742+6</f>
        <v>2057</v>
      </c>
      <c r="AR744" s="40">
        <v>2</v>
      </c>
      <c r="AS744" s="72">
        <f t="shared" si="2050"/>
        <v>1</v>
      </c>
      <c r="AT744" s="98"/>
      <c r="BI744" s="1">
        <f t="shared" si="2068"/>
        <v>615</v>
      </c>
      <c r="BJ744" s="144">
        <f t="shared" si="2066"/>
        <v>3695</v>
      </c>
      <c r="BK744" s="53">
        <f>(3*BI744+1)/2</f>
        <v>923</v>
      </c>
      <c r="BL744">
        <f>BK744*4+3</f>
        <v>3695</v>
      </c>
      <c r="BM744" s="244"/>
      <c r="BN744"/>
      <c r="BO744" s="228"/>
      <c r="BP744"/>
      <c r="BR744" s="3"/>
      <c r="BS744" s="239"/>
      <c r="BU744" s="239"/>
      <c r="BZ744" s="1"/>
      <c r="CB744" s="144">
        <f t="shared" si="2067"/>
        <v>3697</v>
      </c>
      <c r="CC744" s="53"/>
      <c r="CE744" s="53">
        <f>(3*BI744-1)/4</f>
        <v>461</v>
      </c>
      <c r="CF744">
        <f>CE744*8+9</f>
        <v>3697</v>
      </c>
      <c r="CG744" s="53"/>
    </row>
    <row r="745" spans="15:85" x14ac:dyDescent="0.5">
      <c r="O745" s="152">
        <f t="shared" ref="O745" si="2201">1+8*(Q744+1)</f>
        <v>1393</v>
      </c>
      <c r="P745" s="153">
        <f t="shared" ref="P745" si="2202">P744+2</f>
        <v>1045</v>
      </c>
      <c r="Q745" s="38"/>
      <c r="R745" s="3"/>
      <c r="S745">
        <f t="shared" si="2192"/>
        <v>4181</v>
      </c>
      <c r="T745">
        <f t="shared" si="2193"/>
        <v>16725</v>
      </c>
      <c r="U745">
        <f t="shared" si="2194"/>
        <v>66901</v>
      </c>
      <c r="V745">
        <f t="shared" si="2195"/>
        <v>267605</v>
      </c>
      <c r="W745">
        <f t="shared" si="2196"/>
        <v>1070421</v>
      </c>
      <c r="X745">
        <f t="shared" si="2197"/>
        <v>4281685</v>
      </c>
      <c r="Y745">
        <f t="shared" si="2198"/>
        <v>17126741</v>
      </c>
      <c r="Z745">
        <f t="shared" si="2199"/>
        <v>68506965</v>
      </c>
      <c r="AC745" s="2"/>
      <c r="AN745" s="210"/>
      <c r="AO745" s="77">
        <f t="shared" si="2049"/>
        <v>1373</v>
      </c>
      <c r="AP745" s="39">
        <f t="shared" si="2063"/>
        <v>4120</v>
      </c>
      <c r="AQ745" s="77">
        <f>AP745/AR745</f>
        <v>515</v>
      </c>
      <c r="AR745" s="40">
        <v>8</v>
      </c>
      <c r="AS745" s="72">
        <f t="shared" si="2050"/>
        <v>3</v>
      </c>
      <c r="AT745" s="98"/>
      <c r="BI745" s="2">
        <f t="shared" si="2068"/>
        <v>616</v>
      </c>
      <c r="BJ745" s="144">
        <f t="shared" si="2066"/>
        <v>3701</v>
      </c>
      <c r="BK745" s="53"/>
      <c r="BM745" s="244"/>
      <c r="BN745"/>
      <c r="BO745" s="793"/>
      <c r="BP745" s="794"/>
      <c r="BQ745" s="229"/>
      <c r="BR745" s="3"/>
      <c r="BS745" s="239"/>
      <c r="BU745" s="239"/>
      <c r="BZ745" s="1"/>
      <c r="CB745" s="144">
        <f t="shared" si="2067"/>
        <v>3703</v>
      </c>
      <c r="CC745" s="53">
        <f>(3*BI745+2)/2</f>
        <v>925</v>
      </c>
      <c r="CD745">
        <f>4*CC745+3</f>
        <v>3703</v>
      </c>
      <c r="CE745" s="53"/>
      <c r="CG745" s="53"/>
    </row>
    <row r="746" spans="15:85" x14ac:dyDescent="0.5">
      <c r="O746" s="167"/>
      <c r="P746" s="168"/>
      <c r="R746" s="3"/>
      <c r="AC746" s="1"/>
      <c r="AN746" s="209"/>
      <c r="AO746" s="76">
        <f t="shared" si="2049"/>
        <v>1375</v>
      </c>
      <c r="AP746" s="39">
        <f t="shared" si="2063"/>
        <v>4126</v>
      </c>
      <c r="AQ746" s="76">
        <f t="shared" si="2189"/>
        <v>2063</v>
      </c>
      <c r="AR746" s="40">
        <v>2</v>
      </c>
      <c r="AS746" s="72">
        <f t="shared" si="2050"/>
        <v>1</v>
      </c>
      <c r="AT746" s="98"/>
      <c r="BI746" s="1">
        <f t="shared" si="2068"/>
        <v>617</v>
      </c>
      <c r="BJ746" s="144">
        <f t="shared" si="2066"/>
        <v>3707</v>
      </c>
      <c r="BK746" s="53">
        <f>(3*BI746+1)/2</f>
        <v>926</v>
      </c>
      <c r="BL746">
        <f>BK746*4+3</f>
        <v>3707</v>
      </c>
      <c r="BM746" s="245"/>
      <c r="BN746" s="1"/>
      <c r="BO746" s="228"/>
      <c r="BP746"/>
      <c r="BR746" s="3"/>
      <c r="BS746" s="239"/>
      <c r="BU746" s="239"/>
      <c r="BZ746" s="1"/>
      <c r="CB746" s="144">
        <f t="shared" si="2067"/>
        <v>3709</v>
      </c>
      <c r="CC746" s="53"/>
      <c r="CE746" s="53"/>
      <c r="CG746" s="53"/>
    </row>
    <row r="747" spans="15:85" ht="14.7" thickBot="1" x14ac:dyDescent="0.55000000000000004">
      <c r="O747" s="228"/>
      <c r="R747" s="154"/>
      <c r="S747" s="49"/>
      <c r="T747" s="49"/>
      <c r="U747" s="49"/>
      <c r="V747" s="49"/>
      <c r="W747" s="49"/>
      <c r="X747" s="49"/>
      <c r="Y747" s="49"/>
      <c r="Z747" s="49"/>
      <c r="AC747" s="2"/>
      <c r="AN747" s="97"/>
      <c r="AO747" s="78">
        <f t="shared" si="2049"/>
        <v>1377</v>
      </c>
      <c r="AP747" s="39">
        <f t="shared" si="2063"/>
        <v>4132</v>
      </c>
      <c r="AQ747" s="78">
        <f>AP747/4</f>
        <v>1033</v>
      </c>
      <c r="AR747" s="40">
        <v>4</v>
      </c>
      <c r="AS747" s="72">
        <f t="shared" si="2050"/>
        <v>2</v>
      </c>
      <c r="AT747" s="98"/>
      <c r="BI747" s="1">
        <f t="shared" si="2068"/>
        <v>618</v>
      </c>
      <c r="BJ747" s="144">
        <f t="shared" si="2066"/>
        <v>3713</v>
      </c>
      <c r="BK747" s="53"/>
      <c r="BM747" s="53">
        <f>(3*BI747-2)/4</f>
        <v>463</v>
      </c>
      <c r="BN747" s="1">
        <f>8*BM747+9</f>
        <v>3713</v>
      </c>
      <c r="BO747" s="228"/>
      <c r="BP747"/>
      <c r="BR747" s="3"/>
      <c r="BS747" s="239"/>
      <c r="BU747" s="239"/>
      <c r="BZ747" s="1"/>
      <c r="CB747" s="144">
        <f t="shared" si="2067"/>
        <v>3715</v>
      </c>
      <c r="CC747" s="53">
        <f>(3*BI747+2)/2</f>
        <v>928</v>
      </c>
      <c r="CD747">
        <f>4*CC747+3</f>
        <v>3715</v>
      </c>
      <c r="CE747" s="53"/>
      <c r="CG747" s="53"/>
    </row>
    <row r="748" spans="15:85" ht="14.7" thickBot="1" x14ac:dyDescent="0.55000000000000004">
      <c r="O748" s="151">
        <f t="shared" ref="O748" si="2203">-1+4*(Q748+1)</f>
        <v>699</v>
      </c>
      <c r="P748" s="170">
        <f t="shared" ref="P748" si="2204">-1+6*(Q748+1)</f>
        <v>1049</v>
      </c>
      <c r="Q748" s="2">
        <v>174</v>
      </c>
      <c r="R748" s="3"/>
      <c r="S748" s="51">
        <f t="shared" ref="S748:S749" si="2205">4*P748+1</f>
        <v>4197</v>
      </c>
      <c r="T748">
        <f t="shared" ref="T748:T749" si="2206">4*S748+1</f>
        <v>16789</v>
      </c>
      <c r="U748">
        <f t="shared" ref="U748:U749" si="2207">4*T748+1</f>
        <v>67157</v>
      </c>
      <c r="V748">
        <f t="shared" ref="V748:V749" si="2208">4*U748+1</f>
        <v>268629</v>
      </c>
      <c r="W748">
        <f t="shared" ref="W748:W749" si="2209">4*V748+1</f>
        <v>1074517</v>
      </c>
      <c r="X748">
        <f t="shared" ref="X748:X749" si="2210">4*W748+1</f>
        <v>4298069</v>
      </c>
      <c r="Y748">
        <f t="shared" ref="Y748:Y749" si="2211">4*X748+1</f>
        <v>17192277</v>
      </c>
      <c r="Z748">
        <f t="shared" ref="Z748:Z749" si="2212">4*Y748+1</f>
        <v>68769109</v>
      </c>
      <c r="AN748" s="209"/>
      <c r="AO748" s="76">
        <f t="shared" si="2049"/>
        <v>1379</v>
      </c>
      <c r="AP748" s="39">
        <f t="shared" si="2063"/>
        <v>4138</v>
      </c>
      <c r="AQ748" s="76">
        <f t="shared" si="2200"/>
        <v>2069</v>
      </c>
      <c r="AR748" s="40">
        <v>2</v>
      </c>
      <c r="AS748" s="72">
        <f t="shared" si="2050"/>
        <v>1</v>
      </c>
      <c r="AT748" s="98"/>
      <c r="BI748" s="1">
        <f t="shared" si="2068"/>
        <v>619</v>
      </c>
      <c r="BJ748" s="144">
        <f t="shared" si="2066"/>
        <v>3719</v>
      </c>
      <c r="BK748" s="53">
        <f>(3*BI748+1)/2</f>
        <v>929</v>
      </c>
      <c r="BL748">
        <f>BK748*4+3</f>
        <v>3719</v>
      </c>
      <c r="BM748" s="53"/>
      <c r="BN748"/>
      <c r="BO748" s="228"/>
      <c r="BP748"/>
      <c r="BR748" s="3"/>
      <c r="BS748" s="239"/>
      <c r="BU748" s="239"/>
      <c r="BZ748" s="1"/>
      <c r="CB748" s="144">
        <f t="shared" si="2067"/>
        <v>3721</v>
      </c>
      <c r="CC748" s="53"/>
      <c r="CE748" s="53">
        <f>(3*BI748-1)/4</f>
        <v>464</v>
      </c>
      <c r="CF748">
        <f>CE748*8+9</f>
        <v>3721</v>
      </c>
      <c r="CG748" s="53"/>
    </row>
    <row r="749" spans="15:85" x14ac:dyDescent="0.5">
      <c r="O749" s="152">
        <f t="shared" ref="O749" si="2213">1+8*(Q748+1)</f>
        <v>1401</v>
      </c>
      <c r="P749" s="153">
        <f t="shared" ref="P749" si="2214">P748+2</f>
        <v>1051</v>
      </c>
      <c r="Q749" s="38"/>
      <c r="R749" s="3"/>
      <c r="S749">
        <f t="shared" si="2205"/>
        <v>4205</v>
      </c>
      <c r="T749">
        <f t="shared" si="2206"/>
        <v>16821</v>
      </c>
      <c r="U749">
        <f t="shared" si="2207"/>
        <v>67285</v>
      </c>
      <c r="V749">
        <f t="shared" si="2208"/>
        <v>269141</v>
      </c>
      <c r="W749">
        <f t="shared" si="2209"/>
        <v>1076565</v>
      </c>
      <c r="X749">
        <f t="shared" si="2210"/>
        <v>4306261</v>
      </c>
      <c r="Y749">
        <f t="shared" si="2211"/>
        <v>17225045</v>
      </c>
      <c r="Z749">
        <f t="shared" si="2212"/>
        <v>68900181</v>
      </c>
      <c r="AC749" s="2"/>
      <c r="AN749" s="210"/>
      <c r="AO749" s="77">
        <f t="shared" si="2049"/>
        <v>1381</v>
      </c>
      <c r="AP749" s="39">
        <f t="shared" si="2063"/>
        <v>4144</v>
      </c>
      <c r="AQ749" s="77">
        <f>AP749/AR749</f>
        <v>259</v>
      </c>
      <c r="AR749" s="40">
        <v>16</v>
      </c>
      <c r="AS749" s="72">
        <f t="shared" si="2050"/>
        <v>4</v>
      </c>
      <c r="AT749" s="98"/>
      <c r="BI749" s="2">
        <f t="shared" si="2068"/>
        <v>620</v>
      </c>
      <c r="BJ749" s="144">
        <f t="shared" si="2066"/>
        <v>3725</v>
      </c>
      <c r="BK749" s="53"/>
      <c r="BM749" s="246"/>
      <c r="BN749"/>
      <c r="BO749" s="228"/>
      <c r="BP749"/>
      <c r="BR749" s="3"/>
      <c r="BS749" s="239"/>
      <c r="BU749" s="239"/>
      <c r="BZ749" s="1"/>
      <c r="CB749" s="144">
        <f t="shared" si="2067"/>
        <v>3727</v>
      </c>
      <c r="CC749" s="53">
        <f>(3*BI749+2)/2</f>
        <v>931</v>
      </c>
      <c r="CD749">
        <f>4*CC749+3</f>
        <v>3727</v>
      </c>
      <c r="CE749" s="53"/>
      <c r="CG749" s="53"/>
    </row>
    <row r="750" spans="15:85" x14ac:dyDescent="0.5">
      <c r="O750" s="167"/>
      <c r="P750" s="168"/>
      <c r="R750" s="3"/>
      <c r="AC750" s="1"/>
      <c r="AN750" s="209"/>
      <c r="AO750" s="76">
        <f t="shared" si="2049"/>
        <v>1383</v>
      </c>
      <c r="AP750" s="39">
        <f t="shared" si="2063"/>
        <v>4150</v>
      </c>
      <c r="AQ750" s="76">
        <f t="shared" si="2189"/>
        <v>2075</v>
      </c>
      <c r="AR750" s="40">
        <v>2</v>
      </c>
      <c r="AS750" s="72">
        <f t="shared" si="2050"/>
        <v>1</v>
      </c>
      <c r="AT750" s="98"/>
      <c r="BI750" s="1">
        <f t="shared" si="2068"/>
        <v>621</v>
      </c>
      <c r="BJ750" s="144">
        <f t="shared" si="2066"/>
        <v>3731</v>
      </c>
      <c r="BK750" s="53">
        <f>(3*BI750+1)/2</f>
        <v>932</v>
      </c>
      <c r="BL750">
        <f>BK750*4+3</f>
        <v>3731</v>
      </c>
      <c r="BM750" s="53"/>
      <c r="BN750" s="1"/>
      <c r="BO750" s="228"/>
      <c r="BP750"/>
      <c r="BR750" s="3"/>
      <c r="BS750" s="239"/>
      <c r="BU750" s="239"/>
      <c r="BZ750" s="1"/>
      <c r="CB750" s="144">
        <f t="shared" si="2067"/>
        <v>3733</v>
      </c>
      <c r="CC750" s="53"/>
      <c r="CE750" s="53"/>
      <c r="CG750" s="53"/>
    </row>
    <row r="751" spans="15:85" ht="14.7" thickBot="1" x14ac:dyDescent="0.55000000000000004">
      <c r="O751" s="228"/>
      <c r="R751" s="154"/>
      <c r="S751" s="49"/>
      <c r="T751" s="49"/>
      <c r="U751" s="49"/>
      <c r="V751" s="49"/>
      <c r="W751" s="49"/>
      <c r="X751" s="49"/>
      <c r="Y751" s="49"/>
      <c r="Z751" s="49"/>
      <c r="AC751" s="2"/>
      <c r="AN751" s="97"/>
      <c r="AO751" s="78">
        <f t="shared" si="2049"/>
        <v>1385</v>
      </c>
      <c r="AP751" s="39">
        <f t="shared" si="2063"/>
        <v>4156</v>
      </c>
      <c r="AQ751" s="78">
        <f>AP751/4</f>
        <v>1039</v>
      </c>
      <c r="AR751" s="40">
        <v>4</v>
      </c>
      <c r="AS751" s="72">
        <f t="shared" si="2050"/>
        <v>2</v>
      </c>
      <c r="AT751" s="98"/>
      <c r="BI751" s="1">
        <f t="shared" si="2068"/>
        <v>622</v>
      </c>
      <c r="BJ751" s="144">
        <f t="shared" si="2066"/>
        <v>3737</v>
      </c>
      <c r="BK751" s="53"/>
      <c r="BM751" s="53">
        <f>(3*BI751-2)/4</f>
        <v>466</v>
      </c>
      <c r="BN751" s="1">
        <f>8*BM751+9</f>
        <v>3737</v>
      </c>
      <c r="BO751" s="228"/>
      <c r="BP751"/>
      <c r="BR751" s="3"/>
      <c r="BS751" s="239"/>
      <c r="BU751" s="239"/>
      <c r="BZ751" s="1"/>
      <c r="CB751" s="144">
        <f t="shared" si="2067"/>
        <v>3739</v>
      </c>
      <c r="CC751" s="53">
        <f>(3*BI751+2)/2</f>
        <v>934</v>
      </c>
      <c r="CD751">
        <f>4*CC751+3</f>
        <v>3739</v>
      </c>
      <c r="CE751" s="53"/>
      <c r="CG751" s="53"/>
    </row>
    <row r="752" spans="15:85" ht="14.7" thickBot="1" x14ac:dyDescent="0.55000000000000004">
      <c r="O752" s="151">
        <f t="shared" ref="O752" si="2215">-1+4*(Q752+1)</f>
        <v>703</v>
      </c>
      <c r="P752" s="170">
        <f t="shared" ref="P752" si="2216">-1+6*(Q752+1)</f>
        <v>1055</v>
      </c>
      <c r="Q752" s="2">
        <v>175</v>
      </c>
      <c r="R752" s="3"/>
      <c r="S752" s="51">
        <f t="shared" ref="S752:S753" si="2217">4*P752+1</f>
        <v>4221</v>
      </c>
      <c r="T752">
        <f t="shared" ref="T752:T753" si="2218">4*S752+1</f>
        <v>16885</v>
      </c>
      <c r="U752">
        <f t="shared" ref="U752:U753" si="2219">4*T752+1</f>
        <v>67541</v>
      </c>
      <c r="V752">
        <f t="shared" ref="V752:V753" si="2220">4*U752+1</f>
        <v>270165</v>
      </c>
      <c r="W752">
        <f t="shared" ref="W752:W753" si="2221">4*V752+1</f>
        <v>1080661</v>
      </c>
      <c r="X752">
        <f t="shared" ref="X752:X753" si="2222">4*W752+1</f>
        <v>4322645</v>
      </c>
      <c r="Y752">
        <f t="shared" ref="Y752:Y753" si="2223">4*X752+1</f>
        <v>17290581</v>
      </c>
      <c r="Z752">
        <f t="shared" ref="Z752:Z753" si="2224">4*Y752+1</f>
        <v>69162325</v>
      </c>
      <c r="AN752" s="209"/>
      <c r="AO752" s="76">
        <f t="shared" si="2049"/>
        <v>1387</v>
      </c>
      <c r="AP752" s="39">
        <f t="shared" si="2063"/>
        <v>4162</v>
      </c>
      <c r="AQ752" s="76">
        <f t="shared" si="2200"/>
        <v>2081</v>
      </c>
      <c r="AR752" s="40">
        <v>2</v>
      </c>
      <c r="AS752" s="72">
        <f t="shared" si="2050"/>
        <v>1</v>
      </c>
      <c r="AT752" s="98"/>
      <c r="BI752" s="1">
        <f t="shared" si="2068"/>
        <v>623</v>
      </c>
      <c r="BJ752" s="144">
        <f t="shared" si="2066"/>
        <v>3743</v>
      </c>
      <c r="BK752" s="53">
        <f>(3*BI752+1)/2</f>
        <v>935</v>
      </c>
      <c r="BL752">
        <f>BK752*4+3</f>
        <v>3743</v>
      </c>
      <c r="BM752" s="53"/>
      <c r="BN752"/>
      <c r="BO752" s="228"/>
      <c r="BP752"/>
      <c r="BR752" s="3"/>
      <c r="BS752" s="239"/>
      <c r="BU752" s="239"/>
      <c r="BZ752" s="1"/>
      <c r="CB752" s="144">
        <f t="shared" si="2067"/>
        <v>3745</v>
      </c>
      <c r="CC752" s="53"/>
      <c r="CE752" s="53">
        <f>(3*BI752-1)/4</f>
        <v>467</v>
      </c>
      <c r="CF752">
        <f>CE752*8+9</f>
        <v>3745</v>
      </c>
      <c r="CG752" s="53"/>
    </row>
    <row r="753" spans="15:85" x14ac:dyDescent="0.5">
      <c r="O753" s="152">
        <f t="shared" ref="O753" si="2225">1+8*(Q752+1)</f>
        <v>1409</v>
      </c>
      <c r="P753" s="153">
        <f t="shared" ref="P753" si="2226">P752+2</f>
        <v>1057</v>
      </c>
      <c r="Q753" s="38"/>
      <c r="R753" s="3"/>
      <c r="S753">
        <f t="shared" si="2217"/>
        <v>4229</v>
      </c>
      <c r="T753">
        <f t="shared" si="2218"/>
        <v>16917</v>
      </c>
      <c r="U753">
        <f t="shared" si="2219"/>
        <v>67669</v>
      </c>
      <c r="V753">
        <f t="shared" si="2220"/>
        <v>270677</v>
      </c>
      <c r="W753">
        <f t="shared" si="2221"/>
        <v>1082709</v>
      </c>
      <c r="X753">
        <f t="shared" si="2222"/>
        <v>4330837</v>
      </c>
      <c r="Y753">
        <f t="shared" si="2223"/>
        <v>17323349</v>
      </c>
      <c r="Z753">
        <f t="shared" si="2224"/>
        <v>69293397</v>
      </c>
      <c r="AC753" s="2"/>
      <c r="AN753" s="210"/>
      <c r="AO753" s="77">
        <f t="shared" si="2049"/>
        <v>1389</v>
      </c>
      <c r="AP753" s="39">
        <f t="shared" si="2063"/>
        <v>4168</v>
      </c>
      <c r="AQ753" s="77">
        <f>AP753/AR753</f>
        <v>521</v>
      </c>
      <c r="AR753" s="40">
        <v>8</v>
      </c>
      <c r="AS753" s="72">
        <f t="shared" si="2050"/>
        <v>3</v>
      </c>
      <c r="AT753" s="98"/>
      <c r="BI753" s="2">
        <f t="shared" si="2068"/>
        <v>624</v>
      </c>
      <c r="BJ753" s="144">
        <f t="shared" si="2066"/>
        <v>3749</v>
      </c>
      <c r="BK753" s="53"/>
      <c r="BM753" s="246"/>
      <c r="BN753"/>
      <c r="BO753" s="228"/>
      <c r="BP753"/>
      <c r="BR753" s="3"/>
      <c r="BS753" s="239"/>
      <c r="BU753" s="239"/>
      <c r="BZ753" s="1"/>
      <c r="CB753" s="144">
        <f t="shared" si="2067"/>
        <v>3751</v>
      </c>
      <c r="CC753" s="53">
        <f>(3*BI753+2)/2</f>
        <v>937</v>
      </c>
      <c r="CD753">
        <f>4*CC753+3</f>
        <v>3751</v>
      </c>
      <c r="CE753" s="53"/>
      <c r="CG753" s="53"/>
    </row>
    <row r="754" spans="15:85" x14ac:dyDescent="0.5">
      <c r="O754" s="167"/>
      <c r="P754" s="168"/>
      <c r="R754" s="3"/>
      <c r="AC754" s="1"/>
      <c r="AN754" s="209"/>
      <c r="AO754" s="76">
        <f t="shared" si="2049"/>
        <v>1391</v>
      </c>
      <c r="AP754" s="39">
        <f t="shared" si="2063"/>
        <v>4174</v>
      </c>
      <c r="AQ754" s="76">
        <f t="shared" si="2189"/>
        <v>2087</v>
      </c>
      <c r="AR754" s="40">
        <v>2</v>
      </c>
      <c r="AS754" s="72">
        <f t="shared" si="2050"/>
        <v>1</v>
      </c>
      <c r="AT754" s="98"/>
      <c r="BI754" s="1">
        <f t="shared" si="2068"/>
        <v>625</v>
      </c>
      <c r="BJ754" s="144">
        <f t="shared" si="2066"/>
        <v>3755</v>
      </c>
      <c r="BK754" s="53">
        <f>(3*BI754+1)/2</f>
        <v>938</v>
      </c>
      <c r="BL754">
        <f>BK754*4+3</f>
        <v>3755</v>
      </c>
      <c r="BM754" s="53"/>
      <c r="BN754" s="1"/>
      <c r="BO754" s="228"/>
      <c r="BP754"/>
      <c r="BR754" s="3"/>
      <c r="BS754" s="239"/>
      <c r="BU754" s="239"/>
      <c r="BZ754" s="1"/>
      <c r="CB754" s="144">
        <f t="shared" si="2067"/>
        <v>3757</v>
      </c>
      <c r="CC754" s="53"/>
      <c r="CE754" s="53"/>
      <c r="CG754" s="53"/>
    </row>
    <row r="755" spans="15:85" ht="14.7" thickBot="1" x14ac:dyDescent="0.55000000000000004">
      <c r="O755" s="228"/>
      <c r="R755" s="154"/>
      <c r="S755" s="49"/>
      <c r="T755" s="49"/>
      <c r="U755" s="49"/>
      <c r="V755" s="49"/>
      <c r="W755" s="49"/>
      <c r="X755" s="49"/>
      <c r="Y755" s="49"/>
      <c r="Z755" s="49"/>
      <c r="AC755" s="2"/>
      <c r="AN755" s="97"/>
      <c r="AO755" s="78">
        <f t="shared" si="2049"/>
        <v>1393</v>
      </c>
      <c r="AP755" s="39">
        <f t="shared" si="2063"/>
        <v>4180</v>
      </c>
      <c r="AQ755" s="78">
        <f>AP755/4</f>
        <v>1045</v>
      </c>
      <c r="AR755" s="40">
        <v>4</v>
      </c>
      <c r="AS755" s="72">
        <f t="shared" si="2050"/>
        <v>2</v>
      </c>
      <c r="AT755" s="98"/>
      <c r="BI755" s="1">
        <f t="shared" si="2068"/>
        <v>626</v>
      </c>
      <c r="BJ755" s="144">
        <f t="shared" si="2066"/>
        <v>3761</v>
      </c>
      <c r="BK755" s="53"/>
      <c r="BM755" s="53">
        <f>(3*BI755-2)/4</f>
        <v>469</v>
      </c>
      <c r="BN755" s="1">
        <f>8*BM755+9</f>
        <v>3761</v>
      </c>
      <c r="BO755" s="228"/>
      <c r="BP755"/>
      <c r="BR755" s="3"/>
      <c r="BS755" s="239"/>
      <c r="BU755" s="239"/>
      <c r="BZ755" s="1"/>
      <c r="CB755" s="144">
        <f t="shared" si="2067"/>
        <v>3763</v>
      </c>
      <c r="CC755" s="53">
        <f>(3*BI755+2)/2</f>
        <v>940</v>
      </c>
      <c r="CD755">
        <f>4*CC755+3</f>
        <v>3763</v>
      </c>
      <c r="CE755" s="53"/>
      <c r="CG755" s="53"/>
    </row>
    <row r="756" spans="15:85" ht="14.7" thickBot="1" x14ac:dyDescent="0.55000000000000004">
      <c r="O756" s="151">
        <f t="shared" ref="O756" si="2227">-1+4*(Q756+1)</f>
        <v>707</v>
      </c>
      <c r="P756" s="170">
        <f t="shared" ref="P756" si="2228">-1+6*(Q756+1)</f>
        <v>1061</v>
      </c>
      <c r="Q756" s="2">
        <v>176</v>
      </c>
      <c r="R756" s="3"/>
      <c r="S756" s="51">
        <f t="shared" ref="S756:S757" si="2229">4*P756+1</f>
        <v>4245</v>
      </c>
      <c r="T756">
        <f t="shared" ref="T756:T757" si="2230">4*S756+1</f>
        <v>16981</v>
      </c>
      <c r="U756">
        <f t="shared" ref="U756:U757" si="2231">4*T756+1</f>
        <v>67925</v>
      </c>
      <c r="V756">
        <f t="shared" ref="V756:V757" si="2232">4*U756+1</f>
        <v>271701</v>
      </c>
      <c r="W756">
        <f t="shared" ref="W756:W757" si="2233">4*V756+1</f>
        <v>1086805</v>
      </c>
      <c r="X756">
        <f t="shared" ref="X756:X757" si="2234">4*W756+1</f>
        <v>4347221</v>
      </c>
      <c r="Y756">
        <f t="shared" ref="Y756:Y757" si="2235">4*X756+1</f>
        <v>17388885</v>
      </c>
      <c r="Z756">
        <f t="shared" ref="Z756:Z757" si="2236">4*Y756+1</f>
        <v>69555541</v>
      </c>
      <c r="AN756" s="209"/>
      <c r="AO756" s="76">
        <f t="shared" si="2049"/>
        <v>1395</v>
      </c>
      <c r="AP756" s="39">
        <f t="shared" si="2063"/>
        <v>4186</v>
      </c>
      <c r="AQ756" s="76">
        <f t="shared" si="2200"/>
        <v>2093</v>
      </c>
      <c r="AR756" s="40">
        <v>2</v>
      </c>
      <c r="AS756" s="72">
        <f t="shared" si="2050"/>
        <v>1</v>
      </c>
      <c r="AT756" s="98"/>
      <c r="BI756" s="1">
        <f t="shared" si="2068"/>
        <v>627</v>
      </c>
      <c r="BJ756" s="144">
        <f t="shared" si="2066"/>
        <v>3767</v>
      </c>
      <c r="BK756" s="53">
        <f>(3*BI756+1)/2</f>
        <v>941</v>
      </c>
      <c r="BL756">
        <f>BK756*4+3</f>
        <v>3767</v>
      </c>
      <c r="BM756" s="53"/>
      <c r="BN756"/>
      <c r="BO756" s="228"/>
      <c r="BP756"/>
      <c r="BR756" s="3"/>
      <c r="BS756" s="239"/>
      <c r="BU756" s="239"/>
      <c r="BZ756" s="1"/>
      <c r="CB756" s="144">
        <f t="shared" si="2067"/>
        <v>3769</v>
      </c>
      <c r="CC756" s="53"/>
      <c r="CE756" s="53">
        <f>(3*BI756-1)/4</f>
        <v>470</v>
      </c>
      <c r="CF756">
        <f>CE756*8+9</f>
        <v>3769</v>
      </c>
      <c r="CG756" s="53"/>
    </row>
    <row r="757" spans="15:85" x14ac:dyDescent="0.5">
      <c r="O757" s="152">
        <f t="shared" ref="O757" si="2237">1+8*(Q756+1)</f>
        <v>1417</v>
      </c>
      <c r="P757" s="153">
        <f t="shared" ref="P757" si="2238">P756+2</f>
        <v>1063</v>
      </c>
      <c r="Q757" s="38"/>
      <c r="R757" s="3"/>
      <c r="S757">
        <f t="shared" si="2229"/>
        <v>4253</v>
      </c>
      <c r="T757">
        <f t="shared" si="2230"/>
        <v>17013</v>
      </c>
      <c r="U757">
        <f t="shared" si="2231"/>
        <v>68053</v>
      </c>
      <c r="V757">
        <f t="shared" si="2232"/>
        <v>272213</v>
      </c>
      <c r="W757">
        <f t="shared" si="2233"/>
        <v>1088853</v>
      </c>
      <c r="X757">
        <f t="shared" si="2234"/>
        <v>4355413</v>
      </c>
      <c r="Y757">
        <f t="shared" si="2235"/>
        <v>17421653</v>
      </c>
      <c r="Z757">
        <f t="shared" si="2236"/>
        <v>69686613</v>
      </c>
      <c r="AC757" s="2"/>
      <c r="AN757" s="210"/>
      <c r="AO757" s="77">
        <f t="shared" si="2049"/>
        <v>1397</v>
      </c>
      <c r="AP757" s="39">
        <f t="shared" si="2063"/>
        <v>4192</v>
      </c>
      <c r="AQ757" s="77">
        <f>AP757/AR757</f>
        <v>131</v>
      </c>
      <c r="AR757" s="40">
        <v>32</v>
      </c>
      <c r="AS757" s="72">
        <f t="shared" si="2050"/>
        <v>5</v>
      </c>
      <c r="AT757" s="98"/>
      <c r="BI757" s="2">
        <f t="shared" si="2068"/>
        <v>628</v>
      </c>
      <c r="BJ757" s="144">
        <f t="shared" si="2066"/>
        <v>3773</v>
      </c>
      <c r="BK757" s="53"/>
      <c r="BM757" s="246"/>
      <c r="BN757"/>
      <c r="BO757" s="228"/>
      <c r="BP757"/>
      <c r="BR757" s="3"/>
      <c r="BS757" s="239"/>
      <c r="BU757" s="239"/>
      <c r="BZ757" s="1"/>
      <c r="CB757" s="144">
        <f t="shared" si="2067"/>
        <v>3775</v>
      </c>
      <c r="CC757" s="53">
        <f>(3*BI757+2)/2</f>
        <v>943</v>
      </c>
      <c r="CD757">
        <f>4*CC757+3</f>
        <v>3775</v>
      </c>
      <c r="CE757" s="53"/>
      <c r="CG757" s="53"/>
    </row>
    <row r="758" spans="15:85" x14ac:dyDescent="0.5">
      <c r="O758" s="167"/>
      <c r="P758" s="168"/>
      <c r="R758" s="3"/>
      <c r="AC758" s="1"/>
      <c r="AN758" s="209"/>
      <c r="AO758" s="76">
        <f t="shared" si="2049"/>
        <v>1399</v>
      </c>
      <c r="AP758" s="39">
        <f t="shared" si="2063"/>
        <v>4198</v>
      </c>
      <c r="AQ758" s="76">
        <f t="shared" ref="AQ758:AQ818" si="2239">AQ756+6</f>
        <v>2099</v>
      </c>
      <c r="AR758" s="40">
        <v>2</v>
      </c>
      <c r="AS758" s="72">
        <f t="shared" si="2050"/>
        <v>1</v>
      </c>
      <c r="AT758" s="98"/>
      <c r="BI758" s="1">
        <f t="shared" si="2068"/>
        <v>629</v>
      </c>
      <c r="BJ758" s="144">
        <f t="shared" si="2066"/>
        <v>3779</v>
      </c>
      <c r="BK758" s="53">
        <f>(3*BI758+1)/2</f>
        <v>944</v>
      </c>
      <c r="BL758">
        <f>BK758*4+3</f>
        <v>3779</v>
      </c>
      <c r="BM758" s="53"/>
      <c r="BN758" s="1"/>
      <c r="BO758" s="228"/>
      <c r="BP758"/>
      <c r="BR758" s="3"/>
      <c r="BS758" s="239"/>
      <c r="BU758" s="239"/>
      <c r="BZ758" s="1"/>
      <c r="CB758" s="144">
        <f t="shared" si="2067"/>
        <v>3781</v>
      </c>
      <c r="CC758" s="53"/>
      <c r="CE758" s="53"/>
      <c r="CG758" s="53"/>
    </row>
    <row r="759" spans="15:85" ht="14.7" thickBot="1" x14ac:dyDescent="0.55000000000000004">
      <c r="O759" s="228"/>
      <c r="R759" s="154"/>
      <c r="S759" s="49"/>
      <c r="T759" s="49"/>
      <c r="U759" s="49"/>
      <c r="V759" s="49"/>
      <c r="W759" s="49"/>
      <c r="X759" s="49"/>
      <c r="Y759" s="49"/>
      <c r="Z759" s="49"/>
      <c r="AC759" s="2"/>
      <c r="AN759" s="97"/>
      <c r="AO759" s="78">
        <f t="shared" si="2049"/>
        <v>1401</v>
      </c>
      <c r="AP759" s="39">
        <f t="shared" si="2063"/>
        <v>4204</v>
      </c>
      <c r="AQ759" s="78">
        <f>AP759/4</f>
        <v>1051</v>
      </c>
      <c r="AR759" s="40">
        <v>4</v>
      </c>
      <c r="AS759" s="72">
        <f t="shared" si="2050"/>
        <v>2</v>
      </c>
      <c r="AT759" s="98"/>
      <c r="BI759" s="1">
        <f t="shared" si="2068"/>
        <v>630</v>
      </c>
      <c r="BJ759" s="144">
        <f t="shared" si="2066"/>
        <v>3785</v>
      </c>
      <c r="BK759" s="53"/>
      <c r="BM759" s="53">
        <f>(3*BI759-2)/4</f>
        <v>472</v>
      </c>
      <c r="BN759" s="1">
        <f>8*BM759+9</f>
        <v>3785</v>
      </c>
      <c r="BO759" s="228"/>
      <c r="BP759"/>
      <c r="BR759" s="3"/>
      <c r="BS759" s="239"/>
      <c r="BU759" s="239"/>
      <c r="BZ759" s="1"/>
      <c r="CB759" s="144">
        <f t="shared" si="2067"/>
        <v>3787</v>
      </c>
      <c r="CC759" s="53">
        <f>(3*BI759+2)/2</f>
        <v>946</v>
      </c>
      <c r="CD759">
        <f>4*CC759+3</f>
        <v>3787</v>
      </c>
      <c r="CE759" s="53"/>
      <c r="CG759" s="53"/>
    </row>
    <row r="760" spans="15:85" ht="14.7" thickBot="1" x14ac:dyDescent="0.55000000000000004">
      <c r="O760" s="151">
        <f t="shared" ref="O760" si="2240">-1+4*(Q760+1)</f>
        <v>711</v>
      </c>
      <c r="P760" s="170">
        <f t="shared" ref="P760" si="2241">-1+6*(Q760+1)</f>
        <v>1067</v>
      </c>
      <c r="Q760" s="2">
        <v>177</v>
      </c>
      <c r="R760" s="3"/>
      <c r="S760" s="51">
        <f t="shared" ref="S760:S761" si="2242">4*P760+1</f>
        <v>4269</v>
      </c>
      <c r="T760">
        <f t="shared" ref="T760:T761" si="2243">4*S760+1</f>
        <v>17077</v>
      </c>
      <c r="U760">
        <f t="shared" ref="U760:U761" si="2244">4*T760+1</f>
        <v>68309</v>
      </c>
      <c r="V760">
        <f t="shared" ref="V760:V761" si="2245">4*U760+1</f>
        <v>273237</v>
      </c>
      <c r="W760">
        <f t="shared" ref="W760:W761" si="2246">4*V760+1</f>
        <v>1092949</v>
      </c>
      <c r="X760">
        <f t="shared" ref="X760:X761" si="2247">4*W760+1</f>
        <v>4371797</v>
      </c>
      <c r="Y760">
        <f t="shared" ref="Y760:Y761" si="2248">4*X760+1</f>
        <v>17487189</v>
      </c>
      <c r="Z760">
        <f t="shared" ref="Z760:Z761" si="2249">4*Y760+1</f>
        <v>69948757</v>
      </c>
      <c r="AN760" s="209"/>
      <c r="AO760" s="76">
        <f t="shared" si="2049"/>
        <v>1403</v>
      </c>
      <c r="AP760" s="39">
        <f t="shared" si="2063"/>
        <v>4210</v>
      </c>
      <c r="AQ760" s="76">
        <f t="shared" ref="AQ760:AQ820" si="2250">AQ758+6</f>
        <v>2105</v>
      </c>
      <c r="AR760" s="40">
        <v>2</v>
      </c>
      <c r="AS760" s="72">
        <f t="shared" si="2050"/>
        <v>1</v>
      </c>
      <c r="AT760" s="98"/>
      <c r="BI760" s="1">
        <f t="shared" si="2068"/>
        <v>631</v>
      </c>
      <c r="BJ760" s="144">
        <f t="shared" si="2066"/>
        <v>3791</v>
      </c>
      <c r="BK760" s="53">
        <f>(3*BI760+1)/2</f>
        <v>947</v>
      </c>
      <c r="BL760">
        <f>BK760*4+3</f>
        <v>3791</v>
      </c>
      <c r="BM760" s="244"/>
      <c r="BN760"/>
      <c r="BO760" s="228"/>
      <c r="BP760"/>
      <c r="BR760" s="3"/>
      <c r="BS760" s="239"/>
      <c r="BU760" s="239"/>
      <c r="BZ760" s="1"/>
      <c r="CB760" s="144">
        <f t="shared" si="2067"/>
        <v>3793</v>
      </c>
      <c r="CC760" s="53"/>
      <c r="CE760" s="53">
        <f>(3*BI760-1)/4</f>
        <v>473</v>
      </c>
      <c r="CF760">
        <f>CE760*8+9</f>
        <v>3793</v>
      </c>
      <c r="CG760" s="53"/>
    </row>
    <row r="761" spans="15:85" x14ac:dyDescent="0.5">
      <c r="O761" s="152">
        <f t="shared" ref="O761" si="2251">1+8*(Q760+1)</f>
        <v>1425</v>
      </c>
      <c r="P761" s="153">
        <f t="shared" ref="P761" si="2252">P760+2</f>
        <v>1069</v>
      </c>
      <c r="Q761" s="38"/>
      <c r="R761" s="3"/>
      <c r="S761">
        <f t="shared" si="2242"/>
        <v>4277</v>
      </c>
      <c r="T761">
        <f t="shared" si="2243"/>
        <v>17109</v>
      </c>
      <c r="U761">
        <f t="shared" si="2244"/>
        <v>68437</v>
      </c>
      <c r="V761">
        <f t="shared" si="2245"/>
        <v>273749</v>
      </c>
      <c r="W761">
        <f t="shared" si="2246"/>
        <v>1094997</v>
      </c>
      <c r="X761">
        <f t="shared" si="2247"/>
        <v>4379989</v>
      </c>
      <c r="Y761">
        <f t="shared" si="2248"/>
        <v>17519957</v>
      </c>
      <c r="Z761">
        <f t="shared" si="2249"/>
        <v>70079829</v>
      </c>
      <c r="AC761" s="2"/>
      <c r="AN761" s="210"/>
      <c r="AO761" s="77">
        <f t="shared" si="2049"/>
        <v>1405</v>
      </c>
      <c r="AP761" s="39">
        <f t="shared" si="2063"/>
        <v>4216</v>
      </c>
      <c r="AQ761" s="77">
        <f>AP761/AR761</f>
        <v>527</v>
      </c>
      <c r="AR761" s="40">
        <v>8</v>
      </c>
      <c r="AS761" s="72">
        <f t="shared" si="2050"/>
        <v>3</v>
      </c>
      <c r="AT761" s="98"/>
      <c r="BI761" s="2">
        <f t="shared" si="2068"/>
        <v>632</v>
      </c>
      <c r="BJ761" s="144">
        <f t="shared" si="2066"/>
        <v>3797</v>
      </c>
      <c r="BK761" s="53"/>
      <c r="BM761" s="244"/>
      <c r="BN761"/>
      <c r="BO761" s="795" t="s">
        <v>209</v>
      </c>
      <c r="BP761" s="796"/>
      <c r="BQ761" s="232">
        <v>14</v>
      </c>
      <c r="BR761" s="3"/>
      <c r="BS761" s="239"/>
      <c r="BU761" s="239"/>
      <c r="BZ761" s="1"/>
      <c r="CB761" s="144">
        <f t="shared" si="2067"/>
        <v>3799</v>
      </c>
      <c r="CC761" s="53">
        <f>(3*BI761+2)/2</f>
        <v>949</v>
      </c>
      <c r="CD761">
        <f>4*CC761+3</f>
        <v>3799</v>
      </c>
      <c r="CE761" s="53"/>
      <c r="CG761" s="53"/>
    </row>
    <row r="762" spans="15:85" x14ac:dyDescent="0.5">
      <c r="O762" s="167"/>
      <c r="P762" s="168"/>
      <c r="R762" s="3"/>
      <c r="AC762" s="1"/>
      <c r="AN762" s="209"/>
      <c r="AO762" s="76">
        <f t="shared" si="2049"/>
        <v>1407</v>
      </c>
      <c r="AP762" s="39">
        <f t="shared" si="2063"/>
        <v>4222</v>
      </c>
      <c r="AQ762" s="76">
        <f t="shared" si="2239"/>
        <v>2111</v>
      </c>
      <c r="AR762" s="40">
        <v>2</v>
      </c>
      <c r="AS762" s="72">
        <f t="shared" si="2050"/>
        <v>1</v>
      </c>
      <c r="AT762" s="98"/>
      <c r="BI762" s="1">
        <f t="shared" si="2068"/>
        <v>633</v>
      </c>
      <c r="BJ762" s="144">
        <f t="shared" si="2066"/>
        <v>3803</v>
      </c>
      <c r="BK762" s="53">
        <f>(3*BI762+1)/2</f>
        <v>950</v>
      </c>
      <c r="BL762">
        <f>BK762*4+3</f>
        <v>3803</v>
      </c>
      <c r="BM762" s="245"/>
      <c r="BN762" s="1"/>
      <c r="BO762" s="228"/>
      <c r="BP762"/>
      <c r="BR762" s="3"/>
      <c r="BS762" s="239"/>
      <c r="BU762" s="239"/>
      <c r="BZ762" s="1"/>
      <c r="CB762" s="144">
        <f t="shared" si="2067"/>
        <v>3805</v>
      </c>
      <c r="CC762" s="53"/>
      <c r="CE762" s="53"/>
      <c r="CG762" s="53"/>
    </row>
    <row r="763" spans="15:85" ht="14.7" thickBot="1" x14ac:dyDescent="0.55000000000000004">
      <c r="O763" s="228"/>
      <c r="R763" s="154"/>
      <c r="S763" s="49"/>
      <c r="T763" s="49"/>
      <c r="U763" s="49"/>
      <c r="V763" s="49"/>
      <c r="W763" s="49"/>
      <c r="X763" s="49"/>
      <c r="Y763" s="49"/>
      <c r="Z763" s="49"/>
      <c r="AC763" s="2"/>
      <c r="AN763" s="97"/>
      <c r="AO763" s="78">
        <f t="shared" si="2049"/>
        <v>1409</v>
      </c>
      <c r="AP763" s="39">
        <f t="shared" si="2063"/>
        <v>4228</v>
      </c>
      <c r="AQ763" s="78">
        <f>AP763/4</f>
        <v>1057</v>
      </c>
      <c r="AR763" s="40">
        <v>4</v>
      </c>
      <c r="AS763" s="72">
        <f t="shared" si="2050"/>
        <v>2</v>
      </c>
      <c r="AT763" s="98"/>
      <c r="BI763" s="1">
        <f t="shared" si="2068"/>
        <v>634</v>
      </c>
      <c r="BJ763" s="144">
        <f t="shared" si="2066"/>
        <v>3809</v>
      </c>
      <c r="BK763" s="53"/>
      <c r="BM763" s="53">
        <f>(3*BI763-2)/4</f>
        <v>475</v>
      </c>
      <c r="BN763" s="1">
        <f>8*BM763+9</f>
        <v>3809</v>
      </c>
      <c r="BO763" s="228"/>
      <c r="BP763"/>
      <c r="BR763" s="3"/>
      <c r="BS763" s="239"/>
      <c r="BU763" s="239"/>
      <c r="BZ763" s="1"/>
      <c r="CB763" s="144">
        <f t="shared" si="2067"/>
        <v>3811</v>
      </c>
      <c r="CC763" s="53">
        <f>(3*BI763+2)/2</f>
        <v>952</v>
      </c>
      <c r="CD763">
        <f>4*CC763+3</f>
        <v>3811</v>
      </c>
      <c r="CE763" s="53"/>
      <c r="CG763" s="53"/>
    </row>
    <row r="764" spans="15:85" ht="14.7" thickBot="1" x14ac:dyDescent="0.55000000000000004">
      <c r="O764" s="151">
        <f t="shared" ref="O764" si="2253">-1+4*(Q764+1)</f>
        <v>715</v>
      </c>
      <c r="P764" s="170">
        <f t="shared" ref="P764" si="2254">-1+6*(Q764+1)</f>
        <v>1073</v>
      </c>
      <c r="Q764" s="2">
        <v>178</v>
      </c>
      <c r="R764" s="3"/>
      <c r="S764" s="51">
        <f t="shared" ref="S764:S765" si="2255">4*P764+1</f>
        <v>4293</v>
      </c>
      <c r="T764">
        <f t="shared" ref="T764:T765" si="2256">4*S764+1</f>
        <v>17173</v>
      </c>
      <c r="U764">
        <f t="shared" ref="U764:U765" si="2257">4*T764+1</f>
        <v>68693</v>
      </c>
      <c r="V764">
        <f t="shared" ref="V764:V765" si="2258">4*U764+1</f>
        <v>274773</v>
      </c>
      <c r="W764">
        <f t="shared" ref="W764:W765" si="2259">4*V764+1</f>
        <v>1099093</v>
      </c>
      <c r="X764">
        <f t="shared" ref="X764:X765" si="2260">4*W764+1</f>
        <v>4396373</v>
      </c>
      <c r="Y764">
        <f t="shared" ref="Y764:Y765" si="2261">4*X764+1</f>
        <v>17585493</v>
      </c>
      <c r="Z764">
        <f t="shared" ref="Z764:Z765" si="2262">4*Y764+1</f>
        <v>70341973</v>
      </c>
      <c r="AN764" s="209"/>
      <c r="AO764" s="76">
        <f t="shared" ref="AO764:AO827" si="2263">(AP764-1)/3</f>
        <v>1411</v>
      </c>
      <c r="AP764" s="39">
        <f t="shared" si="2063"/>
        <v>4234</v>
      </c>
      <c r="AQ764" s="76">
        <f t="shared" si="2250"/>
        <v>2117</v>
      </c>
      <c r="AR764" s="40">
        <v>2</v>
      </c>
      <c r="AS764" s="72">
        <f t="shared" ref="AS764:AS827" si="2264">LOG(AR764,2)</f>
        <v>1</v>
      </c>
      <c r="AT764" s="98"/>
      <c r="BI764" s="1">
        <f t="shared" si="2068"/>
        <v>635</v>
      </c>
      <c r="BJ764" s="144">
        <f t="shared" si="2066"/>
        <v>3815</v>
      </c>
      <c r="BK764" s="53">
        <f>(3*BI764+1)/2</f>
        <v>953</v>
      </c>
      <c r="BL764">
        <f>BK764*4+3</f>
        <v>3815</v>
      </c>
      <c r="BM764" s="53"/>
      <c r="BN764"/>
      <c r="BO764" s="228"/>
      <c r="BP764"/>
      <c r="BR764" s="3"/>
      <c r="BS764" s="239"/>
      <c r="BU764" s="239"/>
      <c r="BZ764" s="1"/>
      <c r="CB764" s="144">
        <f t="shared" si="2067"/>
        <v>3817</v>
      </c>
      <c r="CC764" s="53"/>
      <c r="CE764" s="53">
        <f>(3*BI764-1)/4</f>
        <v>476</v>
      </c>
      <c r="CF764">
        <f>CE764*8+9</f>
        <v>3817</v>
      </c>
      <c r="CG764" s="53"/>
    </row>
    <row r="765" spans="15:85" x14ac:dyDescent="0.5">
      <c r="O765" s="152">
        <f t="shared" ref="O765" si="2265">1+8*(Q764+1)</f>
        <v>1433</v>
      </c>
      <c r="P765" s="153">
        <f t="shared" ref="P765" si="2266">P764+2</f>
        <v>1075</v>
      </c>
      <c r="Q765" s="38"/>
      <c r="R765" s="3"/>
      <c r="S765">
        <f t="shared" si="2255"/>
        <v>4301</v>
      </c>
      <c r="T765">
        <f t="shared" si="2256"/>
        <v>17205</v>
      </c>
      <c r="U765">
        <f t="shared" si="2257"/>
        <v>68821</v>
      </c>
      <c r="V765">
        <f t="shared" si="2258"/>
        <v>275285</v>
      </c>
      <c r="W765">
        <f t="shared" si="2259"/>
        <v>1101141</v>
      </c>
      <c r="X765">
        <f t="shared" si="2260"/>
        <v>4404565</v>
      </c>
      <c r="Y765">
        <f t="shared" si="2261"/>
        <v>17618261</v>
      </c>
      <c r="Z765">
        <f t="shared" si="2262"/>
        <v>70473045</v>
      </c>
      <c r="AC765" s="2"/>
      <c r="AN765" s="210"/>
      <c r="AO765" s="77">
        <f t="shared" si="2263"/>
        <v>1413</v>
      </c>
      <c r="AP765" s="39">
        <f t="shared" si="2063"/>
        <v>4240</v>
      </c>
      <c r="AQ765" s="77">
        <f>AP765/AR765</f>
        <v>265</v>
      </c>
      <c r="AR765" s="40">
        <v>16</v>
      </c>
      <c r="AS765" s="72">
        <f t="shared" si="2264"/>
        <v>4</v>
      </c>
      <c r="AT765" s="98"/>
      <c r="BI765" s="2">
        <f t="shared" si="2068"/>
        <v>636</v>
      </c>
      <c r="BJ765" s="144">
        <f t="shared" si="2066"/>
        <v>3821</v>
      </c>
      <c r="BK765" s="53"/>
      <c r="BM765" s="246"/>
      <c r="BN765"/>
      <c r="BO765" s="228"/>
      <c r="BP765"/>
      <c r="BR765" s="3"/>
      <c r="BS765" s="239"/>
      <c r="BU765" s="239"/>
      <c r="BZ765" s="1"/>
      <c r="CB765" s="144">
        <f t="shared" si="2067"/>
        <v>3823</v>
      </c>
      <c r="CC765" s="53">
        <f>(3*BI765+2)/2</f>
        <v>955</v>
      </c>
      <c r="CD765">
        <f>4*CC765+3</f>
        <v>3823</v>
      </c>
      <c r="CE765" s="53"/>
      <c r="CG765" s="53"/>
    </row>
    <row r="766" spans="15:85" x14ac:dyDescent="0.5">
      <c r="O766" s="167"/>
      <c r="P766" s="168"/>
      <c r="R766" s="3"/>
      <c r="AC766" s="1"/>
      <c r="AN766" s="209"/>
      <c r="AO766" s="76">
        <f t="shared" si="2263"/>
        <v>1415</v>
      </c>
      <c r="AP766" s="39">
        <f t="shared" si="2063"/>
        <v>4246</v>
      </c>
      <c r="AQ766" s="76">
        <f t="shared" si="2239"/>
        <v>2123</v>
      </c>
      <c r="AR766" s="40">
        <v>2</v>
      </c>
      <c r="AS766" s="72">
        <f t="shared" si="2264"/>
        <v>1</v>
      </c>
      <c r="AT766" s="98"/>
      <c r="BI766" s="1">
        <f t="shared" si="2068"/>
        <v>637</v>
      </c>
      <c r="BJ766" s="144">
        <f t="shared" si="2066"/>
        <v>3827</v>
      </c>
      <c r="BK766" s="53">
        <f>(3*BI766+1)/2</f>
        <v>956</v>
      </c>
      <c r="BL766">
        <f>BK766*4+3</f>
        <v>3827</v>
      </c>
      <c r="BM766" s="53"/>
      <c r="BN766" s="1"/>
      <c r="BO766" s="228"/>
      <c r="BP766"/>
      <c r="BR766" s="3"/>
      <c r="BS766" s="239"/>
      <c r="BU766" s="239"/>
      <c r="BZ766" s="1"/>
      <c r="CB766" s="144">
        <f t="shared" si="2067"/>
        <v>3829</v>
      </c>
      <c r="CC766" s="53"/>
      <c r="CE766" s="53"/>
      <c r="CG766" s="53"/>
    </row>
    <row r="767" spans="15:85" ht="14.7" thickBot="1" x14ac:dyDescent="0.55000000000000004">
      <c r="O767" s="228"/>
      <c r="R767" s="154"/>
      <c r="S767" s="49"/>
      <c r="T767" s="49"/>
      <c r="U767" s="49"/>
      <c r="V767" s="49"/>
      <c r="W767" s="49"/>
      <c r="X767" s="49"/>
      <c r="Y767" s="49"/>
      <c r="Z767" s="49"/>
      <c r="AC767" s="2"/>
      <c r="AN767" s="97"/>
      <c r="AO767" s="78">
        <f t="shared" si="2263"/>
        <v>1417</v>
      </c>
      <c r="AP767" s="39">
        <f t="shared" si="2063"/>
        <v>4252</v>
      </c>
      <c r="AQ767" s="78">
        <f>AP767/4</f>
        <v>1063</v>
      </c>
      <c r="AR767" s="40">
        <v>4</v>
      </c>
      <c r="AS767" s="72">
        <f t="shared" si="2264"/>
        <v>2</v>
      </c>
      <c r="AT767" s="98"/>
      <c r="BI767" s="1">
        <f t="shared" si="2068"/>
        <v>638</v>
      </c>
      <c r="BJ767" s="144">
        <f t="shared" si="2066"/>
        <v>3833</v>
      </c>
      <c r="BK767" s="53"/>
      <c r="BM767" s="53">
        <f>(3*BI767-2)/4</f>
        <v>478</v>
      </c>
      <c r="BN767" s="1">
        <f>8*BM767+9</f>
        <v>3833</v>
      </c>
      <c r="BO767" s="228"/>
      <c r="BP767"/>
      <c r="BR767" s="3"/>
      <c r="BS767" s="239"/>
      <c r="BU767" s="239"/>
      <c r="BZ767" s="1"/>
      <c r="CB767" s="144">
        <f t="shared" si="2067"/>
        <v>3835</v>
      </c>
      <c r="CC767" s="53">
        <f>(3*BI767+2)/2</f>
        <v>958</v>
      </c>
      <c r="CD767">
        <f>4*CC767+3</f>
        <v>3835</v>
      </c>
      <c r="CE767" s="53"/>
      <c r="CG767" s="53"/>
    </row>
    <row r="768" spans="15:85" ht="14.7" thickBot="1" x14ac:dyDescent="0.55000000000000004">
      <c r="O768" s="151">
        <f t="shared" ref="O768" si="2267">-1+4*(Q768+1)</f>
        <v>719</v>
      </c>
      <c r="P768" s="170">
        <f t="shared" ref="P768" si="2268">-1+6*(Q768+1)</f>
        <v>1079</v>
      </c>
      <c r="Q768" s="2">
        <v>179</v>
      </c>
      <c r="R768" s="3"/>
      <c r="S768" s="51">
        <f t="shared" ref="S768:S769" si="2269">4*P768+1</f>
        <v>4317</v>
      </c>
      <c r="T768">
        <f t="shared" ref="T768:T769" si="2270">4*S768+1</f>
        <v>17269</v>
      </c>
      <c r="U768">
        <f t="shared" ref="U768:U769" si="2271">4*T768+1</f>
        <v>69077</v>
      </c>
      <c r="V768">
        <f t="shared" ref="V768:V769" si="2272">4*U768+1</f>
        <v>276309</v>
      </c>
      <c r="W768">
        <f t="shared" ref="W768:W769" si="2273">4*V768+1</f>
        <v>1105237</v>
      </c>
      <c r="X768">
        <f t="shared" ref="X768:X769" si="2274">4*W768+1</f>
        <v>4420949</v>
      </c>
      <c r="Y768">
        <f t="shared" ref="Y768:Y769" si="2275">4*X768+1</f>
        <v>17683797</v>
      </c>
      <c r="Z768">
        <f t="shared" ref="Z768:Z769" si="2276">4*Y768+1</f>
        <v>70735189</v>
      </c>
      <c r="AN768" s="209"/>
      <c r="AO768" s="76">
        <f t="shared" si="2263"/>
        <v>1419</v>
      </c>
      <c r="AP768" s="39">
        <f t="shared" ref="AP768:AP831" si="2277">AP767+6</f>
        <v>4258</v>
      </c>
      <c r="AQ768" s="76">
        <f t="shared" si="2250"/>
        <v>2129</v>
      </c>
      <c r="AR768" s="40">
        <v>2</v>
      </c>
      <c r="AS768" s="72">
        <f t="shared" si="2264"/>
        <v>1</v>
      </c>
      <c r="AT768" s="98"/>
      <c r="BI768" s="1">
        <f t="shared" si="2068"/>
        <v>639</v>
      </c>
      <c r="BJ768" s="144">
        <f t="shared" si="2066"/>
        <v>3839</v>
      </c>
      <c r="BK768" s="53">
        <f>(3*BI768+1)/2</f>
        <v>959</v>
      </c>
      <c r="BL768">
        <f>BK768*4+3</f>
        <v>3839</v>
      </c>
      <c r="BM768" s="53"/>
      <c r="BN768"/>
      <c r="BO768" s="228"/>
      <c r="BP768"/>
      <c r="BR768" s="3"/>
      <c r="BS768" s="239"/>
      <c r="BU768" s="239"/>
      <c r="BZ768" s="1"/>
      <c r="CB768" s="144">
        <f t="shared" si="2067"/>
        <v>3841</v>
      </c>
      <c r="CC768" s="53"/>
      <c r="CE768" s="53">
        <f>(3*BI768-1)/4</f>
        <v>479</v>
      </c>
      <c r="CF768">
        <f>CE768*8+9</f>
        <v>3841</v>
      </c>
      <c r="CG768" s="53"/>
    </row>
    <row r="769" spans="15:85" x14ac:dyDescent="0.5">
      <c r="O769" s="152">
        <f t="shared" ref="O769" si="2278">1+8*(Q768+1)</f>
        <v>1441</v>
      </c>
      <c r="P769" s="153">
        <f t="shared" ref="P769" si="2279">P768+2</f>
        <v>1081</v>
      </c>
      <c r="Q769" s="38"/>
      <c r="R769" s="3"/>
      <c r="S769">
        <f t="shared" si="2269"/>
        <v>4325</v>
      </c>
      <c r="T769">
        <f t="shared" si="2270"/>
        <v>17301</v>
      </c>
      <c r="U769">
        <f t="shared" si="2271"/>
        <v>69205</v>
      </c>
      <c r="V769">
        <f t="shared" si="2272"/>
        <v>276821</v>
      </c>
      <c r="W769">
        <f t="shared" si="2273"/>
        <v>1107285</v>
      </c>
      <c r="X769">
        <f t="shared" si="2274"/>
        <v>4429141</v>
      </c>
      <c r="Y769">
        <f t="shared" si="2275"/>
        <v>17716565</v>
      </c>
      <c r="Z769">
        <f t="shared" si="2276"/>
        <v>70866261</v>
      </c>
      <c r="AC769" s="2"/>
      <c r="AN769" s="210"/>
      <c r="AO769" s="77">
        <f t="shared" si="2263"/>
        <v>1421</v>
      </c>
      <c r="AP769" s="39">
        <f t="shared" si="2277"/>
        <v>4264</v>
      </c>
      <c r="AQ769" s="77">
        <f>AP769/AR769</f>
        <v>533</v>
      </c>
      <c r="AR769" s="40">
        <v>8</v>
      </c>
      <c r="AS769" s="72">
        <f t="shared" si="2264"/>
        <v>3</v>
      </c>
      <c r="AT769" s="98"/>
      <c r="BI769" s="2">
        <f t="shared" si="2068"/>
        <v>640</v>
      </c>
      <c r="BJ769" s="144">
        <f t="shared" ref="BJ769:BJ832" si="2280">6*BI769+5</f>
        <v>3845</v>
      </c>
      <c r="BK769" s="53"/>
      <c r="BM769" s="246"/>
      <c r="BN769"/>
      <c r="BO769" s="228"/>
      <c r="BP769"/>
      <c r="BR769" s="3"/>
      <c r="BS769" s="239"/>
      <c r="BU769" s="239"/>
      <c r="BZ769" s="1"/>
      <c r="CB769" s="144">
        <f t="shared" ref="CB769:CB832" si="2281">6*BI769+7</f>
        <v>3847</v>
      </c>
      <c r="CC769" s="53">
        <f>(3*BI769+2)/2</f>
        <v>961</v>
      </c>
      <c r="CD769">
        <f>4*CC769+3</f>
        <v>3847</v>
      </c>
      <c r="CE769" s="53"/>
      <c r="CG769" s="53"/>
    </row>
    <row r="770" spans="15:85" x14ac:dyDescent="0.5">
      <c r="O770" s="167"/>
      <c r="P770" s="168"/>
      <c r="R770" s="3"/>
      <c r="AC770" s="1"/>
      <c r="AN770" s="209"/>
      <c r="AO770" s="76">
        <f t="shared" si="2263"/>
        <v>1423</v>
      </c>
      <c r="AP770" s="39">
        <f t="shared" si="2277"/>
        <v>4270</v>
      </c>
      <c r="AQ770" s="76">
        <f t="shared" si="2239"/>
        <v>2135</v>
      </c>
      <c r="AR770" s="40">
        <v>2</v>
      </c>
      <c r="AS770" s="72">
        <f t="shared" si="2264"/>
        <v>1</v>
      </c>
      <c r="AT770" s="98"/>
      <c r="BI770" s="1">
        <f t="shared" ref="BI770:BI833" si="2282">BI769+1</f>
        <v>641</v>
      </c>
      <c r="BJ770" s="144">
        <f t="shared" si="2280"/>
        <v>3851</v>
      </c>
      <c r="BK770" s="53">
        <f>(3*BI770+1)/2</f>
        <v>962</v>
      </c>
      <c r="BL770">
        <f>BK770*4+3</f>
        <v>3851</v>
      </c>
      <c r="BM770" s="53"/>
      <c r="BN770" s="1"/>
      <c r="BO770" s="228"/>
      <c r="BP770"/>
      <c r="BR770" s="3"/>
      <c r="BS770" s="239"/>
      <c r="BU770" s="239"/>
      <c r="BZ770" s="1"/>
      <c r="CB770" s="144">
        <f t="shared" si="2281"/>
        <v>3853</v>
      </c>
      <c r="CC770" s="53"/>
      <c r="CE770" s="53"/>
      <c r="CG770" s="53"/>
    </row>
    <row r="771" spans="15:85" ht="14.7" thickBot="1" x14ac:dyDescent="0.55000000000000004">
      <c r="O771" s="228"/>
      <c r="R771" s="154"/>
      <c r="S771" s="49"/>
      <c r="T771" s="49"/>
      <c r="U771" s="49"/>
      <c r="V771" s="49"/>
      <c r="W771" s="49"/>
      <c r="X771" s="49"/>
      <c r="Y771" s="49"/>
      <c r="Z771" s="49"/>
      <c r="AC771" s="2"/>
      <c r="AN771" s="97"/>
      <c r="AO771" s="78">
        <f t="shared" si="2263"/>
        <v>1425</v>
      </c>
      <c r="AP771" s="39">
        <f t="shared" si="2277"/>
        <v>4276</v>
      </c>
      <c r="AQ771" s="78">
        <f>AP771/4</f>
        <v>1069</v>
      </c>
      <c r="AR771" s="40">
        <v>4</v>
      </c>
      <c r="AS771" s="72">
        <f t="shared" si="2264"/>
        <v>2</v>
      </c>
      <c r="AT771" s="98"/>
      <c r="BI771" s="1">
        <f t="shared" si="2282"/>
        <v>642</v>
      </c>
      <c r="BJ771" s="144">
        <f t="shared" si="2280"/>
        <v>3857</v>
      </c>
      <c r="BK771" s="53"/>
      <c r="BM771" s="53">
        <f>(3*BI771-2)/4</f>
        <v>481</v>
      </c>
      <c r="BN771" s="1">
        <f>8*BM771+9</f>
        <v>3857</v>
      </c>
      <c r="BO771" s="228"/>
      <c r="BP771"/>
      <c r="BR771" s="3"/>
      <c r="BS771" s="239"/>
      <c r="BU771" s="239"/>
      <c r="BZ771" s="1"/>
      <c r="CB771" s="144">
        <f t="shared" si="2281"/>
        <v>3859</v>
      </c>
      <c r="CC771" s="53">
        <f>(3*BI771+2)/2</f>
        <v>964</v>
      </c>
      <c r="CD771">
        <f>4*CC771+3</f>
        <v>3859</v>
      </c>
      <c r="CE771" s="53"/>
      <c r="CG771" s="53"/>
    </row>
    <row r="772" spans="15:85" ht="14.7" thickBot="1" x14ac:dyDescent="0.55000000000000004">
      <c r="O772" s="151">
        <f t="shared" ref="O772" si="2283">-1+4*(Q772+1)</f>
        <v>723</v>
      </c>
      <c r="P772" s="170">
        <f t="shared" ref="P772" si="2284">-1+6*(Q772+1)</f>
        <v>1085</v>
      </c>
      <c r="Q772" s="2">
        <v>180</v>
      </c>
      <c r="R772" s="3"/>
      <c r="S772" s="51">
        <f t="shared" ref="S772:S773" si="2285">4*P772+1</f>
        <v>4341</v>
      </c>
      <c r="T772">
        <f t="shared" ref="T772:T773" si="2286">4*S772+1</f>
        <v>17365</v>
      </c>
      <c r="U772">
        <f t="shared" ref="U772:U773" si="2287">4*T772+1</f>
        <v>69461</v>
      </c>
      <c r="V772">
        <f t="shared" ref="V772:V773" si="2288">4*U772+1</f>
        <v>277845</v>
      </c>
      <c r="W772">
        <f t="shared" ref="W772:W773" si="2289">4*V772+1</f>
        <v>1111381</v>
      </c>
      <c r="X772">
        <f t="shared" ref="X772:X773" si="2290">4*W772+1</f>
        <v>4445525</v>
      </c>
      <c r="Y772">
        <f t="shared" ref="Y772:Y773" si="2291">4*X772+1</f>
        <v>17782101</v>
      </c>
      <c r="Z772">
        <f t="shared" ref="Z772:Z773" si="2292">4*Y772+1</f>
        <v>71128405</v>
      </c>
      <c r="AN772" s="209"/>
      <c r="AO772" s="76">
        <f t="shared" si="2263"/>
        <v>1427</v>
      </c>
      <c r="AP772" s="39">
        <f t="shared" si="2277"/>
        <v>4282</v>
      </c>
      <c r="AQ772" s="76">
        <f t="shared" si="2250"/>
        <v>2141</v>
      </c>
      <c r="AR772" s="40">
        <v>2</v>
      </c>
      <c r="AS772" s="72">
        <f t="shared" si="2264"/>
        <v>1</v>
      </c>
      <c r="AT772" s="98"/>
      <c r="BI772" s="1">
        <f t="shared" si="2282"/>
        <v>643</v>
      </c>
      <c r="BJ772" s="144">
        <f t="shared" si="2280"/>
        <v>3863</v>
      </c>
      <c r="BK772" s="53">
        <f>(3*BI772+1)/2</f>
        <v>965</v>
      </c>
      <c r="BL772">
        <f>BK772*4+3</f>
        <v>3863</v>
      </c>
      <c r="BM772" s="53"/>
      <c r="BN772"/>
      <c r="BO772" s="228"/>
      <c r="BP772"/>
      <c r="BR772" s="3"/>
      <c r="BS772" s="239"/>
      <c r="BU772" s="239"/>
      <c r="BZ772" s="1"/>
      <c r="CB772" s="144">
        <f t="shared" si="2281"/>
        <v>3865</v>
      </c>
      <c r="CC772" s="53"/>
      <c r="CE772" s="53">
        <f>(3*BI772-1)/4</f>
        <v>482</v>
      </c>
      <c r="CF772">
        <f>CE772*8+9</f>
        <v>3865</v>
      </c>
      <c r="CG772" s="53"/>
    </row>
    <row r="773" spans="15:85" x14ac:dyDescent="0.5">
      <c r="O773" s="152">
        <f t="shared" ref="O773" si="2293">1+8*(Q772+1)</f>
        <v>1449</v>
      </c>
      <c r="P773" s="153">
        <f t="shared" ref="P773" si="2294">P772+2</f>
        <v>1087</v>
      </c>
      <c r="Q773" s="38"/>
      <c r="R773" s="3"/>
      <c r="S773">
        <f t="shared" si="2285"/>
        <v>4349</v>
      </c>
      <c r="T773">
        <f t="shared" si="2286"/>
        <v>17397</v>
      </c>
      <c r="U773">
        <f t="shared" si="2287"/>
        <v>69589</v>
      </c>
      <c r="V773">
        <f t="shared" si="2288"/>
        <v>278357</v>
      </c>
      <c r="W773">
        <f t="shared" si="2289"/>
        <v>1113429</v>
      </c>
      <c r="X773">
        <f t="shared" si="2290"/>
        <v>4453717</v>
      </c>
      <c r="Y773">
        <f t="shared" si="2291"/>
        <v>17814869</v>
      </c>
      <c r="Z773">
        <f t="shared" si="2292"/>
        <v>71259477</v>
      </c>
      <c r="AC773" s="2"/>
      <c r="AN773" s="210"/>
      <c r="AO773" s="77">
        <f t="shared" si="2263"/>
        <v>1429</v>
      </c>
      <c r="AP773" s="39">
        <f t="shared" si="2277"/>
        <v>4288</v>
      </c>
      <c r="AQ773" s="77">
        <f>AP773/AR773</f>
        <v>67</v>
      </c>
      <c r="AR773" s="40">
        <v>64</v>
      </c>
      <c r="AS773" s="72">
        <f t="shared" si="2264"/>
        <v>6</v>
      </c>
      <c r="AT773" s="98"/>
      <c r="BI773" s="2">
        <f t="shared" si="2282"/>
        <v>644</v>
      </c>
      <c r="BJ773" s="144">
        <f t="shared" si="2280"/>
        <v>3869</v>
      </c>
      <c r="BK773" s="53"/>
      <c r="BM773" s="246"/>
      <c r="BN773"/>
      <c r="BO773" s="228"/>
      <c r="BP773"/>
      <c r="BR773" s="3"/>
      <c r="BS773" s="239"/>
      <c r="BU773" s="239"/>
      <c r="BZ773" s="1"/>
      <c r="CB773" s="144">
        <f t="shared" si="2281"/>
        <v>3871</v>
      </c>
      <c r="CC773" s="53">
        <f>(3*BI773+2)/2</f>
        <v>967</v>
      </c>
      <c r="CD773">
        <f>4*CC773+3</f>
        <v>3871</v>
      </c>
      <c r="CE773" s="53"/>
      <c r="CG773" s="53"/>
    </row>
    <row r="774" spans="15:85" x14ac:dyDescent="0.5">
      <c r="O774" s="167"/>
      <c r="P774" s="168"/>
      <c r="R774" s="3"/>
      <c r="AC774" s="1"/>
      <c r="AN774" s="209"/>
      <c r="AO774" s="76">
        <f t="shared" si="2263"/>
        <v>1431</v>
      </c>
      <c r="AP774" s="39">
        <f t="shared" si="2277"/>
        <v>4294</v>
      </c>
      <c r="AQ774" s="76">
        <f t="shared" si="2239"/>
        <v>2147</v>
      </c>
      <c r="AR774" s="40">
        <v>2</v>
      </c>
      <c r="AS774" s="72">
        <f t="shared" si="2264"/>
        <v>1</v>
      </c>
      <c r="AT774" s="98"/>
      <c r="BI774" s="1">
        <f t="shared" si="2282"/>
        <v>645</v>
      </c>
      <c r="BJ774" s="144">
        <f t="shared" si="2280"/>
        <v>3875</v>
      </c>
      <c r="BK774" s="53">
        <f>(3*BI774+1)/2</f>
        <v>968</v>
      </c>
      <c r="BL774">
        <f>BK774*4+3</f>
        <v>3875</v>
      </c>
      <c r="BM774" s="53"/>
      <c r="BN774" s="1"/>
      <c r="BO774" s="228"/>
      <c r="BP774"/>
      <c r="BR774" s="3"/>
      <c r="BS774" s="239"/>
      <c r="BU774" s="239"/>
      <c r="BZ774" s="1"/>
      <c r="CB774" s="144">
        <f t="shared" si="2281"/>
        <v>3877</v>
      </c>
      <c r="CC774" s="53"/>
      <c r="CE774" s="53"/>
      <c r="CG774" s="53"/>
    </row>
    <row r="775" spans="15:85" ht="14.7" thickBot="1" x14ac:dyDescent="0.55000000000000004">
      <c r="O775" s="228"/>
      <c r="R775" s="154"/>
      <c r="S775" s="49"/>
      <c r="T775" s="49"/>
      <c r="U775" s="49"/>
      <c r="V775" s="49"/>
      <c r="W775" s="49"/>
      <c r="X775" s="49"/>
      <c r="Y775" s="49"/>
      <c r="Z775" s="49"/>
      <c r="AC775" s="2"/>
      <c r="AN775" s="97"/>
      <c r="AO775" s="78">
        <f t="shared" si="2263"/>
        <v>1433</v>
      </c>
      <c r="AP775" s="39">
        <f t="shared" si="2277"/>
        <v>4300</v>
      </c>
      <c r="AQ775" s="78">
        <f>AP775/4</f>
        <v>1075</v>
      </c>
      <c r="AR775" s="40">
        <v>4</v>
      </c>
      <c r="AS775" s="72">
        <f t="shared" si="2264"/>
        <v>2</v>
      </c>
      <c r="AT775" s="98"/>
      <c r="BI775" s="1">
        <f t="shared" si="2282"/>
        <v>646</v>
      </c>
      <c r="BJ775" s="144">
        <f t="shared" si="2280"/>
        <v>3881</v>
      </c>
      <c r="BK775" s="53"/>
      <c r="BM775" s="53">
        <f>(3*BI775-2)/4</f>
        <v>484</v>
      </c>
      <c r="BN775" s="1">
        <f>8*BM775+9</f>
        <v>3881</v>
      </c>
      <c r="BO775" s="228"/>
      <c r="BP775"/>
      <c r="BR775" s="3"/>
      <c r="BS775" s="239"/>
      <c r="BU775" s="239"/>
      <c r="BZ775" s="1"/>
      <c r="CB775" s="144">
        <f t="shared" si="2281"/>
        <v>3883</v>
      </c>
      <c r="CC775" s="53">
        <f>(3*BI775+2)/2</f>
        <v>970</v>
      </c>
      <c r="CD775">
        <f>4*CC775+3</f>
        <v>3883</v>
      </c>
      <c r="CE775" s="53"/>
      <c r="CG775" s="53"/>
    </row>
    <row r="776" spans="15:85" ht="14.7" thickBot="1" x14ac:dyDescent="0.55000000000000004">
      <c r="O776" s="151">
        <f t="shared" ref="O776" si="2295">-1+4*(Q776+1)</f>
        <v>727</v>
      </c>
      <c r="P776" s="170">
        <f t="shared" ref="P776" si="2296">-1+6*(Q776+1)</f>
        <v>1091</v>
      </c>
      <c r="Q776" s="2">
        <v>181</v>
      </c>
      <c r="R776" s="3"/>
      <c r="S776" s="51">
        <f t="shared" ref="S776:S777" si="2297">4*P776+1</f>
        <v>4365</v>
      </c>
      <c r="T776">
        <f t="shared" ref="T776:T777" si="2298">4*S776+1</f>
        <v>17461</v>
      </c>
      <c r="U776">
        <f t="shared" ref="U776:U777" si="2299">4*T776+1</f>
        <v>69845</v>
      </c>
      <c r="V776">
        <f t="shared" ref="V776:V777" si="2300">4*U776+1</f>
        <v>279381</v>
      </c>
      <c r="W776">
        <f t="shared" ref="W776:W777" si="2301">4*V776+1</f>
        <v>1117525</v>
      </c>
      <c r="X776">
        <f t="shared" ref="X776:X777" si="2302">4*W776+1</f>
        <v>4470101</v>
      </c>
      <c r="Y776">
        <f t="shared" ref="Y776:Y777" si="2303">4*X776+1</f>
        <v>17880405</v>
      </c>
      <c r="Z776">
        <f t="shared" ref="Z776:Z777" si="2304">4*Y776+1</f>
        <v>71521621</v>
      </c>
      <c r="AN776" s="209"/>
      <c r="AO776" s="76">
        <f t="shared" si="2263"/>
        <v>1435</v>
      </c>
      <c r="AP776" s="39">
        <f t="shared" si="2277"/>
        <v>4306</v>
      </c>
      <c r="AQ776" s="76">
        <f t="shared" si="2250"/>
        <v>2153</v>
      </c>
      <c r="AR776" s="40">
        <v>2</v>
      </c>
      <c r="AS776" s="72">
        <f t="shared" si="2264"/>
        <v>1</v>
      </c>
      <c r="AT776" s="98"/>
      <c r="BI776" s="1">
        <f t="shared" si="2282"/>
        <v>647</v>
      </c>
      <c r="BJ776" s="144">
        <f t="shared" si="2280"/>
        <v>3887</v>
      </c>
      <c r="BK776" s="53">
        <f>(3*BI776+1)/2</f>
        <v>971</v>
      </c>
      <c r="BL776">
        <f>BK776*4+3</f>
        <v>3887</v>
      </c>
      <c r="BM776" s="244"/>
      <c r="BN776"/>
      <c r="BO776" s="228"/>
      <c r="BP776"/>
      <c r="BR776" s="3"/>
      <c r="BS776" s="239"/>
      <c r="BU776" s="239"/>
      <c r="BZ776" s="1"/>
      <c r="CB776" s="144">
        <f t="shared" si="2281"/>
        <v>3889</v>
      </c>
      <c r="CC776" s="53"/>
      <c r="CE776" s="53">
        <f>(3*BI776-1)/4</f>
        <v>485</v>
      </c>
      <c r="CF776">
        <f>CE776*8+9</f>
        <v>3889</v>
      </c>
      <c r="CG776" s="53"/>
    </row>
    <row r="777" spans="15:85" x14ac:dyDescent="0.5">
      <c r="O777" s="152">
        <f t="shared" ref="O777" si="2305">1+8*(Q776+1)</f>
        <v>1457</v>
      </c>
      <c r="P777" s="153">
        <f t="shared" ref="P777" si="2306">P776+2</f>
        <v>1093</v>
      </c>
      <c r="Q777" s="38"/>
      <c r="R777" s="3"/>
      <c r="S777">
        <f t="shared" si="2297"/>
        <v>4373</v>
      </c>
      <c r="T777">
        <f t="shared" si="2298"/>
        <v>17493</v>
      </c>
      <c r="U777">
        <f t="shared" si="2299"/>
        <v>69973</v>
      </c>
      <c r="V777">
        <f t="shared" si="2300"/>
        <v>279893</v>
      </c>
      <c r="W777">
        <f t="shared" si="2301"/>
        <v>1119573</v>
      </c>
      <c r="X777">
        <f t="shared" si="2302"/>
        <v>4478293</v>
      </c>
      <c r="Y777">
        <f t="shared" si="2303"/>
        <v>17913173</v>
      </c>
      <c r="Z777">
        <f t="shared" si="2304"/>
        <v>71652693</v>
      </c>
      <c r="AC777" s="2"/>
      <c r="AN777" s="210"/>
      <c r="AO777" s="77">
        <f t="shared" si="2263"/>
        <v>1437</v>
      </c>
      <c r="AP777" s="39">
        <f t="shared" si="2277"/>
        <v>4312</v>
      </c>
      <c r="AQ777" s="77">
        <f>AP777/AR777</f>
        <v>539</v>
      </c>
      <c r="AR777" s="40">
        <v>8</v>
      </c>
      <c r="AS777" s="72">
        <f t="shared" si="2264"/>
        <v>3</v>
      </c>
      <c r="AT777" s="98"/>
      <c r="BI777" s="2">
        <f t="shared" si="2282"/>
        <v>648</v>
      </c>
      <c r="BJ777" s="144">
        <f t="shared" si="2280"/>
        <v>3893</v>
      </c>
      <c r="BK777" s="53"/>
      <c r="BM777" s="244"/>
      <c r="BN777"/>
      <c r="BO777" s="793"/>
      <c r="BP777" s="794"/>
      <c r="BQ777" s="229"/>
      <c r="BR777" s="3"/>
      <c r="BS777" s="239"/>
      <c r="BU777" s="239"/>
      <c r="BZ777" s="1"/>
      <c r="CB777" s="144">
        <f t="shared" si="2281"/>
        <v>3895</v>
      </c>
      <c r="CC777" s="53">
        <f>(3*BI777+2)/2</f>
        <v>973</v>
      </c>
      <c r="CD777">
        <f>4*CC777+3</f>
        <v>3895</v>
      </c>
      <c r="CE777" s="53"/>
      <c r="CG777" s="53"/>
    </row>
    <row r="778" spans="15:85" x14ac:dyDescent="0.5">
      <c r="O778" s="167"/>
      <c r="P778" s="168"/>
      <c r="R778" s="3"/>
      <c r="AC778" s="1"/>
      <c r="AN778" s="209"/>
      <c r="AO778" s="76">
        <f t="shared" si="2263"/>
        <v>1439</v>
      </c>
      <c r="AP778" s="39">
        <f t="shared" si="2277"/>
        <v>4318</v>
      </c>
      <c r="AQ778" s="76">
        <f t="shared" si="2239"/>
        <v>2159</v>
      </c>
      <c r="AR778" s="40">
        <v>2</v>
      </c>
      <c r="AS778" s="72">
        <f t="shared" si="2264"/>
        <v>1</v>
      </c>
      <c r="AT778" s="98"/>
      <c r="BI778" s="1">
        <f t="shared" si="2282"/>
        <v>649</v>
      </c>
      <c r="BJ778" s="144">
        <f t="shared" si="2280"/>
        <v>3899</v>
      </c>
      <c r="BK778" s="53">
        <f>(3*BI778+1)/2</f>
        <v>974</v>
      </c>
      <c r="BL778">
        <f>BK778*4+3</f>
        <v>3899</v>
      </c>
      <c r="BM778" s="245"/>
      <c r="BN778" s="1"/>
      <c r="BO778" s="228"/>
      <c r="BP778"/>
      <c r="BR778" s="3"/>
      <c r="BS778" s="239"/>
      <c r="BU778" s="239"/>
      <c r="BZ778" s="1"/>
      <c r="CB778" s="144">
        <f t="shared" si="2281"/>
        <v>3901</v>
      </c>
      <c r="CC778" s="53"/>
      <c r="CE778" s="53"/>
      <c r="CG778" s="53"/>
    </row>
    <row r="779" spans="15:85" ht="14.7" thickBot="1" x14ac:dyDescent="0.55000000000000004">
      <c r="O779" s="228"/>
      <c r="R779" s="154"/>
      <c r="S779" s="49"/>
      <c r="T779" s="49"/>
      <c r="U779" s="49"/>
      <c r="V779" s="49"/>
      <c r="W779" s="49"/>
      <c r="X779" s="49"/>
      <c r="Y779" s="49"/>
      <c r="Z779" s="49"/>
      <c r="AC779" s="2"/>
      <c r="AN779" s="97"/>
      <c r="AO779" s="78">
        <f t="shared" si="2263"/>
        <v>1441</v>
      </c>
      <c r="AP779" s="39">
        <f t="shared" si="2277"/>
        <v>4324</v>
      </c>
      <c r="AQ779" s="78">
        <f>AP779/4</f>
        <v>1081</v>
      </c>
      <c r="AR779" s="40">
        <v>4</v>
      </c>
      <c r="AS779" s="72">
        <f t="shared" si="2264"/>
        <v>2</v>
      </c>
      <c r="AT779" s="98"/>
      <c r="BI779" s="1">
        <f t="shared" si="2282"/>
        <v>650</v>
      </c>
      <c r="BJ779" s="144">
        <f t="shared" si="2280"/>
        <v>3905</v>
      </c>
      <c r="BK779" s="53"/>
      <c r="BM779" s="53">
        <f>(3*BI779-2)/4</f>
        <v>487</v>
      </c>
      <c r="BN779" s="1">
        <f>8*BM779+9</f>
        <v>3905</v>
      </c>
      <c r="BO779" s="228"/>
      <c r="BP779"/>
      <c r="BR779" s="3"/>
      <c r="BS779" s="239"/>
      <c r="BU779" s="239"/>
      <c r="BZ779" s="1"/>
      <c r="CB779" s="144">
        <f t="shared" si="2281"/>
        <v>3907</v>
      </c>
      <c r="CC779" s="53">
        <f>(3*BI779+2)/2</f>
        <v>976</v>
      </c>
      <c r="CD779">
        <f>4*CC779+3</f>
        <v>3907</v>
      </c>
      <c r="CE779" s="53"/>
      <c r="CG779" s="53"/>
    </row>
    <row r="780" spans="15:85" ht="14.7" thickBot="1" x14ac:dyDescent="0.55000000000000004">
      <c r="O780" s="151">
        <f t="shared" ref="O780" si="2307">-1+4*(Q780+1)</f>
        <v>731</v>
      </c>
      <c r="P780" s="170">
        <f t="shared" ref="P780" si="2308">-1+6*(Q780+1)</f>
        <v>1097</v>
      </c>
      <c r="Q780" s="2">
        <v>182</v>
      </c>
      <c r="R780" s="3"/>
      <c r="S780" s="51">
        <f t="shared" ref="S780:S781" si="2309">4*P780+1</f>
        <v>4389</v>
      </c>
      <c r="T780">
        <f t="shared" ref="T780:T781" si="2310">4*S780+1</f>
        <v>17557</v>
      </c>
      <c r="U780">
        <f t="shared" ref="U780:U781" si="2311">4*T780+1</f>
        <v>70229</v>
      </c>
      <c r="V780">
        <f t="shared" ref="V780:V781" si="2312">4*U780+1</f>
        <v>280917</v>
      </c>
      <c r="W780">
        <f t="shared" ref="W780:W781" si="2313">4*V780+1</f>
        <v>1123669</v>
      </c>
      <c r="X780">
        <f t="shared" ref="X780:X781" si="2314">4*W780+1</f>
        <v>4494677</v>
      </c>
      <c r="Y780">
        <f t="shared" ref="Y780:Y781" si="2315">4*X780+1</f>
        <v>17978709</v>
      </c>
      <c r="Z780">
        <f t="shared" ref="Z780:Z781" si="2316">4*Y780+1</f>
        <v>71914837</v>
      </c>
      <c r="AN780" s="209"/>
      <c r="AO780" s="76">
        <f t="shared" si="2263"/>
        <v>1443</v>
      </c>
      <c r="AP780" s="39">
        <f t="shared" si="2277"/>
        <v>4330</v>
      </c>
      <c r="AQ780" s="76">
        <f t="shared" si="2250"/>
        <v>2165</v>
      </c>
      <c r="AR780" s="40">
        <v>2</v>
      </c>
      <c r="AS780" s="72">
        <f t="shared" si="2264"/>
        <v>1</v>
      </c>
      <c r="AT780" s="98"/>
      <c r="BI780" s="1">
        <f t="shared" si="2282"/>
        <v>651</v>
      </c>
      <c r="BJ780" s="144">
        <f t="shared" si="2280"/>
        <v>3911</v>
      </c>
      <c r="BK780" s="53">
        <f>(3*BI780+1)/2</f>
        <v>977</v>
      </c>
      <c r="BL780">
        <f>BK780*4+3</f>
        <v>3911</v>
      </c>
      <c r="BM780" s="53"/>
      <c r="BN780"/>
      <c r="BO780" s="228"/>
      <c r="BP780"/>
      <c r="BR780" s="3"/>
      <c r="BS780" s="239"/>
      <c r="BU780" s="239"/>
      <c r="BZ780" s="1"/>
      <c r="CB780" s="144">
        <f t="shared" si="2281"/>
        <v>3913</v>
      </c>
      <c r="CC780" s="53"/>
      <c r="CE780" s="53">
        <f>(3*BI780-1)/4</f>
        <v>488</v>
      </c>
      <c r="CF780">
        <f>CE780*8+9</f>
        <v>3913</v>
      </c>
      <c r="CG780" s="53"/>
    </row>
    <row r="781" spans="15:85" x14ac:dyDescent="0.5">
      <c r="O781" s="152">
        <f t="shared" ref="O781" si="2317">1+8*(Q780+1)</f>
        <v>1465</v>
      </c>
      <c r="P781" s="153">
        <f t="shared" ref="P781" si="2318">P780+2</f>
        <v>1099</v>
      </c>
      <c r="Q781" s="38"/>
      <c r="R781" s="3"/>
      <c r="S781">
        <f t="shared" si="2309"/>
        <v>4397</v>
      </c>
      <c r="T781">
        <f t="shared" si="2310"/>
        <v>17589</v>
      </c>
      <c r="U781">
        <f t="shared" si="2311"/>
        <v>70357</v>
      </c>
      <c r="V781">
        <f t="shared" si="2312"/>
        <v>281429</v>
      </c>
      <c r="W781">
        <f t="shared" si="2313"/>
        <v>1125717</v>
      </c>
      <c r="X781">
        <f t="shared" si="2314"/>
        <v>4502869</v>
      </c>
      <c r="Y781">
        <f t="shared" si="2315"/>
        <v>18011477</v>
      </c>
      <c r="Z781">
        <f t="shared" si="2316"/>
        <v>72045909</v>
      </c>
      <c r="AC781" s="2"/>
      <c r="AN781" s="210"/>
      <c r="AO781" s="77">
        <f t="shared" si="2263"/>
        <v>1445</v>
      </c>
      <c r="AP781" s="39">
        <f t="shared" si="2277"/>
        <v>4336</v>
      </c>
      <c r="AQ781" s="77">
        <f>AP781/AR781</f>
        <v>271</v>
      </c>
      <c r="AR781" s="40">
        <v>16</v>
      </c>
      <c r="AS781" s="72">
        <f t="shared" si="2264"/>
        <v>4</v>
      </c>
      <c r="AT781" s="98"/>
      <c r="BI781" s="2">
        <f t="shared" si="2282"/>
        <v>652</v>
      </c>
      <c r="BJ781" s="144">
        <f t="shared" si="2280"/>
        <v>3917</v>
      </c>
      <c r="BK781" s="53"/>
      <c r="BM781" s="246"/>
      <c r="BN781"/>
      <c r="BO781" s="228"/>
      <c r="BP781"/>
      <c r="BR781" s="3"/>
      <c r="BS781" s="239"/>
      <c r="BU781" s="239"/>
      <c r="BZ781" s="1"/>
      <c r="CB781" s="144">
        <f t="shared" si="2281"/>
        <v>3919</v>
      </c>
      <c r="CC781" s="53">
        <f>(3*BI781+2)/2</f>
        <v>979</v>
      </c>
      <c r="CD781">
        <f>4*CC781+3</f>
        <v>3919</v>
      </c>
      <c r="CE781" s="53"/>
      <c r="CG781" s="53"/>
    </row>
    <row r="782" spans="15:85" x14ac:dyDescent="0.5">
      <c r="O782" s="167"/>
      <c r="P782" s="168"/>
      <c r="R782" s="3"/>
      <c r="AC782" s="1"/>
      <c r="AN782" s="209"/>
      <c r="AO782" s="76">
        <f t="shared" si="2263"/>
        <v>1447</v>
      </c>
      <c r="AP782" s="39">
        <f t="shared" si="2277"/>
        <v>4342</v>
      </c>
      <c r="AQ782" s="76">
        <f t="shared" si="2239"/>
        <v>2171</v>
      </c>
      <c r="AR782" s="40">
        <v>2</v>
      </c>
      <c r="AS782" s="72">
        <f t="shared" si="2264"/>
        <v>1</v>
      </c>
      <c r="AT782" s="98"/>
      <c r="BI782" s="1">
        <f t="shared" si="2282"/>
        <v>653</v>
      </c>
      <c r="BJ782" s="144">
        <f t="shared" si="2280"/>
        <v>3923</v>
      </c>
      <c r="BK782" s="53">
        <f>(3*BI782+1)/2</f>
        <v>980</v>
      </c>
      <c r="BL782">
        <f>BK782*4+3</f>
        <v>3923</v>
      </c>
      <c r="BM782" s="53"/>
      <c r="BN782" s="1"/>
      <c r="BO782" s="228"/>
      <c r="BP782"/>
      <c r="BR782" s="3"/>
      <c r="BS782" s="239"/>
      <c r="BU782" s="239"/>
      <c r="BZ782" s="1"/>
      <c r="CB782" s="144">
        <f t="shared" si="2281"/>
        <v>3925</v>
      </c>
      <c r="CC782" s="53"/>
      <c r="CE782" s="53"/>
      <c r="CG782" s="53"/>
    </row>
    <row r="783" spans="15:85" ht="14.7" thickBot="1" x14ac:dyDescent="0.55000000000000004">
      <c r="O783" s="228"/>
      <c r="R783" s="154"/>
      <c r="S783" s="49"/>
      <c r="T783" s="49"/>
      <c r="U783" s="49"/>
      <c r="V783" s="49"/>
      <c r="W783" s="49"/>
      <c r="X783" s="49"/>
      <c r="Y783" s="49"/>
      <c r="Z783" s="49"/>
      <c r="AC783" s="2"/>
      <c r="AN783" s="97"/>
      <c r="AO783" s="78">
        <f t="shared" si="2263"/>
        <v>1449</v>
      </c>
      <c r="AP783" s="39">
        <f t="shared" si="2277"/>
        <v>4348</v>
      </c>
      <c r="AQ783" s="78">
        <f>AP783/4</f>
        <v>1087</v>
      </c>
      <c r="AR783" s="40">
        <v>4</v>
      </c>
      <c r="AS783" s="72">
        <f t="shared" si="2264"/>
        <v>2</v>
      </c>
      <c r="AT783" s="98"/>
      <c r="BI783" s="1">
        <f t="shared" si="2282"/>
        <v>654</v>
      </c>
      <c r="BJ783" s="144">
        <f t="shared" si="2280"/>
        <v>3929</v>
      </c>
      <c r="BK783" s="53"/>
      <c r="BM783" s="53">
        <f>(3*BI783-2)/4</f>
        <v>490</v>
      </c>
      <c r="BN783" s="1">
        <f>8*BM783+9</f>
        <v>3929</v>
      </c>
      <c r="BO783" s="228"/>
      <c r="BP783"/>
      <c r="BR783" s="3"/>
      <c r="BS783" s="239"/>
      <c r="BU783" s="239"/>
      <c r="BZ783" s="1"/>
      <c r="CB783" s="144">
        <f t="shared" si="2281"/>
        <v>3931</v>
      </c>
      <c r="CC783" s="53">
        <f>(3*BI783+2)/2</f>
        <v>982</v>
      </c>
      <c r="CD783">
        <f>4*CC783+3</f>
        <v>3931</v>
      </c>
      <c r="CE783" s="53"/>
      <c r="CG783" s="53"/>
    </row>
    <row r="784" spans="15:85" ht="14.7" thickBot="1" x14ac:dyDescent="0.55000000000000004">
      <c r="O784" s="151">
        <f t="shared" ref="O784" si="2319">-1+4*(Q784+1)</f>
        <v>735</v>
      </c>
      <c r="P784" s="170">
        <f t="shared" ref="P784" si="2320">-1+6*(Q784+1)</f>
        <v>1103</v>
      </c>
      <c r="Q784" s="2">
        <v>183</v>
      </c>
      <c r="R784" s="3"/>
      <c r="S784" s="51">
        <f t="shared" ref="S784:S785" si="2321">4*P784+1</f>
        <v>4413</v>
      </c>
      <c r="T784">
        <f t="shared" ref="T784:T785" si="2322">4*S784+1</f>
        <v>17653</v>
      </c>
      <c r="U784">
        <f t="shared" ref="U784:U785" si="2323">4*T784+1</f>
        <v>70613</v>
      </c>
      <c r="V784">
        <f t="shared" ref="V784:V785" si="2324">4*U784+1</f>
        <v>282453</v>
      </c>
      <c r="W784">
        <f t="shared" ref="W784:W785" si="2325">4*V784+1</f>
        <v>1129813</v>
      </c>
      <c r="X784">
        <f t="shared" ref="X784:X785" si="2326">4*W784+1</f>
        <v>4519253</v>
      </c>
      <c r="Y784">
        <f t="shared" ref="Y784:Y785" si="2327">4*X784+1</f>
        <v>18077013</v>
      </c>
      <c r="Z784">
        <f t="shared" ref="Z784:Z785" si="2328">4*Y784+1</f>
        <v>72308053</v>
      </c>
      <c r="AN784" s="209"/>
      <c r="AO784" s="76">
        <f t="shared" si="2263"/>
        <v>1451</v>
      </c>
      <c r="AP784" s="39">
        <f t="shared" si="2277"/>
        <v>4354</v>
      </c>
      <c r="AQ784" s="76">
        <f t="shared" si="2250"/>
        <v>2177</v>
      </c>
      <c r="AR784" s="40">
        <v>2</v>
      </c>
      <c r="AS784" s="72">
        <f t="shared" si="2264"/>
        <v>1</v>
      </c>
      <c r="AT784" s="98"/>
      <c r="BI784" s="1">
        <f t="shared" si="2282"/>
        <v>655</v>
      </c>
      <c r="BJ784" s="144">
        <f t="shared" si="2280"/>
        <v>3935</v>
      </c>
      <c r="BK784" s="53">
        <f>(3*BI784+1)/2</f>
        <v>983</v>
      </c>
      <c r="BL784">
        <f>BK784*4+3</f>
        <v>3935</v>
      </c>
      <c r="BM784" s="53"/>
      <c r="BN784"/>
      <c r="BO784" s="228"/>
      <c r="BP784"/>
      <c r="BR784" s="3"/>
      <c r="BS784" s="239"/>
      <c r="BU784" s="239"/>
      <c r="BZ784" s="1"/>
      <c r="CB784" s="144">
        <f t="shared" si="2281"/>
        <v>3937</v>
      </c>
      <c r="CC784" s="53"/>
      <c r="CE784" s="53">
        <f>(3*BI784-1)/4</f>
        <v>491</v>
      </c>
      <c r="CF784">
        <f>CE784*8+9</f>
        <v>3937</v>
      </c>
      <c r="CG784" s="53"/>
    </row>
    <row r="785" spans="15:85" x14ac:dyDescent="0.5">
      <c r="O785" s="152">
        <f t="shared" ref="O785" si="2329">1+8*(Q784+1)</f>
        <v>1473</v>
      </c>
      <c r="P785" s="153">
        <f t="shared" ref="P785" si="2330">P784+2</f>
        <v>1105</v>
      </c>
      <c r="Q785" s="38"/>
      <c r="R785" s="3"/>
      <c r="S785">
        <f t="shared" si="2321"/>
        <v>4421</v>
      </c>
      <c r="T785">
        <f t="shared" si="2322"/>
        <v>17685</v>
      </c>
      <c r="U785">
        <f t="shared" si="2323"/>
        <v>70741</v>
      </c>
      <c r="V785">
        <f t="shared" si="2324"/>
        <v>282965</v>
      </c>
      <c r="W785">
        <f t="shared" si="2325"/>
        <v>1131861</v>
      </c>
      <c r="X785">
        <f t="shared" si="2326"/>
        <v>4527445</v>
      </c>
      <c r="Y785">
        <f t="shared" si="2327"/>
        <v>18109781</v>
      </c>
      <c r="Z785">
        <f t="shared" si="2328"/>
        <v>72439125</v>
      </c>
      <c r="AC785" s="2"/>
      <c r="AN785" s="210"/>
      <c r="AO785" s="77">
        <f t="shared" si="2263"/>
        <v>1453</v>
      </c>
      <c r="AP785" s="39">
        <f t="shared" si="2277"/>
        <v>4360</v>
      </c>
      <c r="AQ785" s="77">
        <f>AP785/AR785</f>
        <v>545</v>
      </c>
      <c r="AR785" s="40">
        <v>8</v>
      </c>
      <c r="AS785" s="72">
        <f t="shared" si="2264"/>
        <v>3</v>
      </c>
      <c r="AT785" s="98"/>
      <c r="BI785" s="2">
        <f t="shared" si="2282"/>
        <v>656</v>
      </c>
      <c r="BJ785" s="144">
        <f t="shared" si="2280"/>
        <v>3941</v>
      </c>
      <c r="BK785" s="53"/>
      <c r="BM785" s="246"/>
      <c r="BN785"/>
      <c r="BO785" s="228"/>
      <c r="BP785"/>
      <c r="BR785" s="3"/>
      <c r="BS785" s="239"/>
      <c r="BU785" s="239"/>
      <c r="BZ785" s="1"/>
      <c r="CB785" s="144">
        <f t="shared" si="2281"/>
        <v>3943</v>
      </c>
      <c r="CC785" s="53">
        <f>(3*BI785+2)/2</f>
        <v>985</v>
      </c>
      <c r="CD785">
        <f>4*CC785+3</f>
        <v>3943</v>
      </c>
      <c r="CE785" s="53"/>
      <c r="CG785" s="53"/>
    </row>
    <row r="786" spans="15:85" x14ac:dyDescent="0.5">
      <c r="O786" s="167"/>
      <c r="P786" s="168"/>
      <c r="R786" s="3"/>
      <c r="AC786" s="1"/>
      <c r="AN786" s="209"/>
      <c r="AO786" s="76">
        <f t="shared" si="2263"/>
        <v>1455</v>
      </c>
      <c r="AP786" s="39">
        <f t="shared" si="2277"/>
        <v>4366</v>
      </c>
      <c r="AQ786" s="76">
        <f t="shared" si="2239"/>
        <v>2183</v>
      </c>
      <c r="AR786" s="40">
        <v>2</v>
      </c>
      <c r="AS786" s="72">
        <f t="shared" si="2264"/>
        <v>1</v>
      </c>
      <c r="AT786" s="98"/>
      <c r="BI786" s="1">
        <f t="shared" si="2282"/>
        <v>657</v>
      </c>
      <c r="BJ786" s="144">
        <f t="shared" si="2280"/>
        <v>3947</v>
      </c>
      <c r="BK786" s="53">
        <f>(3*BI786+1)/2</f>
        <v>986</v>
      </c>
      <c r="BL786">
        <f>BK786*4+3</f>
        <v>3947</v>
      </c>
      <c r="BM786" s="53"/>
      <c r="BN786" s="1"/>
      <c r="BO786" s="228"/>
      <c r="BP786"/>
      <c r="BR786" s="3"/>
      <c r="BS786" s="239"/>
      <c r="BU786" s="239"/>
      <c r="BZ786" s="1"/>
      <c r="CB786" s="144">
        <f t="shared" si="2281"/>
        <v>3949</v>
      </c>
      <c r="CC786" s="53"/>
      <c r="CE786" s="53"/>
      <c r="CG786" s="53"/>
    </row>
    <row r="787" spans="15:85" ht="14.7" thickBot="1" x14ac:dyDescent="0.55000000000000004">
      <c r="O787" s="228"/>
      <c r="R787" s="154"/>
      <c r="S787" s="49"/>
      <c r="T787" s="49"/>
      <c r="U787" s="49"/>
      <c r="V787" s="49"/>
      <c r="W787" s="49"/>
      <c r="X787" s="49"/>
      <c r="Y787" s="49"/>
      <c r="Z787" s="49"/>
      <c r="AC787" s="2"/>
      <c r="AN787" s="97"/>
      <c r="AO787" s="78">
        <f t="shared" si="2263"/>
        <v>1457</v>
      </c>
      <c r="AP787" s="39">
        <f t="shared" si="2277"/>
        <v>4372</v>
      </c>
      <c r="AQ787" s="78">
        <f>AP787/4</f>
        <v>1093</v>
      </c>
      <c r="AR787" s="40">
        <v>4</v>
      </c>
      <c r="AS787" s="72">
        <f t="shared" si="2264"/>
        <v>2</v>
      </c>
      <c r="AT787" s="98"/>
      <c r="BI787" s="1">
        <f t="shared" si="2282"/>
        <v>658</v>
      </c>
      <c r="BJ787" s="144">
        <f t="shared" si="2280"/>
        <v>3953</v>
      </c>
      <c r="BK787" s="53"/>
      <c r="BM787" s="53">
        <f>(3*BI787-2)/4</f>
        <v>493</v>
      </c>
      <c r="BN787" s="1">
        <f>8*BM787+9</f>
        <v>3953</v>
      </c>
      <c r="BO787" s="228"/>
      <c r="BP787"/>
      <c r="BR787" s="3"/>
      <c r="BS787" s="239"/>
      <c r="BU787" s="239"/>
      <c r="BZ787" s="1"/>
      <c r="CB787" s="144">
        <f t="shared" si="2281"/>
        <v>3955</v>
      </c>
      <c r="CC787" s="53">
        <f>(3*BI787+2)/2</f>
        <v>988</v>
      </c>
      <c r="CD787">
        <f>4*CC787+3</f>
        <v>3955</v>
      </c>
      <c r="CE787" s="53"/>
      <c r="CG787" s="53"/>
    </row>
    <row r="788" spans="15:85" ht="14.7" thickBot="1" x14ac:dyDescent="0.55000000000000004">
      <c r="O788" s="151">
        <f t="shared" ref="O788" si="2331">-1+4*(Q788+1)</f>
        <v>739</v>
      </c>
      <c r="P788" s="170">
        <f t="shared" ref="P788" si="2332">-1+6*(Q788+1)</f>
        <v>1109</v>
      </c>
      <c r="Q788" s="2">
        <v>184</v>
      </c>
      <c r="R788" s="3"/>
      <c r="S788" s="51">
        <f t="shared" ref="S788:S789" si="2333">4*P788+1</f>
        <v>4437</v>
      </c>
      <c r="T788">
        <f t="shared" ref="T788:T789" si="2334">4*S788+1</f>
        <v>17749</v>
      </c>
      <c r="U788">
        <f t="shared" ref="U788:U789" si="2335">4*T788+1</f>
        <v>70997</v>
      </c>
      <c r="V788">
        <f t="shared" ref="V788:V789" si="2336">4*U788+1</f>
        <v>283989</v>
      </c>
      <c r="W788">
        <f t="shared" ref="W788:W789" si="2337">4*V788+1</f>
        <v>1135957</v>
      </c>
      <c r="X788">
        <f t="shared" ref="X788:X789" si="2338">4*W788+1</f>
        <v>4543829</v>
      </c>
      <c r="Y788">
        <f t="shared" ref="Y788:Y789" si="2339">4*X788+1</f>
        <v>18175317</v>
      </c>
      <c r="Z788">
        <f t="shared" ref="Z788:Z789" si="2340">4*Y788+1</f>
        <v>72701269</v>
      </c>
      <c r="AN788" s="209"/>
      <c r="AO788" s="76">
        <f t="shared" si="2263"/>
        <v>1459</v>
      </c>
      <c r="AP788" s="39">
        <f t="shared" si="2277"/>
        <v>4378</v>
      </c>
      <c r="AQ788" s="76">
        <f t="shared" si="2250"/>
        <v>2189</v>
      </c>
      <c r="AR788" s="40">
        <v>2</v>
      </c>
      <c r="AS788" s="72">
        <f t="shared" si="2264"/>
        <v>1</v>
      </c>
      <c r="AT788" s="98"/>
      <c r="BI788" s="1">
        <f t="shared" si="2282"/>
        <v>659</v>
      </c>
      <c r="BJ788" s="144">
        <f t="shared" si="2280"/>
        <v>3959</v>
      </c>
      <c r="BK788" s="53">
        <f>(3*BI788+1)/2</f>
        <v>989</v>
      </c>
      <c r="BL788">
        <f>BK788*4+3</f>
        <v>3959</v>
      </c>
      <c r="BM788" s="53"/>
      <c r="BN788"/>
      <c r="BO788" s="228"/>
      <c r="BP788"/>
      <c r="BR788" s="3"/>
      <c r="BS788" s="239"/>
      <c r="BU788" s="239"/>
      <c r="BZ788" s="1"/>
      <c r="CB788" s="144">
        <f t="shared" si="2281"/>
        <v>3961</v>
      </c>
      <c r="CC788" s="53"/>
      <c r="CE788" s="53">
        <f>(3*BI788-1)/4</f>
        <v>494</v>
      </c>
      <c r="CF788">
        <f>CE788*8+9</f>
        <v>3961</v>
      </c>
      <c r="CG788" s="53"/>
    </row>
    <row r="789" spans="15:85" x14ac:dyDescent="0.5">
      <c r="O789" s="152">
        <f t="shared" ref="O789" si="2341">1+8*(Q788+1)</f>
        <v>1481</v>
      </c>
      <c r="P789" s="153">
        <f t="shared" ref="P789" si="2342">P788+2</f>
        <v>1111</v>
      </c>
      <c r="Q789" s="38"/>
      <c r="R789" s="3"/>
      <c r="S789">
        <f t="shared" si="2333"/>
        <v>4445</v>
      </c>
      <c r="T789">
        <f t="shared" si="2334"/>
        <v>17781</v>
      </c>
      <c r="U789">
        <f t="shared" si="2335"/>
        <v>71125</v>
      </c>
      <c r="V789">
        <f t="shared" si="2336"/>
        <v>284501</v>
      </c>
      <c r="W789">
        <f t="shared" si="2337"/>
        <v>1138005</v>
      </c>
      <c r="X789">
        <f t="shared" si="2338"/>
        <v>4552021</v>
      </c>
      <c r="Y789">
        <f t="shared" si="2339"/>
        <v>18208085</v>
      </c>
      <c r="Z789">
        <f t="shared" si="2340"/>
        <v>72832341</v>
      </c>
      <c r="AC789" s="2"/>
      <c r="AN789" s="210"/>
      <c r="AO789" s="77">
        <f t="shared" si="2263"/>
        <v>1461</v>
      </c>
      <c r="AP789" s="39">
        <f t="shared" si="2277"/>
        <v>4384</v>
      </c>
      <c r="AQ789" s="77">
        <f>AP789/AR789</f>
        <v>137</v>
      </c>
      <c r="AR789" s="40">
        <v>32</v>
      </c>
      <c r="AS789" s="72">
        <f t="shared" si="2264"/>
        <v>5</v>
      </c>
      <c r="AT789" s="98"/>
      <c r="BI789" s="2">
        <f t="shared" si="2282"/>
        <v>660</v>
      </c>
      <c r="BJ789" s="144">
        <f t="shared" si="2280"/>
        <v>3965</v>
      </c>
      <c r="BK789" s="53"/>
      <c r="BM789" s="246"/>
      <c r="BN789"/>
      <c r="BO789" s="228"/>
      <c r="BP789"/>
      <c r="BR789" s="3"/>
      <c r="BS789" s="239"/>
      <c r="BU789" s="239"/>
      <c r="BZ789" s="1"/>
      <c r="CB789" s="144">
        <f t="shared" si="2281"/>
        <v>3967</v>
      </c>
      <c r="CC789" s="53">
        <f>(3*BI789+2)/2</f>
        <v>991</v>
      </c>
      <c r="CD789">
        <f>4*CC789+3</f>
        <v>3967</v>
      </c>
      <c r="CE789" s="53"/>
      <c r="CG789" s="53"/>
    </row>
    <row r="790" spans="15:85" x14ac:dyDescent="0.5">
      <c r="O790" s="167"/>
      <c r="P790" s="168"/>
      <c r="R790" s="3"/>
      <c r="AC790" s="1"/>
      <c r="AN790" s="209"/>
      <c r="AO790" s="76">
        <f t="shared" si="2263"/>
        <v>1463</v>
      </c>
      <c r="AP790" s="39">
        <f t="shared" si="2277"/>
        <v>4390</v>
      </c>
      <c r="AQ790" s="76">
        <f t="shared" si="2239"/>
        <v>2195</v>
      </c>
      <c r="AR790" s="40">
        <v>2</v>
      </c>
      <c r="AS790" s="72">
        <f t="shared" si="2264"/>
        <v>1</v>
      </c>
      <c r="AT790" s="98"/>
      <c r="BI790" s="1">
        <f t="shared" si="2282"/>
        <v>661</v>
      </c>
      <c r="BJ790" s="144">
        <f t="shared" si="2280"/>
        <v>3971</v>
      </c>
      <c r="BK790" s="53">
        <f>(3*BI790+1)/2</f>
        <v>992</v>
      </c>
      <c r="BL790">
        <f>BK790*4+3</f>
        <v>3971</v>
      </c>
      <c r="BM790" s="53"/>
      <c r="BN790" s="1"/>
      <c r="BO790" s="228"/>
      <c r="BP790"/>
      <c r="BR790" s="3"/>
      <c r="BS790" s="239"/>
      <c r="BU790" s="239"/>
      <c r="BZ790" s="1"/>
      <c r="CB790" s="144">
        <f t="shared" si="2281"/>
        <v>3973</v>
      </c>
      <c r="CC790" s="53"/>
      <c r="CE790" s="53"/>
      <c r="CG790" s="53"/>
    </row>
    <row r="791" spans="15:85" ht="14.7" thickBot="1" x14ac:dyDescent="0.55000000000000004">
      <c r="O791" s="228"/>
      <c r="R791" s="154"/>
      <c r="S791" s="49"/>
      <c r="T791" s="49"/>
      <c r="U791" s="49"/>
      <c r="V791" s="49"/>
      <c r="W791" s="49"/>
      <c r="X791" s="49"/>
      <c r="Y791" s="49"/>
      <c r="Z791" s="49"/>
      <c r="AC791" s="2"/>
      <c r="AN791" s="97"/>
      <c r="AO791" s="78">
        <f t="shared" si="2263"/>
        <v>1465</v>
      </c>
      <c r="AP791" s="39">
        <f t="shared" si="2277"/>
        <v>4396</v>
      </c>
      <c r="AQ791" s="78">
        <f>AP791/4</f>
        <v>1099</v>
      </c>
      <c r="AR791" s="40">
        <v>4</v>
      </c>
      <c r="AS791" s="72">
        <f t="shared" si="2264"/>
        <v>2</v>
      </c>
      <c r="AT791" s="98"/>
      <c r="BI791" s="1">
        <f t="shared" si="2282"/>
        <v>662</v>
      </c>
      <c r="BJ791" s="144">
        <f t="shared" si="2280"/>
        <v>3977</v>
      </c>
      <c r="BK791" s="53"/>
      <c r="BM791" s="245">
        <f>(3*BI791-2)/4</f>
        <v>496</v>
      </c>
      <c r="BN791" s="1">
        <f>8*BM791+9</f>
        <v>3977</v>
      </c>
      <c r="BO791" s="228"/>
      <c r="BP791"/>
      <c r="BR791" s="3"/>
      <c r="BS791" s="239"/>
      <c r="BU791" s="239"/>
      <c r="BZ791" s="1"/>
      <c r="CB791" s="144">
        <f t="shared" si="2281"/>
        <v>3979</v>
      </c>
      <c r="CC791" s="53">
        <f>(3*BI791+2)/2</f>
        <v>994</v>
      </c>
      <c r="CD791">
        <f>4*CC791+3</f>
        <v>3979</v>
      </c>
      <c r="CE791" s="53"/>
      <c r="CG791" s="53"/>
    </row>
    <row r="792" spans="15:85" ht="14.7" thickBot="1" x14ac:dyDescent="0.55000000000000004">
      <c r="O792" s="151">
        <f t="shared" ref="O792" si="2343">-1+4*(Q792+1)</f>
        <v>743</v>
      </c>
      <c r="P792" s="170">
        <f t="shared" ref="P792" si="2344">-1+6*(Q792+1)</f>
        <v>1115</v>
      </c>
      <c r="Q792" s="2">
        <v>185</v>
      </c>
      <c r="R792" s="3"/>
      <c r="S792" s="51">
        <f t="shared" ref="S792:S793" si="2345">4*P792+1</f>
        <v>4461</v>
      </c>
      <c r="T792">
        <f t="shared" ref="T792:T793" si="2346">4*S792+1</f>
        <v>17845</v>
      </c>
      <c r="U792">
        <f t="shared" ref="U792:U793" si="2347">4*T792+1</f>
        <v>71381</v>
      </c>
      <c r="V792">
        <f t="shared" ref="V792:V793" si="2348">4*U792+1</f>
        <v>285525</v>
      </c>
      <c r="W792">
        <f t="shared" ref="W792:W793" si="2349">4*V792+1</f>
        <v>1142101</v>
      </c>
      <c r="X792">
        <f t="shared" ref="X792:X793" si="2350">4*W792+1</f>
        <v>4568405</v>
      </c>
      <c r="Y792">
        <f t="shared" ref="Y792:Y793" si="2351">4*X792+1</f>
        <v>18273621</v>
      </c>
      <c r="Z792">
        <f t="shared" ref="Z792:Z793" si="2352">4*Y792+1</f>
        <v>73094485</v>
      </c>
      <c r="AN792" s="209"/>
      <c r="AO792" s="76">
        <f t="shared" si="2263"/>
        <v>1467</v>
      </c>
      <c r="AP792" s="39">
        <f t="shared" si="2277"/>
        <v>4402</v>
      </c>
      <c r="AQ792" s="76">
        <f t="shared" si="2250"/>
        <v>2201</v>
      </c>
      <c r="AR792" s="40">
        <v>2</v>
      </c>
      <c r="AS792" s="72">
        <f t="shared" si="2264"/>
        <v>1</v>
      </c>
      <c r="AT792" s="98"/>
      <c r="BI792" s="1">
        <f t="shared" si="2282"/>
        <v>663</v>
      </c>
      <c r="BJ792" s="144">
        <f t="shared" si="2280"/>
        <v>3983</v>
      </c>
      <c r="BK792" s="53">
        <f>(3*BI792+1)/2</f>
        <v>995</v>
      </c>
      <c r="BL792">
        <f>BK792*4+3</f>
        <v>3983</v>
      </c>
      <c r="BM792" s="244"/>
      <c r="BN792"/>
      <c r="BO792" s="228"/>
      <c r="BP792"/>
      <c r="BR792" s="3"/>
      <c r="BS792" s="239"/>
      <c r="BU792" s="239"/>
      <c r="BZ792" s="1"/>
      <c r="CB792" s="144">
        <f t="shared" si="2281"/>
        <v>3985</v>
      </c>
      <c r="CC792" s="53"/>
      <c r="CE792" s="53">
        <f>(3*BI792-1)/4</f>
        <v>497</v>
      </c>
      <c r="CF792">
        <f>CE792*8+9</f>
        <v>3985</v>
      </c>
      <c r="CG792" s="53"/>
    </row>
    <row r="793" spans="15:85" x14ac:dyDescent="0.5">
      <c r="O793" s="152">
        <f t="shared" ref="O793" si="2353">1+8*(Q792+1)</f>
        <v>1489</v>
      </c>
      <c r="P793" s="153">
        <f t="shared" ref="P793" si="2354">P792+2</f>
        <v>1117</v>
      </c>
      <c r="Q793" s="38"/>
      <c r="R793" s="3"/>
      <c r="S793">
        <f t="shared" si="2345"/>
        <v>4469</v>
      </c>
      <c r="T793">
        <f t="shared" si="2346"/>
        <v>17877</v>
      </c>
      <c r="U793">
        <f t="shared" si="2347"/>
        <v>71509</v>
      </c>
      <c r="V793">
        <f t="shared" si="2348"/>
        <v>286037</v>
      </c>
      <c r="W793">
        <f t="shared" si="2349"/>
        <v>1144149</v>
      </c>
      <c r="X793">
        <f t="shared" si="2350"/>
        <v>4576597</v>
      </c>
      <c r="Y793">
        <f t="shared" si="2351"/>
        <v>18306389</v>
      </c>
      <c r="Z793">
        <f t="shared" si="2352"/>
        <v>73225557</v>
      </c>
      <c r="AC793" s="2"/>
      <c r="AN793" s="210"/>
      <c r="AO793" s="77">
        <f t="shared" si="2263"/>
        <v>1469</v>
      </c>
      <c r="AP793" s="39">
        <f t="shared" si="2277"/>
        <v>4408</v>
      </c>
      <c r="AQ793" s="77">
        <f>AP793/AR793</f>
        <v>551</v>
      </c>
      <c r="AR793" s="40">
        <v>8</v>
      </c>
      <c r="AS793" s="72">
        <f t="shared" si="2264"/>
        <v>3</v>
      </c>
      <c r="AT793" s="98"/>
      <c r="BI793" s="2">
        <f t="shared" si="2282"/>
        <v>664</v>
      </c>
      <c r="BJ793" s="144">
        <f t="shared" si="2280"/>
        <v>3989</v>
      </c>
      <c r="BK793" s="53"/>
      <c r="BM793" s="244"/>
      <c r="BN793"/>
      <c r="BO793" s="791"/>
      <c r="BP793" s="792"/>
      <c r="BQ793" s="230"/>
      <c r="BR793" s="3"/>
      <c r="BS793" s="239"/>
      <c r="BU793" s="239"/>
      <c r="BZ793" s="1"/>
      <c r="CB793" s="144">
        <f t="shared" si="2281"/>
        <v>3991</v>
      </c>
      <c r="CC793" s="53">
        <f>(3*BI793+2)/2</f>
        <v>997</v>
      </c>
      <c r="CD793">
        <f>4*CC793+3</f>
        <v>3991</v>
      </c>
      <c r="CE793" s="53"/>
      <c r="CG793" s="53"/>
    </row>
    <row r="794" spans="15:85" x14ac:dyDescent="0.5">
      <c r="O794" s="167"/>
      <c r="P794" s="168"/>
      <c r="R794" s="3"/>
      <c r="AC794" s="1"/>
      <c r="AN794" s="209"/>
      <c r="AO794" s="76">
        <f t="shared" si="2263"/>
        <v>1471</v>
      </c>
      <c r="AP794" s="39">
        <f t="shared" si="2277"/>
        <v>4414</v>
      </c>
      <c r="AQ794" s="76">
        <f t="shared" si="2239"/>
        <v>2207</v>
      </c>
      <c r="AR794" s="40">
        <v>2</v>
      </c>
      <c r="AS794" s="72">
        <f t="shared" si="2264"/>
        <v>1</v>
      </c>
      <c r="AT794" s="98"/>
      <c r="BI794" s="1">
        <f t="shared" si="2282"/>
        <v>665</v>
      </c>
      <c r="BJ794" s="144">
        <f t="shared" si="2280"/>
        <v>3995</v>
      </c>
      <c r="BK794" s="53">
        <f>(3*BI794+1)/2</f>
        <v>998</v>
      </c>
      <c r="BL794">
        <f>BK794*4+3</f>
        <v>3995</v>
      </c>
      <c r="BM794" s="245"/>
      <c r="BN794" s="1"/>
      <c r="BO794" s="228"/>
      <c r="BP794"/>
      <c r="BR794" s="3"/>
      <c r="BS794" s="239"/>
      <c r="BU794" s="239"/>
      <c r="BZ794" s="1"/>
      <c r="CB794" s="144">
        <f t="shared" si="2281"/>
        <v>3997</v>
      </c>
      <c r="CC794" s="53"/>
      <c r="CE794" s="53"/>
      <c r="CG794" s="53"/>
    </row>
    <row r="795" spans="15:85" ht="14.7" thickBot="1" x14ac:dyDescent="0.55000000000000004">
      <c r="O795" s="228"/>
      <c r="R795" s="154"/>
      <c r="S795" s="49"/>
      <c r="T795" s="49"/>
      <c r="U795" s="49"/>
      <c r="V795" s="49"/>
      <c r="W795" s="49"/>
      <c r="X795" s="49"/>
      <c r="Y795" s="49"/>
      <c r="Z795" s="49"/>
      <c r="AC795" s="2"/>
      <c r="AN795" s="97"/>
      <c r="AO795" s="78">
        <f t="shared" si="2263"/>
        <v>1473</v>
      </c>
      <c r="AP795" s="39">
        <f t="shared" si="2277"/>
        <v>4420</v>
      </c>
      <c r="AQ795" s="78">
        <f>AP795/4</f>
        <v>1105</v>
      </c>
      <c r="AR795" s="40">
        <v>4</v>
      </c>
      <c r="AS795" s="72">
        <f t="shared" si="2264"/>
        <v>2</v>
      </c>
      <c r="AT795" s="98"/>
      <c r="BI795" s="1">
        <f t="shared" si="2282"/>
        <v>666</v>
      </c>
      <c r="BJ795" s="144">
        <f t="shared" si="2280"/>
        <v>4001</v>
      </c>
      <c r="BK795" s="53"/>
      <c r="BM795" s="245">
        <f>(3*BI795-2)/4</f>
        <v>499</v>
      </c>
      <c r="BN795" s="1">
        <f>8*BM795+9</f>
        <v>4001</v>
      </c>
      <c r="BO795" s="228"/>
      <c r="BP795"/>
      <c r="BR795" s="3"/>
      <c r="BS795" s="239"/>
      <c r="BU795" s="239"/>
      <c r="BZ795" s="1"/>
      <c r="CB795" s="144">
        <f t="shared" si="2281"/>
        <v>4003</v>
      </c>
      <c r="CC795" s="53">
        <f>(3*BI795+2)/2</f>
        <v>1000</v>
      </c>
      <c r="CD795">
        <f>4*CC795+3</f>
        <v>4003</v>
      </c>
      <c r="CE795" s="53"/>
      <c r="CG795" s="53"/>
    </row>
    <row r="796" spans="15:85" ht="14.7" thickBot="1" x14ac:dyDescent="0.55000000000000004">
      <c r="O796" s="151">
        <f t="shared" ref="O796" si="2355">-1+4*(Q796+1)</f>
        <v>747</v>
      </c>
      <c r="P796" s="170">
        <f t="shared" ref="P796" si="2356">-1+6*(Q796+1)</f>
        <v>1121</v>
      </c>
      <c r="Q796" s="2">
        <v>186</v>
      </c>
      <c r="R796" s="3"/>
      <c r="S796" s="51">
        <f t="shared" ref="S796:S797" si="2357">4*P796+1</f>
        <v>4485</v>
      </c>
      <c r="T796">
        <f t="shared" ref="T796:T797" si="2358">4*S796+1</f>
        <v>17941</v>
      </c>
      <c r="U796">
        <f t="shared" ref="U796:U797" si="2359">4*T796+1</f>
        <v>71765</v>
      </c>
      <c r="V796">
        <f t="shared" ref="V796:V797" si="2360">4*U796+1</f>
        <v>287061</v>
      </c>
      <c r="W796">
        <f t="shared" ref="W796:W797" si="2361">4*V796+1</f>
        <v>1148245</v>
      </c>
      <c r="X796">
        <f t="shared" ref="X796:X797" si="2362">4*W796+1</f>
        <v>4592981</v>
      </c>
      <c r="Y796">
        <f t="shared" ref="Y796:Y797" si="2363">4*X796+1</f>
        <v>18371925</v>
      </c>
      <c r="Z796">
        <f t="shared" ref="Z796:Z797" si="2364">4*Y796+1</f>
        <v>73487701</v>
      </c>
      <c r="AN796" s="209"/>
      <c r="AO796" s="76">
        <f t="shared" si="2263"/>
        <v>1475</v>
      </c>
      <c r="AP796" s="39">
        <f t="shared" si="2277"/>
        <v>4426</v>
      </c>
      <c r="AQ796" s="76">
        <f t="shared" si="2250"/>
        <v>2213</v>
      </c>
      <c r="AR796" s="40">
        <v>2</v>
      </c>
      <c r="AS796" s="72">
        <f t="shared" si="2264"/>
        <v>1</v>
      </c>
      <c r="AT796" s="98"/>
      <c r="BI796" s="1">
        <f t="shared" si="2282"/>
        <v>667</v>
      </c>
      <c r="BJ796" s="144">
        <f t="shared" si="2280"/>
        <v>4007</v>
      </c>
      <c r="BK796" s="53">
        <f>(3*BI796+1)/2</f>
        <v>1001</v>
      </c>
      <c r="BL796">
        <f>BK796*4+3</f>
        <v>4007</v>
      </c>
      <c r="BM796" s="53"/>
      <c r="BN796"/>
      <c r="BO796" s="228"/>
      <c r="BP796"/>
      <c r="BR796" s="3"/>
      <c r="BS796" s="239"/>
      <c r="BU796" s="239"/>
      <c r="BZ796" s="1"/>
      <c r="CB796" s="144">
        <f t="shared" si="2281"/>
        <v>4009</v>
      </c>
      <c r="CC796" s="53"/>
      <c r="CE796" s="53">
        <f>(3*BI796-1)/4</f>
        <v>500</v>
      </c>
      <c r="CF796">
        <f>CE796*8+9</f>
        <v>4009</v>
      </c>
      <c r="CG796" s="53"/>
    </row>
    <row r="797" spans="15:85" x14ac:dyDescent="0.5">
      <c r="O797" s="152">
        <f t="shared" ref="O797" si="2365">1+8*(Q796+1)</f>
        <v>1497</v>
      </c>
      <c r="P797" s="153">
        <f t="shared" ref="P797" si="2366">P796+2</f>
        <v>1123</v>
      </c>
      <c r="Q797" s="38"/>
      <c r="R797" s="3"/>
      <c r="S797">
        <f t="shared" si="2357"/>
        <v>4493</v>
      </c>
      <c r="T797">
        <f t="shared" si="2358"/>
        <v>17973</v>
      </c>
      <c r="U797">
        <f t="shared" si="2359"/>
        <v>71893</v>
      </c>
      <c r="V797">
        <f t="shared" si="2360"/>
        <v>287573</v>
      </c>
      <c r="W797">
        <f t="shared" si="2361"/>
        <v>1150293</v>
      </c>
      <c r="X797">
        <f t="shared" si="2362"/>
        <v>4601173</v>
      </c>
      <c r="Y797">
        <f t="shared" si="2363"/>
        <v>18404693</v>
      </c>
      <c r="Z797">
        <f t="shared" si="2364"/>
        <v>73618773</v>
      </c>
      <c r="AC797" s="2"/>
      <c r="AN797" s="210"/>
      <c r="AO797" s="77">
        <f t="shared" si="2263"/>
        <v>1477</v>
      </c>
      <c r="AP797" s="39">
        <f t="shared" si="2277"/>
        <v>4432</v>
      </c>
      <c r="AQ797" s="77">
        <f>AP797/AR797</f>
        <v>277</v>
      </c>
      <c r="AR797" s="40">
        <v>16</v>
      </c>
      <c r="AS797" s="72">
        <f t="shared" si="2264"/>
        <v>4</v>
      </c>
      <c r="AT797" s="98"/>
      <c r="BI797" s="2">
        <f t="shared" si="2282"/>
        <v>668</v>
      </c>
      <c r="BJ797" s="144">
        <f t="shared" si="2280"/>
        <v>4013</v>
      </c>
      <c r="BK797" s="53"/>
      <c r="BM797" s="246"/>
      <c r="BN797"/>
      <c r="BO797" s="228"/>
      <c r="BP797"/>
      <c r="BR797" s="3"/>
      <c r="BS797" s="239"/>
      <c r="BU797" s="239"/>
      <c r="BZ797" s="1"/>
      <c r="CB797" s="144">
        <f t="shared" si="2281"/>
        <v>4015</v>
      </c>
      <c r="CC797" s="53">
        <f>(3*BI797+2)/2</f>
        <v>1003</v>
      </c>
      <c r="CD797">
        <f>4*CC797+3</f>
        <v>4015</v>
      </c>
      <c r="CE797" s="53"/>
      <c r="CG797" s="53"/>
    </row>
    <row r="798" spans="15:85" x14ac:dyDescent="0.5">
      <c r="O798" s="167"/>
      <c r="P798" s="168"/>
      <c r="R798" s="3"/>
      <c r="AC798" s="1"/>
      <c r="AN798" s="209"/>
      <c r="AO798" s="76">
        <f t="shared" si="2263"/>
        <v>1479</v>
      </c>
      <c r="AP798" s="39">
        <f t="shared" si="2277"/>
        <v>4438</v>
      </c>
      <c r="AQ798" s="76">
        <f t="shared" si="2239"/>
        <v>2219</v>
      </c>
      <c r="AR798" s="40">
        <v>2</v>
      </c>
      <c r="AS798" s="72">
        <f t="shared" si="2264"/>
        <v>1</v>
      </c>
      <c r="AT798" s="98"/>
      <c r="BI798" s="1">
        <f t="shared" si="2282"/>
        <v>669</v>
      </c>
      <c r="BJ798" s="144">
        <f t="shared" si="2280"/>
        <v>4019</v>
      </c>
      <c r="BK798" s="53">
        <f>(3*BI798+1)/2</f>
        <v>1004</v>
      </c>
      <c r="BL798">
        <f>BK798*4+3</f>
        <v>4019</v>
      </c>
      <c r="BM798" s="53"/>
      <c r="BN798" s="1"/>
      <c r="BO798" s="228"/>
      <c r="BP798"/>
      <c r="BR798" s="3"/>
      <c r="BS798" s="239"/>
      <c r="BU798" s="239"/>
      <c r="BZ798" s="1"/>
      <c r="CB798" s="144">
        <f t="shared" si="2281"/>
        <v>4021</v>
      </c>
      <c r="CC798" s="53"/>
      <c r="CE798" s="53"/>
      <c r="CG798" s="53"/>
    </row>
    <row r="799" spans="15:85" ht="14.7" thickBot="1" x14ac:dyDescent="0.55000000000000004">
      <c r="O799" s="228"/>
      <c r="R799" s="154"/>
      <c r="S799" s="49"/>
      <c r="T799" s="49"/>
      <c r="U799" s="49"/>
      <c r="V799" s="49"/>
      <c r="W799" s="49"/>
      <c r="X799" s="49"/>
      <c r="Y799" s="49"/>
      <c r="Z799" s="49"/>
      <c r="AC799" s="2"/>
      <c r="AN799" s="97"/>
      <c r="AO799" s="78">
        <f t="shared" si="2263"/>
        <v>1481</v>
      </c>
      <c r="AP799" s="39">
        <f t="shared" si="2277"/>
        <v>4444</v>
      </c>
      <c r="AQ799" s="78">
        <f>AP799/4</f>
        <v>1111</v>
      </c>
      <c r="AR799" s="40">
        <v>4</v>
      </c>
      <c r="AS799" s="72">
        <f t="shared" si="2264"/>
        <v>2</v>
      </c>
      <c r="AT799" s="98"/>
      <c r="BI799" s="1">
        <f t="shared" si="2282"/>
        <v>670</v>
      </c>
      <c r="BJ799" s="144">
        <f t="shared" si="2280"/>
        <v>4025</v>
      </c>
      <c r="BK799" s="53"/>
      <c r="BM799" s="53">
        <f>(3*BI799-2)/4</f>
        <v>502</v>
      </c>
      <c r="BN799" s="1">
        <f>8*BM799+9</f>
        <v>4025</v>
      </c>
      <c r="BO799" s="228"/>
      <c r="BP799"/>
      <c r="BR799" s="3"/>
      <c r="BS799" s="239"/>
      <c r="BU799" s="239"/>
      <c r="BZ799" s="1"/>
      <c r="CB799" s="144">
        <f t="shared" si="2281"/>
        <v>4027</v>
      </c>
      <c r="CC799" s="53">
        <f>(3*BI799+2)/2</f>
        <v>1006</v>
      </c>
      <c r="CD799">
        <f>4*CC799+3</f>
        <v>4027</v>
      </c>
      <c r="CE799" s="53"/>
      <c r="CG799" s="53"/>
    </row>
    <row r="800" spans="15:85" ht="14.7" thickBot="1" x14ac:dyDescent="0.55000000000000004">
      <c r="O800" s="151">
        <f t="shared" ref="O800" si="2367">-1+4*(Q800+1)</f>
        <v>751</v>
      </c>
      <c r="P800" s="170">
        <f t="shared" ref="P800" si="2368">-1+6*(Q800+1)</f>
        <v>1127</v>
      </c>
      <c r="Q800" s="2">
        <v>187</v>
      </c>
      <c r="R800" s="3"/>
      <c r="S800" s="51">
        <f t="shared" ref="S800:S801" si="2369">4*P800+1</f>
        <v>4509</v>
      </c>
      <c r="T800">
        <f t="shared" ref="T800:T801" si="2370">4*S800+1</f>
        <v>18037</v>
      </c>
      <c r="U800">
        <f t="shared" ref="U800:U801" si="2371">4*T800+1</f>
        <v>72149</v>
      </c>
      <c r="V800">
        <f t="shared" ref="V800:V801" si="2372">4*U800+1</f>
        <v>288597</v>
      </c>
      <c r="W800">
        <f t="shared" ref="W800:W801" si="2373">4*V800+1</f>
        <v>1154389</v>
      </c>
      <c r="X800">
        <f t="shared" ref="X800:X801" si="2374">4*W800+1</f>
        <v>4617557</v>
      </c>
      <c r="Y800">
        <f t="shared" ref="Y800:Y801" si="2375">4*X800+1</f>
        <v>18470229</v>
      </c>
      <c r="Z800">
        <f t="shared" ref="Z800:Z801" si="2376">4*Y800+1</f>
        <v>73880917</v>
      </c>
      <c r="AN800" s="209"/>
      <c r="AO800" s="76">
        <f t="shared" si="2263"/>
        <v>1483</v>
      </c>
      <c r="AP800" s="39">
        <f t="shared" si="2277"/>
        <v>4450</v>
      </c>
      <c r="AQ800" s="76">
        <f t="shared" si="2250"/>
        <v>2225</v>
      </c>
      <c r="AR800" s="40">
        <v>2</v>
      </c>
      <c r="AS800" s="72">
        <f t="shared" si="2264"/>
        <v>1</v>
      </c>
      <c r="AT800" s="98"/>
      <c r="BI800" s="1">
        <f t="shared" si="2282"/>
        <v>671</v>
      </c>
      <c r="BJ800" s="144">
        <f t="shared" si="2280"/>
        <v>4031</v>
      </c>
      <c r="BK800" s="53">
        <f>(3*BI800+1)/2</f>
        <v>1007</v>
      </c>
      <c r="BL800">
        <f>BK800*4+3</f>
        <v>4031</v>
      </c>
      <c r="BM800" s="53"/>
      <c r="BN800"/>
      <c r="BO800" s="228"/>
      <c r="BP800"/>
      <c r="BR800" s="3"/>
      <c r="BS800" s="239"/>
      <c r="BU800" s="239"/>
      <c r="BZ800" s="1"/>
      <c r="CB800" s="144">
        <f t="shared" si="2281"/>
        <v>4033</v>
      </c>
      <c r="CC800" s="53"/>
      <c r="CE800" s="53">
        <f>(3*BI800-1)/4</f>
        <v>503</v>
      </c>
      <c r="CF800">
        <f>CE800*8+9</f>
        <v>4033</v>
      </c>
      <c r="CG800" s="53"/>
    </row>
    <row r="801" spans="15:85" x14ac:dyDescent="0.5">
      <c r="O801" s="152">
        <f t="shared" ref="O801" si="2377">1+8*(Q800+1)</f>
        <v>1505</v>
      </c>
      <c r="P801" s="153">
        <f t="shared" ref="P801" si="2378">P800+2</f>
        <v>1129</v>
      </c>
      <c r="Q801" s="38"/>
      <c r="R801" s="3"/>
      <c r="S801">
        <f t="shared" si="2369"/>
        <v>4517</v>
      </c>
      <c r="T801">
        <f t="shared" si="2370"/>
        <v>18069</v>
      </c>
      <c r="U801">
        <f t="shared" si="2371"/>
        <v>72277</v>
      </c>
      <c r="V801">
        <f t="shared" si="2372"/>
        <v>289109</v>
      </c>
      <c r="W801">
        <f t="shared" si="2373"/>
        <v>1156437</v>
      </c>
      <c r="X801">
        <f t="shared" si="2374"/>
        <v>4625749</v>
      </c>
      <c r="Y801">
        <f t="shared" si="2375"/>
        <v>18502997</v>
      </c>
      <c r="Z801">
        <f t="shared" si="2376"/>
        <v>74011989</v>
      </c>
      <c r="AC801" s="2"/>
      <c r="AN801" s="210"/>
      <c r="AO801" s="77">
        <f t="shared" si="2263"/>
        <v>1485</v>
      </c>
      <c r="AP801" s="39">
        <f t="shared" si="2277"/>
        <v>4456</v>
      </c>
      <c r="AQ801" s="77">
        <f>AP801/AR801</f>
        <v>557</v>
      </c>
      <c r="AR801" s="40">
        <v>8</v>
      </c>
      <c r="AS801" s="72">
        <f t="shared" si="2264"/>
        <v>3</v>
      </c>
      <c r="AT801" s="98"/>
      <c r="BI801" s="2">
        <f t="shared" si="2282"/>
        <v>672</v>
      </c>
      <c r="BJ801" s="144">
        <f t="shared" si="2280"/>
        <v>4037</v>
      </c>
      <c r="BK801" s="53"/>
      <c r="BM801" s="246"/>
      <c r="BN801"/>
      <c r="BO801" s="228"/>
      <c r="BP801"/>
      <c r="BR801" s="3"/>
      <c r="BS801" s="239"/>
      <c r="BU801" s="239"/>
      <c r="BZ801" s="1"/>
      <c r="CB801" s="144">
        <f t="shared" si="2281"/>
        <v>4039</v>
      </c>
      <c r="CC801" s="53">
        <f>(3*BI801+2)/2</f>
        <v>1009</v>
      </c>
      <c r="CD801">
        <f>4*CC801+3</f>
        <v>4039</v>
      </c>
      <c r="CE801" s="53"/>
      <c r="CG801" s="53"/>
    </row>
    <row r="802" spans="15:85" x14ac:dyDescent="0.5">
      <c r="O802" s="167"/>
      <c r="P802" s="168"/>
      <c r="R802" s="3"/>
      <c r="AC802" s="1"/>
      <c r="AN802" s="209"/>
      <c r="AO802" s="76">
        <f t="shared" si="2263"/>
        <v>1487</v>
      </c>
      <c r="AP802" s="39">
        <f t="shared" si="2277"/>
        <v>4462</v>
      </c>
      <c r="AQ802" s="76">
        <f t="shared" si="2239"/>
        <v>2231</v>
      </c>
      <c r="AR802" s="40">
        <v>2</v>
      </c>
      <c r="AS802" s="72">
        <f t="shared" si="2264"/>
        <v>1</v>
      </c>
      <c r="AT802" s="98"/>
      <c r="BI802" s="1">
        <f t="shared" si="2282"/>
        <v>673</v>
      </c>
      <c r="BJ802" s="144">
        <f t="shared" si="2280"/>
        <v>4043</v>
      </c>
      <c r="BK802" s="53">
        <f>(3*BI802+1)/2</f>
        <v>1010</v>
      </c>
      <c r="BL802">
        <f>BK802*4+3</f>
        <v>4043</v>
      </c>
      <c r="BM802" s="53"/>
      <c r="BN802" s="1"/>
      <c r="BO802" s="228"/>
      <c r="BP802"/>
      <c r="BR802" s="3"/>
      <c r="BS802" s="239"/>
      <c r="BU802" s="239"/>
      <c r="BZ802" s="1"/>
      <c r="CB802" s="144">
        <f t="shared" si="2281"/>
        <v>4045</v>
      </c>
      <c r="CC802" s="53"/>
      <c r="CE802" s="53"/>
      <c r="CG802" s="53"/>
    </row>
    <row r="803" spans="15:85" ht="14.7" thickBot="1" x14ac:dyDescent="0.55000000000000004">
      <c r="O803" s="228"/>
      <c r="R803" s="154"/>
      <c r="S803" s="49"/>
      <c r="T803" s="49"/>
      <c r="U803" s="49"/>
      <c r="V803" s="49"/>
      <c r="W803" s="49"/>
      <c r="X803" s="49"/>
      <c r="Y803" s="49"/>
      <c r="Z803" s="49"/>
      <c r="AC803" s="2"/>
      <c r="AN803" s="97"/>
      <c r="AO803" s="78">
        <f t="shared" si="2263"/>
        <v>1489</v>
      </c>
      <c r="AP803" s="39">
        <f t="shared" si="2277"/>
        <v>4468</v>
      </c>
      <c r="AQ803" s="78">
        <f>AP803/4</f>
        <v>1117</v>
      </c>
      <c r="AR803" s="40">
        <v>4</v>
      </c>
      <c r="AS803" s="72">
        <f t="shared" si="2264"/>
        <v>2</v>
      </c>
      <c r="AT803" s="98"/>
      <c r="BI803" s="1">
        <f t="shared" si="2282"/>
        <v>674</v>
      </c>
      <c r="BJ803" s="144">
        <f t="shared" si="2280"/>
        <v>4049</v>
      </c>
      <c r="BK803" s="53"/>
      <c r="BM803" s="53">
        <f>(3*BI803-2)/4</f>
        <v>505</v>
      </c>
      <c r="BN803" s="1">
        <f>8*BM803+9</f>
        <v>4049</v>
      </c>
      <c r="BO803" s="228"/>
      <c r="BP803"/>
      <c r="BR803" s="3"/>
      <c r="BS803" s="239"/>
      <c r="BU803" s="239"/>
      <c r="BZ803" s="1"/>
      <c r="CB803" s="144">
        <f t="shared" si="2281"/>
        <v>4051</v>
      </c>
      <c r="CC803" s="53">
        <f>(3*BI803+2)/2</f>
        <v>1012</v>
      </c>
      <c r="CD803">
        <f>4*CC803+3</f>
        <v>4051</v>
      </c>
      <c r="CE803" s="53"/>
      <c r="CG803" s="53"/>
    </row>
    <row r="804" spans="15:85" ht="14.7" thickBot="1" x14ac:dyDescent="0.55000000000000004">
      <c r="O804" s="151">
        <f t="shared" ref="O804" si="2379">-1+4*(Q804+1)</f>
        <v>755</v>
      </c>
      <c r="P804" s="170">
        <f t="shared" ref="P804" si="2380">-1+6*(Q804+1)</f>
        <v>1133</v>
      </c>
      <c r="Q804" s="2">
        <v>188</v>
      </c>
      <c r="R804" s="3"/>
      <c r="S804" s="51">
        <f t="shared" ref="S804:S805" si="2381">4*P804+1</f>
        <v>4533</v>
      </c>
      <c r="T804">
        <f t="shared" ref="T804:T805" si="2382">4*S804+1</f>
        <v>18133</v>
      </c>
      <c r="U804">
        <f t="shared" ref="U804:U805" si="2383">4*T804+1</f>
        <v>72533</v>
      </c>
      <c r="V804">
        <f t="shared" ref="V804:V805" si="2384">4*U804+1</f>
        <v>290133</v>
      </c>
      <c r="W804">
        <f t="shared" ref="W804:W805" si="2385">4*V804+1</f>
        <v>1160533</v>
      </c>
      <c r="X804">
        <f t="shared" ref="X804:X805" si="2386">4*W804+1</f>
        <v>4642133</v>
      </c>
      <c r="Y804">
        <f t="shared" ref="Y804:Y805" si="2387">4*X804+1</f>
        <v>18568533</v>
      </c>
      <c r="Z804">
        <f t="shared" ref="Z804:Z805" si="2388">4*Y804+1</f>
        <v>74274133</v>
      </c>
      <c r="AN804" s="209"/>
      <c r="AO804" s="76">
        <f t="shared" si="2263"/>
        <v>1491</v>
      </c>
      <c r="AP804" s="39">
        <f t="shared" si="2277"/>
        <v>4474</v>
      </c>
      <c r="AQ804" s="76">
        <f t="shared" si="2250"/>
        <v>2237</v>
      </c>
      <c r="AR804" s="40">
        <v>2</v>
      </c>
      <c r="AS804" s="72">
        <f t="shared" si="2264"/>
        <v>1</v>
      </c>
      <c r="AT804" s="98"/>
      <c r="BI804" s="1">
        <f t="shared" si="2282"/>
        <v>675</v>
      </c>
      <c r="BJ804" s="144">
        <f t="shared" si="2280"/>
        <v>4055</v>
      </c>
      <c r="BK804" s="53">
        <f>(3*BI804+1)/2</f>
        <v>1013</v>
      </c>
      <c r="BL804">
        <f>BK804*4+3</f>
        <v>4055</v>
      </c>
      <c r="BM804" s="53"/>
      <c r="BN804"/>
      <c r="BO804" s="228"/>
      <c r="BP804"/>
      <c r="BR804" s="3"/>
      <c r="BS804" s="239"/>
      <c r="BU804" s="239"/>
      <c r="BZ804" s="1"/>
      <c r="CB804" s="144">
        <f t="shared" si="2281"/>
        <v>4057</v>
      </c>
      <c r="CC804" s="53"/>
      <c r="CE804" s="53">
        <f>(3*BI804-1)/4</f>
        <v>506</v>
      </c>
      <c r="CF804">
        <f>CE804*8+9</f>
        <v>4057</v>
      </c>
      <c r="CG804" s="53"/>
    </row>
    <row r="805" spans="15:85" x14ac:dyDescent="0.5">
      <c r="O805" s="152">
        <f t="shared" ref="O805" si="2389">1+8*(Q804+1)</f>
        <v>1513</v>
      </c>
      <c r="P805" s="153">
        <f t="shared" ref="P805" si="2390">P804+2</f>
        <v>1135</v>
      </c>
      <c r="Q805" s="38"/>
      <c r="R805" s="3"/>
      <c r="S805">
        <f t="shared" si="2381"/>
        <v>4541</v>
      </c>
      <c r="T805">
        <f t="shared" si="2382"/>
        <v>18165</v>
      </c>
      <c r="U805">
        <f t="shared" si="2383"/>
        <v>72661</v>
      </c>
      <c r="V805">
        <f t="shared" si="2384"/>
        <v>290645</v>
      </c>
      <c r="W805">
        <f t="shared" si="2385"/>
        <v>1162581</v>
      </c>
      <c r="X805">
        <f t="shared" si="2386"/>
        <v>4650325</v>
      </c>
      <c r="Y805">
        <f t="shared" si="2387"/>
        <v>18601301</v>
      </c>
      <c r="Z805">
        <f t="shared" si="2388"/>
        <v>74405205</v>
      </c>
      <c r="AC805" s="2"/>
      <c r="AN805" s="210"/>
      <c r="AO805" s="77">
        <f t="shared" si="2263"/>
        <v>1493</v>
      </c>
      <c r="AP805" s="39">
        <f t="shared" si="2277"/>
        <v>4480</v>
      </c>
      <c r="AQ805" s="77">
        <f>AP805/AR805</f>
        <v>35</v>
      </c>
      <c r="AR805" s="40">
        <v>128</v>
      </c>
      <c r="AS805" s="72">
        <f t="shared" si="2264"/>
        <v>7</v>
      </c>
      <c r="AT805" s="98"/>
      <c r="BI805" s="2">
        <f t="shared" si="2282"/>
        <v>676</v>
      </c>
      <c r="BJ805" s="144">
        <f t="shared" si="2280"/>
        <v>4061</v>
      </c>
      <c r="BK805" s="53"/>
      <c r="BM805" s="246"/>
      <c r="BN805"/>
      <c r="BO805" s="228"/>
      <c r="BP805"/>
      <c r="BR805" s="3"/>
      <c r="BS805" s="239"/>
      <c r="BU805" s="239"/>
      <c r="BZ805" s="1"/>
      <c r="CB805" s="144">
        <f t="shared" si="2281"/>
        <v>4063</v>
      </c>
      <c r="CC805" s="53">
        <f>(3*BI805+2)/2</f>
        <v>1015</v>
      </c>
      <c r="CD805">
        <f>4*CC805+3</f>
        <v>4063</v>
      </c>
      <c r="CE805" s="53"/>
      <c r="CG805" s="53"/>
    </row>
    <row r="806" spans="15:85" x14ac:dyDescent="0.5">
      <c r="O806" s="167"/>
      <c r="P806" s="168"/>
      <c r="R806" s="3"/>
      <c r="AC806" s="1"/>
      <c r="AN806" s="209"/>
      <c r="AO806" s="76">
        <f t="shared" si="2263"/>
        <v>1495</v>
      </c>
      <c r="AP806" s="39">
        <f t="shared" si="2277"/>
        <v>4486</v>
      </c>
      <c r="AQ806" s="76">
        <f t="shared" si="2239"/>
        <v>2243</v>
      </c>
      <c r="AR806" s="40">
        <v>2</v>
      </c>
      <c r="AS806" s="72">
        <f t="shared" si="2264"/>
        <v>1</v>
      </c>
      <c r="AT806" s="98"/>
      <c r="BI806" s="1">
        <f t="shared" si="2282"/>
        <v>677</v>
      </c>
      <c r="BJ806" s="144">
        <f t="shared" si="2280"/>
        <v>4067</v>
      </c>
      <c r="BK806" s="53">
        <f>(3*BI806+1)/2</f>
        <v>1016</v>
      </c>
      <c r="BL806">
        <f>BK806*4+3</f>
        <v>4067</v>
      </c>
      <c r="BM806" s="53"/>
      <c r="BN806" s="1"/>
      <c r="BO806" s="228"/>
      <c r="BP806"/>
      <c r="BR806" s="3"/>
      <c r="BS806" s="239"/>
      <c r="BU806" s="239"/>
      <c r="BZ806" s="1"/>
      <c r="CB806" s="144">
        <f t="shared" si="2281"/>
        <v>4069</v>
      </c>
      <c r="CC806" s="53"/>
      <c r="CE806" s="53"/>
      <c r="CG806" s="53"/>
    </row>
    <row r="807" spans="15:85" ht="14.7" thickBot="1" x14ac:dyDescent="0.55000000000000004">
      <c r="O807" s="228"/>
      <c r="R807" s="154"/>
      <c r="S807" s="49"/>
      <c r="T807" s="49"/>
      <c r="U807" s="49"/>
      <c r="V807" s="49"/>
      <c r="W807" s="49"/>
      <c r="X807" s="49"/>
      <c r="Y807" s="49"/>
      <c r="Z807" s="49"/>
      <c r="AC807" s="2"/>
      <c r="AN807" s="97"/>
      <c r="AO807" s="78">
        <f t="shared" si="2263"/>
        <v>1497</v>
      </c>
      <c r="AP807" s="39">
        <f t="shared" si="2277"/>
        <v>4492</v>
      </c>
      <c r="AQ807" s="78">
        <f>AP807/4</f>
        <v>1123</v>
      </c>
      <c r="AR807" s="40">
        <v>4</v>
      </c>
      <c r="AS807" s="72">
        <f t="shared" si="2264"/>
        <v>2</v>
      </c>
      <c r="AT807" s="98"/>
      <c r="BI807" s="1">
        <f t="shared" si="2282"/>
        <v>678</v>
      </c>
      <c r="BJ807" s="144">
        <f t="shared" si="2280"/>
        <v>4073</v>
      </c>
      <c r="BK807" s="53"/>
      <c r="BM807" s="53">
        <f>(3*BI807-2)/4</f>
        <v>508</v>
      </c>
      <c r="BN807" s="1">
        <f>8*BM807+9</f>
        <v>4073</v>
      </c>
      <c r="BO807" s="228"/>
      <c r="BP807"/>
      <c r="BR807" s="3"/>
      <c r="BS807" s="239"/>
      <c r="BU807" s="239"/>
      <c r="BZ807" s="1"/>
      <c r="CB807" s="144">
        <f t="shared" si="2281"/>
        <v>4075</v>
      </c>
      <c r="CC807" s="53">
        <f>(3*BI807+2)/2</f>
        <v>1018</v>
      </c>
      <c r="CD807">
        <f>4*CC807+3</f>
        <v>4075</v>
      </c>
      <c r="CE807" s="53"/>
      <c r="CG807" s="53"/>
    </row>
    <row r="808" spans="15:85" ht="14.7" thickBot="1" x14ac:dyDescent="0.55000000000000004">
      <c r="O808" s="151">
        <f t="shared" ref="O808" si="2391">-1+4*(Q808+1)</f>
        <v>759</v>
      </c>
      <c r="P808" s="170">
        <f t="shared" ref="P808" si="2392">-1+6*(Q808+1)</f>
        <v>1139</v>
      </c>
      <c r="Q808" s="2">
        <v>189</v>
      </c>
      <c r="R808" s="3"/>
      <c r="S808" s="51">
        <f t="shared" ref="S808:S809" si="2393">4*P808+1</f>
        <v>4557</v>
      </c>
      <c r="T808">
        <f t="shared" ref="T808:T809" si="2394">4*S808+1</f>
        <v>18229</v>
      </c>
      <c r="U808">
        <f t="shared" ref="U808:U809" si="2395">4*T808+1</f>
        <v>72917</v>
      </c>
      <c r="V808">
        <f t="shared" ref="V808:V809" si="2396">4*U808+1</f>
        <v>291669</v>
      </c>
      <c r="W808">
        <f t="shared" ref="W808:W809" si="2397">4*V808+1</f>
        <v>1166677</v>
      </c>
      <c r="X808">
        <f t="shared" ref="X808:X809" si="2398">4*W808+1</f>
        <v>4666709</v>
      </c>
      <c r="Y808">
        <f t="shared" ref="Y808:Y809" si="2399">4*X808+1</f>
        <v>18666837</v>
      </c>
      <c r="Z808">
        <f t="shared" ref="Z808:Z809" si="2400">4*Y808+1</f>
        <v>74667349</v>
      </c>
      <c r="AN808" s="209"/>
      <c r="AO808" s="76">
        <f t="shared" si="2263"/>
        <v>1499</v>
      </c>
      <c r="AP808" s="39">
        <f t="shared" si="2277"/>
        <v>4498</v>
      </c>
      <c r="AQ808" s="76">
        <f t="shared" si="2250"/>
        <v>2249</v>
      </c>
      <c r="AR808" s="40">
        <v>2</v>
      </c>
      <c r="AS808" s="72">
        <f t="shared" si="2264"/>
        <v>1</v>
      </c>
      <c r="AT808" s="98"/>
      <c r="BI808" s="1">
        <f t="shared" si="2282"/>
        <v>679</v>
      </c>
      <c r="BJ808" s="144">
        <f t="shared" si="2280"/>
        <v>4079</v>
      </c>
      <c r="BK808" s="53">
        <f>(3*BI808+1)/2</f>
        <v>1019</v>
      </c>
      <c r="BL808">
        <f>BK808*4+3</f>
        <v>4079</v>
      </c>
      <c r="BM808" s="244"/>
      <c r="BN808"/>
      <c r="BO808" s="228"/>
      <c r="BP808"/>
      <c r="BR808" s="3"/>
      <c r="BS808" s="239"/>
      <c r="BU808" s="239"/>
      <c r="BZ808" s="1"/>
      <c r="CB808" s="144">
        <f t="shared" si="2281"/>
        <v>4081</v>
      </c>
      <c r="CC808" s="53"/>
      <c r="CE808" s="53">
        <f>(3*BI808-1)/4</f>
        <v>509</v>
      </c>
      <c r="CF808">
        <f>CE808*8+9</f>
        <v>4081</v>
      </c>
      <c r="CG808" s="53"/>
    </row>
    <row r="809" spans="15:85" x14ac:dyDescent="0.5">
      <c r="O809" s="152">
        <f t="shared" ref="O809" si="2401">1+8*(Q808+1)</f>
        <v>1521</v>
      </c>
      <c r="P809" s="153">
        <f t="shared" ref="P809" si="2402">P808+2</f>
        <v>1141</v>
      </c>
      <c r="Q809" s="38"/>
      <c r="R809" s="3"/>
      <c r="S809">
        <f t="shared" si="2393"/>
        <v>4565</v>
      </c>
      <c r="T809">
        <f t="shared" si="2394"/>
        <v>18261</v>
      </c>
      <c r="U809">
        <f t="shared" si="2395"/>
        <v>73045</v>
      </c>
      <c r="V809">
        <f t="shared" si="2396"/>
        <v>292181</v>
      </c>
      <c r="W809">
        <f t="shared" si="2397"/>
        <v>1168725</v>
      </c>
      <c r="X809">
        <f t="shared" si="2398"/>
        <v>4674901</v>
      </c>
      <c r="Y809">
        <f t="shared" si="2399"/>
        <v>18699605</v>
      </c>
      <c r="Z809">
        <f t="shared" si="2400"/>
        <v>74798421</v>
      </c>
      <c r="AC809" s="2"/>
      <c r="AN809" s="210"/>
      <c r="AO809" s="77">
        <f t="shared" si="2263"/>
        <v>1501</v>
      </c>
      <c r="AP809" s="39">
        <f t="shared" si="2277"/>
        <v>4504</v>
      </c>
      <c r="AQ809" s="77">
        <f>AP809/AR809</f>
        <v>563</v>
      </c>
      <c r="AR809" s="40">
        <v>8</v>
      </c>
      <c r="AS809" s="72">
        <f t="shared" si="2264"/>
        <v>3</v>
      </c>
      <c r="AT809" s="98"/>
      <c r="BI809" s="2">
        <f t="shared" si="2282"/>
        <v>680</v>
      </c>
      <c r="BJ809" s="144">
        <f t="shared" si="2280"/>
        <v>4085</v>
      </c>
      <c r="BK809" s="53"/>
      <c r="BM809" s="244"/>
      <c r="BN809"/>
      <c r="BO809" s="793"/>
      <c r="BP809" s="794"/>
      <c r="BQ809" s="229"/>
      <c r="BR809" s="3"/>
      <c r="BS809" s="239"/>
      <c r="BU809" s="239"/>
      <c r="BZ809" s="1"/>
      <c r="CB809" s="144">
        <f t="shared" si="2281"/>
        <v>4087</v>
      </c>
      <c r="CC809" s="53">
        <f>(3*BI809+2)/2</f>
        <v>1021</v>
      </c>
      <c r="CD809">
        <f>4*CC809+3</f>
        <v>4087</v>
      </c>
      <c r="CE809" s="53"/>
      <c r="CG809" s="53"/>
    </row>
    <row r="810" spans="15:85" x14ac:dyDescent="0.5">
      <c r="O810" s="167"/>
      <c r="P810" s="168"/>
      <c r="R810" s="3"/>
      <c r="AC810" s="1"/>
      <c r="AN810" s="209"/>
      <c r="AO810" s="76">
        <f t="shared" si="2263"/>
        <v>1503</v>
      </c>
      <c r="AP810" s="39">
        <f t="shared" si="2277"/>
        <v>4510</v>
      </c>
      <c r="AQ810" s="76">
        <f t="shared" si="2239"/>
        <v>2255</v>
      </c>
      <c r="AR810" s="40">
        <v>2</v>
      </c>
      <c r="AS810" s="72">
        <f t="shared" si="2264"/>
        <v>1</v>
      </c>
      <c r="AT810" s="98"/>
      <c r="BI810" s="1">
        <f t="shared" si="2282"/>
        <v>681</v>
      </c>
      <c r="BJ810" s="144">
        <f t="shared" si="2280"/>
        <v>4091</v>
      </c>
      <c r="BK810" s="53">
        <f>(3*BI810+1)/2</f>
        <v>1022</v>
      </c>
      <c r="BL810">
        <f>BK810*4+3</f>
        <v>4091</v>
      </c>
      <c r="BM810" s="245"/>
      <c r="BN810" s="1"/>
      <c r="BO810" s="228"/>
      <c r="BP810"/>
      <c r="BR810" s="3"/>
      <c r="BS810" s="239"/>
      <c r="BU810" s="239"/>
      <c r="BZ810" s="1"/>
      <c r="CB810" s="144">
        <f t="shared" si="2281"/>
        <v>4093</v>
      </c>
      <c r="CC810" s="53"/>
      <c r="CE810" s="53"/>
      <c r="CG810" s="53"/>
    </row>
    <row r="811" spans="15:85" ht="14.7" thickBot="1" x14ac:dyDescent="0.55000000000000004">
      <c r="O811" s="228"/>
      <c r="R811" s="154"/>
      <c r="S811" s="49"/>
      <c r="T811" s="49"/>
      <c r="U811" s="49"/>
      <c r="V811" s="49"/>
      <c r="W811" s="49"/>
      <c r="X811" s="49"/>
      <c r="Y811" s="49"/>
      <c r="Z811" s="49"/>
      <c r="AC811" s="2"/>
      <c r="AN811" s="97"/>
      <c r="AO811" s="78">
        <f t="shared" si="2263"/>
        <v>1505</v>
      </c>
      <c r="AP811" s="39">
        <f t="shared" si="2277"/>
        <v>4516</v>
      </c>
      <c r="AQ811" s="78">
        <f>AP811/4</f>
        <v>1129</v>
      </c>
      <c r="AR811" s="40">
        <v>4</v>
      </c>
      <c r="AS811" s="72">
        <f t="shared" si="2264"/>
        <v>2</v>
      </c>
      <c r="AT811" s="98"/>
      <c r="BI811" s="1">
        <f t="shared" si="2282"/>
        <v>682</v>
      </c>
      <c r="BJ811" s="144">
        <f t="shared" si="2280"/>
        <v>4097</v>
      </c>
      <c r="BK811" s="53"/>
      <c r="BM811" s="53">
        <f>(3*BI811-2)/4</f>
        <v>511</v>
      </c>
      <c r="BN811" s="1">
        <f>8*BM811+9</f>
        <v>4097</v>
      </c>
      <c r="BO811" s="228"/>
      <c r="BP811"/>
      <c r="BR811" s="3"/>
      <c r="BS811" s="239"/>
      <c r="BU811" s="239"/>
      <c r="BZ811" s="1"/>
      <c r="CB811" s="144">
        <f t="shared" si="2281"/>
        <v>4099</v>
      </c>
      <c r="CC811" s="53">
        <f>(3*BI811+2)/2</f>
        <v>1024</v>
      </c>
      <c r="CD811">
        <f>4*CC811+3</f>
        <v>4099</v>
      </c>
      <c r="CE811" s="53"/>
      <c r="CG811" s="53"/>
    </row>
    <row r="812" spans="15:85" ht="14.7" thickBot="1" x14ac:dyDescent="0.55000000000000004">
      <c r="O812" s="151">
        <f t="shared" ref="O812" si="2403">-1+4*(Q812+1)</f>
        <v>763</v>
      </c>
      <c r="P812" s="170">
        <f t="shared" ref="P812" si="2404">-1+6*(Q812+1)</f>
        <v>1145</v>
      </c>
      <c r="Q812" s="2">
        <v>190</v>
      </c>
      <c r="R812" s="3"/>
      <c r="S812" s="51">
        <f t="shared" ref="S812:S813" si="2405">4*P812+1</f>
        <v>4581</v>
      </c>
      <c r="T812">
        <f t="shared" ref="T812:T813" si="2406">4*S812+1</f>
        <v>18325</v>
      </c>
      <c r="U812">
        <f t="shared" ref="U812:U813" si="2407">4*T812+1</f>
        <v>73301</v>
      </c>
      <c r="V812">
        <f t="shared" ref="V812:V813" si="2408">4*U812+1</f>
        <v>293205</v>
      </c>
      <c r="W812">
        <f t="shared" ref="W812:W813" si="2409">4*V812+1</f>
        <v>1172821</v>
      </c>
      <c r="X812">
        <f t="shared" ref="X812:X813" si="2410">4*W812+1</f>
        <v>4691285</v>
      </c>
      <c r="Y812">
        <f t="shared" ref="Y812:Y813" si="2411">4*X812+1</f>
        <v>18765141</v>
      </c>
      <c r="Z812">
        <f t="shared" ref="Z812:Z813" si="2412">4*Y812+1</f>
        <v>75060565</v>
      </c>
      <c r="AN812" s="209"/>
      <c r="AO812" s="76">
        <f t="shared" si="2263"/>
        <v>1507</v>
      </c>
      <c r="AP812" s="39">
        <f t="shared" si="2277"/>
        <v>4522</v>
      </c>
      <c r="AQ812" s="76">
        <f t="shared" si="2250"/>
        <v>2261</v>
      </c>
      <c r="AR812" s="40">
        <v>2</v>
      </c>
      <c r="AS812" s="72">
        <f t="shared" si="2264"/>
        <v>1</v>
      </c>
      <c r="AT812" s="98"/>
      <c r="BI812" s="1">
        <f t="shared" si="2282"/>
        <v>683</v>
      </c>
      <c r="BJ812" s="144">
        <f t="shared" si="2280"/>
        <v>4103</v>
      </c>
      <c r="BK812" s="53">
        <f>(3*BI812+1)/2</f>
        <v>1025</v>
      </c>
      <c r="BL812">
        <f>BK812*4+3</f>
        <v>4103</v>
      </c>
      <c r="BM812" s="53"/>
      <c r="BN812"/>
      <c r="BO812" s="228"/>
      <c r="BP812"/>
      <c r="BR812" s="3"/>
      <c r="BS812" s="239"/>
      <c r="BU812" s="239"/>
      <c r="BZ812" s="1"/>
      <c r="CB812" s="144">
        <f t="shared" si="2281"/>
        <v>4105</v>
      </c>
      <c r="CC812" s="53"/>
      <c r="CE812" s="53">
        <f>(3*BI812-1)/4</f>
        <v>512</v>
      </c>
      <c r="CF812">
        <f>CE812*8+9</f>
        <v>4105</v>
      </c>
      <c r="CG812" s="53"/>
    </row>
    <row r="813" spans="15:85" x14ac:dyDescent="0.5">
      <c r="O813" s="152">
        <f t="shared" ref="O813" si="2413">1+8*(Q812+1)</f>
        <v>1529</v>
      </c>
      <c r="P813" s="153">
        <f t="shared" ref="P813" si="2414">P812+2</f>
        <v>1147</v>
      </c>
      <c r="Q813" s="38"/>
      <c r="R813" s="3"/>
      <c r="S813">
        <f t="shared" si="2405"/>
        <v>4589</v>
      </c>
      <c r="T813">
        <f t="shared" si="2406"/>
        <v>18357</v>
      </c>
      <c r="U813">
        <f t="shared" si="2407"/>
        <v>73429</v>
      </c>
      <c r="V813">
        <f t="shared" si="2408"/>
        <v>293717</v>
      </c>
      <c r="W813">
        <f t="shared" si="2409"/>
        <v>1174869</v>
      </c>
      <c r="X813">
        <f t="shared" si="2410"/>
        <v>4699477</v>
      </c>
      <c r="Y813">
        <f t="shared" si="2411"/>
        <v>18797909</v>
      </c>
      <c r="Z813">
        <f t="shared" si="2412"/>
        <v>75191637</v>
      </c>
      <c r="AC813" s="2"/>
      <c r="AN813" s="210"/>
      <c r="AO813" s="77">
        <f t="shared" si="2263"/>
        <v>1509</v>
      </c>
      <c r="AP813" s="39">
        <f t="shared" si="2277"/>
        <v>4528</v>
      </c>
      <c r="AQ813" s="77">
        <f>AP813/AR813</f>
        <v>283</v>
      </c>
      <c r="AR813" s="40">
        <v>16</v>
      </c>
      <c r="AS813" s="72">
        <f t="shared" si="2264"/>
        <v>4</v>
      </c>
      <c r="AT813" s="98"/>
      <c r="BI813" s="2">
        <f t="shared" si="2282"/>
        <v>684</v>
      </c>
      <c r="BJ813" s="144">
        <f t="shared" si="2280"/>
        <v>4109</v>
      </c>
      <c r="BK813" s="53"/>
      <c r="BM813" s="246"/>
      <c r="BN813"/>
      <c r="BO813" s="228"/>
      <c r="BP813"/>
      <c r="BR813" s="3"/>
      <c r="BS813" s="239"/>
      <c r="BU813" s="239"/>
      <c r="BZ813" s="1"/>
      <c r="CB813" s="144">
        <f t="shared" si="2281"/>
        <v>4111</v>
      </c>
      <c r="CC813" s="53">
        <f>(3*BI813+2)/2</f>
        <v>1027</v>
      </c>
      <c r="CD813">
        <f>4*CC813+3</f>
        <v>4111</v>
      </c>
      <c r="CE813" s="53"/>
      <c r="CG813" s="53"/>
    </row>
    <row r="814" spans="15:85" x14ac:dyDescent="0.5">
      <c r="O814" s="167"/>
      <c r="P814" s="168"/>
      <c r="R814" s="3"/>
      <c r="AC814" s="1"/>
      <c r="AN814" s="209"/>
      <c r="AO814" s="76">
        <f t="shared" si="2263"/>
        <v>1511</v>
      </c>
      <c r="AP814" s="39">
        <f t="shared" si="2277"/>
        <v>4534</v>
      </c>
      <c r="AQ814" s="76">
        <f t="shared" si="2239"/>
        <v>2267</v>
      </c>
      <c r="AR814" s="40">
        <v>2</v>
      </c>
      <c r="AS814" s="72">
        <f t="shared" si="2264"/>
        <v>1</v>
      </c>
      <c r="AT814" s="98"/>
      <c r="BI814" s="1">
        <f t="shared" si="2282"/>
        <v>685</v>
      </c>
      <c r="BJ814" s="144">
        <f t="shared" si="2280"/>
        <v>4115</v>
      </c>
      <c r="BK814" s="53">
        <f>(3*BI814+1)/2</f>
        <v>1028</v>
      </c>
      <c r="BL814">
        <f>BK814*4+3</f>
        <v>4115</v>
      </c>
      <c r="BM814" s="53"/>
      <c r="BN814" s="1"/>
      <c r="BO814" s="228"/>
      <c r="BP814"/>
      <c r="BR814" s="3"/>
      <c r="BS814" s="239"/>
      <c r="BU814" s="239"/>
      <c r="BZ814" s="1"/>
      <c r="CB814" s="144">
        <f t="shared" si="2281"/>
        <v>4117</v>
      </c>
      <c r="CC814" s="53"/>
      <c r="CE814" s="53"/>
      <c r="CG814" s="53"/>
    </row>
    <row r="815" spans="15:85" ht="14.7" thickBot="1" x14ac:dyDescent="0.55000000000000004">
      <c r="O815" s="228"/>
      <c r="R815" s="154"/>
      <c r="S815" s="49"/>
      <c r="T815" s="49"/>
      <c r="U815" s="49"/>
      <c r="V815" s="49"/>
      <c r="W815" s="49"/>
      <c r="X815" s="49"/>
      <c r="Y815" s="49"/>
      <c r="Z815" s="49"/>
      <c r="AC815" s="2"/>
      <c r="AN815" s="97"/>
      <c r="AO815" s="78">
        <f t="shared" si="2263"/>
        <v>1513</v>
      </c>
      <c r="AP815" s="39">
        <f t="shared" si="2277"/>
        <v>4540</v>
      </c>
      <c r="AQ815" s="78">
        <f>AP815/4</f>
        <v>1135</v>
      </c>
      <c r="AR815" s="40">
        <v>4</v>
      </c>
      <c r="AS815" s="72">
        <f t="shared" si="2264"/>
        <v>2</v>
      </c>
      <c r="AT815" s="98"/>
      <c r="BI815" s="1">
        <f t="shared" si="2282"/>
        <v>686</v>
      </c>
      <c r="BJ815" s="144">
        <f t="shared" si="2280"/>
        <v>4121</v>
      </c>
      <c r="BK815" s="53"/>
      <c r="BM815" s="53">
        <f>(3*BI815-2)/4</f>
        <v>514</v>
      </c>
      <c r="BN815" s="1">
        <f>8*BM815+9</f>
        <v>4121</v>
      </c>
      <c r="BO815" s="228"/>
      <c r="BP815"/>
      <c r="BR815" s="3"/>
      <c r="BS815" s="239"/>
      <c r="BU815" s="239"/>
      <c r="BZ815" s="1"/>
      <c r="CB815" s="144">
        <f t="shared" si="2281"/>
        <v>4123</v>
      </c>
      <c r="CC815" s="53">
        <f>(3*BI815+2)/2</f>
        <v>1030</v>
      </c>
      <c r="CD815">
        <f>4*CC815+3</f>
        <v>4123</v>
      </c>
      <c r="CE815" s="53"/>
      <c r="CG815" s="53"/>
    </row>
    <row r="816" spans="15:85" ht="14.7" thickBot="1" x14ac:dyDescent="0.55000000000000004">
      <c r="O816" s="151">
        <f t="shared" ref="O816" si="2415">-1+4*(Q816+1)</f>
        <v>767</v>
      </c>
      <c r="P816" s="170">
        <f t="shared" ref="P816" si="2416">-1+6*(Q816+1)</f>
        <v>1151</v>
      </c>
      <c r="Q816" s="2">
        <v>191</v>
      </c>
      <c r="R816" s="3"/>
      <c r="S816" s="51">
        <f t="shared" ref="S816:S817" si="2417">4*P816+1</f>
        <v>4605</v>
      </c>
      <c r="T816">
        <f t="shared" ref="T816:T817" si="2418">4*S816+1</f>
        <v>18421</v>
      </c>
      <c r="U816">
        <f t="shared" ref="U816:U817" si="2419">4*T816+1</f>
        <v>73685</v>
      </c>
      <c r="V816">
        <f t="shared" ref="V816:V817" si="2420">4*U816+1</f>
        <v>294741</v>
      </c>
      <c r="W816">
        <f t="shared" ref="W816:W817" si="2421">4*V816+1</f>
        <v>1178965</v>
      </c>
      <c r="X816">
        <f t="shared" ref="X816:X817" si="2422">4*W816+1</f>
        <v>4715861</v>
      </c>
      <c r="Y816">
        <f t="shared" ref="Y816:Y817" si="2423">4*X816+1</f>
        <v>18863445</v>
      </c>
      <c r="Z816">
        <f t="shared" ref="Z816:Z817" si="2424">4*Y816+1</f>
        <v>75453781</v>
      </c>
      <c r="AN816" s="209"/>
      <c r="AO816" s="76">
        <f t="shared" si="2263"/>
        <v>1515</v>
      </c>
      <c r="AP816" s="39">
        <f t="shared" si="2277"/>
        <v>4546</v>
      </c>
      <c r="AQ816" s="76">
        <f t="shared" si="2250"/>
        <v>2273</v>
      </c>
      <c r="AR816" s="40">
        <v>2</v>
      </c>
      <c r="AS816" s="72">
        <f t="shared" si="2264"/>
        <v>1</v>
      </c>
      <c r="AT816" s="98"/>
      <c r="BI816" s="1">
        <f t="shared" si="2282"/>
        <v>687</v>
      </c>
      <c r="BJ816" s="144">
        <f t="shared" si="2280"/>
        <v>4127</v>
      </c>
      <c r="BK816" s="53">
        <f>(3*BI816+1)/2</f>
        <v>1031</v>
      </c>
      <c r="BL816">
        <f>BK816*4+3</f>
        <v>4127</v>
      </c>
      <c r="BM816" s="53"/>
      <c r="BN816"/>
      <c r="BO816" s="228"/>
      <c r="BP816"/>
      <c r="BR816" s="3"/>
      <c r="BS816" s="239"/>
      <c r="BU816" s="239"/>
      <c r="BZ816" s="1"/>
      <c r="CB816" s="144">
        <f t="shared" si="2281"/>
        <v>4129</v>
      </c>
      <c r="CC816" s="53"/>
      <c r="CE816" s="53">
        <f>(3*BI816-1)/4</f>
        <v>515</v>
      </c>
      <c r="CF816">
        <f>CE816*8+9</f>
        <v>4129</v>
      </c>
      <c r="CG816" s="53"/>
    </row>
    <row r="817" spans="15:85" x14ac:dyDescent="0.5">
      <c r="O817" s="152">
        <f t="shared" ref="O817" si="2425">1+8*(Q816+1)</f>
        <v>1537</v>
      </c>
      <c r="P817" s="153">
        <f t="shared" ref="P817" si="2426">P816+2</f>
        <v>1153</v>
      </c>
      <c r="Q817" s="38"/>
      <c r="R817" s="3"/>
      <c r="S817">
        <f t="shared" si="2417"/>
        <v>4613</v>
      </c>
      <c r="T817">
        <f t="shared" si="2418"/>
        <v>18453</v>
      </c>
      <c r="U817">
        <f t="shared" si="2419"/>
        <v>73813</v>
      </c>
      <c r="V817">
        <f t="shared" si="2420"/>
        <v>295253</v>
      </c>
      <c r="W817">
        <f t="shared" si="2421"/>
        <v>1181013</v>
      </c>
      <c r="X817">
        <f t="shared" si="2422"/>
        <v>4724053</v>
      </c>
      <c r="Y817">
        <f t="shared" si="2423"/>
        <v>18896213</v>
      </c>
      <c r="Z817">
        <f t="shared" si="2424"/>
        <v>75584853</v>
      </c>
      <c r="AC817" s="2"/>
      <c r="AN817" s="210"/>
      <c r="AO817" s="77">
        <f t="shared" si="2263"/>
        <v>1517</v>
      </c>
      <c r="AP817" s="39">
        <f t="shared" si="2277"/>
        <v>4552</v>
      </c>
      <c r="AQ817" s="77">
        <f>AP817/AR817</f>
        <v>569</v>
      </c>
      <c r="AR817" s="40">
        <v>8</v>
      </c>
      <c r="AS817" s="72">
        <f t="shared" si="2264"/>
        <v>3</v>
      </c>
      <c r="AT817" s="98"/>
      <c r="BI817" s="2">
        <f t="shared" si="2282"/>
        <v>688</v>
      </c>
      <c r="BJ817" s="144">
        <f t="shared" si="2280"/>
        <v>4133</v>
      </c>
      <c r="BK817" s="53"/>
      <c r="BM817" s="246"/>
      <c r="BN817"/>
      <c r="BO817" s="228"/>
      <c r="BP817"/>
      <c r="BR817" s="3"/>
      <c r="BS817" s="239"/>
      <c r="BU817" s="239"/>
      <c r="BZ817" s="1"/>
      <c r="CB817" s="144">
        <f t="shared" si="2281"/>
        <v>4135</v>
      </c>
      <c r="CC817" s="53">
        <f>(3*BI817+2)/2</f>
        <v>1033</v>
      </c>
      <c r="CD817">
        <f>4*CC817+3</f>
        <v>4135</v>
      </c>
      <c r="CE817" s="53"/>
      <c r="CG817" s="53"/>
    </row>
    <row r="818" spans="15:85" x14ac:dyDescent="0.5">
      <c r="O818" s="167"/>
      <c r="P818" s="168"/>
      <c r="R818" s="3"/>
      <c r="AC818" s="1"/>
      <c r="AN818" s="209"/>
      <c r="AO818" s="76">
        <f t="shared" si="2263"/>
        <v>1519</v>
      </c>
      <c r="AP818" s="39">
        <f t="shared" si="2277"/>
        <v>4558</v>
      </c>
      <c r="AQ818" s="76">
        <f t="shared" si="2239"/>
        <v>2279</v>
      </c>
      <c r="AR818" s="40">
        <v>2</v>
      </c>
      <c r="AS818" s="72">
        <f t="shared" si="2264"/>
        <v>1</v>
      </c>
      <c r="AT818" s="98"/>
      <c r="BI818" s="1">
        <f t="shared" si="2282"/>
        <v>689</v>
      </c>
      <c r="BJ818" s="144">
        <f t="shared" si="2280"/>
        <v>4139</v>
      </c>
      <c r="BK818" s="53">
        <f>(3*BI818+1)/2</f>
        <v>1034</v>
      </c>
      <c r="BL818">
        <f>BK818*4+3</f>
        <v>4139</v>
      </c>
      <c r="BM818" s="53"/>
      <c r="BN818" s="1"/>
      <c r="BO818" s="228"/>
      <c r="BP818"/>
      <c r="BR818" s="3"/>
      <c r="BS818" s="239"/>
      <c r="BU818" s="239"/>
      <c r="BZ818" s="1"/>
      <c r="CB818" s="144">
        <f t="shared" si="2281"/>
        <v>4141</v>
      </c>
      <c r="CC818" s="53"/>
      <c r="CE818" s="53"/>
      <c r="CG818" s="53"/>
    </row>
    <row r="819" spans="15:85" ht="14.7" thickBot="1" x14ac:dyDescent="0.55000000000000004">
      <c r="O819" s="228"/>
      <c r="R819" s="154"/>
      <c r="S819" s="49"/>
      <c r="T819" s="49"/>
      <c r="U819" s="49"/>
      <c r="V819" s="49"/>
      <c r="W819" s="49"/>
      <c r="X819" s="49"/>
      <c r="Y819" s="49"/>
      <c r="Z819" s="49"/>
      <c r="AC819" s="2"/>
      <c r="AN819" s="97"/>
      <c r="AO819" s="78">
        <f t="shared" si="2263"/>
        <v>1521</v>
      </c>
      <c r="AP819" s="39">
        <f t="shared" si="2277"/>
        <v>4564</v>
      </c>
      <c r="AQ819" s="78">
        <f>AP819/4</f>
        <v>1141</v>
      </c>
      <c r="AR819" s="40">
        <v>4</v>
      </c>
      <c r="AS819" s="72">
        <f t="shared" si="2264"/>
        <v>2</v>
      </c>
      <c r="AT819" s="98"/>
      <c r="BI819" s="1">
        <f t="shared" si="2282"/>
        <v>690</v>
      </c>
      <c r="BJ819" s="144">
        <f t="shared" si="2280"/>
        <v>4145</v>
      </c>
      <c r="BK819" s="53"/>
      <c r="BM819" s="53">
        <f>(3*BI819-2)/4</f>
        <v>517</v>
      </c>
      <c r="BN819" s="1">
        <f>8*BM819+9</f>
        <v>4145</v>
      </c>
      <c r="BO819" s="228"/>
      <c r="BP819"/>
      <c r="BR819" s="3"/>
      <c r="BS819" s="239"/>
      <c r="BU819" s="239"/>
      <c r="BZ819" s="1"/>
      <c r="CB819" s="144">
        <f t="shared" si="2281"/>
        <v>4147</v>
      </c>
      <c r="CC819" s="53">
        <f>(3*BI819+2)/2</f>
        <v>1036</v>
      </c>
      <c r="CD819">
        <f>4*CC819+3</f>
        <v>4147</v>
      </c>
      <c r="CE819" s="53"/>
      <c r="CG819" s="53"/>
    </row>
    <row r="820" spans="15:85" ht="14.7" thickBot="1" x14ac:dyDescent="0.55000000000000004">
      <c r="O820" s="151">
        <f t="shared" ref="O820" si="2427">-1+4*(Q820+1)</f>
        <v>771</v>
      </c>
      <c r="P820" s="170">
        <f t="shared" ref="P820" si="2428">-1+6*(Q820+1)</f>
        <v>1157</v>
      </c>
      <c r="Q820" s="2">
        <v>192</v>
      </c>
      <c r="R820" s="3"/>
      <c r="S820" s="51">
        <f t="shared" ref="S820:S821" si="2429">4*P820+1</f>
        <v>4629</v>
      </c>
      <c r="T820">
        <f t="shared" ref="T820:T821" si="2430">4*S820+1</f>
        <v>18517</v>
      </c>
      <c r="U820">
        <f t="shared" ref="U820:U821" si="2431">4*T820+1</f>
        <v>74069</v>
      </c>
      <c r="V820">
        <f t="shared" ref="V820:V821" si="2432">4*U820+1</f>
        <v>296277</v>
      </c>
      <c r="W820">
        <f t="shared" ref="W820:W821" si="2433">4*V820+1</f>
        <v>1185109</v>
      </c>
      <c r="X820">
        <f t="shared" ref="X820:X821" si="2434">4*W820+1</f>
        <v>4740437</v>
      </c>
      <c r="Y820">
        <f t="shared" ref="Y820:Y821" si="2435">4*X820+1</f>
        <v>18961749</v>
      </c>
      <c r="Z820">
        <f t="shared" ref="Z820:Z821" si="2436">4*Y820+1</f>
        <v>75846997</v>
      </c>
      <c r="AN820" s="209"/>
      <c r="AO820" s="76">
        <f t="shared" si="2263"/>
        <v>1523</v>
      </c>
      <c r="AP820" s="39">
        <f t="shared" si="2277"/>
        <v>4570</v>
      </c>
      <c r="AQ820" s="76">
        <f t="shared" si="2250"/>
        <v>2285</v>
      </c>
      <c r="AR820" s="40">
        <v>2</v>
      </c>
      <c r="AS820" s="72">
        <f t="shared" si="2264"/>
        <v>1</v>
      </c>
      <c r="AT820" s="98"/>
      <c r="BI820" s="1">
        <f t="shared" si="2282"/>
        <v>691</v>
      </c>
      <c r="BJ820" s="144">
        <f t="shared" si="2280"/>
        <v>4151</v>
      </c>
      <c r="BK820" s="53">
        <f>(3*BI820+1)/2</f>
        <v>1037</v>
      </c>
      <c r="BL820">
        <f>BK820*4+3</f>
        <v>4151</v>
      </c>
      <c r="BM820" s="53"/>
      <c r="BN820"/>
      <c r="BO820" s="228"/>
      <c r="BP820"/>
      <c r="BR820" s="3"/>
      <c r="BS820" s="239"/>
      <c r="BU820" s="239"/>
      <c r="BZ820" s="1"/>
      <c r="CB820" s="144">
        <f t="shared" si="2281"/>
        <v>4153</v>
      </c>
      <c r="CC820" s="53"/>
      <c r="CE820" s="53">
        <f>(3*BI820-1)/4</f>
        <v>518</v>
      </c>
      <c r="CF820">
        <f>CE820*8+9</f>
        <v>4153</v>
      </c>
      <c r="CG820" s="53"/>
    </row>
    <row r="821" spans="15:85" x14ac:dyDescent="0.5">
      <c r="O821" s="152">
        <f t="shared" ref="O821" si="2437">1+8*(Q820+1)</f>
        <v>1545</v>
      </c>
      <c r="P821" s="153">
        <f t="shared" ref="P821" si="2438">P820+2</f>
        <v>1159</v>
      </c>
      <c r="Q821" s="38"/>
      <c r="R821" s="3"/>
      <c r="S821">
        <f t="shared" si="2429"/>
        <v>4637</v>
      </c>
      <c r="T821">
        <f t="shared" si="2430"/>
        <v>18549</v>
      </c>
      <c r="U821">
        <f t="shared" si="2431"/>
        <v>74197</v>
      </c>
      <c r="V821">
        <f t="shared" si="2432"/>
        <v>296789</v>
      </c>
      <c r="W821">
        <f t="shared" si="2433"/>
        <v>1187157</v>
      </c>
      <c r="X821">
        <f t="shared" si="2434"/>
        <v>4748629</v>
      </c>
      <c r="Y821">
        <f t="shared" si="2435"/>
        <v>18994517</v>
      </c>
      <c r="Z821">
        <f t="shared" si="2436"/>
        <v>75978069</v>
      </c>
      <c r="AC821" s="2"/>
      <c r="AN821" s="210"/>
      <c r="AO821" s="77">
        <f t="shared" si="2263"/>
        <v>1525</v>
      </c>
      <c r="AP821" s="39">
        <f t="shared" si="2277"/>
        <v>4576</v>
      </c>
      <c r="AQ821" s="77">
        <f>AP821/AR821</f>
        <v>143</v>
      </c>
      <c r="AR821" s="40">
        <v>32</v>
      </c>
      <c r="AS821" s="72">
        <f t="shared" si="2264"/>
        <v>5</v>
      </c>
      <c r="AT821" s="98"/>
      <c r="BI821" s="2">
        <f t="shared" si="2282"/>
        <v>692</v>
      </c>
      <c r="BJ821" s="144">
        <f t="shared" si="2280"/>
        <v>4157</v>
      </c>
      <c r="BK821" s="53"/>
      <c r="BM821" s="246"/>
      <c r="BN821"/>
      <c r="BO821" s="228"/>
      <c r="BP821"/>
      <c r="BR821" s="3"/>
      <c r="BS821" s="239"/>
      <c r="BU821" s="239"/>
      <c r="BZ821" s="1"/>
      <c r="CB821" s="144">
        <f t="shared" si="2281"/>
        <v>4159</v>
      </c>
      <c r="CC821" s="53">
        <f>(3*BI821+2)/2</f>
        <v>1039</v>
      </c>
      <c r="CD821">
        <f>4*CC821+3</f>
        <v>4159</v>
      </c>
      <c r="CE821" s="53"/>
      <c r="CG821" s="53"/>
    </row>
    <row r="822" spans="15:85" x14ac:dyDescent="0.5">
      <c r="O822" s="167"/>
      <c r="P822" s="168"/>
      <c r="R822" s="3"/>
      <c r="AC822" s="1"/>
      <c r="AN822" s="209"/>
      <c r="AO822" s="76">
        <f t="shared" si="2263"/>
        <v>1527</v>
      </c>
      <c r="AP822" s="39">
        <f t="shared" si="2277"/>
        <v>4582</v>
      </c>
      <c r="AQ822" s="76">
        <f t="shared" ref="AQ822:AQ882" si="2439">AQ820+6</f>
        <v>2291</v>
      </c>
      <c r="AR822" s="40">
        <v>2</v>
      </c>
      <c r="AS822" s="72">
        <f t="shared" si="2264"/>
        <v>1</v>
      </c>
      <c r="AT822" s="98"/>
      <c r="BI822" s="1">
        <f t="shared" si="2282"/>
        <v>693</v>
      </c>
      <c r="BJ822" s="144">
        <f t="shared" si="2280"/>
        <v>4163</v>
      </c>
      <c r="BK822" s="53">
        <f>(3*BI822+1)/2</f>
        <v>1040</v>
      </c>
      <c r="BL822">
        <f>BK822*4+3</f>
        <v>4163</v>
      </c>
      <c r="BM822" s="53"/>
      <c r="BN822" s="1"/>
      <c r="BO822" s="228"/>
      <c r="BP822"/>
      <c r="BR822" s="3"/>
      <c r="BS822" s="239"/>
      <c r="BU822" s="239"/>
      <c r="BZ822" s="1"/>
      <c r="CB822" s="144">
        <f t="shared" si="2281"/>
        <v>4165</v>
      </c>
      <c r="CC822" s="53"/>
      <c r="CE822" s="53"/>
      <c r="CG822" s="53"/>
    </row>
    <row r="823" spans="15:85" ht="14.7" thickBot="1" x14ac:dyDescent="0.55000000000000004">
      <c r="O823" s="228"/>
      <c r="R823" s="154"/>
      <c r="S823" s="49"/>
      <c r="T823" s="49"/>
      <c r="U823" s="49"/>
      <c r="V823" s="49"/>
      <c r="W823" s="49"/>
      <c r="X823" s="49"/>
      <c r="Y823" s="49"/>
      <c r="Z823" s="49"/>
      <c r="AC823" s="2"/>
      <c r="AN823" s="97"/>
      <c r="AO823" s="78">
        <f t="shared" si="2263"/>
        <v>1529</v>
      </c>
      <c r="AP823" s="39">
        <f t="shared" si="2277"/>
        <v>4588</v>
      </c>
      <c r="AQ823" s="78">
        <f>AP823/4</f>
        <v>1147</v>
      </c>
      <c r="AR823" s="40">
        <v>4</v>
      </c>
      <c r="AS823" s="72">
        <f t="shared" si="2264"/>
        <v>2</v>
      </c>
      <c r="AT823" s="98"/>
      <c r="BI823" s="1">
        <f t="shared" si="2282"/>
        <v>694</v>
      </c>
      <c r="BJ823" s="144">
        <f t="shared" si="2280"/>
        <v>4169</v>
      </c>
      <c r="BK823" s="53"/>
      <c r="BM823" s="245">
        <f>(3*BI823-2)/4</f>
        <v>520</v>
      </c>
      <c r="BN823" s="1">
        <f>8*BM823+9</f>
        <v>4169</v>
      </c>
      <c r="BO823" s="228"/>
      <c r="BP823"/>
      <c r="BR823" s="3"/>
      <c r="BS823" s="239"/>
      <c r="BU823" s="239"/>
      <c r="BZ823" s="1"/>
      <c r="CB823" s="144">
        <f t="shared" si="2281"/>
        <v>4171</v>
      </c>
      <c r="CC823" s="53">
        <f>(3*BI823+2)/2</f>
        <v>1042</v>
      </c>
      <c r="CD823">
        <f>4*CC823+3</f>
        <v>4171</v>
      </c>
      <c r="CE823" s="53"/>
      <c r="CG823" s="53"/>
    </row>
    <row r="824" spans="15:85" ht="14.7" thickBot="1" x14ac:dyDescent="0.55000000000000004">
      <c r="O824" s="151">
        <f t="shared" ref="O824" si="2440">-1+4*(Q824+1)</f>
        <v>775</v>
      </c>
      <c r="P824" s="170">
        <f t="shared" ref="P824" si="2441">-1+6*(Q824+1)</f>
        <v>1163</v>
      </c>
      <c r="Q824" s="2">
        <v>193</v>
      </c>
      <c r="R824" s="3"/>
      <c r="S824" s="51">
        <f t="shared" ref="S824:S825" si="2442">4*P824+1</f>
        <v>4653</v>
      </c>
      <c r="T824">
        <f t="shared" ref="T824:T825" si="2443">4*S824+1</f>
        <v>18613</v>
      </c>
      <c r="U824">
        <f t="shared" ref="U824:U825" si="2444">4*T824+1</f>
        <v>74453</v>
      </c>
      <c r="V824">
        <f t="shared" ref="V824:V825" si="2445">4*U824+1</f>
        <v>297813</v>
      </c>
      <c r="W824">
        <f t="shared" ref="W824:W825" si="2446">4*V824+1</f>
        <v>1191253</v>
      </c>
      <c r="X824">
        <f t="shared" ref="X824:X825" si="2447">4*W824+1</f>
        <v>4765013</v>
      </c>
      <c r="Y824">
        <f t="shared" ref="Y824:Y825" si="2448">4*X824+1</f>
        <v>19060053</v>
      </c>
      <c r="Z824">
        <f t="shared" ref="Z824:Z825" si="2449">4*Y824+1</f>
        <v>76240213</v>
      </c>
      <c r="AN824" s="209"/>
      <c r="AO824" s="76">
        <f t="shared" si="2263"/>
        <v>1531</v>
      </c>
      <c r="AP824" s="39">
        <f t="shared" si="2277"/>
        <v>4594</v>
      </c>
      <c r="AQ824" s="76">
        <f t="shared" ref="AQ824:AQ884" si="2450">AQ822+6</f>
        <v>2297</v>
      </c>
      <c r="AR824" s="40">
        <v>2</v>
      </c>
      <c r="AS824" s="72">
        <f t="shared" si="2264"/>
        <v>1</v>
      </c>
      <c r="AT824" s="98"/>
      <c r="BI824" s="1">
        <f t="shared" si="2282"/>
        <v>695</v>
      </c>
      <c r="BJ824" s="144">
        <f t="shared" si="2280"/>
        <v>4175</v>
      </c>
      <c r="BK824" s="53">
        <f>(3*BI824+1)/2</f>
        <v>1043</v>
      </c>
      <c r="BL824">
        <f>BK824*4+3</f>
        <v>4175</v>
      </c>
      <c r="BM824" s="244"/>
      <c r="BN824"/>
      <c r="BO824" s="228"/>
      <c r="BP824"/>
      <c r="BR824" s="3"/>
      <c r="BS824" s="239"/>
      <c r="BU824" s="239"/>
      <c r="BZ824" s="1"/>
      <c r="CB824" s="144">
        <f t="shared" si="2281"/>
        <v>4177</v>
      </c>
      <c r="CC824" s="53"/>
      <c r="CE824" s="53">
        <f>(3*BI824-1)/4</f>
        <v>521</v>
      </c>
      <c r="CF824">
        <f>CE824*8+9</f>
        <v>4177</v>
      </c>
      <c r="CG824" s="53"/>
    </row>
    <row r="825" spans="15:85" x14ac:dyDescent="0.5">
      <c r="O825" s="152">
        <f t="shared" ref="O825" si="2451">1+8*(Q824+1)</f>
        <v>1553</v>
      </c>
      <c r="P825" s="153">
        <f t="shared" ref="P825" si="2452">P824+2</f>
        <v>1165</v>
      </c>
      <c r="Q825" s="38"/>
      <c r="R825" s="3"/>
      <c r="S825">
        <f t="shared" si="2442"/>
        <v>4661</v>
      </c>
      <c r="T825">
        <f t="shared" si="2443"/>
        <v>18645</v>
      </c>
      <c r="U825">
        <f t="shared" si="2444"/>
        <v>74581</v>
      </c>
      <c r="V825">
        <f t="shared" si="2445"/>
        <v>298325</v>
      </c>
      <c r="W825">
        <f t="shared" si="2446"/>
        <v>1193301</v>
      </c>
      <c r="X825">
        <f t="shared" si="2447"/>
        <v>4773205</v>
      </c>
      <c r="Y825">
        <f t="shared" si="2448"/>
        <v>19092821</v>
      </c>
      <c r="Z825">
        <f t="shared" si="2449"/>
        <v>76371285</v>
      </c>
      <c r="AC825" s="2"/>
      <c r="AN825" s="210"/>
      <c r="AO825" s="77">
        <f t="shared" si="2263"/>
        <v>1533</v>
      </c>
      <c r="AP825" s="39">
        <f t="shared" si="2277"/>
        <v>4600</v>
      </c>
      <c r="AQ825" s="77">
        <f>AP825/AR825</f>
        <v>575</v>
      </c>
      <c r="AR825" s="40">
        <v>8</v>
      </c>
      <c r="AS825" s="72">
        <f t="shared" si="2264"/>
        <v>3</v>
      </c>
      <c r="AT825" s="98"/>
      <c r="BI825" s="2">
        <f t="shared" si="2282"/>
        <v>696</v>
      </c>
      <c r="BJ825" s="144">
        <f t="shared" si="2280"/>
        <v>4181</v>
      </c>
      <c r="BK825" s="53"/>
      <c r="BM825" s="244"/>
      <c r="BN825"/>
      <c r="BO825" s="795" t="s">
        <v>206</v>
      </c>
      <c r="BP825" s="796"/>
      <c r="BQ825" s="232">
        <v>7</v>
      </c>
      <c r="BR825" s="3"/>
      <c r="BS825" s="239"/>
      <c r="BU825" s="239"/>
      <c r="BZ825" s="1"/>
      <c r="CB825" s="144">
        <f t="shared" si="2281"/>
        <v>4183</v>
      </c>
      <c r="CC825" s="53">
        <f>(3*BI825+2)/2</f>
        <v>1045</v>
      </c>
      <c r="CD825">
        <f>4*CC825+3</f>
        <v>4183</v>
      </c>
      <c r="CE825" s="53"/>
      <c r="CG825" s="53"/>
    </row>
    <row r="826" spans="15:85" x14ac:dyDescent="0.5">
      <c r="O826" s="167"/>
      <c r="P826" s="168"/>
      <c r="R826" s="3"/>
      <c r="AC826" s="1"/>
      <c r="AN826" s="209"/>
      <c r="AO826" s="76">
        <f t="shared" si="2263"/>
        <v>1535</v>
      </c>
      <c r="AP826" s="39">
        <f t="shared" si="2277"/>
        <v>4606</v>
      </c>
      <c r="AQ826" s="76">
        <f t="shared" si="2439"/>
        <v>2303</v>
      </c>
      <c r="AR826" s="40">
        <v>2</v>
      </c>
      <c r="AS826" s="72">
        <f t="shared" si="2264"/>
        <v>1</v>
      </c>
      <c r="AT826" s="98"/>
      <c r="BI826" s="1">
        <f t="shared" si="2282"/>
        <v>697</v>
      </c>
      <c r="BJ826" s="144">
        <f t="shared" si="2280"/>
        <v>4187</v>
      </c>
      <c r="BK826" s="53">
        <f>(3*BI826+1)/2</f>
        <v>1046</v>
      </c>
      <c r="BL826">
        <f>BK826*4+3</f>
        <v>4187</v>
      </c>
      <c r="BM826" s="245"/>
      <c r="BN826" s="1"/>
      <c r="BO826" s="228"/>
      <c r="BP826"/>
      <c r="BR826" s="3"/>
      <c r="BS826" s="239"/>
      <c r="BU826" s="239"/>
      <c r="BZ826" s="1"/>
      <c r="CB826" s="144">
        <f t="shared" si="2281"/>
        <v>4189</v>
      </c>
      <c r="CC826" s="53"/>
      <c r="CE826" s="53"/>
      <c r="CG826" s="53"/>
    </row>
    <row r="827" spans="15:85" ht="14.7" thickBot="1" x14ac:dyDescent="0.55000000000000004">
      <c r="O827" s="228"/>
      <c r="R827" s="154"/>
      <c r="S827" s="49"/>
      <c r="T827" s="49"/>
      <c r="U827" s="49"/>
      <c r="V827" s="49"/>
      <c r="W827" s="49"/>
      <c r="X827" s="49"/>
      <c r="Y827" s="49"/>
      <c r="Z827" s="49"/>
      <c r="AC827" s="2"/>
      <c r="AN827" s="97"/>
      <c r="AO827" s="78">
        <f t="shared" si="2263"/>
        <v>1537</v>
      </c>
      <c r="AP827" s="39">
        <f t="shared" si="2277"/>
        <v>4612</v>
      </c>
      <c r="AQ827" s="78">
        <f>AP827/4</f>
        <v>1153</v>
      </c>
      <c r="AR827" s="40">
        <v>4</v>
      </c>
      <c r="AS827" s="72">
        <f t="shared" si="2264"/>
        <v>2</v>
      </c>
      <c r="AT827" s="98"/>
      <c r="BI827" s="1">
        <f t="shared" si="2282"/>
        <v>698</v>
      </c>
      <c r="BJ827" s="144">
        <f t="shared" si="2280"/>
        <v>4193</v>
      </c>
      <c r="BK827" s="53"/>
      <c r="BM827" s="245">
        <f>(3*BI827-2)/4</f>
        <v>523</v>
      </c>
      <c r="BN827" s="1">
        <f>8*BM827+9</f>
        <v>4193</v>
      </c>
      <c r="BO827" s="228"/>
      <c r="BP827"/>
      <c r="BR827" s="3"/>
      <c r="BS827" s="239"/>
      <c r="BU827" s="239"/>
      <c r="BZ827" s="1"/>
      <c r="CB827" s="144">
        <f t="shared" si="2281"/>
        <v>4195</v>
      </c>
      <c r="CC827" s="53">
        <f>(3*BI827+2)/2</f>
        <v>1048</v>
      </c>
      <c r="CD827">
        <f>4*CC827+3</f>
        <v>4195</v>
      </c>
      <c r="CE827" s="53"/>
      <c r="CG827" s="53"/>
    </row>
    <row r="828" spans="15:85" ht="14.7" thickBot="1" x14ac:dyDescent="0.55000000000000004">
      <c r="O828" s="151">
        <f t="shared" ref="O828" si="2453">-1+4*(Q828+1)</f>
        <v>779</v>
      </c>
      <c r="P828" s="170">
        <f t="shared" ref="P828" si="2454">-1+6*(Q828+1)</f>
        <v>1169</v>
      </c>
      <c r="Q828" s="2">
        <v>194</v>
      </c>
      <c r="R828" s="3"/>
      <c r="S828" s="51">
        <f t="shared" ref="S828:S829" si="2455">4*P828+1</f>
        <v>4677</v>
      </c>
      <c r="T828">
        <f t="shared" ref="T828:T829" si="2456">4*S828+1</f>
        <v>18709</v>
      </c>
      <c r="U828">
        <f t="shared" ref="U828:U829" si="2457">4*T828+1</f>
        <v>74837</v>
      </c>
      <c r="V828">
        <f t="shared" ref="V828:V829" si="2458">4*U828+1</f>
        <v>299349</v>
      </c>
      <c r="W828">
        <f t="shared" ref="W828:W829" si="2459">4*V828+1</f>
        <v>1197397</v>
      </c>
      <c r="X828">
        <f t="shared" ref="X828:X829" si="2460">4*W828+1</f>
        <v>4789589</v>
      </c>
      <c r="Y828">
        <f t="shared" ref="Y828:Y829" si="2461">4*X828+1</f>
        <v>19158357</v>
      </c>
      <c r="Z828">
        <f t="shared" ref="Z828:Z829" si="2462">4*Y828+1</f>
        <v>76633429</v>
      </c>
      <c r="AN828" s="209"/>
      <c r="AO828" s="76">
        <f t="shared" ref="AO828:AO891" si="2463">(AP828-1)/3</f>
        <v>1539</v>
      </c>
      <c r="AP828" s="39">
        <f t="shared" si="2277"/>
        <v>4618</v>
      </c>
      <c r="AQ828" s="76">
        <f t="shared" si="2450"/>
        <v>2309</v>
      </c>
      <c r="AR828" s="40">
        <v>2</v>
      </c>
      <c r="AS828" s="72">
        <f t="shared" ref="AS828:AS891" si="2464">LOG(AR828,2)</f>
        <v>1</v>
      </c>
      <c r="AT828" s="98"/>
      <c r="BI828" s="1">
        <f t="shared" si="2282"/>
        <v>699</v>
      </c>
      <c r="BJ828" s="144">
        <f t="shared" si="2280"/>
        <v>4199</v>
      </c>
      <c r="BK828" s="53">
        <f>(3*BI828+1)/2</f>
        <v>1049</v>
      </c>
      <c r="BL828">
        <f>BK828*4+3</f>
        <v>4199</v>
      </c>
      <c r="BM828" s="53"/>
      <c r="BN828"/>
      <c r="BO828" s="228"/>
      <c r="BP828"/>
      <c r="BR828" s="3"/>
      <c r="BS828" s="239"/>
      <c r="BU828" s="239"/>
      <c r="BZ828" s="1"/>
      <c r="CB828" s="144">
        <f t="shared" si="2281"/>
        <v>4201</v>
      </c>
      <c r="CC828" s="53"/>
      <c r="CE828" s="53">
        <f>(3*BI828-1)/4</f>
        <v>524</v>
      </c>
      <c r="CF828">
        <f>CE828*8+9</f>
        <v>4201</v>
      </c>
      <c r="CG828" s="53"/>
    </row>
    <row r="829" spans="15:85" x14ac:dyDescent="0.5">
      <c r="O829" s="152">
        <f t="shared" ref="O829" si="2465">1+8*(Q828+1)</f>
        <v>1561</v>
      </c>
      <c r="P829" s="153">
        <f t="shared" ref="P829" si="2466">P828+2</f>
        <v>1171</v>
      </c>
      <c r="Q829" s="38"/>
      <c r="R829" s="3"/>
      <c r="S829">
        <f t="shared" si="2455"/>
        <v>4685</v>
      </c>
      <c r="T829">
        <f t="shared" si="2456"/>
        <v>18741</v>
      </c>
      <c r="U829">
        <f t="shared" si="2457"/>
        <v>74965</v>
      </c>
      <c r="V829">
        <f t="shared" si="2458"/>
        <v>299861</v>
      </c>
      <c r="W829">
        <f t="shared" si="2459"/>
        <v>1199445</v>
      </c>
      <c r="X829">
        <f t="shared" si="2460"/>
        <v>4797781</v>
      </c>
      <c r="Y829">
        <f t="shared" si="2461"/>
        <v>19191125</v>
      </c>
      <c r="Z829">
        <f t="shared" si="2462"/>
        <v>76764501</v>
      </c>
      <c r="AC829" s="2"/>
      <c r="AN829" s="210"/>
      <c r="AO829" s="77">
        <f t="shared" si="2463"/>
        <v>1541</v>
      </c>
      <c r="AP829" s="39">
        <f t="shared" si="2277"/>
        <v>4624</v>
      </c>
      <c r="AQ829" s="77">
        <f>AP829/AR829</f>
        <v>289</v>
      </c>
      <c r="AR829" s="40">
        <v>16</v>
      </c>
      <c r="AS829" s="72">
        <f t="shared" si="2464"/>
        <v>4</v>
      </c>
      <c r="AT829" s="98"/>
      <c r="BI829" s="2">
        <f t="shared" si="2282"/>
        <v>700</v>
      </c>
      <c r="BJ829" s="144">
        <f t="shared" si="2280"/>
        <v>4205</v>
      </c>
      <c r="BK829" s="53"/>
      <c r="BM829" s="246"/>
      <c r="BN829"/>
      <c r="BO829" s="228"/>
      <c r="BP829"/>
      <c r="BR829" s="3"/>
      <c r="BS829" s="239"/>
      <c r="BU829" s="239"/>
      <c r="BZ829" s="1"/>
      <c r="CB829" s="144">
        <f t="shared" si="2281"/>
        <v>4207</v>
      </c>
      <c r="CC829" s="53">
        <f>(3*BI829+2)/2</f>
        <v>1051</v>
      </c>
      <c r="CD829">
        <f>4*CC829+3</f>
        <v>4207</v>
      </c>
      <c r="CE829" s="53"/>
      <c r="CG829" s="53"/>
    </row>
    <row r="830" spans="15:85" x14ac:dyDescent="0.5">
      <c r="O830" s="167"/>
      <c r="P830" s="168"/>
      <c r="R830" s="3"/>
      <c r="AC830" s="1"/>
      <c r="AN830" s="209"/>
      <c r="AO830" s="76">
        <f t="shared" si="2463"/>
        <v>1543</v>
      </c>
      <c r="AP830" s="39">
        <f t="shared" si="2277"/>
        <v>4630</v>
      </c>
      <c r="AQ830" s="76">
        <f t="shared" si="2439"/>
        <v>2315</v>
      </c>
      <c r="AR830" s="40">
        <v>2</v>
      </c>
      <c r="AS830" s="72">
        <f t="shared" si="2464"/>
        <v>1</v>
      </c>
      <c r="AT830" s="98"/>
      <c r="BI830" s="6">
        <f t="shared" si="2282"/>
        <v>701</v>
      </c>
      <c r="BJ830" s="144">
        <f t="shared" si="2280"/>
        <v>4211</v>
      </c>
      <c r="BK830" s="53">
        <f>(3*BI830+1)/2</f>
        <v>1052</v>
      </c>
      <c r="BL830">
        <f>BK830*4+3</f>
        <v>4211</v>
      </c>
      <c r="BM830" s="53"/>
      <c r="BN830" s="1"/>
      <c r="BO830" s="228"/>
      <c r="BP830"/>
      <c r="BR830" s="3"/>
      <c r="BS830" s="239"/>
      <c r="BU830" s="239"/>
      <c r="BZ830" s="1"/>
      <c r="CB830" s="144">
        <f t="shared" si="2281"/>
        <v>4213</v>
      </c>
      <c r="CC830" s="53"/>
      <c r="CE830" s="53"/>
      <c r="CG830" s="53"/>
    </row>
    <row r="831" spans="15:85" ht="14.7" thickBot="1" x14ac:dyDescent="0.55000000000000004">
      <c r="O831" s="228"/>
      <c r="R831" s="154"/>
      <c r="S831" s="49"/>
      <c r="T831" s="49"/>
      <c r="U831" s="49"/>
      <c r="V831" s="49"/>
      <c r="W831" s="49"/>
      <c r="X831" s="49"/>
      <c r="Y831" s="49"/>
      <c r="Z831" s="49"/>
      <c r="AC831" s="2"/>
      <c r="AN831" s="97"/>
      <c r="AO831" s="78">
        <f t="shared" si="2463"/>
        <v>1545</v>
      </c>
      <c r="AP831" s="39">
        <f t="shared" si="2277"/>
        <v>4636</v>
      </c>
      <c r="AQ831" s="78">
        <f>AP831/4</f>
        <v>1159</v>
      </c>
      <c r="AR831" s="40">
        <v>4</v>
      </c>
      <c r="AS831" s="72">
        <f t="shared" si="2464"/>
        <v>2</v>
      </c>
      <c r="AT831" s="98"/>
      <c r="BI831" s="1">
        <f t="shared" si="2282"/>
        <v>702</v>
      </c>
      <c r="BJ831" s="144">
        <f t="shared" si="2280"/>
        <v>4217</v>
      </c>
      <c r="BK831" s="53"/>
      <c r="BM831" s="245">
        <f>(3*BI831-2)/4</f>
        <v>526</v>
      </c>
      <c r="BN831" s="1">
        <f>8*BM831+9</f>
        <v>4217</v>
      </c>
      <c r="BO831" s="228"/>
      <c r="BP831"/>
      <c r="BR831" s="3"/>
      <c r="BS831" s="239"/>
      <c r="BU831" s="239"/>
      <c r="BZ831" s="1"/>
      <c r="CB831" s="144">
        <f t="shared" si="2281"/>
        <v>4219</v>
      </c>
      <c r="CC831" s="53">
        <f>(3*BI831+2)/2</f>
        <v>1054</v>
      </c>
      <c r="CD831">
        <f>4*CC831+3</f>
        <v>4219</v>
      </c>
      <c r="CE831" s="53"/>
      <c r="CG831" s="53"/>
    </row>
    <row r="832" spans="15:85" ht="14.7" thickBot="1" x14ac:dyDescent="0.55000000000000004">
      <c r="O832" s="151">
        <f t="shared" ref="O832" si="2467">-1+4*(Q832+1)</f>
        <v>783</v>
      </c>
      <c r="P832" s="170">
        <f t="shared" ref="P832" si="2468">-1+6*(Q832+1)</f>
        <v>1175</v>
      </c>
      <c r="Q832" s="2">
        <v>195</v>
      </c>
      <c r="R832" s="3"/>
      <c r="S832" s="51">
        <f t="shared" ref="S832:S833" si="2469">4*P832+1</f>
        <v>4701</v>
      </c>
      <c r="T832">
        <f t="shared" ref="T832:T833" si="2470">4*S832+1</f>
        <v>18805</v>
      </c>
      <c r="U832">
        <f t="shared" ref="U832:U833" si="2471">4*T832+1</f>
        <v>75221</v>
      </c>
      <c r="V832">
        <f t="shared" ref="V832:V833" si="2472">4*U832+1</f>
        <v>300885</v>
      </c>
      <c r="W832">
        <f t="shared" ref="W832:W833" si="2473">4*V832+1</f>
        <v>1203541</v>
      </c>
      <c r="X832">
        <f t="shared" ref="X832:X833" si="2474">4*W832+1</f>
        <v>4814165</v>
      </c>
      <c r="Y832">
        <f t="shared" ref="Y832:Y833" si="2475">4*X832+1</f>
        <v>19256661</v>
      </c>
      <c r="Z832">
        <f t="shared" ref="Z832:Z833" si="2476">4*Y832+1</f>
        <v>77026645</v>
      </c>
      <c r="AN832" s="209"/>
      <c r="AO832" s="76">
        <f t="shared" si="2463"/>
        <v>1547</v>
      </c>
      <c r="AP832" s="39">
        <f t="shared" ref="AP832:AP895" si="2477">AP831+6</f>
        <v>4642</v>
      </c>
      <c r="AQ832" s="76">
        <f t="shared" si="2450"/>
        <v>2321</v>
      </c>
      <c r="AR832" s="40">
        <v>2</v>
      </c>
      <c r="AS832" s="72">
        <f t="shared" si="2464"/>
        <v>1</v>
      </c>
      <c r="AT832" s="98"/>
      <c r="BI832" s="1">
        <f t="shared" si="2282"/>
        <v>703</v>
      </c>
      <c r="BJ832" s="144">
        <f t="shared" si="2280"/>
        <v>4223</v>
      </c>
      <c r="BK832" s="53">
        <f>(3*BI832+1)/2</f>
        <v>1055</v>
      </c>
      <c r="BL832">
        <f>BK832*4+3</f>
        <v>4223</v>
      </c>
      <c r="BM832" s="53"/>
      <c r="BN832"/>
      <c r="BO832" s="228"/>
      <c r="BP832"/>
      <c r="BR832" s="3"/>
      <c r="BS832" s="239"/>
      <c r="BU832" s="239"/>
      <c r="BZ832" s="1"/>
      <c r="CB832" s="144">
        <f t="shared" si="2281"/>
        <v>4225</v>
      </c>
      <c r="CC832" s="53"/>
      <c r="CE832" s="53">
        <f>(3*BI832-1)/4</f>
        <v>527</v>
      </c>
      <c r="CF832">
        <f>CE832*8+9</f>
        <v>4225</v>
      </c>
      <c r="CG832" s="53"/>
    </row>
    <row r="833" spans="15:85" x14ac:dyDescent="0.5">
      <c r="O833" s="152">
        <f t="shared" ref="O833" si="2478">1+8*(Q832+1)</f>
        <v>1569</v>
      </c>
      <c r="P833" s="153">
        <f t="shared" ref="P833" si="2479">P832+2</f>
        <v>1177</v>
      </c>
      <c r="Q833" s="38"/>
      <c r="R833" s="3"/>
      <c r="S833">
        <f t="shared" si="2469"/>
        <v>4709</v>
      </c>
      <c r="T833">
        <f t="shared" si="2470"/>
        <v>18837</v>
      </c>
      <c r="U833">
        <f t="shared" si="2471"/>
        <v>75349</v>
      </c>
      <c r="V833">
        <f t="shared" si="2472"/>
        <v>301397</v>
      </c>
      <c r="W833">
        <f t="shared" si="2473"/>
        <v>1205589</v>
      </c>
      <c r="X833">
        <f t="shared" si="2474"/>
        <v>4822357</v>
      </c>
      <c r="Y833">
        <f t="shared" si="2475"/>
        <v>19289429</v>
      </c>
      <c r="Z833">
        <f t="shared" si="2476"/>
        <v>77157717</v>
      </c>
      <c r="AC833" s="2"/>
      <c r="AN833" s="210"/>
      <c r="AO833" s="77">
        <f t="shared" si="2463"/>
        <v>1549</v>
      </c>
      <c r="AP833" s="39">
        <f t="shared" si="2477"/>
        <v>4648</v>
      </c>
      <c r="AQ833" s="77">
        <f>AP833/AR833</f>
        <v>581</v>
      </c>
      <c r="AR833" s="40">
        <v>8</v>
      </c>
      <c r="AS833" s="72">
        <f t="shared" si="2464"/>
        <v>3</v>
      </c>
      <c r="AT833" s="98"/>
      <c r="BI833" s="2">
        <f t="shared" si="2282"/>
        <v>704</v>
      </c>
      <c r="BJ833" s="144">
        <f t="shared" ref="BJ833:BJ896" si="2480">6*BI833+5</f>
        <v>4229</v>
      </c>
      <c r="BK833" s="53"/>
      <c r="BM833" s="246"/>
      <c r="BN833"/>
      <c r="BO833" s="228"/>
      <c r="BP833"/>
      <c r="BR833" s="3"/>
      <c r="BS833" s="239"/>
      <c r="BU833" s="239"/>
      <c r="BZ833" s="1"/>
      <c r="CB833" s="144">
        <f t="shared" ref="CB833:CB896" si="2481">6*BI833+7</f>
        <v>4231</v>
      </c>
      <c r="CC833" s="53">
        <f>(3*BI833+2)/2</f>
        <v>1057</v>
      </c>
      <c r="CD833">
        <f>4*CC833+3</f>
        <v>4231</v>
      </c>
      <c r="CE833" s="53"/>
      <c r="CG833" s="53"/>
    </row>
    <row r="834" spans="15:85" x14ac:dyDescent="0.5">
      <c r="O834" s="167"/>
      <c r="P834" s="168"/>
      <c r="R834" s="3"/>
      <c r="AC834" s="1"/>
      <c r="AN834" s="209"/>
      <c r="AO834" s="76">
        <f t="shared" si="2463"/>
        <v>1551</v>
      </c>
      <c r="AP834" s="39">
        <f t="shared" si="2477"/>
        <v>4654</v>
      </c>
      <c r="AQ834" s="76">
        <f t="shared" si="2439"/>
        <v>2327</v>
      </c>
      <c r="AR834" s="40">
        <v>2</v>
      </c>
      <c r="AS834" s="72">
        <f t="shared" si="2464"/>
        <v>1</v>
      </c>
      <c r="AT834" s="98"/>
      <c r="BI834" s="1">
        <f t="shared" ref="BI834:BI897" si="2482">BI833+1</f>
        <v>705</v>
      </c>
      <c r="BJ834" s="144">
        <f t="shared" si="2480"/>
        <v>4235</v>
      </c>
      <c r="BK834" s="53">
        <f>(3*BI834+1)/2</f>
        <v>1058</v>
      </c>
      <c r="BL834">
        <f>BK834*4+3</f>
        <v>4235</v>
      </c>
      <c r="BM834" s="53"/>
      <c r="BN834" s="1"/>
      <c r="BO834" s="228"/>
      <c r="BP834"/>
      <c r="BR834" s="3"/>
      <c r="BS834" s="239"/>
      <c r="BU834" s="239"/>
      <c r="BZ834" s="1"/>
      <c r="CB834" s="144">
        <f t="shared" si="2481"/>
        <v>4237</v>
      </c>
      <c r="CC834" s="53"/>
      <c r="CE834" s="53"/>
      <c r="CG834" s="53"/>
    </row>
    <row r="835" spans="15:85" ht="14.7" thickBot="1" x14ac:dyDescent="0.55000000000000004">
      <c r="O835" s="228"/>
      <c r="R835" s="154"/>
      <c r="S835" s="49"/>
      <c r="T835" s="49"/>
      <c r="U835" s="49"/>
      <c r="V835" s="49"/>
      <c r="W835" s="49"/>
      <c r="X835" s="49"/>
      <c r="Y835" s="49"/>
      <c r="Z835" s="49"/>
      <c r="AC835" s="2"/>
      <c r="AN835" s="97"/>
      <c r="AO835" s="78">
        <f t="shared" si="2463"/>
        <v>1553</v>
      </c>
      <c r="AP835" s="39">
        <f t="shared" si="2477"/>
        <v>4660</v>
      </c>
      <c r="AQ835" s="78">
        <f>AP835/4</f>
        <v>1165</v>
      </c>
      <c r="AR835" s="40">
        <v>4</v>
      </c>
      <c r="AS835" s="72">
        <f t="shared" si="2464"/>
        <v>2</v>
      </c>
      <c r="AT835" s="98"/>
      <c r="BI835" s="1">
        <f t="shared" si="2482"/>
        <v>706</v>
      </c>
      <c r="BJ835" s="144">
        <f t="shared" si="2480"/>
        <v>4241</v>
      </c>
      <c r="BK835" s="53"/>
      <c r="BM835" s="245">
        <f>(3*BI835-2)/4</f>
        <v>529</v>
      </c>
      <c r="BN835" s="1">
        <f>8*BM835+9</f>
        <v>4241</v>
      </c>
      <c r="BO835" s="228"/>
      <c r="BP835"/>
      <c r="BR835" s="3"/>
      <c r="BS835" s="239"/>
      <c r="BU835" s="239"/>
      <c r="BZ835" s="1"/>
      <c r="CB835" s="144">
        <f t="shared" si="2481"/>
        <v>4243</v>
      </c>
      <c r="CC835" s="53">
        <f>(3*BI835+2)/2</f>
        <v>1060</v>
      </c>
      <c r="CD835">
        <f>4*CC835+3</f>
        <v>4243</v>
      </c>
      <c r="CE835" s="53"/>
      <c r="CG835" s="53"/>
    </row>
    <row r="836" spans="15:85" ht="14.7" thickBot="1" x14ac:dyDescent="0.55000000000000004">
      <c r="O836" s="151">
        <f t="shared" ref="O836" si="2483">-1+4*(Q836+1)</f>
        <v>787</v>
      </c>
      <c r="P836" s="170">
        <f t="shared" ref="P836" si="2484">-1+6*(Q836+1)</f>
        <v>1181</v>
      </c>
      <c r="Q836" s="2">
        <v>196</v>
      </c>
      <c r="R836" s="3"/>
      <c r="S836" s="51">
        <f t="shared" ref="S836:S837" si="2485">4*P836+1</f>
        <v>4725</v>
      </c>
      <c r="T836">
        <f t="shared" ref="T836:T837" si="2486">4*S836+1</f>
        <v>18901</v>
      </c>
      <c r="U836">
        <f t="shared" ref="U836:U837" si="2487">4*T836+1</f>
        <v>75605</v>
      </c>
      <c r="V836">
        <f t="shared" ref="V836:V837" si="2488">4*U836+1</f>
        <v>302421</v>
      </c>
      <c r="W836">
        <f t="shared" ref="W836:W837" si="2489">4*V836+1</f>
        <v>1209685</v>
      </c>
      <c r="X836">
        <f t="shared" ref="X836:X837" si="2490">4*W836+1</f>
        <v>4838741</v>
      </c>
      <c r="Y836">
        <f t="shared" ref="Y836:Y837" si="2491">4*X836+1</f>
        <v>19354965</v>
      </c>
      <c r="Z836">
        <f t="shared" ref="Z836:Z837" si="2492">4*Y836+1</f>
        <v>77419861</v>
      </c>
      <c r="AN836" s="209"/>
      <c r="AO836" s="76">
        <f t="shared" si="2463"/>
        <v>1555</v>
      </c>
      <c r="AP836" s="39">
        <f t="shared" si="2477"/>
        <v>4666</v>
      </c>
      <c r="AQ836" s="76">
        <f t="shared" si="2450"/>
        <v>2333</v>
      </c>
      <c r="AR836" s="40">
        <v>2</v>
      </c>
      <c r="AS836" s="72">
        <f t="shared" si="2464"/>
        <v>1</v>
      </c>
      <c r="AT836" s="98"/>
      <c r="BI836" s="1">
        <f t="shared" si="2482"/>
        <v>707</v>
      </c>
      <c r="BJ836" s="144">
        <f t="shared" si="2480"/>
        <v>4247</v>
      </c>
      <c r="BK836" s="53">
        <f>(3*BI836+1)/2</f>
        <v>1061</v>
      </c>
      <c r="BL836">
        <f>BK836*4+3</f>
        <v>4247</v>
      </c>
      <c r="BM836" s="53"/>
      <c r="BN836"/>
      <c r="BO836" s="228"/>
      <c r="BP836"/>
      <c r="BR836" s="3"/>
      <c r="BS836" s="239"/>
      <c r="BU836" s="239"/>
      <c r="BZ836" s="1"/>
      <c r="CB836" s="144">
        <f t="shared" si="2481"/>
        <v>4249</v>
      </c>
      <c r="CC836" s="53"/>
      <c r="CE836" s="53">
        <f>(3*BI836-1)/4</f>
        <v>530</v>
      </c>
      <c r="CF836">
        <f>CE836*8+9</f>
        <v>4249</v>
      </c>
      <c r="CG836" s="53"/>
    </row>
    <row r="837" spans="15:85" x14ac:dyDescent="0.5">
      <c r="O837" s="152">
        <f t="shared" ref="O837" si="2493">1+8*(Q836+1)</f>
        <v>1577</v>
      </c>
      <c r="P837" s="153">
        <f t="shared" ref="P837" si="2494">P836+2</f>
        <v>1183</v>
      </c>
      <c r="Q837" s="38"/>
      <c r="R837" s="3"/>
      <c r="S837">
        <f t="shared" si="2485"/>
        <v>4733</v>
      </c>
      <c r="T837">
        <f t="shared" si="2486"/>
        <v>18933</v>
      </c>
      <c r="U837">
        <f t="shared" si="2487"/>
        <v>75733</v>
      </c>
      <c r="V837">
        <f t="shared" si="2488"/>
        <v>302933</v>
      </c>
      <c r="W837">
        <f t="shared" si="2489"/>
        <v>1211733</v>
      </c>
      <c r="X837">
        <f t="shared" si="2490"/>
        <v>4846933</v>
      </c>
      <c r="Y837">
        <f t="shared" si="2491"/>
        <v>19387733</v>
      </c>
      <c r="Z837">
        <f t="shared" si="2492"/>
        <v>77550933</v>
      </c>
      <c r="AC837" s="2"/>
      <c r="AN837" s="210"/>
      <c r="AO837" s="77">
        <f t="shared" si="2463"/>
        <v>1557</v>
      </c>
      <c r="AP837" s="39">
        <f t="shared" si="2477"/>
        <v>4672</v>
      </c>
      <c r="AQ837" s="77">
        <f>AP837/AR837</f>
        <v>73</v>
      </c>
      <c r="AR837" s="40">
        <v>64</v>
      </c>
      <c r="AS837" s="72">
        <f t="shared" si="2464"/>
        <v>6</v>
      </c>
      <c r="AT837" s="98"/>
      <c r="BI837" s="2">
        <f t="shared" si="2482"/>
        <v>708</v>
      </c>
      <c r="BJ837" s="144">
        <f t="shared" si="2480"/>
        <v>4253</v>
      </c>
      <c r="BK837" s="53"/>
      <c r="BM837" s="246"/>
      <c r="BN837"/>
      <c r="BO837" s="228"/>
      <c r="BP837"/>
      <c r="BR837" s="3"/>
      <c r="BS837" s="239"/>
      <c r="BU837" s="239"/>
      <c r="BZ837" s="1"/>
      <c r="CB837" s="144">
        <f t="shared" si="2481"/>
        <v>4255</v>
      </c>
      <c r="CC837" s="53">
        <f>(3*BI837+2)/2</f>
        <v>1063</v>
      </c>
      <c r="CD837">
        <f>4*CC837+3</f>
        <v>4255</v>
      </c>
      <c r="CE837" s="53"/>
      <c r="CG837" s="53"/>
    </row>
    <row r="838" spans="15:85" x14ac:dyDescent="0.5">
      <c r="O838" s="167"/>
      <c r="P838" s="168"/>
      <c r="R838" s="3"/>
      <c r="AC838" s="1"/>
      <c r="AN838" s="209"/>
      <c r="AO838" s="76">
        <f t="shared" si="2463"/>
        <v>1559</v>
      </c>
      <c r="AP838" s="39">
        <f t="shared" si="2477"/>
        <v>4678</v>
      </c>
      <c r="AQ838" s="76">
        <f t="shared" si="2439"/>
        <v>2339</v>
      </c>
      <c r="AR838" s="40">
        <v>2</v>
      </c>
      <c r="AS838" s="72">
        <f t="shared" si="2464"/>
        <v>1</v>
      </c>
      <c r="AT838" s="98"/>
      <c r="BI838" s="1">
        <f t="shared" si="2482"/>
        <v>709</v>
      </c>
      <c r="BJ838" s="144">
        <f t="shared" si="2480"/>
        <v>4259</v>
      </c>
      <c r="BK838" s="53">
        <f>(3*BI838+1)/2</f>
        <v>1064</v>
      </c>
      <c r="BL838">
        <f>BK838*4+3</f>
        <v>4259</v>
      </c>
      <c r="BM838" s="53"/>
      <c r="BN838" s="1"/>
      <c r="BO838" s="228"/>
      <c r="BP838"/>
      <c r="BR838" s="3"/>
      <c r="BS838" s="239"/>
      <c r="BU838" s="239"/>
      <c r="BZ838" s="1"/>
      <c r="CB838" s="144">
        <f t="shared" si="2481"/>
        <v>4261</v>
      </c>
      <c r="CC838" s="53"/>
      <c r="CE838" s="53"/>
      <c r="CG838" s="53"/>
    </row>
    <row r="839" spans="15:85" ht="14.7" thickBot="1" x14ac:dyDescent="0.55000000000000004">
      <c r="O839" s="228"/>
      <c r="R839" s="154"/>
      <c r="S839" s="49"/>
      <c r="T839" s="49"/>
      <c r="U839" s="49"/>
      <c r="V839" s="49"/>
      <c r="W839" s="49"/>
      <c r="X839" s="49"/>
      <c r="Y839" s="49"/>
      <c r="Z839" s="49"/>
      <c r="AC839" s="2"/>
      <c r="AN839" s="97"/>
      <c r="AO839" s="78">
        <f t="shared" si="2463"/>
        <v>1561</v>
      </c>
      <c r="AP839" s="39">
        <f t="shared" si="2477"/>
        <v>4684</v>
      </c>
      <c r="AQ839" s="78">
        <f>AP839/4</f>
        <v>1171</v>
      </c>
      <c r="AR839" s="40">
        <v>4</v>
      </c>
      <c r="AS839" s="72">
        <f t="shared" si="2464"/>
        <v>2</v>
      </c>
      <c r="AT839" s="98"/>
      <c r="BI839" s="1">
        <f t="shared" si="2482"/>
        <v>710</v>
      </c>
      <c r="BJ839" s="144">
        <f t="shared" si="2480"/>
        <v>4265</v>
      </c>
      <c r="BK839" s="53"/>
      <c r="BM839" s="245">
        <f>(3*BI839-2)/4</f>
        <v>532</v>
      </c>
      <c r="BN839" s="1">
        <f>8*BM839+9</f>
        <v>4265</v>
      </c>
      <c r="BO839" s="228"/>
      <c r="BP839"/>
      <c r="BR839" s="3"/>
      <c r="BS839" s="239"/>
      <c r="BU839" s="239"/>
      <c r="BZ839" s="1"/>
      <c r="CB839" s="144">
        <f t="shared" si="2481"/>
        <v>4267</v>
      </c>
      <c r="CC839" s="53">
        <f>(3*BI839+2)/2</f>
        <v>1066</v>
      </c>
      <c r="CD839">
        <f>4*CC839+3</f>
        <v>4267</v>
      </c>
      <c r="CE839" s="53"/>
      <c r="CG839" s="53"/>
    </row>
    <row r="840" spans="15:85" ht="14.7" thickBot="1" x14ac:dyDescent="0.55000000000000004">
      <c r="O840" s="151">
        <f t="shared" ref="O840" si="2495">-1+4*(Q840+1)</f>
        <v>791</v>
      </c>
      <c r="P840" s="170">
        <f t="shared" ref="P840" si="2496">-1+6*(Q840+1)</f>
        <v>1187</v>
      </c>
      <c r="Q840" s="2">
        <v>197</v>
      </c>
      <c r="R840" s="3"/>
      <c r="S840" s="51">
        <f t="shared" ref="S840:S841" si="2497">4*P840+1</f>
        <v>4749</v>
      </c>
      <c r="T840">
        <f t="shared" ref="T840:T841" si="2498">4*S840+1</f>
        <v>18997</v>
      </c>
      <c r="U840">
        <f t="shared" ref="U840:U841" si="2499">4*T840+1</f>
        <v>75989</v>
      </c>
      <c r="V840">
        <f t="shared" ref="V840:V841" si="2500">4*U840+1</f>
        <v>303957</v>
      </c>
      <c r="W840">
        <f t="shared" ref="W840:W841" si="2501">4*V840+1</f>
        <v>1215829</v>
      </c>
      <c r="X840">
        <f t="shared" ref="X840:X841" si="2502">4*W840+1</f>
        <v>4863317</v>
      </c>
      <c r="Y840">
        <f t="shared" ref="Y840:Y841" si="2503">4*X840+1</f>
        <v>19453269</v>
      </c>
      <c r="Z840">
        <f t="shared" ref="Z840:Z841" si="2504">4*Y840+1</f>
        <v>77813077</v>
      </c>
      <c r="AN840" s="209"/>
      <c r="AO840" s="76">
        <f t="shared" si="2463"/>
        <v>1563</v>
      </c>
      <c r="AP840" s="39">
        <f t="shared" si="2477"/>
        <v>4690</v>
      </c>
      <c r="AQ840" s="76">
        <f t="shared" si="2450"/>
        <v>2345</v>
      </c>
      <c r="AR840" s="40">
        <v>2</v>
      </c>
      <c r="AS840" s="72">
        <f t="shared" si="2464"/>
        <v>1</v>
      </c>
      <c r="AT840" s="98"/>
      <c r="BI840" s="1">
        <f t="shared" si="2482"/>
        <v>711</v>
      </c>
      <c r="BJ840" s="144">
        <f t="shared" si="2480"/>
        <v>4271</v>
      </c>
      <c r="BK840" s="53">
        <f>(3*BI840+1)/2</f>
        <v>1067</v>
      </c>
      <c r="BL840">
        <f>BK840*4+3</f>
        <v>4271</v>
      </c>
      <c r="BM840" s="244"/>
      <c r="BN840"/>
      <c r="BO840" s="228"/>
      <c r="BP840"/>
      <c r="BR840" s="3"/>
      <c r="BS840" s="239"/>
      <c r="BU840" s="239"/>
      <c r="BZ840" s="1"/>
      <c r="CB840" s="144">
        <f t="shared" si="2481"/>
        <v>4273</v>
      </c>
      <c r="CC840" s="53"/>
      <c r="CE840" s="53">
        <f>(3*BI840-1)/4</f>
        <v>533</v>
      </c>
      <c r="CF840">
        <f>CE840*8+9</f>
        <v>4273</v>
      </c>
      <c r="CG840" s="53"/>
    </row>
    <row r="841" spans="15:85" x14ac:dyDescent="0.5">
      <c r="O841" s="152">
        <f t="shared" ref="O841" si="2505">1+8*(Q840+1)</f>
        <v>1585</v>
      </c>
      <c r="P841" s="153">
        <f t="shared" ref="P841" si="2506">P840+2</f>
        <v>1189</v>
      </c>
      <c r="Q841" s="38"/>
      <c r="R841" s="3"/>
      <c r="S841">
        <f t="shared" si="2497"/>
        <v>4757</v>
      </c>
      <c r="T841">
        <f t="shared" si="2498"/>
        <v>19029</v>
      </c>
      <c r="U841">
        <f t="shared" si="2499"/>
        <v>76117</v>
      </c>
      <c r="V841">
        <f t="shared" si="2500"/>
        <v>304469</v>
      </c>
      <c r="W841">
        <f t="shared" si="2501"/>
        <v>1217877</v>
      </c>
      <c r="X841">
        <f t="shared" si="2502"/>
        <v>4871509</v>
      </c>
      <c r="Y841">
        <f t="shared" si="2503"/>
        <v>19486037</v>
      </c>
      <c r="Z841">
        <f t="shared" si="2504"/>
        <v>77944149</v>
      </c>
      <c r="AC841" s="2"/>
      <c r="AN841" s="210"/>
      <c r="AO841" s="77">
        <f t="shared" si="2463"/>
        <v>1565</v>
      </c>
      <c r="AP841" s="39">
        <f t="shared" si="2477"/>
        <v>4696</v>
      </c>
      <c r="AQ841" s="77">
        <f>AP841/AR841</f>
        <v>587</v>
      </c>
      <c r="AR841" s="40">
        <v>8</v>
      </c>
      <c r="AS841" s="72">
        <f t="shared" si="2464"/>
        <v>3</v>
      </c>
      <c r="AT841" s="98"/>
      <c r="BI841" s="2">
        <f t="shared" si="2482"/>
        <v>712</v>
      </c>
      <c r="BJ841" s="144">
        <f t="shared" si="2480"/>
        <v>4277</v>
      </c>
      <c r="BK841" s="53"/>
      <c r="BM841" s="244"/>
      <c r="BN841"/>
      <c r="BO841" s="793"/>
      <c r="BP841" s="794"/>
      <c r="BQ841" s="229"/>
      <c r="BR841" s="3"/>
      <c r="BS841" s="239"/>
      <c r="BU841" s="239"/>
      <c r="BZ841" s="1"/>
      <c r="CB841" s="144">
        <f t="shared" si="2481"/>
        <v>4279</v>
      </c>
      <c r="CC841" s="53">
        <f>(3*BI841+2)/2</f>
        <v>1069</v>
      </c>
      <c r="CD841">
        <f>4*CC841+3</f>
        <v>4279</v>
      </c>
      <c r="CE841" s="53"/>
      <c r="CG841" s="53"/>
    </row>
    <row r="842" spans="15:85" x14ac:dyDescent="0.5">
      <c r="O842" s="167"/>
      <c r="P842" s="168"/>
      <c r="R842" s="3"/>
      <c r="AC842" s="1"/>
      <c r="AN842" s="209"/>
      <c r="AO842" s="76">
        <f t="shared" si="2463"/>
        <v>1567</v>
      </c>
      <c r="AP842" s="39">
        <f t="shared" si="2477"/>
        <v>4702</v>
      </c>
      <c r="AQ842" s="76">
        <f t="shared" si="2439"/>
        <v>2351</v>
      </c>
      <c r="AR842" s="40">
        <v>2</v>
      </c>
      <c r="AS842" s="72">
        <f t="shared" si="2464"/>
        <v>1</v>
      </c>
      <c r="AT842" s="98"/>
      <c r="BI842" s="1">
        <f t="shared" si="2482"/>
        <v>713</v>
      </c>
      <c r="BJ842" s="144">
        <f t="shared" si="2480"/>
        <v>4283</v>
      </c>
      <c r="BK842" s="53">
        <f>(3*BI842+1)/2</f>
        <v>1070</v>
      </c>
      <c r="BL842">
        <f>BK842*4+3</f>
        <v>4283</v>
      </c>
      <c r="BM842" s="245"/>
      <c r="BN842" s="1"/>
      <c r="BO842" s="228"/>
      <c r="BP842"/>
      <c r="BR842" s="3"/>
      <c r="BS842" s="239"/>
      <c r="BU842" s="239"/>
      <c r="BZ842" s="1"/>
      <c r="CB842" s="144">
        <f t="shared" si="2481"/>
        <v>4285</v>
      </c>
      <c r="CC842" s="53"/>
      <c r="CE842" s="53"/>
      <c r="CG842" s="53"/>
    </row>
    <row r="843" spans="15:85" ht="14.7" thickBot="1" x14ac:dyDescent="0.55000000000000004">
      <c r="O843" s="228"/>
      <c r="R843" s="154"/>
      <c r="S843" s="49"/>
      <c r="T843" s="49"/>
      <c r="U843" s="49"/>
      <c r="V843" s="49"/>
      <c r="W843" s="49"/>
      <c r="X843" s="49"/>
      <c r="Y843" s="49"/>
      <c r="Z843" s="49"/>
      <c r="AC843" s="2"/>
      <c r="AN843" s="97"/>
      <c r="AO843" s="78">
        <f t="shared" si="2463"/>
        <v>1569</v>
      </c>
      <c r="AP843" s="39">
        <f t="shared" si="2477"/>
        <v>4708</v>
      </c>
      <c r="AQ843" s="78">
        <f>AP843/4</f>
        <v>1177</v>
      </c>
      <c r="AR843" s="40">
        <v>4</v>
      </c>
      <c r="AS843" s="72">
        <f t="shared" si="2464"/>
        <v>2</v>
      </c>
      <c r="AT843" s="98"/>
      <c r="BI843" s="1">
        <f t="shared" si="2482"/>
        <v>714</v>
      </c>
      <c r="BJ843" s="144">
        <f t="shared" si="2480"/>
        <v>4289</v>
      </c>
      <c r="BK843" s="53"/>
      <c r="BM843" s="245">
        <f>(3*BI843-2)/4</f>
        <v>535</v>
      </c>
      <c r="BN843" s="1">
        <f>8*BM843+9</f>
        <v>4289</v>
      </c>
      <c r="BO843" s="228"/>
      <c r="BP843"/>
      <c r="BR843" s="3"/>
      <c r="BS843" s="239"/>
      <c r="BU843" s="239"/>
      <c r="BZ843" s="1"/>
      <c r="CB843" s="144">
        <f t="shared" si="2481"/>
        <v>4291</v>
      </c>
      <c r="CC843" s="53">
        <f>(3*BI843+2)/2</f>
        <v>1072</v>
      </c>
      <c r="CD843">
        <f>4*CC843+3</f>
        <v>4291</v>
      </c>
      <c r="CE843" s="53"/>
      <c r="CG843" s="53"/>
    </row>
    <row r="844" spans="15:85" ht="14.7" thickBot="1" x14ac:dyDescent="0.55000000000000004">
      <c r="O844" s="151">
        <f t="shared" ref="O844" si="2507">-1+4*(Q844+1)</f>
        <v>795</v>
      </c>
      <c r="P844" s="170">
        <f t="shared" ref="P844" si="2508">-1+6*(Q844+1)</f>
        <v>1193</v>
      </c>
      <c r="Q844" s="2">
        <v>198</v>
      </c>
      <c r="R844" s="3"/>
      <c r="S844" s="51">
        <f t="shared" ref="S844:S845" si="2509">4*P844+1</f>
        <v>4773</v>
      </c>
      <c r="T844">
        <f t="shared" ref="T844:T845" si="2510">4*S844+1</f>
        <v>19093</v>
      </c>
      <c r="U844">
        <f t="shared" ref="U844:U845" si="2511">4*T844+1</f>
        <v>76373</v>
      </c>
      <c r="V844">
        <f t="shared" ref="V844:V845" si="2512">4*U844+1</f>
        <v>305493</v>
      </c>
      <c r="W844">
        <f t="shared" ref="W844:W845" si="2513">4*V844+1</f>
        <v>1221973</v>
      </c>
      <c r="X844">
        <f t="shared" ref="X844:X845" si="2514">4*W844+1</f>
        <v>4887893</v>
      </c>
      <c r="Y844">
        <f t="shared" ref="Y844:Y845" si="2515">4*X844+1</f>
        <v>19551573</v>
      </c>
      <c r="Z844">
        <f t="shared" ref="Z844:Z845" si="2516">4*Y844+1</f>
        <v>78206293</v>
      </c>
      <c r="AN844" s="209"/>
      <c r="AO844" s="76">
        <f t="shared" si="2463"/>
        <v>1571</v>
      </c>
      <c r="AP844" s="39">
        <f t="shared" si="2477"/>
        <v>4714</v>
      </c>
      <c r="AQ844" s="76">
        <f t="shared" si="2450"/>
        <v>2357</v>
      </c>
      <c r="AR844" s="40">
        <v>2</v>
      </c>
      <c r="AS844" s="72">
        <f t="shared" si="2464"/>
        <v>1</v>
      </c>
      <c r="AT844" s="98"/>
      <c r="BI844" s="1">
        <f t="shared" si="2482"/>
        <v>715</v>
      </c>
      <c r="BJ844" s="144">
        <f t="shared" si="2480"/>
        <v>4295</v>
      </c>
      <c r="BK844" s="53">
        <f>(3*BI844+1)/2</f>
        <v>1073</v>
      </c>
      <c r="BL844">
        <f>BK844*4+3</f>
        <v>4295</v>
      </c>
      <c r="BM844" s="53"/>
      <c r="BN844"/>
      <c r="BO844" s="228"/>
      <c r="BP844"/>
      <c r="BR844" s="3"/>
      <c r="BS844" s="239"/>
      <c r="BU844" s="239"/>
      <c r="BZ844" s="1"/>
      <c r="CB844" s="144">
        <f t="shared" si="2481"/>
        <v>4297</v>
      </c>
      <c r="CC844" s="53"/>
      <c r="CE844" s="53">
        <f>(3*BI844-1)/4</f>
        <v>536</v>
      </c>
      <c r="CF844">
        <f>CE844*8+9</f>
        <v>4297</v>
      </c>
      <c r="CG844" s="53"/>
    </row>
    <row r="845" spans="15:85" x14ac:dyDescent="0.5">
      <c r="O845" s="152">
        <f t="shared" ref="O845" si="2517">1+8*(Q844+1)</f>
        <v>1593</v>
      </c>
      <c r="P845" s="153">
        <f t="shared" ref="P845" si="2518">P844+2</f>
        <v>1195</v>
      </c>
      <c r="Q845" s="38"/>
      <c r="R845" s="3"/>
      <c r="S845">
        <f t="shared" si="2509"/>
        <v>4781</v>
      </c>
      <c r="T845">
        <f t="shared" si="2510"/>
        <v>19125</v>
      </c>
      <c r="U845">
        <f t="shared" si="2511"/>
        <v>76501</v>
      </c>
      <c r="V845">
        <f t="shared" si="2512"/>
        <v>306005</v>
      </c>
      <c r="W845">
        <f t="shared" si="2513"/>
        <v>1224021</v>
      </c>
      <c r="X845">
        <f t="shared" si="2514"/>
        <v>4896085</v>
      </c>
      <c r="Y845">
        <f t="shared" si="2515"/>
        <v>19584341</v>
      </c>
      <c r="Z845">
        <f t="shared" si="2516"/>
        <v>78337365</v>
      </c>
      <c r="AC845" s="2"/>
      <c r="AN845" s="210"/>
      <c r="AO845" s="77">
        <f t="shared" si="2463"/>
        <v>1573</v>
      </c>
      <c r="AP845" s="39">
        <f t="shared" si="2477"/>
        <v>4720</v>
      </c>
      <c r="AQ845" s="77">
        <f>AP845/AR845</f>
        <v>295</v>
      </c>
      <c r="AR845" s="40">
        <v>16</v>
      </c>
      <c r="AS845" s="72">
        <f t="shared" si="2464"/>
        <v>4</v>
      </c>
      <c r="AT845" s="98"/>
      <c r="BI845" s="2">
        <f t="shared" si="2482"/>
        <v>716</v>
      </c>
      <c r="BJ845" s="144">
        <f t="shared" si="2480"/>
        <v>4301</v>
      </c>
      <c r="BK845" s="53"/>
      <c r="BM845" s="246"/>
      <c r="BN845"/>
      <c r="BO845" s="228"/>
      <c r="BP845"/>
      <c r="BR845" s="3"/>
      <c r="BS845" s="239"/>
      <c r="BU845" s="239"/>
      <c r="BZ845" s="1"/>
      <c r="CB845" s="144">
        <f t="shared" si="2481"/>
        <v>4303</v>
      </c>
      <c r="CC845" s="53">
        <f>(3*BI845+2)/2</f>
        <v>1075</v>
      </c>
      <c r="CD845">
        <f>4*CC845+3</f>
        <v>4303</v>
      </c>
      <c r="CE845" s="53"/>
      <c r="CG845" s="53"/>
    </row>
    <row r="846" spans="15:85" x14ac:dyDescent="0.5">
      <c r="O846" s="167"/>
      <c r="P846" s="168"/>
      <c r="R846" s="3"/>
      <c r="AC846" s="1"/>
      <c r="AN846" s="209"/>
      <c r="AO846" s="76">
        <f t="shared" si="2463"/>
        <v>1575</v>
      </c>
      <c r="AP846" s="39">
        <f t="shared" si="2477"/>
        <v>4726</v>
      </c>
      <c r="AQ846" s="76">
        <f t="shared" si="2439"/>
        <v>2363</v>
      </c>
      <c r="AR846" s="40">
        <v>2</v>
      </c>
      <c r="AS846" s="72">
        <f t="shared" si="2464"/>
        <v>1</v>
      </c>
      <c r="AT846" s="98"/>
      <c r="BI846" s="1">
        <f t="shared" si="2482"/>
        <v>717</v>
      </c>
      <c r="BJ846" s="144">
        <f t="shared" si="2480"/>
        <v>4307</v>
      </c>
      <c r="BK846" s="53">
        <f>(3*BI846+1)/2</f>
        <v>1076</v>
      </c>
      <c r="BL846">
        <f>BK846*4+3</f>
        <v>4307</v>
      </c>
      <c r="BM846" s="53"/>
      <c r="BN846" s="1"/>
      <c r="BO846" s="228"/>
      <c r="BP846"/>
      <c r="BR846" s="3"/>
      <c r="BS846" s="239"/>
      <c r="BU846" s="239"/>
      <c r="BZ846" s="1"/>
      <c r="CB846" s="144">
        <f t="shared" si="2481"/>
        <v>4309</v>
      </c>
      <c r="CC846" s="53"/>
      <c r="CE846" s="53"/>
      <c r="CG846" s="53"/>
    </row>
    <row r="847" spans="15:85" ht="14.7" thickBot="1" x14ac:dyDescent="0.55000000000000004">
      <c r="O847" s="228"/>
      <c r="R847" s="154"/>
      <c r="S847" s="49"/>
      <c r="T847" s="49"/>
      <c r="U847" s="49"/>
      <c r="V847" s="49"/>
      <c r="W847" s="49"/>
      <c r="X847" s="49"/>
      <c r="Y847" s="49"/>
      <c r="Z847" s="49"/>
      <c r="AC847" s="2"/>
      <c r="AN847" s="97"/>
      <c r="AO847" s="78">
        <f t="shared" si="2463"/>
        <v>1577</v>
      </c>
      <c r="AP847" s="39">
        <f t="shared" si="2477"/>
        <v>4732</v>
      </c>
      <c r="AQ847" s="78">
        <f>AP847/4</f>
        <v>1183</v>
      </c>
      <c r="AR847" s="40">
        <v>4</v>
      </c>
      <c r="AS847" s="72">
        <f t="shared" si="2464"/>
        <v>2</v>
      </c>
      <c r="AT847" s="98"/>
      <c r="BI847" s="1">
        <f t="shared" si="2482"/>
        <v>718</v>
      </c>
      <c r="BJ847" s="144">
        <f t="shared" si="2480"/>
        <v>4313</v>
      </c>
      <c r="BK847" s="53"/>
      <c r="BM847" s="245">
        <f>(3*BI847-2)/4</f>
        <v>538</v>
      </c>
      <c r="BN847" s="1">
        <f>8*BM847+9</f>
        <v>4313</v>
      </c>
      <c r="BO847" s="228"/>
      <c r="BP847"/>
      <c r="BR847" s="3"/>
      <c r="BS847" s="239"/>
      <c r="BU847" s="239"/>
      <c r="BZ847" s="1"/>
      <c r="CB847" s="144">
        <f t="shared" si="2481"/>
        <v>4315</v>
      </c>
      <c r="CC847" s="53">
        <f>(3*BI847+2)/2</f>
        <v>1078</v>
      </c>
      <c r="CD847">
        <f>4*CC847+3</f>
        <v>4315</v>
      </c>
      <c r="CE847" s="53"/>
      <c r="CG847" s="53"/>
    </row>
    <row r="848" spans="15:85" ht="14.7" thickBot="1" x14ac:dyDescent="0.55000000000000004">
      <c r="O848" s="151">
        <f t="shared" ref="O848" si="2519">-1+4*(Q848+1)</f>
        <v>799</v>
      </c>
      <c r="P848" s="170">
        <f t="shared" ref="P848" si="2520">-1+6*(Q848+1)</f>
        <v>1199</v>
      </c>
      <c r="Q848" s="2">
        <v>199</v>
      </c>
      <c r="R848" s="3"/>
      <c r="S848" s="51">
        <f t="shared" ref="S848:S849" si="2521">4*P848+1</f>
        <v>4797</v>
      </c>
      <c r="T848">
        <f t="shared" ref="T848:T849" si="2522">4*S848+1</f>
        <v>19189</v>
      </c>
      <c r="U848">
        <f t="shared" ref="U848:U849" si="2523">4*T848+1</f>
        <v>76757</v>
      </c>
      <c r="V848">
        <f t="shared" ref="V848:V849" si="2524">4*U848+1</f>
        <v>307029</v>
      </c>
      <c r="W848">
        <f t="shared" ref="W848:W849" si="2525">4*V848+1</f>
        <v>1228117</v>
      </c>
      <c r="X848">
        <f t="shared" ref="X848:X849" si="2526">4*W848+1</f>
        <v>4912469</v>
      </c>
      <c r="Y848">
        <f t="shared" ref="Y848:Y849" si="2527">4*X848+1</f>
        <v>19649877</v>
      </c>
      <c r="Z848">
        <f t="shared" ref="Z848:Z849" si="2528">4*Y848+1</f>
        <v>78599509</v>
      </c>
      <c r="AN848" s="209"/>
      <c r="AO848" s="76">
        <f t="shared" si="2463"/>
        <v>1579</v>
      </c>
      <c r="AP848" s="39">
        <f t="shared" si="2477"/>
        <v>4738</v>
      </c>
      <c r="AQ848" s="76">
        <f t="shared" si="2450"/>
        <v>2369</v>
      </c>
      <c r="AR848" s="40">
        <v>2</v>
      </c>
      <c r="AS848" s="72">
        <f t="shared" si="2464"/>
        <v>1</v>
      </c>
      <c r="AT848" s="98"/>
      <c r="BI848" s="1">
        <f t="shared" si="2482"/>
        <v>719</v>
      </c>
      <c r="BJ848" s="144">
        <f t="shared" si="2480"/>
        <v>4319</v>
      </c>
      <c r="BK848" s="53">
        <f>(3*BI848+1)/2</f>
        <v>1079</v>
      </c>
      <c r="BL848">
        <f>BK848*4+3</f>
        <v>4319</v>
      </c>
      <c r="BM848" s="53"/>
      <c r="BN848"/>
      <c r="BO848" s="228"/>
      <c r="BP848"/>
      <c r="BR848" s="3"/>
      <c r="BS848" s="239"/>
      <c r="BU848" s="239"/>
      <c r="BZ848" s="1"/>
      <c r="CB848" s="144">
        <f t="shared" si="2481"/>
        <v>4321</v>
      </c>
      <c r="CC848" s="53"/>
      <c r="CE848" s="53">
        <f>(3*BI848-1)/4</f>
        <v>539</v>
      </c>
      <c r="CF848">
        <f>CE848*8+9</f>
        <v>4321</v>
      </c>
      <c r="CG848" s="53"/>
    </row>
    <row r="849" spans="15:85" x14ac:dyDescent="0.5">
      <c r="O849" s="152">
        <f t="shared" ref="O849" si="2529">1+8*(Q848+1)</f>
        <v>1601</v>
      </c>
      <c r="P849" s="153">
        <f t="shared" ref="P849" si="2530">P848+2</f>
        <v>1201</v>
      </c>
      <c r="Q849" s="38"/>
      <c r="R849" s="3"/>
      <c r="S849">
        <f t="shared" si="2521"/>
        <v>4805</v>
      </c>
      <c r="T849">
        <f t="shared" si="2522"/>
        <v>19221</v>
      </c>
      <c r="U849">
        <f t="shared" si="2523"/>
        <v>76885</v>
      </c>
      <c r="V849">
        <f t="shared" si="2524"/>
        <v>307541</v>
      </c>
      <c r="W849">
        <f t="shared" si="2525"/>
        <v>1230165</v>
      </c>
      <c r="X849">
        <f t="shared" si="2526"/>
        <v>4920661</v>
      </c>
      <c r="Y849">
        <f t="shared" si="2527"/>
        <v>19682645</v>
      </c>
      <c r="Z849">
        <f t="shared" si="2528"/>
        <v>78730581</v>
      </c>
      <c r="AC849" s="2"/>
      <c r="AN849" s="210"/>
      <c r="AO849" s="77">
        <f t="shared" si="2463"/>
        <v>1581</v>
      </c>
      <c r="AP849" s="39">
        <f t="shared" si="2477"/>
        <v>4744</v>
      </c>
      <c r="AQ849" s="77">
        <f>AP849/AR849</f>
        <v>593</v>
      </c>
      <c r="AR849" s="40">
        <v>8</v>
      </c>
      <c r="AS849" s="72">
        <f t="shared" si="2464"/>
        <v>3</v>
      </c>
      <c r="AT849" s="98"/>
      <c r="BI849" s="2">
        <f t="shared" si="2482"/>
        <v>720</v>
      </c>
      <c r="BJ849" s="144">
        <f t="shared" si="2480"/>
        <v>4325</v>
      </c>
      <c r="BK849" s="53"/>
      <c r="BM849" s="246"/>
      <c r="BN849"/>
      <c r="BO849" s="228"/>
      <c r="BP849"/>
      <c r="BR849" s="3"/>
      <c r="BS849" s="239"/>
      <c r="BU849" s="239"/>
      <c r="BZ849" s="1"/>
      <c r="CB849" s="144">
        <f t="shared" si="2481"/>
        <v>4327</v>
      </c>
      <c r="CC849" s="53">
        <f>(3*BI849+2)/2</f>
        <v>1081</v>
      </c>
      <c r="CD849">
        <f>4*CC849+3</f>
        <v>4327</v>
      </c>
      <c r="CE849" s="53"/>
      <c r="CG849" s="53"/>
    </row>
    <row r="850" spans="15:85" x14ac:dyDescent="0.5">
      <c r="O850" s="167"/>
      <c r="P850" s="168"/>
      <c r="R850" s="3"/>
      <c r="AC850" s="1"/>
      <c r="AN850" s="209"/>
      <c r="AO850" s="76">
        <f t="shared" si="2463"/>
        <v>1583</v>
      </c>
      <c r="AP850" s="39">
        <f t="shared" si="2477"/>
        <v>4750</v>
      </c>
      <c r="AQ850" s="76">
        <f t="shared" si="2439"/>
        <v>2375</v>
      </c>
      <c r="AR850" s="40">
        <v>2</v>
      </c>
      <c r="AS850" s="72">
        <f t="shared" si="2464"/>
        <v>1</v>
      </c>
      <c r="AT850" s="98"/>
      <c r="BI850" s="1">
        <f t="shared" si="2482"/>
        <v>721</v>
      </c>
      <c r="BJ850" s="144">
        <f t="shared" si="2480"/>
        <v>4331</v>
      </c>
      <c r="BK850" s="53">
        <f>(3*BI850+1)/2</f>
        <v>1082</v>
      </c>
      <c r="BL850">
        <f>BK850*4+3</f>
        <v>4331</v>
      </c>
      <c r="BM850" s="53"/>
      <c r="BN850" s="1"/>
      <c r="BO850" s="228"/>
      <c r="BP850"/>
      <c r="BR850" s="3"/>
      <c r="BS850" s="239"/>
      <c r="BU850" s="239"/>
      <c r="BZ850" s="1"/>
      <c r="CB850" s="144">
        <f t="shared" si="2481"/>
        <v>4333</v>
      </c>
      <c r="CC850" s="53"/>
      <c r="CE850" s="53"/>
      <c r="CG850" s="53"/>
    </row>
    <row r="851" spans="15:85" ht="14.7" thickBot="1" x14ac:dyDescent="0.55000000000000004">
      <c r="O851" s="228"/>
      <c r="R851" s="154"/>
      <c r="S851" s="49"/>
      <c r="T851" s="49"/>
      <c r="U851" s="49"/>
      <c r="V851" s="49"/>
      <c r="W851" s="49"/>
      <c r="X851" s="49"/>
      <c r="Y851" s="49"/>
      <c r="Z851" s="49"/>
      <c r="AC851" s="2"/>
      <c r="AN851" s="97"/>
      <c r="AO851" s="78">
        <f t="shared" si="2463"/>
        <v>1585</v>
      </c>
      <c r="AP851" s="39">
        <f t="shared" si="2477"/>
        <v>4756</v>
      </c>
      <c r="AQ851" s="78">
        <f>AP851/4</f>
        <v>1189</v>
      </c>
      <c r="AR851" s="40">
        <v>4</v>
      </c>
      <c r="AS851" s="72">
        <f t="shared" si="2464"/>
        <v>2</v>
      </c>
      <c r="AT851" s="98"/>
      <c r="BI851" s="1">
        <f t="shared" si="2482"/>
        <v>722</v>
      </c>
      <c r="BJ851" s="144">
        <f t="shared" si="2480"/>
        <v>4337</v>
      </c>
      <c r="BK851" s="53"/>
      <c r="BM851" s="245">
        <f>(3*BI851-2)/4</f>
        <v>541</v>
      </c>
      <c r="BN851" s="1">
        <f>8*BM851+9</f>
        <v>4337</v>
      </c>
      <c r="BO851" s="228"/>
      <c r="BP851"/>
      <c r="BR851" s="3"/>
      <c r="BS851" s="239"/>
      <c r="BU851" s="239"/>
      <c r="BZ851" s="1"/>
      <c r="CB851" s="144">
        <f t="shared" si="2481"/>
        <v>4339</v>
      </c>
      <c r="CC851" s="53">
        <f>(3*BI851+2)/2</f>
        <v>1084</v>
      </c>
      <c r="CD851">
        <f>4*CC851+3</f>
        <v>4339</v>
      </c>
      <c r="CE851" s="53"/>
      <c r="CG851" s="53"/>
    </row>
    <row r="852" spans="15:85" ht="14.7" thickBot="1" x14ac:dyDescent="0.55000000000000004">
      <c r="O852" s="151">
        <f t="shared" ref="O852" si="2531">-1+4*(Q852+1)</f>
        <v>803</v>
      </c>
      <c r="P852" s="170">
        <f t="shared" ref="P852" si="2532">-1+6*(Q852+1)</f>
        <v>1205</v>
      </c>
      <c r="Q852" s="2">
        <v>200</v>
      </c>
      <c r="R852" s="3"/>
      <c r="S852" s="51">
        <f t="shared" ref="S852:S853" si="2533">4*P852+1</f>
        <v>4821</v>
      </c>
      <c r="T852">
        <f t="shared" ref="T852:T853" si="2534">4*S852+1</f>
        <v>19285</v>
      </c>
      <c r="U852">
        <f t="shared" ref="U852:U853" si="2535">4*T852+1</f>
        <v>77141</v>
      </c>
      <c r="V852">
        <f t="shared" ref="V852:V853" si="2536">4*U852+1</f>
        <v>308565</v>
      </c>
      <c r="W852">
        <f t="shared" ref="W852:W853" si="2537">4*V852+1</f>
        <v>1234261</v>
      </c>
      <c r="X852">
        <f t="shared" ref="X852:X853" si="2538">4*W852+1</f>
        <v>4937045</v>
      </c>
      <c r="Y852">
        <f t="shared" ref="Y852:Y853" si="2539">4*X852+1</f>
        <v>19748181</v>
      </c>
      <c r="Z852">
        <f t="shared" ref="Z852:Z853" si="2540">4*Y852+1</f>
        <v>78992725</v>
      </c>
      <c r="AN852" s="209"/>
      <c r="AO852" s="76">
        <f t="shared" si="2463"/>
        <v>1587</v>
      </c>
      <c r="AP852" s="39">
        <f t="shared" si="2477"/>
        <v>4762</v>
      </c>
      <c r="AQ852" s="76">
        <f t="shared" si="2450"/>
        <v>2381</v>
      </c>
      <c r="AR852" s="40">
        <v>2</v>
      </c>
      <c r="AS852" s="72">
        <f t="shared" si="2464"/>
        <v>1</v>
      </c>
      <c r="AT852" s="98"/>
      <c r="BI852" s="1">
        <f t="shared" si="2482"/>
        <v>723</v>
      </c>
      <c r="BJ852" s="144">
        <f t="shared" si="2480"/>
        <v>4343</v>
      </c>
      <c r="BK852" s="53">
        <f>(3*BI852+1)/2</f>
        <v>1085</v>
      </c>
      <c r="BL852">
        <f>BK852*4+3</f>
        <v>4343</v>
      </c>
      <c r="BM852" s="53"/>
      <c r="BN852"/>
      <c r="BO852" s="228"/>
      <c r="BP852"/>
      <c r="BR852" s="3"/>
      <c r="BS852" s="239"/>
      <c r="BU852" s="239"/>
      <c r="BZ852" s="1"/>
      <c r="CB852" s="144">
        <f t="shared" si="2481"/>
        <v>4345</v>
      </c>
      <c r="CC852" s="53"/>
      <c r="CE852" s="53">
        <f>(3*BI852-1)/4</f>
        <v>542</v>
      </c>
      <c r="CF852">
        <f>CE852*8+9</f>
        <v>4345</v>
      </c>
      <c r="CG852" s="53"/>
    </row>
    <row r="853" spans="15:85" x14ac:dyDescent="0.5">
      <c r="O853" s="152">
        <f t="shared" ref="O853" si="2541">1+8*(Q852+1)</f>
        <v>1609</v>
      </c>
      <c r="P853" s="153">
        <f t="shared" ref="P853" si="2542">P852+2</f>
        <v>1207</v>
      </c>
      <c r="Q853" s="38"/>
      <c r="R853" s="3"/>
      <c r="S853">
        <f t="shared" si="2533"/>
        <v>4829</v>
      </c>
      <c r="T853">
        <f t="shared" si="2534"/>
        <v>19317</v>
      </c>
      <c r="U853">
        <f t="shared" si="2535"/>
        <v>77269</v>
      </c>
      <c r="V853">
        <f t="shared" si="2536"/>
        <v>309077</v>
      </c>
      <c r="W853">
        <f t="shared" si="2537"/>
        <v>1236309</v>
      </c>
      <c r="X853">
        <f t="shared" si="2538"/>
        <v>4945237</v>
      </c>
      <c r="Y853">
        <f t="shared" si="2539"/>
        <v>19780949</v>
      </c>
      <c r="Z853">
        <f t="shared" si="2540"/>
        <v>79123797</v>
      </c>
      <c r="AC853" s="2"/>
      <c r="AN853" s="210"/>
      <c r="AO853" s="77">
        <f t="shared" si="2463"/>
        <v>1589</v>
      </c>
      <c r="AP853" s="39">
        <f t="shared" si="2477"/>
        <v>4768</v>
      </c>
      <c r="AQ853" s="77">
        <f>AP853/AR853</f>
        <v>149</v>
      </c>
      <c r="AR853" s="40">
        <v>32</v>
      </c>
      <c r="AS853" s="72">
        <f t="shared" si="2464"/>
        <v>5</v>
      </c>
      <c r="AT853" s="98"/>
      <c r="BI853" s="2">
        <f t="shared" si="2482"/>
        <v>724</v>
      </c>
      <c r="BJ853" s="144">
        <f t="shared" si="2480"/>
        <v>4349</v>
      </c>
      <c r="BK853" s="53"/>
      <c r="BM853" s="246"/>
      <c r="BN853"/>
      <c r="BO853" s="228"/>
      <c r="BP853"/>
      <c r="BR853" s="3"/>
      <c r="BS853" s="239"/>
      <c r="BU853" s="239"/>
      <c r="BZ853" s="1"/>
      <c r="CB853" s="144">
        <f t="shared" si="2481"/>
        <v>4351</v>
      </c>
      <c r="CC853" s="53">
        <f>(3*BI853+2)/2</f>
        <v>1087</v>
      </c>
      <c r="CD853">
        <f>4*CC853+3</f>
        <v>4351</v>
      </c>
      <c r="CE853" s="53"/>
      <c r="CG853" s="53"/>
    </row>
    <row r="854" spans="15:85" x14ac:dyDescent="0.5">
      <c r="O854" s="167"/>
      <c r="P854" s="168"/>
      <c r="R854" s="3"/>
      <c r="AC854" s="1"/>
      <c r="AN854" s="209"/>
      <c r="AO854" s="76">
        <f t="shared" si="2463"/>
        <v>1591</v>
      </c>
      <c r="AP854" s="39">
        <f t="shared" si="2477"/>
        <v>4774</v>
      </c>
      <c r="AQ854" s="76">
        <f t="shared" si="2439"/>
        <v>2387</v>
      </c>
      <c r="AR854" s="40">
        <v>2</v>
      </c>
      <c r="AS854" s="72">
        <f t="shared" si="2464"/>
        <v>1</v>
      </c>
      <c r="AT854" s="98"/>
      <c r="BI854" s="1">
        <f t="shared" si="2482"/>
        <v>725</v>
      </c>
      <c r="BJ854" s="144">
        <f t="shared" si="2480"/>
        <v>4355</v>
      </c>
      <c r="BK854" s="53">
        <f>(3*BI854+1)/2</f>
        <v>1088</v>
      </c>
      <c r="BL854">
        <f>BK854*4+3</f>
        <v>4355</v>
      </c>
      <c r="BM854" s="53"/>
      <c r="BN854" s="1"/>
      <c r="BO854" s="228"/>
      <c r="BP854"/>
      <c r="BR854" s="3"/>
      <c r="BS854" s="239"/>
      <c r="BU854" s="239"/>
      <c r="BZ854" s="1"/>
      <c r="CB854" s="144">
        <f t="shared" si="2481"/>
        <v>4357</v>
      </c>
      <c r="CC854" s="53"/>
      <c r="CE854" s="53"/>
      <c r="CG854" s="53"/>
    </row>
    <row r="855" spans="15:85" ht="14.7" thickBot="1" x14ac:dyDescent="0.55000000000000004">
      <c r="O855" s="228"/>
      <c r="R855" s="154"/>
      <c r="S855" s="49"/>
      <c r="T855" s="49"/>
      <c r="U855" s="49"/>
      <c r="V855" s="49"/>
      <c r="W855" s="49"/>
      <c r="X855" s="49"/>
      <c r="Y855" s="49"/>
      <c r="Z855" s="49"/>
      <c r="AC855" s="2"/>
      <c r="AN855" s="97"/>
      <c r="AO855" s="78">
        <f t="shared" si="2463"/>
        <v>1593</v>
      </c>
      <c r="AP855" s="39">
        <f t="shared" si="2477"/>
        <v>4780</v>
      </c>
      <c r="AQ855" s="78">
        <f>AP855/4</f>
        <v>1195</v>
      </c>
      <c r="AR855" s="40">
        <v>4</v>
      </c>
      <c r="AS855" s="72">
        <f t="shared" si="2464"/>
        <v>2</v>
      </c>
      <c r="AT855" s="98"/>
      <c r="BI855" s="1">
        <f t="shared" si="2482"/>
        <v>726</v>
      </c>
      <c r="BJ855" s="144">
        <f t="shared" si="2480"/>
        <v>4361</v>
      </c>
      <c r="BK855" s="53"/>
      <c r="BM855" s="245">
        <f>(3*BI855-2)/4</f>
        <v>544</v>
      </c>
      <c r="BN855" s="1">
        <f>8*BM855+9</f>
        <v>4361</v>
      </c>
      <c r="BO855" s="228"/>
      <c r="BP855"/>
      <c r="BR855" s="3"/>
      <c r="BS855" s="239"/>
      <c r="BU855" s="239"/>
      <c r="BZ855" s="1"/>
      <c r="CB855" s="144">
        <f t="shared" si="2481"/>
        <v>4363</v>
      </c>
      <c r="CC855" s="53">
        <f>(3*BI855+2)/2</f>
        <v>1090</v>
      </c>
      <c r="CD855">
        <f>4*CC855+3</f>
        <v>4363</v>
      </c>
      <c r="CE855" s="53"/>
      <c r="CG855" s="53"/>
    </row>
    <row r="856" spans="15:85" ht="14.7" thickBot="1" x14ac:dyDescent="0.55000000000000004">
      <c r="O856" s="151">
        <f t="shared" ref="O856" si="2543">-1+4*(Q856+1)</f>
        <v>807</v>
      </c>
      <c r="P856" s="170">
        <f t="shared" ref="P856" si="2544">-1+6*(Q856+1)</f>
        <v>1211</v>
      </c>
      <c r="Q856" s="2">
        <v>201</v>
      </c>
      <c r="R856" s="3"/>
      <c r="S856" s="51">
        <f t="shared" ref="S856:S857" si="2545">4*P856+1</f>
        <v>4845</v>
      </c>
      <c r="T856">
        <f t="shared" ref="T856:T857" si="2546">4*S856+1</f>
        <v>19381</v>
      </c>
      <c r="U856">
        <f t="shared" ref="U856:U857" si="2547">4*T856+1</f>
        <v>77525</v>
      </c>
      <c r="V856">
        <f t="shared" ref="V856:V857" si="2548">4*U856+1</f>
        <v>310101</v>
      </c>
      <c r="W856">
        <f t="shared" ref="W856:W857" si="2549">4*V856+1</f>
        <v>1240405</v>
      </c>
      <c r="X856">
        <f t="shared" ref="X856:X857" si="2550">4*W856+1</f>
        <v>4961621</v>
      </c>
      <c r="Y856">
        <f t="shared" ref="Y856:Y857" si="2551">4*X856+1</f>
        <v>19846485</v>
      </c>
      <c r="Z856">
        <f t="shared" ref="Z856:Z857" si="2552">4*Y856+1</f>
        <v>79385941</v>
      </c>
      <c r="AN856" s="209"/>
      <c r="AO856" s="76">
        <f t="shared" si="2463"/>
        <v>1595</v>
      </c>
      <c r="AP856" s="39">
        <f t="shared" si="2477"/>
        <v>4786</v>
      </c>
      <c r="AQ856" s="76">
        <f t="shared" si="2450"/>
        <v>2393</v>
      </c>
      <c r="AR856" s="40">
        <v>2</v>
      </c>
      <c r="AS856" s="72">
        <f t="shared" si="2464"/>
        <v>1</v>
      </c>
      <c r="AT856" s="98"/>
      <c r="BI856" s="1">
        <f t="shared" si="2482"/>
        <v>727</v>
      </c>
      <c r="BJ856" s="144">
        <f t="shared" si="2480"/>
        <v>4367</v>
      </c>
      <c r="BK856" s="53">
        <f>(3*BI856+1)/2</f>
        <v>1091</v>
      </c>
      <c r="BL856">
        <f>BK856*4+3</f>
        <v>4367</v>
      </c>
      <c r="BM856" s="244"/>
      <c r="BN856"/>
      <c r="BO856" s="228"/>
      <c r="BP856"/>
      <c r="BR856" s="3"/>
      <c r="BS856" s="239"/>
      <c r="BU856" s="239"/>
      <c r="BZ856" s="1"/>
      <c r="CB856" s="144">
        <f t="shared" si="2481"/>
        <v>4369</v>
      </c>
      <c r="CC856" s="53"/>
      <c r="CE856" s="53">
        <f>(3*BI856-1)/4</f>
        <v>545</v>
      </c>
      <c r="CF856">
        <f>CE856*8+9</f>
        <v>4369</v>
      </c>
      <c r="CG856" s="53"/>
    </row>
    <row r="857" spans="15:85" x14ac:dyDescent="0.5">
      <c r="O857" s="152">
        <f t="shared" ref="O857" si="2553">1+8*(Q856+1)</f>
        <v>1617</v>
      </c>
      <c r="P857" s="153">
        <f t="shared" ref="P857" si="2554">P856+2</f>
        <v>1213</v>
      </c>
      <c r="Q857" s="38"/>
      <c r="R857" s="3"/>
      <c r="S857">
        <f t="shared" si="2545"/>
        <v>4853</v>
      </c>
      <c r="T857">
        <f t="shared" si="2546"/>
        <v>19413</v>
      </c>
      <c r="U857">
        <f t="shared" si="2547"/>
        <v>77653</v>
      </c>
      <c r="V857">
        <f t="shared" si="2548"/>
        <v>310613</v>
      </c>
      <c r="W857">
        <f t="shared" si="2549"/>
        <v>1242453</v>
      </c>
      <c r="X857">
        <f t="shared" si="2550"/>
        <v>4969813</v>
      </c>
      <c r="Y857">
        <f t="shared" si="2551"/>
        <v>19879253</v>
      </c>
      <c r="Z857">
        <f t="shared" si="2552"/>
        <v>79517013</v>
      </c>
      <c r="AC857" s="2"/>
      <c r="AN857" s="210"/>
      <c r="AO857" s="77">
        <f t="shared" si="2463"/>
        <v>1597</v>
      </c>
      <c r="AP857" s="39">
        <f t="shared" si="2477"/>
        <v>4792</v>
      </c>
      <c r="AQ857" s="77">
        <f>AP857/AR857</f>
        <v>599</v>
      </c>
      <c r="AR857" s="40">
        <v>8</v>
      </c>
      <c r="AS857" s="72">
        <f t="shared" si="2464"/>
        <v>3</v>
      </c>
      <c r="AT857" s="98"/>
      <c r="BI857" s="2">
        <f t="shared" si="2482"/>
        <v>728</v>
      </c>
      <c r="BJ857" s="144">
        <f t="shared" si="2480"/>
        <v>4373</v>
      </c>
      <c r="BK857" s="53"/>
      <c r="BM857" s="244"/>
      <c r="BN857"/>
      <c r="BO857" s="791"/>
      <c r="BP857" s="792"/>
      <c r="BQ857" s="230"/>
      <c r="BR857" s="3"/>
      <c r="BS857" s="239"/>
      <c r="BU857" s="239"/>
      <c r="BZ857" s="1"/>
      <c r="CB857" s="144">
        <f t="shared" si="2481"/>
        <v>4375</v>
      </c>
      <c r="CC857" s="53">
        <f>(3*BI857+2)/2</f>
        <v>1093</v>
      </c>
      <c r="CD857">
        <f>4*CC857+3</f>
        <v>4375</v>
      </c>
      <c r="CE857" s="53"/>
      <c r="CG857" s="53"/>
    </row>
    <row r="858" spans="15:85" x14ac:dyDescent="0.5">
      <c r="O858" s="167"/>
      <c r="P858" s="168"/>
      <c r="R858" s="3"/>
      <c r="AC858" s="1"/>
      <c r="AN858" s="209"/>
      <c r="AO858" s="76">
        <f t="shared" si="2463"/>
        <v>1599</v>
      </c>
      <c r="AP858" s="39">
        <f t="shared" si="2477"/>
        <v>4798</v>
      </c>
      <c r="AQ858" s="76">
        <f t="shared" si="2439"/>
        <v>2399</v>
      </c>
      <c r="AR858" s="40">
        <v>2</v>
      </c>
      <c r="AS858" s="72">
        <f t="shared" si="2464"/>
        <v>1</v>
      </c>
      <c r="AT858" s="98"/>
      <c r="BI858" s="1">
        <f t="shared" si="2482"/>
        <v>729</v>
      </c>
      <c r="BJ858" s="144">
        <f t="shared" si="2480"/>
        <v>4379</v>
      </c>
      <c r="BK858" s="53">
        <f>(3*BI858+1)/2</f>
        <v>1094</v>
      </c>
      <c r="BL858">
        <f>BK858*4+3</f>
        <v>4379</v>
      </c>
      <c r="BM858" s="245"/>
      <c r="BN858" s="1"/>
      <c r="BO858" s="228"/>
      <c r="BP858"/>
      <c r="BR858" s="3"/>
      <c r="BS858" s="239"/>
      <c r="BU858" s="239"/>
      <c r="BZ858" s="1"/>
      <c r="CB858" s="144">
        <f t="shared" si="2481"/>
        <v>4381</v>
      </c>
      <c r="CC858" s="53"/>
      <c r="CE858" s="53"/>
      <c r="CG858" s="53"/>
    </row>
    <row r="859" spans="15:85" ht="14.7" thickBot="1" x14ac:dyDescent="0.55000000000000004">
      <c r="O859" s="228"/>
      <c r="R859" s="154"/>
      <c r="S859" s="49"/>
      <c r="T859" s="49"/>
      <c r="U859" s="49"/>
      <c r="V859" s="49"/>
      <c r="W859" s="49"/>
      <c r="X859" s="49"/>
      <c r="Y859" s="49"/>
      <c r="Z859" s="49"/>
      <c r="AC859" s="2"/>
      <c r="AN859" s="97"/>
      <c r="AO859" s="78">
        <f t="shared" si="2463"/>
        <v>1601</v>
      </c>
      <c r="AP859" s="39">
        <f t="shared" si="2477"/>
        <v>4804</v>
      </c>
      <c r="AQ859" s="78">
        <f>AP859/4</f>
        <v>1201</v>
      </c>
      <c r="AR859" s="40">
        <v>4</v>
      </c>
      <c r="AS859" s="72">
        <f t="shared" si="2464"/>
        <v>2</v>
      </c>
      <c r="AT859" s="98"/>
      <c r="BI859" s="1">
        <f t="shared" si="2482"/>
        <v>730</v>
      </c>
      <c r="BJ859" s="144">
        <f t="shared" si="2480"/>
        <v>4385</v>
      </c>
      <c r="BK859" s="53"/>
      <c r="BM859" s="245">
        <f>(3*BI859-2)/4</f>
        <v>547</v>
      </c>
      <c r="BN859" s="1">
        <f>8*BM859+9</f>
        <v>4385</v>
      </c>
      <c r="BO859" s="228"/>
      <c r="BP859"/>
      <c r="BR859" s="3"/>
      <c r="BS859" s="239"/>
      <c r="BU859" s="239"/>
      <c r="BZ859" s="1"/>
      <c r="CB859" s="144">
        <f t="shared" si="2481"/>
        <v>4387</v>
      </c>
      <c r="CC859" s="53">
        <f>(3*BI859+2)/2</f>
        <v>1096</v>
      </c>
      <c r="CD859">
        <f>4*CC859+3</f>
        <v>4387</v>
      </c>
      <c r="CE859" s="53"/>
      <c r="CG859" s="53"/>
    </row>
    <row r="860" spans="15:85" ht="14.7" thickBot="1" x14ac:dyDescent="0.55000000000000004">
      <c r="O860" s="151">
        <f t="shared" ref="O860" si="2555">-1+4*(Q860+1)</f>
        <v>811</v>
      </c>
      <c r="P860" s="170">
        <f t="shared" ref="P860" si="2556">-1+6*(Q860+1)</f>
        <v>1217</v>
      </c>
      <c r="Q860" s="2">
        <v>202</v>
      </c>
      <c r="R860" s="3"/>
      <c r="S860" s="51">
        <f t="shared" ref="S860:S861" si="2557">4*P860+1</f>
        <v>4869</v>
      </c>
      <c r="T860">
        <f t="shared" ref="T860:T861" si="2558">4*S860+1</f>
        <v>19477</v>
      </c>
      <c r="U860">
        <f t="shared" ref="U860:U861" si="2559">4*T860+1</f>
        <v>77909</v>
      </c>
      <c r="V860">
        <f t="shared" ref="V860:V861" si="2560">4*U860+1</f>
        <v>311637</v>
      </c>
      <c r="W860">
        <f t="shared" ref="W860:W861" si="2561">4*V860+1</f>
        <v>1246549</v>
      </c>
      <c r="X860">
        <f t="shared" ref="X860:X861" si="2562">4*W860+1</f>
        <v>4986197</v>
      </c>
      <c r="Y860">
        <f t="shared" ref="Y860:Y861" si="2563">4*X860+1</f>
        <v>19944789</v>
      </c>
      <c r="Z860">
        <f t="shared" ref="Z860:Z861" si="2564">4*Y860+1</f>
        <v>79779157</v>
      </c>
      <c r="AN860" s="209"/>
      <c r="AO860" s="76">
        <f t="shared" si="2463"/>
        <v>1603</v>
      </c>
      <c r="AP860" s="39">
        <f t="shared" si="2477"/>
        <v>4810</v>
      </c>
      <c r="AQ860" s="76">
        <f t="shared" si="2450"/>
        <v>2405</v>
      </c>
      <c r="AR860" s="40">
        <v>2</v>
      </c>
      <c r="AS860" s="72">
        <f t="shared" si="2464"/>
        <v>1</v>
      </c>
      <c r="AT860" s="98"/>
      <c r="BI860" s="1">
        <f t="shared" si="2482"/>
        <v>731</v>
      </c>
      <c r="BJ860" s="144">
        <f t="shared" si="2480"/>
        <v>4391</v>
      </c>
      <c r="BK860" s="53">
        <f>(3*BI860+1)/2</f>
        <v>1097</v>
      </c>
      <c r="BL860">
        <f>BK860*4+3</f>
        <v>4391</v>
      </c>
      <c r="BM860" s="53"/>
      <c r="BN860"/>
      <c r="BO860" s="228"/>
      <c r="BP860"/>
      <c r="BR860" s="3"/>
      <c r="BS860" s="239"/>
      <c r="BU860" s="239"/>
      <c r="BZ860" s="1"/>
      <c r="CB860" s="144">
        <f t="shared" si="2481"/>
        <v>4393</v>
      </c>
      <c r="CC860" s="53"/>
      <c r="CE860" s="53">
        <f>(3*BI860-1)/4</f>
        <v>548</v>
      </c>
      <c r="CF860">
        <f>CE860*8+9</f>
        <v>4393</v>
      </c>
      <c r="CG860" s="53"/>
    </row>
    <row r="861" spans="15:85" x14ac:dyDescent="0.5">
      <c r="O861" s="152">
        <f t="shared" ref="O861" si="2565">1+8*(Q860+1)</f>
        <v>1625</v>
      </c>
      <c r="P861" s="153">
        <f t="shared" ref="P861" si="2566">P860+2</f>
        <v>1219</v>
      </c>
      <c r="Q861" s="38"/>
      <c r="R861" s="3"/>
      <c r="S861">
        <f t="shared" si="2557"/>
        <v>4877</v>
      </c>
      <c r="T861">
        <f t="shared" si="2558"/>
        <v>19509</v>
      </c>
      <c r="U861">
        <f t="shared" si="2559"/>
        <v>78037</v>
      </c>
      <c r="V861">
        <f t="shared" si="2560"/>
        <v>312149</v>
      </c>
      <c r="W861">
        <f t="shared" si="2561"/>
        <v>1248597</v>
      </c>
      <c r="X861">
        <f t="shared" si="2562"/>
        <v>4994389</v>
      </c>
      <c r="Y861">
        <f t="shared" si="2563"/>
        <v>19977557</v>
      </c>
      <c r="Z861">
        <f t="shared" si="2564"/>
        <v>79910229</v>
      </c>
      <c r="AC861" s="2"/>
      <c r="AN861" s="210"/>
      <c r="AO861" s="77">
        <f t="shared" si="2463"/>
        <v>1605</v>
      </c>
      <c r="AP861" s="39">
        <f t="shared" si="2477"/>
        <v>4816</v>
      </c>
      <c r="AQ861" s="77">
        <f>AP861/AR861</f>
        <v>301</v>
      </c>
      <c r="AR861" s="40">
        <v>16</v>
      </c>
      <c r="AS861" s="72">
        <f t="shared" si="2464"/>
        <v>4</v>
      </c>
      <c r="AT861" s="98"/>
      <c r="BI861" s="2">
        <f t="shared" si="2482"/>
        <v>732</v>
      </c>
      <c r="BJ861" s="144">
        <f t="shared" si="2480"/>
        <v>4397</v>
      </c>
      <c r="BK861" s="53"/>
      <c r="BM861" s="246"/>
      <c r="BN861"/>
      <c r="BO861" s="228"/>
      <c r="BP861"/>
      <c r="BR861" s="3"/>
      <c r="BS861" s="239"/>
      <c r="BU861" s="239"/>
      <c r="BZ861" s="1"/>
      <c r="CB861" s="144">
        <f t="shared" si="2481"/>
        <v>4399</v>
      </c>
      <c r="CC861" s="53">
        <f>(3*BI861+2)/2</f>
        <v>1099</v>
      </c>
      <c r="CD861">
        <f>4*CC861+3</f>
        <v>4399</v>
      </c>
      <c r="CE861" s="53"/>
      <c r="CG861" s="53"/>
    </row>
    <row r="862" spans="15:85" x14ac:dyDescent="0.5">
      <c r="O862" s="167"/>
      <c r="P862" s="168"/>
      <c r="R862" s="3"/>
      <c r="AC862" s="1"/>
      <c r="AN862" s="209"/>
      <c r="AO862" s="76">
        <f t="shared" si="2463"/>
        <v>1607</v>
      </c>
      <c r="AP862" s="39">
        <f t="shared" si="2477"/>
        <v>4822</v>
      </c>
      <c r="AQ862" s="76">
        <f t="shared" si="2439"/>
        <v>2411</v>
      </c>
      <c r="AR862" s="40">
        <v>2</v>
      </c>
      <c r="AS862" s="72">
        <f t="shared" si="2464"/>
        <v>1</v>
      </c>
      <c r="AT862" s="98"/>
      <c r="BI862" s="1">
        <f t="shared" si="2482"/>
        <v>733</v>
      </c>
      <c r="BJ862" s="144">
        <f t="shared" si="2480"/>
        <v>4403</v>
      </c>
      <c r="BK862" s="53">
        <f>(3*BI862+1)/2</f>
        <v>1100</v>
      </c>
      <c r="BL862">
        <f>BK862*4+3</f>
        <v>4403</v>
      </c>
      <c r="BM862" s="53"/>
      <c r="BN862" s="1"/>
      <c r="BO862" s="228"/>
      <c r="BP862"/>
      <c r="BR862" s="3"/>
      <c r="BS862" s="239"/>
      <c r="BU862" s="239"/>
      <c r="BZ862" s="1"/>
      <c r="CB862" s="144">
        <f t="shared" si="2481"/>
        <v>4405</v>
      </c>
      <c r="CC862" s="53"/>
      <c r="CE862" s="53"/>
      <c r="CG862" s="53"/>
    </row>
    <row r="863" spans="15:85" ht="14.7" thickBot="1" x14ac:dyDescent="0.55000000000000004">
      <c r="O863" s="228"/>
      <c r="R863" s="154"/>
      <c r="S863" s="49"/>
      <c r="T863" s="49"/>
      <c r="U863" s="49"/>
      <c r="V863" s="49"/>
      <c r="W863" s="49"/>
      <c r="X863" s="49"/>
      <c r="Y863" s="49"/>
      <c r="Z863" s="49"/>
      <c r="AC863" s="2"/>
      <c r="AN863" s="97"/>
      <c r="AO863" s="78">
        <f t="shared" si="2463"/>
        <v>1609</v>
      </c>
      <c r="AP863" s="39">
        <f t="shared" si="2477"/>
        <v>4828</v>
      </c>
      <c r="AQ863" s="78">
        <f>AP863/4</f>
        <v>1207</v>
      </c>
      <c r="AR863" s="40">
        <v>4</v>
      </c>
      <c r="AS863" s="72">
        <f t="shared" si="2464"/>
        <v>2</v>
      </c>
      <c r="AT863" s="98"/>
      <c r="BI863" s="1">
        <f t="shared" si="2482"/>
        <v>734</v>
      </c>
      <c r="BJ863" s="144">
        <f t="shared" si="2480"/>
        <v>4409</v>
      </c>
      <c r="BK863" s="53"/>
      <c r="BM863" s="245">
        <f>(3*BI863-2)/4</f>
        <v>550</v>
      </c>
      <c r="BN863" s="1">
        <f>8*BM863+9</f>
        <v>4409</v>
      </c>
      <c r="BO863" s="228"/>
      <c r="BP863"/>
      <c r="BR863" s="3"/>
      <c r="BS863" s="239"/>
      <c r="BU863" s="239"/>
      <c r="BZ863" s="1"/>
      <c r="CB863" s="144">
        <f t="shared" si="2481"/>
        <v>4411</v>
      </c>
      <c r="CC863" s="53">
        <f>(3*BI863+2)/2</f>
        <v>1102</v>
      </c>
      <c r="CD863">
        <f>4*CC863+3</f>
        <v>4411</v>
      </c>
      <c r="CE863" s="53"/>
      <c r="CG863" s="53"/>
    </row>
    <row r="864" spans="15:85" ht="14.7" thickBot="1" x14ac:dyDescent="0.55000000000000004">
      <c r="O864" s="151">
        <f t="shared" ref="O864" si="2567">-1+4*(Q864+1)</f>
        <v>815</v>
      </c>
      <c r="P864" s="170">
        <f t="shared" ref="P864" si="2568">-1+6*(Q864+1)</f>
        <v>1223</v>
      </c>
      <c r="Q864" s="2">
        <v>203</v>
      </c>
      <c r="R864" s="3"/>
      <c r="S864" s="51">
        <f t="shared" ref="S864:S865" si="2569">4*P864+1</f>
        <v>4893</v>
      </c>
      <c r="T864">
        <f t="shared" ref="T864:T865" si="2570">4*S864+1</f>
        <v>19573</v>
      </c>
      <c r="U864">
        <f t="shared" ref="U864:U865" si="2571">4*T864+1</f>
        <v>78293</v>
      </c>
      <c r="V864">
        <f t="shared" ref="V864:V865" si="2572">4*U864+1</f>
        <v>313173</v>
      </c>
      <c r="W864">
        <f t="shared" ref="W864:W865" si="2573">4*V864+1</f>
        <v>1252693</v>
      </c>
      <c r="X864">
        <f t="shared" ref="X864:X865" si="2574">4*W864+1</f>
        <v>5010773</v>
      </c>
      <c r="Y864">
        <f t="shared" ref="Y864:Y865" si="2575">4*X864+1</f>
        <v>20043093</v>
      </c>
      <c r="Z864">
        <f t="shared" ref="Z864:Z865" si="2576">4*Y864+1</f>
        <v>80172373</v>
      </c>
      <c r="AN864" s="209"/>
      <c r="AO864" s="76">
        <f t="shared" si="2463"/>
        <v>1611</v>
      </c>
      <c r="AP864" s="39">
        <f t="shared" si="2477"/>
        <v>4834</v>
      </c>
      <c r="AQ864" s="76">
        <f t="shared" si="2450"/>
        <v>2417</v>
      </c>
      <c r="AR864" s="40">
        <v>2</v>
      </c>
      <c r="AS864" s="72">
        <f t="shared" si="2464"/>
        <v>1</v>
      </c>
      <c r="AT864" s="98"/>
      <c r="BI864" s="1">
        <f t="shared" si="2482"/>
        <v>735</v>
      </c>
      <c r="BJ864" s="144">
        <f t="shared" si="2480"/>
        <v>4415</v>
      </c>
      <c r="BK864" s="53">
        <f>(3*BI864+1)/2</f>
        <v>1103</v>
      </c>
      <c r="BL864">
        <f>BK864*4+3</f>
        <v>4415</v>
      </c>
      <c r="BM864" s="53"/>
      <c r="BN864"/>
      <c r="BO864" s="228"/>
      <c r="BP864"/>
      <c r="BR864" s="3"/>
      <c r="BS864" s="239"/>
      <c r="BU864" s="239"/>
      <c r="BZ864" s="1"/>
      <c r="CB864" s="144">
        <f t="shared" si="2481"/>
        <v>4417</v>
      </c>
      <c r="CC864" s="53"/>
      <c r="CE864" s="53">
        <f>(3*BI864-1)/4</f>
        <v>551</v>
      </c>
      <c r="CF864">
        <f>CE864*8+9</f>
        <v>4417</v>
      </c>
      <c r="CG864" s="53"/>
    </row>
    <row r="865" spans="15:85" x14ac:dyDescent="0.5">
      <c r="O865" s="152">
        <f t="shared" ref="O865" si="2577">1+8*(Q864+1)</f>
        <v>1633</v>
      </c>
      <c r="P865" s="153">
        <f t="shared" ref="P865" si="2578">P864+2</f>
        <v>1225</v>
      </c>
      <c r="Q865" s="38"/>
      <c r="R865" s="3"/>
      <c r="S865">
        <f t="shared" si="2569"/>
        <v>4901</v>
      </c>
      <c r="T865">
        <f t="shared" si="2570"/>
        <v>19605</v>
      </c>
      <c r="U865">
        <f t="shared" si="2571"/>
        <v>78421</v>
      </c>
      <c r="V865">
        <f t="shared" si="2572"/>
        <v>313685</v>
      </c>
      <c r="W865">
        <f t="shared" si="2573"/>
        <v>1254741</v>
      </c>
      <c r="X865">
        <f t="shared" si="2574"/>
        <v>5018965</v>
      </c>
      <c r="Y865">
        <f t="shared" si="2575"/>
        <v>20075861</v>
      </c>
      <c r="Z865">
        <f t="shared" si="2576"/>
        <v>80303445</v>
      </c>
      <c r="AC865" s="2"/>
      <c r="AN865" s="210"/>
      <c r="AO865" s="77">
        <f t="shared" si="2463"/>
        <v>1613</v>
      </c>
      <c r="AP865" s="39">
        <f t="shared" si="2477"/>
        <v>4840</v>
      </c>
      <c r="AQ865" s="77">
        <f>AP865/AR865</f>
        <v>605</v>
      </c>
      <c r="AR865" s="40">
        <v>8</v>
      </c>
      <c r="AS865" s="72">
        <f t="shared" si="2464"/>
        <v>3</v>
      </c>
      <c r="AT865" s="98"/>
      <c r="BI865" s="2">
        <f t="shared" si="2482"/>
        <v>736</v>
      </c>
      <c r="BJ865" s="144">
        <f t="shared" si="2480"/>
        <v>4421</v>
      </c>
      <c r="BK865" s="53"/>
      <c r="BM865" s="246"/>
      <c r="BN865"/>
      <c r="BO865" s="228"/>
      <c r="BP865"/>
      <c r="BR865" s="3"/>
      <c r="BS865" s="239"/>
      <c r="BU865" s="239"/>
      <c r="BZ865" s="1"/>
      <c r="CB865" s="144">
        <f t="shared" si="2481"/>
        <v>4423</v>
      </c>
      <c r="CC865" s="53">
        <f>(3*BI865+2)/2</f>
        <v>1105</v>
      </c>
      <c r="CD865">
        <f>4*CC865+3</f>
        <v>4423</v>
      </c>
      <c r="CE865" s="53"/>
      <c r="CG865" s="53"/>
    </row>
    <row r="866" spans="15:85" x14ac:dyDescent="0.5">
      <c r="O866" s="167"/>
      <c r="P866" s="168"/>
      <c r="R866" s="3"/>
      <c r="AC866" s="1"/>
      <c r="AN866" s="209"/>
      <c r="AO866" s="76">
        <f t="shared" si="2463"/>
        <v>1615</v>
      </c>
      <c r="AP866" s="39">
        <f t="shared" si="2477"/>
        <v>4846</v>
      </c>
      <c r="AQ866" s="76">
        <f t="shared" si="2439"/>
        <v>2423</v>
      </c>
      <c r="AR866" s="40">
        <v>2</v>
      </c>
      <c r="AS866" s="72">
        <f t="shared" si="2464"/>
        <v>1</v>
      </c>
      <c r="AT866" s="98"/>
      <c r="BI866" s="1">
        <f t="shared" si="2482"/>
        <v>737</v>
      </c>
      <c r="BJ866" s="144">
        <f t="shared" si="2480"/>
        <v>4427</v>
      </c>
      <c r="BK866" s="53">
        <f>(3*BI866+1)/2</f>
        <v>1106</v>
      </c>
      <c r="BL866">
        <f>BK866*4+3</f>
        <v>4427</v>
      </c>
      <c r="BM866" s="53"/>
      <c r="BN866" s="1"/>
      <c r="BO866" s="228"/>
      <c r="BP866"/>
      <c r="BR866" s="3"/>
      <c r="BS866" s="239"/>
      <c r="BU866" s="239"/>
      <c r="BZ866" s="1"/>
      <c r="CB866" s="144">
        <f t="shared" si="2481"/>
        <v>4429</v>
      </c>
      <c r="CC866" s="53"/>
      <c r="CE866" s="53"/>
      <c r="CG866" s="53"/>
    </row>
    <row r="867" spans="15:85" ht="14.7" thickBot="1" x14ac:dyDescent="0.55000000000000004">
      <c r="O867" s="228"/>
      <c r="R867" s="154"/>
      <c r="S867" s="49"/>
      <c r="T867" s="49"/>
      <c r="U867" s="49"/>
      <c r="V867" s="49"/>
      <c r="W867" s="49"/>
      <c r="X867" s="49"/>
      <c r="Y867" s="49"/>
      <c r="Z867" s="49"/>
      <c r="AC867" s="2"/>
      <c r="AN867" s="97"/>
      <c r="AO867" s="78">
        <f t="shared" si="2463"/>
        <v>1617</v>
      </c>
      <c r="AP867" s="39">
        <f t="shared" si="2477"/>
        <v>4852</v>
      </c>
      <c r="AQ867" s="78">
        <f>AP867/4</f>
        <v>1213</v>
      </c>
      <c r="AR867" s="40">
        <v>4</v>
      </c>
      <c r="AS867" s="72">
        <f t="shared" si="2464"/>
        <v>2</v>
      </c>
      <c r="AT867" s="98"/>
      <c r="BI867" s="1">
        <f t="shared" si="2482"/>
        <v>738</v>
      </c>
      <c r="BJ867" s="144">
        <f t="shared" si="2480"/>
        <v>4433</v>
      </c>
      <c r="BK867" s="53"/>
      <c r="BM867" s="245">
        <f>(3*BI867-2)/4</f>
        <v>553</v>
      </c>
      <c r="BN867" s="1">
        <f>8*BM867+9</f>
        <v>4433</v>
      </c>
      <c r="BO867" s="228"/>
      <c r="BP867"/>
      <c r="BR867" s="3"/>
      <c r="BS867" s="239"/>
      <c r="BU867" s="239"/>
      <c r="BZ867" s="1"/>
      <c r="CB867" s="144">
        <f t="shared" si="2481"/>
        <v>4435</v>
      </c>
      <c r="CC867" s="53">
        <f>(3*BI867+2)/2</f>
        <v>1108</v>
      </c>
      <c r="CD867">
        <f>4*CC867+3</f>
        <v>4435</v>
      </c>
      <c r="CE867" s="53"/>
      <c r="CG867" s="53"/>
    </row>
    <row r="868" spans="15:85" ht="14.7" thickBot="1" x14ac:dyDescent="0.55000000000000004">
      <c r="O868" s="151">
        <f t="shared" ref="O868" si="2579">-1+4*(Q868+1)</f>
        <v>819</v>
      </c>
      <c r="P868" s="170">
        <f t="shared" ref="P868" si="2580">-1+6*(Q868+1)</f>
        <v>1229</v>
      </c>
      <c r="Q868" s="2">
        <v>204</v>
      </c>
      <c r="R868" s="3"/>
      <c r="S868" s="51">
        <f t="shared" ref="S868:S869" si="2581">4*P868+1</f>
        <v>4917</v>
      </c>
      <c r="T868">
        <f t="shared" ref="T868:T869" si="2582">4*S868+1</f>
        <v>19669</v>
      </c>
      <c r="U868">
        <f t="shared" ref="U868:U869" si="2583">4*T868+1</f>
        <v>78677</v>
      </c>
      <c r="V868">
        <f t="shared" ref="V868:V869" si="2584">4*U868+1</f>
        <v>314709</v>
      </c>
      <c r="W868">
        <f t="shared" ref="W868:W869" si="2585">4*V868+1</f>
        <v>1258837</v>
      </c>
      <c r="X868">
        <f t="shared" ref="X868:X869" si="2586">4*W868+1</f>
        <v>5035349</v>
      </c>
      <c r="Y868">
        <f t="shared" ref="Y868:Y869" si="2587">4*X868+1</f>
        <v>20141397</v>
      </c>
      <c r="Z868">
        <f t="shared" ref="Z868:Z869" si="2588">4*Y868+1</f>
        <v>80565589</v>
      </c>
      <c r="AN868" s="209"/>
      <c r="AO868" s="76">
        <f t="shared" si="2463"/>
        <v>1619</v>
      </c>
      <c r="AP868" s="39">
        <f t="shared" si="2477"/>
        <v>4858</v>
      </c>
      <c r="AQ868" s="76">
        <f t="shared" si="2450"/>
        <v>2429</v>
      </c>
      <c r="AR868" s="40">
        <v>2</v>
      </c>
      <c r="AS868" s="72">
        <f t="shared" si="2464"/>
        <v>1</v>
      </c>
      <c r="AT868" s="98"/>
      <c r="BI868" s="1">
        <f t="shared" si="2482"/>
        <v>739</v>
      </c>
      <c r="BJ868" s="144">
        <f t="shared" si="2480"/>
        <v>4439</v>
      </c>
      <c r="BK868" s="53">
        <f>(3*BI868+1)/2</f>
        <v>1109</v>
      </c>
      <c r="BL868">
        <f>BK868*4+3</f>
        <v>4439</v>
      </c>
      <c r="BM868" s="53"/>
      <c r="BN868"/>
      <c r="BO868" s="228"/>
      <c r="BP868"/>
      <c r="BR868" s="3"/>
      <c r="BS868" s="239"/>
      <c r="BU868" s="239"/>
      <c r="BZ868" s="1"/>
      <c r="CB868" s="144">
        <f t="shared" si="2481"/>
        <v>4441</v>
      </c>
      <c r="CC868" s="53"/>
      <c r="CE868" s="53">
        <f>(3*BI868-1)/4</f>
        <v>554</v>
      </c>
      <c r="CF868">
        <f>CE868*8+9</f>
        <v>4441</v>
      </c>
      <c r="CG868" s="53"/>
    </row>
    <row r="869" spans="15:85" x14ac:dyDescent="0.5">
      <c r="O869" s="152">
        <f t="shared" ref="O869" si="2589">1+8*(Q868+1)</f>
        <v>1641</v>
      </c>
      <c r="P869" s="153">
        <f t="shared" ref="P869" si="2590">P868+2</f>
        <v>1231</v>
      </c>
      <c r="Q869" s="38"/>
      <c r="R869" s="3"/>
      <c r="S869">
        <f t="shared" si="2581"/>
        <v>4925</v>
      </c>
      <c r="T869">
        <f t="shared" si="2582"/>
        <v>19701</v>
      </c>
      <c r="U869">
        <f t="shared" si="2583"/>
        <v>78805</v>
      </c>
      <c r="V869">
        <f t="shared" si="2584"/>
        <v>315221</v>
      </c>
      <c r="W869">
        <f t="shared" si="2585"/>
        <v>1260885</v>
      </c>
      <c r="X869">
        <f t="shared" si="2586"/>
        <v>5043541</v>
      </c>
      <c r="Y869">
        <f t="shared" si="2587"/>
        <v>20174165</v>
      </c>
      <c r="Z869">
        <f t="shared" si="2588"/>
        <v>80696661</v>
      </c>
      <c r="AC869" s="2"/>
      <c r="AN869" s="210"/>
      <c r="AO869" s="77">
        <f t="shared" si="2463"/>
        <v>1621</v>
      </c>
      <c r="AP869" s="39">
        <f t="shared" si="2477"/>
        <v>4864</v>
      </c>
      <c r="AQ869" s="77">
        <f>AP869/AR869</f>
        <v>19</v>
      </c>
      <c r="AR869" s="40">
        <v>256</v>
      </c>
      <c r="AS869" s="72">
        <f t="shared" si="2464"/>
        <v>8</v>
      </c>
      <c r="AT869" s="98"/>
      <c r="BI869" s="2">
        <f t="shared" si="2482"/>
        <v>740</v>
      </c>
      <c r="BJ869" s="144">
        <f t="shared" si="2480"/>
        <v>4445</v>
      </c>
      <c r="BK869" s="53"/>
      <c r="BM869" s="246"/>
      <c r="BN869"/>
      <c r="BO869" s="228"/>
      <c r="BP869"/>
      <c r="BR869" s="3"/>
      <c r="BS869" s="239"/>
      <c r="BU869" s="239"/>
      <c r="BZ869" s="1"/>
      <c r="CB869" s="144">
        <f t="shared" si="2481"/>
        <v>4447</v>
      </c>
      <c r="CC869" s="53">
        <f>(3*BI869+2)/2</f>
        <v>1111</v>
      </c>
      <c r="CD869">
        <f>4*CC869+3</f>
        <v>4447</v>
      </c>
      <c r="CE869" s="53"/>
      <c r="CG869" s="53"/>
    </row>
    <row r="870" spans="15:85" x14ac:dyDescent="0.5">
      <c r="O870" s="167"/>
      <c r="P870" s="168"/>
      <c r="R870" s="3"/>
      <c r="AC870" s="1"/>
      <c r="AN870" s="209"/>
      <c r="AO870" s="76">
        <f t="shared" si="2463"/>
        <v>1623</v>
      </c>
      <c r="AP870" s="39">
        <f t="shared" si="2477"/>
        <v>4870</v>
      </c>
      <c r="AQ870" s="76">
        <f t="shared" si="2439"/>
        <v>2435</v>
      </c>
      <c r="AR870" s="40">
        <v>2</v>
      </c>
      <c r="AS870" s="72">
        <f t="shared" si="2464"/>
        <v>1</v>
      </c>
      <c r="AT870" s="98"/>
      <c r="BI870" s="1">
        <f t="shared" si="2482"/>
        <v>741</v>
      </c>
      <c r="BJ870" s="144">
        <f t="shared" si="2480"/>
        <v>4451</v>
      </c>
      <c r="BK870" s="53">
        <f>(3*BI870+1)/2</f>
        <v>1112</v>
      </c>
      <c r="BL870">
        <f>BK870*4+3</f>
        <v>4451</v>
      </c>
      <c r="BM870" s="53"/>
      <c r="BN870" s="1"/>
      <c r="BO870" s="228"/>
      <c r="BP870"/>
      <c r="BR870" s="3"/>
      <c r="BS870" s="239"/>
      <c r="BU870" s="239"/>
      <c r="BZ870" s="1"/>
      <c r="CB870" s="144">
        <f t="shared" si="2481"/>
        <v>4453</v>
      </c>
      <c r="CC870" s="53"/>
      <c r="CE870" s="53"/>
      <c r="CG870" s="53"/>
    </row>
    <row r="871" spans="15:85" ht="14.7" thickBot="1" x14ac:dyDescent="0.55000000000000004">
      <c r="O871" s="228"/>
      <c r="R871" s="154"/>
      <c r="S871" s="49"/>
      <c r="T871" s="49"/>
      <c r="U871" s="49"/>
      <c r="V871" s="49"/>
      <c r="W871" s="49"/>
      <c r="X871" s="49"/>
      <c r="Y871" s="49"/>
      <c r="Z871" s="49"/>
      <c r="AC871" s="2"/>
      <c r="AN871" s="97"/>
      <c r="AO871" s="78">
        <f t="shared" si="2463"/>
        <v>1625</v>
      </c>
      <c r="AP871" s="39">
        <f t="shared" si="2477"/>
        <v>4876</v>
      </c>
      <c r="AQ871" s="78">
        <f>AP871/4</f>
        <v>1219</v>
      </c>
      <c r="AR871" s="40">
        <v>4</v>
      </c>
      <c r="AS871" s="72">
        <f t="shared" si="2464"/>
        <v>2</v>
      </c>
      <c r="AT871" s="98"/>
      <c r="BI871" s="1">
        <f t="shared" si="2482"/>
        <v>742</v>
      </c>
      <c r="BJ871" s="144">
        <f t="shared" si="2480"/>
        <v>4457</v>
      </c>
      <c r="BK871" s="53"/>
      <c r="BM871" s="245">
        <f>(3*BI871-2)/4</f>
        <v>556</v>
      </c>
      <c r="BN871" s="1">
        <f>8*BM871+9</f>
        <v>4457</v>
      </c>
      <c r="BO871" s="228"/>
      <c r="BP871"/>
      <c r="BR871" s="3"/>
      <c r="BS871" s="239"/>
      <c r="BU871" s="239"/>
      <c r="BZ871" s="1"/>
      <c r="CB871" s="144">
        <f t="shared" si="2481"/>
        <v>4459</v>
      </c>
      <c r="CC871" s="53">
        <f>(3*BI871+2)/2</f>
        <v>1114</v>
      </c>
      <c r="CD871">
        <f>4*CC871+3</f>
        <v>4459</v>
      </c>
      <c r="CE871" s="53"/>
      <c r="CG871" s="53"/>
    </row>
    <row r="872" spans="15:85" ht="14.7" thickBot="1" x14ac:dyDescent="0.55000000000000004">
      <c r="O872" s="151">
        <f t="shared" ref="O872" si="2591">-1+4*(Q872+1)</f>
        <v>823</v>
      </c>
      <c r="P872" s="170">
        <f t="shared" ref="P872" si="2592">-1+6*(Q872+1)</f>
        <v>1235</v>
      </c>
      <c r="Q872" s="2">
        <v>205</v>
      </c>
      <c r="R872" s="3"/>
      <c r="S872" s="51">
        <f t="shared" ref="S872:S873" si="2593">4*P872+1</f>
        <v>4941</v>
      </c>
      <c r="T872">
        <f t="shared" ref="T872:T873" si="2594">4*S872+1</f>
        <v>19765</v>
      </c>
      <c r="U872">
        <f t="shared" ref="U872:U873" si="2595">4*T872+1</f>
        <v>79061</v>
      </c>
      <c r="V872">
        <f t="shared" ref="V872:V873" si="2596">4*U872+1</f>
        <v>316245</v>
      </c>
      <c r="W872">
        <f t="shared" ref="W872:W873" si="2597">4*V872+1</f>
        <v>1264981</v>
      </c>
      <c r="X872">
        <f t="shared" ref="X872:X873" si="2598">4*W872+1</f>
        <v>5059925</v>
      </c>
      <c r="Y872">
        <f t="shared" ref="Y872:Y873" si="2599">4*X872+1</f>
        <v>20239701</v>
      </c>
      <c r="Z872">
        <f t="shared" ref="Z872:Z873" si="2600">4*Y872+1</f>
        <v>80958805</v>
      </c>
      <c r="AN872" s="209"/>
      <c r="AO872" s="76">
        <f t="shared" si="2463"/>
        <v>1627</v>
      </c>
      <c r="AP872" s="39">
        <f t="shared" si="2477"/>
        <v>4882</v>
      </c>
      <c r="AQ872" s="76">
        <f t="shared" si="2450"/>
        <v>2441</v>
      </c>
      <c r="AR872" s="40">
        <v>2</v>
      </c>
      <c r="AS872" s="72">
        <f t="shared" si="2464"/>
        <v>1</v>
      </c>
      <c r="AT872" s="98"/>
      <c r="BI872" s="1">
        <f t="shared" si="2482"/>
        <v>743</v>
      </c>
      <c r="BJ872" s="144">
        <f t="shared" si="2480"/>
        <v>4463</v>
      </c>
      <c r="BK872" s="53">
        <f>(3*BI872+1)/2</f>
        <v>1115</v>
      </c>
      <c r="BL872">
        <f>BK872*4+3</f>
        <v>4463</v>
      </c>
      <c r="BM872" s="244"/>
      <c r="BN872"/>
      <c r="BO872" s="228"/>
      <c r="BP872"/>
      <c r="BR872" s="3"/>
      <c r="BS872" s="239"/>
      <c r="BU872" s="239"/>
      <c r="BZ872" s="1"/>
      <c r="CB872" s="144">
        <f t="shared" si="2481"/>
        <v>4465</v>
      </c>
      <c r="CC872" s="53"/>
      <c r="CE872" s="53">
        <f>(3*BI872-1)/4</f>
        <v>557</v>
      </c>
      <c r="CF872">
        <f>CE872*8+9</f>
        <v>4465</v>
      </c>
      <c r="CG872" s="53"/>
    </row>
    <row r="873" spans="15:85" x14ac:dyDescent="0.5">
      <c r="O873" s="152">
        <f t="shared" ref="O873" si="2601">1+8*(Q872+1)</f>
        <v>1649</v>
      </c>
      <c r="P873" s="153">
        <f t="shared" ref="P873" si="2602">P872+2</f>
        <v>1237</v>
      </c>
      <c r="Q873" s="38"/>
      <c r="R873" s="3"/>
      <c r="S873">
        <f t="shared" si="2593"/>
        <v>4949</v>
      </c>
      <c r="T873">
        <f t="shared" si="2594"/>
        <v>19797</v>
      </c>
      <c r="U873">
        <f t="shared" si="2595"/>
        <v>79189</v>
      </c>
      <c r="V873">
        <f t="shared" si="2596"/>
        <v>316757</v>
      </c>
      <c r="W873">
        <f t="shared" si="2597"/>
        <v>1267029</v>
      </c>
      <c r="X873">
        <f t="shared" si="2598"/>
        <v>5068117</v>
      </c>
      <c r="Y873">
        <f t="shared" si="2599"/>
        <v>20272469</v>
      </c>
      <c r="Z873">
        <f t="shared" si="2600"/>
        <v>81089877</v>
      </c>
      <c r="AC873" s="2"/>
      <c r="AN873" s="210"/>
      <c r="AO873" s="77">
        <f t="shared" si="2463"/>
        <v>1629</v>
      </c>
      <c r="AP873" s="39">
        <f t="shared" si="2477"/>
        <v>4888</v>
      </c>
      <c r="AQ873" s="77">
        <f>AP873/AR873</f>
        <v>611</v>
      </c>
      <c r="AR873" s="40">
        <v>8</v>
      </c>
      <c r="AS873" s="72">
        <f t="shared" si="2464"/>
        <v>3</v>
      </c>
      <c r="AT873" s="98"/>
      <c r="BI873" s="2">
        <f t="shared" si="2482"/>
        <v>744</v>
      </c>
      <c r="BJ873" s="144">
        <f t="shared" si="2480"/>
        <v>4469</v>
      </c>
      <c r="BK873" s="53"/>
      <c r="BM873" s="244"/>
      <c r="BN873"/>
      <c r="BO873" s="793"/>
      <c r="BP873" s="794"/>
      <c r="BQ873" s="229"/>
      <c r="BR873" s="3"/>
      <c r="BS873" s="239"/>
      <c r="BU873" s="239"/>
      <c r="BZ873" s="1"/>
      <c r="CB873" s="144">
        <f t="shared" si="2481"/>
        <v>4471</v>
      </c>
      <c r="CC873" s="53">
        <f>(3*BI873+2)/2</f>
        <v>1117</v>
      </c>
      <c r="CD873">
        <f>4*CC873+3</f>
        <v>4471</v>
      </c>
      <c r="CE873" s="53"/>
      <c r="CG873" s="53"/>
    </row>
    <row r="874" spans="15:85" x14ac:dyDescent="0.5">
      <c r="O874" s="167"/>
      <c r="P874" s="168"/>
      <c r="R874" s="3"/>
      <c r="AC874" s="1"/>
      <c r="AN874" s="209"/>
      <c r="AO874" s="76">
        <f t="shared" si="2463"/>
        <v>1631</v>
      </c>
      <c r="AP874" s="39">
        <f t="shared" si="2477"/>
        <v>4894</v>
      </c>
      <c r="AQ874" s="76">
        <f t="shared" si="2439"/>
        <v>2447</v>
      </c>
      <c r="AR874" s="40">
        <v>2</v>
      </c>
      <c r="AS874" s="72">
        <f t="shared" si="2464"/>
        <v>1</v>
      </c>
      <c r="AT874" s="98"/>
      <c r="BI874" s="1">
        <f t="shared" si="2482"/>
        <v>745</v>
      </c>
      <c r="BJ874" s="144">
        <f t="shared" si="2480"/>
        <v>4475</v>
      </c>
      <c r="BK874" s="53">
        <f>(3*BI874+1)/2</f>
        <v>1118</v>
      </c>
      <c r="BL874">
        <f>BK874*4+3</f>
        <v>4475</v>
      </c>
      <c r="BM874" s="245"/>
      <c r="BN874" s="1"/>
      <c r="BO874" s="228"/>
      <c r="BP874"/>
      <c r="BR874" s="3"/>
      <c r="BS874" s="239"/>
      <c r="BU874" s="239"/>
      <c r="BZ874" s="1"/>
      <c r="CB874" s="144">
        <f t="shared" si="2481"/>
        <v>4477</v>
      </c>
      <c r="CC874" s="53"/>
      <c r="CE874" s="53"/>
      <c r="CG874" s="53"/>
    </row>
    <row r="875" spans="15:85" ht="14.7" thickBot="1" x14ac:dyDescent="0.55000000000000004">
      <c r="O875" s="228"/>
      <c r="R875" s="154"/>
      <c r="S875" s="49"/>
      <c r="T875" s="49"/>
      <c r="U875" s="49"/>
      <c r="V875" s="49"/>
      <c r="W875" s="49"/>
      <c r="X875" s="49"/>
      <c r="Y875" s="49"/>
      <c r="Z875" s="49"/>
      <c r="AC875" s="2"/>
      <c r="AN875" s="97"/>
      <c r="AO875" s="78">
        <f t="shared" si="2463"/>
        <v>1633</v>
      </c>
      <c r="AP875" s="39">
        <f t="shared" si="2477"/>
        <v>4900</v>
      </c>
      <c r="AQ875" s="78">
        <f>AP875/4</f>
        <v>1225</v>
      </c>
      <c r="AR875" s="40">
        <v>4</v>
      </c>
      <c r="AS875" s="72">
        <f t="shared" si="2464"/>
        <v>2</v>
      </c>
      <c r="AT875" s="98"/>
      <c r="BI875" s="1">
        <f t="shared" si="2482"/>
        <v>746</v>
      </c>
      <c r="BJ875" s="144">
        <f t="shared" si="2480"/>
        <v>4481</v>
      </c>
      <c r="BK875" s="53"/>
      <c r="BM875" s="245">
        <f>(3*BI875-2)/4</f>
        <v>559</v>
      </c>
      <c r="BN875" s="1">
        <f>8*BM875+9</f>
        <v>4481</v>
      </c>
      <c r="BO875" s="228"/>
      <c r="BP875"/>
      <c r="BR875" s="3"/>
      <c r="BS875" s="239"/>
      <c r="BU875" s="239"/>
      <c r="BZ875" s="1"/>
      <c r="CB875" s="144">
        <f t="shared" si="2481"/>
        <v>4483</v>
      </c>
      <c r="CC875" s="53">
        <f>(3*BI875+2)/2</f>
        <v>1120</v>
      </c>
      <c r="CD875">
        <f>4*CC875+3</f>
        <v>4483</v>
      </c>
      <c r="CE875" s="53"/>
      <c r="CG875" s="53"/>
    </row>
    <row r="876" spans="15:85" ht="14.7" thickBot="1" x14ac:dyDescent="0.55000000000000004">
      <c r="O876" s="151">
        <f t="shared" ref="O876" si="2603">-1+4*(Q876+1)</f>
        <v>827</v>
      </c>
      <c r="P876" s="170">
        <f t="shared" ref="P876" si="2604">-1+6*(Q876+1)</f>
        <v>1241</v>
      </c>
      <c r="Q876" s="2">
        <v>206</v>
      </c>
      <c r="R876" s="3"/>
      <c r="S876" s="51">
        <f t="shared" ref="S876:S877" si="2605">4*P876+1</f>
        <v>4965</v>
      </c>
      <c r="T876">
        <f t="shared" ref="T876:T877" si="2606">4*S876+1</f>
        <v>19861</v>
      </c>
      <c r="U876">
        <f t="shared" ref="U876:U877" si="2607">4*T876+1</f>
        <v>79445</v>
      </c>
      <c r="V876">
        <f t="shared" ref="V876:V877" si="2608">4*U876+1</f>
        <v>317781</v>
      </c>
      <c r="W876">
        <f t="shared" ref="W876:W877" si="2609">4*V876+1</f>
        <v>1271125</v>
      </c>
      <c r="X876">
        <f t="shared" ref="X876:X877" si="2610">4*W876+1</f>
        <v>5084501</v>
      </c>
      <c r="Y876">
        <f t="shared" ref="Y876:Y877" si="2611">4*X876+1</f>
        <v>20338005</v>
      </c>
      <c r="Z876">
        <f t="shared" ref="Z876:Z877" si="2612">4*Y876+1</f>
        <v>81352021</v>
      </c>
      <c r="AN876" s="209"/>
      <c r="AO876" s="76">
        <f t="shared" si="2463"/>
        <v>1635</v>
      </c>
      <c r="AP876" s="39">
        <f t="shared" si="2477"/>
        <v>4906</v>
      </c>
      <c r="AQ876" s="76">
        <f t="shared" si="2450"/>
        <v>2453</v>
      </c>
      <c r="AR876" s="40">
        <v>2</v>
      </c>
      <c r="AS876" s="72">
        <f t="shared" si="2464"/>
        <v>1</v>
      </c>
      <c r="AT876" s="98"/>
      <c r="BI876" s="1">
        <f t="shared" si="2482"/>
        <v>747</v>
      </c>
      <c r="BJ876" s="144">
        <f t="shared" si="2480"/>
        <v>4487</v>
      </c>
      <c r="BK876" s="53">
        <f>(3*BI876+1)/2</f>
        <v>1121</v>
      </c>
      <c r="BL876">
        <f>BK876*4+3</f>
        <v>4487</v>
      </c>
      <c r="BM876" s="53"/>
      <c r="BN876"/>
      <c r="BO876" s="228"/>
      <c r="BP876"/>
      <c r="BR876" s="3"/>
      <c r="BS876" s="239"/>
      <c r="BU876" s="239"/>
      <c r="BZ876" s="1"/>
      <c r="CB876" s="144">
        <f t="shared" si="2481"/>
        <v>4489</v>
      </c>
      <c r="CC876" s="53"/>
      <c r="CE876" s="53">
        <f>(3*BI876-1)/4</f>
        <v>560</v>
      </c>
      <c r="CF876">
        <f>CE876*8+9</f>
        <v>4489</v>
      </c>
      <c r="CG876" s="53"/>
    </row>
    <row r="877" spans="15:85" x14ac:dyDescent="0.5">
      <c r="O877" s="152">
        <f t="shared" ref="O877" si="2613">1+8*(Q876+1)</f>
        <v>1657</v>
      </c>
      <c r="P877" s="153">
        <f t="shared" ref="P877" si="2614">P876+2</f>
        <v>1243</v>
      </c>
      <c r="Q877" s="38"/>
      <c r="R877" s="3"/>
      <c r="S877">
        <f t="shared" si="2605"/>
        <v>4973</v>
      </c>
      <c r="T877">
        <f t="shared" si="2606"/>
        <v>19893</v>
      </c>
      <c r="U877">
        <f t="shared" si="2607"/>
        <v>79573</v>
      </c>
      <c r="V877">
        <f t="shared" si="2608"/>
        <v>318293</v>
      </c>
      <c r="W877">
        <f t="shared" si="2609"/>
        <v>1273173</v>
      </c>
      <c r="X877">
        <f t="shared" si="2610"/>
        <v>5092693</v>
      </c>
      <c r="Y877">
        <f t="shared" si="2611"/>
        <v>20370773</v>
      </c>
      <c r="Z877">
        <f t="shared" si="2612"/>
        <v>81483093</v>
      </c>
      <c r="AC877" s="2"/>
      <c r="AN877" s="210"/>
      <c r="AO877" s="77">
        <f t="shared" si="2463"/>
        <v>1637</v>
      </c>
      <c r="AP877" s="39">
        <f t="shared" si="2477"/>
        <v>4912</v>
      </c>
      <c r="AQ877" s="77">
        <f>AP877/AR877</f>
        <v>307</v>
      </c>
      <c r="AR877" s="40">
        <v>16</v>
      </c>
      <c r="AS877" s="72">
        <f t="shared" si="2464"/>
        <v>4</v>
      </c>
      <c r="AT877" s="98"/>
      <c r="BI877" s="2">
        <f t="shared" si="2482"/>
        <v>748</v>
      </c>
      <c r="BJ877" s="144">
        <f t="shared" si="2480"/>
        <v>4493</v>
      </c>
      <c r="BK877" s="53"/>
      <c r="BM877" s="246"/>
      <c r="BN877"/>
      <c r="BO877" s="228"/>
      <c r="BP877"/>
      <c r="BR877" s="3"/>
      <c r="BS877" s="239"/>
      <c r="BU877" s="239"/>
      <c r="BZ877" s="1"/>
      <c r="CB877" s="144">
        <f t="shared" si="2481"/>
        <v>4495</v>
      </c>
      <c r="CC877" s="53">
        <f>(3*BI877+2)/2</f>
        <v>1123</v>
      </c>
      <c r="CD877">
        <f>4*CC877+3</f>
        <v>4495</v>
      </c>
      <c r="CE877" s="53"/>
      <c r="CG877" s="53"/>
    </row>
    <row r="878" spans="15:85" x14ac:dyDescent="0.5">
      <c r="O878" s="167"/>
      <c r="P878" s="168"/>
      <c r="R878" s="3"/>
      <c r="AC878" s="1"/>
      <c r="AN878" s="209"/>
      <c r="AO878" s="76">
        <f t="shared" si="2463"/>
        <v>1639</v>
      </c>
      <c r="AP878" s="39">
        <f t="shared" si="2477"/>
        <v>4918</v>
      </c>
      <c r="AQ878" s="76">
        <f t="shared" si="2439"/>
        <v>2459</v>
      </c>
      <c r="AR878" s="40">
        <v>2</v>
      </c>
      <c r="AS878" s="72">
        <f t="shared" si="2464"/>
        <v>1</v>
      </c>
      <c r="AT878" s="98"/>
      <c r="BI878" s="1">
        <f t="shared" si="2482"/>
        <v>749</v>
      </c>
      <c r="BJ878" s="144">
        <f t="shared" si="2480"/>
        <v>4499</v>
      </c>
      <c r="BK878" s="53">
        <f>(3*BI878+1)/2</f>
        <v>1124</v>
      </c>
      <c r="BL878">
        <f>BK878*4+3</f>
        <v>4499</v>
      </c>
      <c r="BM878" s="53"/>
      <c r="BN878" s="1"/>
      <c r="BO878" s="228"/>
      <c r="BP878"/>
      <c r="BR878" s="3"/>
      <c r="BS878" s="239"/>
      <c r="BU878" s="239"/>
      <c r="BZ878" s="1"/>
      <c r="CB878" s="144">
        <f t="shared" si="2481"/>
        <v>4501</v>
      </c>
      <c r="CC878" s="53"/>
      <c r="CE878" s="53"/>
      <c r="CG878" s="53"/>
    </row>
    <row r="879" spans="15:85" ht="14.7" thickBot="1" x14ac:dyDescent="0.55000000000000004">
      <c r="O879" s="228"/>
      <c r="R879" s="154"/>
      <c r="S879" s="49"/>
      <c r="T879" s="49"/>
      <c r="U879" s="49"/>
      <c r="V879" s="49"/>
      <c r="W879" s="49"/>
      <c r="X879" s="49"/>
      <c r="Y879" s="49"/>
      <c r="Z879" s="49"/>
      <c r="AC879" s="2"/>
      <c r="AN879" s="97"/>
      <c r="AO879" s="78">
        <f t="shared" si="2463"/>
        <v>1641</v>
      </c>
      <c r="AP879" s="39">
        <f t="shared" si="2477"/>
        <v>4924</v>
      </c>
      <c r="AQ879" s="78">
        <f>AP879/4</f>
        <v>1231</v>
      </c>
      <c r="AR879" s="40">
        <v>4</v>
      </c>
      <c r="AS879" s="72">
        <f t="shared" si="2464"/>
        <v>2</v>
      </c>
      <c r="AT879" s="98"/>
      <c r="BI879" s="1">
        <f t="shared" si="2482"/>
        <v>750</v>
      </c>
      <c r="BJ879" s="144">
        <f t="shared" si="2480"/>
        <v>4505</v>
      </c>
      <c r="BK879" s="53"/>
      <c r="BM879" s="245">
        <f>(3*BI879-2)/4</f>
        <v>562</v>
      </c>
      <c r="BN879" s="1">
        <f>8*BM879+9</f>
        <v>4505</v>
      </c>
      <c r="BO879" s="228"/>
      <c r="BP879"/>
      <c r="BR879" s="3"/>
      <c r="BS879" s="239"/>
      <c r="BU879" s="239"/>
      <c r="BZ879" s="1"/>
      <c r="CB879" s="144">
        <f t="shared" si="2481"/>
        <v>4507</v>
      </c>
      <c r="CC879" s="53">
        <f>(3*BI879+2)/2</f>
        <v>1126</v>
      </c>
      <c r="CD879">
        <f>4*CC879+3</f>
        <v>4507</v>
      </c>
      <c r="CE879" s="53"/>
      <c r="CG879" s="53"/>
    </row>
    <row r="880" spans="15:85" ht="14.7" thickBot="1" x14ac:dyDescent="0.55000000000000004">
      <c r="O880" s="151">
        <f t="shared" ref="O880" si="2615">-1+4*(Q880+1)</f>
        <v>831</v>
      </c>
      <c r="P880" s="170">
        <f t="shared" ref="P880" si="2616">-1+6*(Q880+1)</f>
        <v>1247</v>
      </c>
      <c r="Q880" s="2">
        <v>207</v>
      </c>
      <c r="R880" s="3"/>
      <c r="S880" s="51">
        <f t="shared" ref="S880:S881" si="2617">4*P880+1</f>
        <v>4989</v>
      </c>
      <c r="T880">
        <f t="shared" ref="T880:T881" si="2618">4*S880+1</f>
        <v>19957</v>
      </c>
      <c r="U880">
        <f t="shared" ref="U880:U881" si="2619">4*T880+1</f>
        <v>79829</v>
      </c>
      <c r="V880">
        <f t="shared" ref="V880:V881" si="2620">4*U880+1</f>
        <v>319317</v>
      </c>
      <c r="W880">
        <f t="shared" ref="W880:W881" si="2621">4*V880+1</f>
        <v>1277269</v>
      </c>
      <c r="X880">
        <f t="shared" ref="X880:X881" si="2622">4*W880+1</f>
        <v>5109077</v>
      </c>
      <c r="Y880">
        <f t="shared" ref="Y880:Y881" si="2623">4*X880+1</f>
        <v>20436309</v>
      </c>
      <c r="Z880">
        <f t="shared" ref="Z880:Z881" si="2624">4*Y880+1</f>
        <v>81745237</v>
      </c>
      <c r="AN880" s="209"/>
      <c r="AO880" s="76">
        <f t="shared" si="2463"/>
        <v>1643</v>
      </c>
      <c r="AP880" s="39">
        <f t="shared" si="2477"/>
        <v>4930</v>
      </c>
      <c r="AQ880" s="76">
        <f t="shared" si="2450"/>
        <v>2465</v>
      </c>
      <c r="AR880" s="40">
        <v>2</v>
      </c>
      <c r="AS880" s="72">
        <f t="shared" si="2464"/>
        <v>1</v>
      </c>
      <c r="AT880" s="98"/>
      <c r="BI880" s="1">
        <f t="shared" si="2482"/>
        <v>751</v>
      </c>
      <c r="BJ880" s="144">
        <f t="shared" si="2480"/>
        <v>4511</v>
      </c>
      <c r="BK880" s="53">
        <f>(3*BI880+1)/2</f>
        <v>1127</v>
      </c>
      <c r="BL880">
        <f>BK880*4+3</f>
        <v>4511</v>
      </c>
      <c r="BM880" s="53"/>
      <c r="BN880"/>
      <c r="BO880" s="228"/>
      <c r="BP880"/>
      <c r="BR880" s="3"/>
      <c r="BS880" s="239"/>
      <c r="BU880" s="239"/>
      <c r="BZ880" s="1"/>
      <c r="CB880" s="144">
        <f t="shared" si="2481"/>
        <v>4513</v>
      </c>
      <c r="CC880" s="53"/>
      <c r="CE880" s="53">
        <f>(3*BI880-1)/4</f>
        <v>563</v>
      </c>
      <c r="CF880">
        <f>CE880*8+9</f>
        <v>4513</v>
      </c>
      <c r="CG880" s="53"/>
    </row>
    <row r="881" spans="15:85" x14ac:dyDescent="0.5">
      <c r="O881" s="152">
        <f t="shared" ref="O881" si="2625">1+8*(Q880+1)</f>
        <v>1665</v>
      </c>
      <c r="P881" s="153">
        <f t="shared" ref="P881" si="2626">P880+2</f>
        <v>1249</v>
      </c>
      <c r="Q881" s="38"/>
      <c r="R881" s="3"/>
      <c r="S881">
        <f t="shared" si="2617"/>
        <v>4997</v>
      </c>
      <c r="T881">
        <f t="shared" si="2618"/>
        <v>19989</v>
      </c>
      <c r="U881">
        <f t="shared" si="2619"/>
        <v>79957</v>
      </c>
      <c r="V881">
        <f t="shared" si="2620"/>
        <v>319829</v>
      </c>
      <c r="W881">
        <f t="shared" si="2621"/>
        <v>1279317</v>
      </c>
      <c r="X881">
        <f t="shared" si="2622"/>
        <v>5117269</v>
      </c>
      <c r="Y881">
        <f t="shared" si="2623"/>
        <v>20469077</v>
      </c>
      <c r="Z881">
        <f t="shared" si="2624"/>
        <v>81876309</v>
      </c>
      <c r="AC881" s="2"/>
      <c r="AN881" s="210"/>
      <c r="AO881" s="77">
        <f t="shared" si="2463"/>
        <v>1645</v>
      </c>
      <c r="AP881" s="39">
        <f t="shared" si="2477"/>
        <v>4936</v>
      </c>
      <c r="AQ881" s="77">
        <f>AP881/AR881</f>
        <v>617</v>
      </c>
      <c r="AR881" s="40">
        <v>8</v>
      </c>
      <c r="AS881" s="72">
        <f t="shared" si="2464"/>
        <v>3</v>
      </c>
      <c r="AT881" s="98"/>
      <c r="BI881" s="2">
        <f t="shared" si="2482"/>
        <v>752</v>
      </c>
      <c r="BJ881" s="144">
        <f t="shared" si="2480"/>
        <v>4517</v>
      </c>
      <c r="BK881" s="53"/>
      <c r="BM881" s="246"/>
      <c r="BN881"/>
      <c r="BO881" s="228"/>
      <c r="BP881"/>
      <c r="BR881" s="3"/>
      <c r="BS881" s="239"/>
      <c r="BU881" s="239"/>
      <c r="BZ881" s="1"/>
      <c r="CB881" s="144">
        <f t="shared" si="2481"/>
        <v>4519</v>
      </c>
      <c r="CC881" s="53">
        <f>(3*BI881+2)/2</f>
        <v>1129</v>
      </c>
      <c r="CD881">
        <f>4*CC881+3</f>
        <v>4519</v>
      </c>
      <c r="CE881" s="53"/>
      <c r="CG881" s="53"/>
    </row>
    <row r="882" spans="15:85" x14ac:dyDescent="0.5">
      <c r="O882" s="167"/>
      <c r="P882" s="168"/>
      <c r="R882" s="3"/>
      <c r="AC882" s="1"/>
      <c r="AN882" s="209"/>
      <c r="AO882" s="76">
        <f t="shared" si="2463"/>
        <v>1647</v>
      </c>
      <c r="AP882" s="39">
        <f t="shared" si="2477"/>
        <v>4942</v>
      </c>
      <c r="AQ882" s="76">
        <f t="shared" si="2439"/>
        <v>2471</v>
      </c>
      <c r="AR882" s="40">
        <v>2</v>
      </c>
      <c r="AS882" s="72">
        <f t="shared" si="2464"/>
        <v>1</v>
      </c>
      <c r="AT882" s="98"/>
      <c r="BI882" s="1">
        <f t="shared" si="2482"/>
        <v>753</v>
      </c>
      <c r="BJ882" s="144">
        <f t="shared" si="2480"/>
        <v>4523</v>
      </c>
      <c r="BK882" s="53">
        <f>(3*BI882+1)/2</f>
        <v>1130</v>
      </c>
      <c r="BL882">
        <f>BK882*4+3</f>
        <v>4523</v>
      </c>
      <c r="BM882" s="53"/>
      <c r="BN882" s="1"/>
      <c r="BO882" s="228"/>
      <c r="BP882"/>
      <c r="BR882" s="3"/>
      <c r="BS882" s="239"/>
      <c r="BU882" s="239"/>
      <c r="BZ882" s="1"/>
      <c r="CB882" s="144">
        <f t="shared" si="2481"/>
        <v>4525</v>
      </c>
      <c r="CC882" s="53"/>
      <c r="CE882" s="53"/>
      <c r="CG882" s="53"/>
    </row>
    <row r="883" spans="15:85" ht="14.7" thickBot="1" x14ac:dyDescent="0.55000000000000004">
      <c r="O883" s="228"/>
      <c r="R883" s="154"/>
      <c r="S883" s="49"/>
      <c r="T883" s="49"/>
      <c r="U883" s="49"/>
      <c r="V883" s="49"/>
      <c r="W883" s="49"/>
      <c r="X883" s="49"/>
      <c r="Y883" s="49"/>
      <c r="Z883" s="49"/>
      <c r="AC883" s="2"/>
      <c r="AN883" s="97"/>
      <c r="AO883" s="78">
        <f t="shared" si="2463"/>
        <v>1649</v>
      </c>
      <c r="AP883" s="39">
        <f t="shared" si="2477"/>
        <v>4948</v>
      </c>
      <c r="AQ883" s="78">
        <f>AP883/4</f>
        <v>1237</v>
      </c>
      <c r="AR883" s="40">
        <v>4</v>
      </c>
      <c r="AS883" s="72">
        <f t="shared" si="2464"/>
        <v>2</v>
      </c>
      <c r="AT883" s="98"/>
      <c r="BI883" s="1">
        <f t="shared" si="2482"/>
        <v>754</v>
      </c>
      <c r="BJ883" s="144">
        <f t="shared" si="2480"/>
        <v>4529</v>
      </c>
      <c r="BK883" s="53"/>
      <c r="BM883" s="245">
        <f>(3*BI883-2)/4</f>
        <v>565</v>
      </c>
      <c r="BN883" s="1">
        <f>8*BM883+9</f>
        <v>4529</v>
      </c>
      <c r="BO883" s="228"/>
      <c r="BP883"/>
      <c r="BR883" s="3"/>
      <c r="BS883" s="239"/>
      <c r="BU883" s="239"/>
      <c r="BZ883" s="1"/>
      <c r="CB883" s="144">
        <f t="shared" si="2481"/>
        <v>4531</v>
      </c>
      <c r="CC883" s="53">
        <f>(3*BI883+2)/2</f>
        <v>1132</v>
      </c>
      <c r="CD883">
        <f>4*CC883+3</f>
        <v>4531</v>
      </c>
      <c r="CE883" s="53"/>
      <c r="CG883" s="53"/>
    </row>
    <row r="884" spans="15:85" ht="14.7" thickBot="1" x14ac:dyDescent="0.55000000000000004">
      <c r="O884" s="151">
        <f t="shared" ref="O884" si="2627">-1+4*(Q884+1)</f>
        <v>835</v>
      </c>
      <c r="P884" s="170">
        <f t="shared" ref="P884" si="2628">-1+6*(Q884+1)</f>
        <v>1253</v>
      </c>
      <c r="Q884" s="2">
        <v>208</v>
      </c>
      <c r="R884" s="3"/>
      <c r="S884" s="51">
        <f t="shared" ref="S884:S885" si="2629">4*P884+1</f>
        <v>5013</v>
      </c>
      <c r="T884">
        <f t="shared" ref="T884:T885" si="2630">4*S884+1</f>
        <v>20053</v>
      </c>
      <c r="U884">
        <f t="shared" ref="U884:U885" si="2631">4*T884+1</f>
        <v>80213</v>
      </c>
      <c r="V884">
        <f t="shared" ref="V884:V885" si="2632">4*U884+1</f>
        <v>320853</v>
      </c>
      <c r="W884">
        <f t="shared" ref="W884:W885" si="2633">4*V884+1</f>
        <v>1283413</v>
      </c>
      <c r="X884">
        <f t="shared" ref="X884:X885" si="2634">4*W884+1</f>
        <v>5133653</v>
      </c>
      <c r="Y884">
        <f t="shared" ref="Y884:Y885" si="2635">4*X884+1</f>
        <v>20534613</v>
      </c>
      <c r="Z884">
        <f t="shared" ref="Z884:Z885" si="2636">4*Y884+1</f>
        <v>82138453</v>
      </c>
      <c r="AN884" s="209"/>
      <c r="AO884" s="76">
        <f t="shared" si="2463"/>
        <v>1651</v>
      </c>
      <c r="AP884" s="39">
        <f t="shared" si="2477"/>
        <v>4954</v>
      </c>
      <c r="AQ884" s="76">
        <f t="shared" si="2450"/>
        <v>2477</v>
      </c>
      <c r="AR884" s="40">
        <v>2</v>
      </c>
      <c r="AS884" s="72">
        <f t="shared" si="2464"/>
        <v>1</v>
      </c>
      <c r="AT884" s="98"/>
      <c r="BI884" s="1">
        <f t="shared" si="2482"/>
        <v>755</v>
      </c>
      <c r="BJ884" s="144">
        <f t="shared" si="2480"/>
        <v>4535</v>
      </c>
      <c r="BK884" s="53">
        <f>(3*BI884+1)/2</f>
        <v>1133</v>
      </c>
      <c r="BL884">
        <f>BK884*4+3</f>
        <v>4535</v>
      </c>
      <c r="BM884" s="53"/>
      <c r="BN884"/>
      <c r="BO884" s="228"/>
      <c r="BP884"/>
      <c r="BR884" s="3"/>
      <c r="BS884" s="239"/>
      <c r="BU884" s="239"/>
      <c r="BZ884" s="1"/>
      <c r="CB884" s="144">
        <f t="shared" si="2481"/>
        <v>4537</v>
      </c>
      <c r="CC884" s="53"/>
      <c r="CE884" s="53">
        <f>(3*BI884-1)/4</f>
        <v>566</v>
      </c>
      <c r="CF884">
        <f>CE884*8+9</f>
        <v>4537</v>
      </c>
      <c r="CG884" s="53"/>
    </row>
    <row r="885" spans="15:85" x14ac:dyDescent="0.5">
      <c r="O885" s="152">
        <f t="shared" ref="O885" si="2637">1+8*(Q884+1)</f>
        <v>1673</v>
      </c>
      <c r="P885" s="153">
        <f t="shared" ref="P885" si="2638">P884+2</f>
        <v>1255</v>
      </c>
      <c r="Q885" s="38"/>
      <c r="R885" s="3"/>
      <c r="S885">
        <f t="shared" si="2629"/>
        <v>5021</v>
      </c>
      <c r="T885">
        <f t="shared" si="2630"/>
        <v>20085</v>
      </c>
      <c r="U885">
        <f t="shared" si="2631"/>
        <v>80341</v>
      </c>
      <c r="V885">
        <f t="shared" si="2632"/>
        <v>321365</v>
      </c>
      <c r="W885">
        <f t="shared" si="2633"/>
        <v>1285461</v>
      </c>
      <c r="X885">
        <f t="shared" si="2634"/>
        <v>5141845</v>
      </c>
      <c r="Y885">
        <f t="shared" si="2635"/>
        <v>20567381</v>
      </c>
      <c r="Z885">
        <f t="shared" si="2636"/>
        <v>82269525</v>
      </c>
      <c r="AC885" s="2"/>
      <c r="AN885" s="210"/>
      <c r="AO885" s="77">
        <f t="shared" si="2463"/>
        <v>1653</v>
      </c>
      <c r="AP885" s="39">
        <f t="shared" si="2477"/>
        <v>4960</v>
      </c>
      <c r="AQ885" s="77">
        <f>AP885/AR885</f>
        <v>155</v>
      </c>
      <c r="AR885" s="40">
        <v>32</v>
      </c>
      <c r="AS885" s="72">
        <f t="shared" si="2464"/>
        <v>5</v>
      </c>
      <c r="AT885" s="98"/>
      <c r="BI885" s="2">
        <f t="shared" si="2482"/>
        <v>756</v>
      </c>
      <c r="BJ885" s="144">
        <f t="shared" si="2480"/>
        <v>4541</v>
      </c>
      <c r="BK885" s="53"/>
      <c r="BM885" s="246"/>
      <c r="BN885"/>
      <c r="BO885" s="228"/>
      <c r="BP885"/>
      <c r="BR885" s="3"/>
      <c r="BS885" s="239"/>
      <c r="BU885" s="239"/>
      <c r="BZ885" s="1"/>
      <c r="CB885" s="144">
        <f t="shared" si="2481"/>
        <v>4543</v>
      </c>
      <c r="CC885" s="53">
        <f>(3*BI885+2)/2</f>
        <v>1135</v>
      </c>
      <c r="CD885">
        <f>4*CC885+3</f>
        <v>4543</v>
      </c>
      <c r="CE885" s="53"/>
      <c r="CG885" s="53"/>
    </row>
    <row r="886" spans="15:85" x14ac:dyDescent="0.5">
      <c r="O886" s="167"/>
      <c r="P886" s="168"/>
      <c r="R886" s="3"/>
      <c r="AC886" s="1"/>
      <c r="AN886" s="209"/>
      <c r="AO886" s="76">
        <f t="shared" si="2463"/>
        <v>1655</v>
      </c>
      <c r="AP886" s="39">
        <f t="shared" si="2477"/>
        <v>4966</v>
      </c>
      <c r="AQ886" s="76">
        <f t="shared" ref="AQ886:AQ946" si="2639">AQ884+6</f>
        <v>2483</v>
      </c>
      <c r="AR886" s="40">
        <v>2</v>
      </c>
      <c r="AS886" s="72">
        <f t="shared" si="2464"/>
        <v>1</v>
      </c>
      <c r="AT886" s="98"/>
      <c r="BI886" s="1">
        <f t="shared" si="2482"/>
        <v>757</v>
      </c>
      <c r="BJ886" s="144">
        <f t="shared" si="2480"/>
        <v>4547</v>
      </c>
      <c r="BK886" s="53">
        <f>(3*BI886+1)/2</f>
        <v>1136</v>
      </c>
      <c r="BL886">
        <f>BK886*4+3</f>
        <v>4547</v>
      </c>
      <c r="BM886" s="53"/>
      <c r="BN886" s="1"/>
      <c r="BO886" s="228"/>
      <c r="BP886"/>
      <c r="BR886" s="3"/>
      <c r="BS886" s="239"/>
      <c r="BU886" s="239"/>
      <c r="BZ886" s="1"/>
      <c r="CB886" s="144">
        <f t="shared" si="2481"/>
        <v>4549</v>
      </c>
      <c r="CC886" s="53"/>
      <c r="CE886" s="53"/>
      <c r="CG886" s="53"/>
    </row>
    <row r="887" spans="15:85" ht="14.7" thickBot="1" x14ac:dyDescent="0.55000000000000004">
      <c r="O887" s="228"/>
      <c r="R887" s="154"/>
      <c r="S887" s="49"/>
      <c r="T887" s="49"/>
      <c r="U887" s="49"/>
      <c r="V887" s="49"/>
      <c r="W887" s="49"/>
      <c r="X887" s="49"/>
      <c r="Y887" s="49"/>
      <c r="Z887" s="49"/>
      <c r="AC887" s="2"/>
      <c r="AN887" s="97"/>
      <c r="AO887" s="78">
        <f t="shared" si="2463"/>
        <v>1657</v>
      </c>
      <c r="AP887" s="39">
        <f t="shared" si="2477"/>
        <v>4972</v>
      </c>
      <c r="AQ887" s="78">
        <f>AP887/4</f>
        <v>1243</v>
      </c>
      <c r="AR887" s="40">
        <v>4</v>
      </c>
      <c r="AS887" s="72">
        <f t="shared" si="2464"/>
        <v>2</v>
      </c>
      <c r="AT887" s="98"/>
      <c r="BI887" s="1">
        <f t="shared" si="2482"/>
        <v>758</v>
      </c>
      <c r="BJ887" s="144">
        <f t="shared" si="2480"/>
        <v>4553</v>
      </c>
      <c r="BK887" s="53"/>
      <c r="BM887" s="245">
        <f>(3*BI887-2)/4</f>
        <v>568</v>
      </c>
      <c r="BN887" s="1">
        <f>8*BM887+9</f>
        <v>4553</v>
      </c>
      <c r="BO887" s="228"/>
      <c r="BP887"/>
      <c r="BR887" s="3"/>
      <c r="BS887" s="239"/>
      <c r="BU887" s="239"/>
      <c r="BZ887" s="1"/>
      <c r="CB887" s="144">
        <f t="shared" si="2481"/>
        <v>4555</v>
      </c>
      <c r="CC887" s="53">
        <f>(3*BI887+2)/2</f>
        <v>1138</v>
      </c>
      <c r="CD887">
        <f>4*CC887+3</f>
        <v>4555</v>
      </c>
      <c r="CE887" s="53"/>
      <c r="CG887" s="53"/>
    </row>
    <row r="888" spans="15:85" ht="14.7" thickBot="1" x14ac:dyDescent="0.55000000000000004">
      <c r="O888" s="151">
        <f t="shared" ref="O888" si="2640">-1+4*(Q888+1)</f>
        <v>839</v>
      </c>
      <c r="P888" s="170">
        <f t="shared" ref="P888" si="2641">-1+6*(Q888+1)</f>
        <v>1259</v>
      </c>
      <c r="Q888" s="2">
        <v>209</v>
      </c>
      <c r="R888" s="3"/>
      <c r="S888" s="51">
        <f t="shared" ref="S888:S889" si="2642">4*P888+1</f>
        <v>5037</v>
      </c>
      <c r="T888">
        <f t="shared" ref="T888:T889" si="2643">4*S888+1</f>
        <v>20149</v>
      </c>
      <c r="U888">
        <f t="shared" ref="U888:U889" si="2644">4*T888+1</f>
        <v>80597</v>
      </c>
      <c r="V888">
        <f t="shared" ref="V888:V889" si="2645">4*U888+1</f>
        <v>322389</v>
      </c>
      <c r="W888">
        <f t="shared" ref="W888:W889" si="2646">4*V888+1</f>
        <v>1289557</v>
      </c>
      <c r="X888">
        <f t="shared" ref="X888:X889" si="2647">4*W888+1</f>
        <v>5158229</v>
      </c>
      <c r="Y888">
        <f t="shared" ref="Y888:Y889" si="2648">4*X888+1</f>
        <v>20632917</v>
      </c>
      <c r="Z888">
        <f t="shared" ref="Z888:Z889" si="2649">4*Y888+1</f>
        <v>82531669</v>
      </c>
      <c r="AN888" s="209"/>
      <c r="AO888" s="76">
        <f t="shared" si="2463"/>
        <v>1659</v>
      </c>
      <c r="AP888" s="39">
        <f t="shared" si="2477"/>
        <v>4978</v>
      </c>
      <c r="AQ888" s="76">
        <f t="shared" ref="AQ888:AQ948" si="2650">AQ886+6</f>
        <v>2489</v>
      </c>
      <c r="AR888" s="40">
        <v>2</v>
      </c>
      <c r="AS888" s="72">
        <f t="shared" si="2464"/>
        <v>1</v>
      </c>
      <c r="AT888" s="98"/>
      <c r="BI888" s="1">
        <f t="shared" si="2482"/>
        <v>759</v>
      </c>
      <c r="BJ888" s="144">
        <f t="shared" si="2480"/>
        <v>4559</v>
      </c>
      <c r="BK888" s="53">
        <f>(3*BI888+1)/2</f>
        <v>1139</v>
      </c>
      <c r="BL888">
        <f>BK888*4+3</f>
        <v>4559</v>
      </c>
      <c r="BM888" s="244"/>
      <c r="BN888"/>
      <c r="BO888" s="228"/>
      <c r="BP888"/>
      <c r="BR888" s="3"/>
      <c r="BS888" s="239"/>
      <c r="BU888" s="239"/>
      <c r="BZ888" s="1"/>
      <c r="CB888" s="144">
        <f t="shared" si="2481"/>
        <v>4561</v>
      </c>
      <c r="CC888" s="53"/>
      <c r="CE888" s="53">
        <f>(3*BI888-1)/4</f>
        <v>569</v>
      </c>
      <c r="CF888">
        <f>CE888*8+9</f>
        <v>4561</v>
      </c>
      <c r="CG888" s="53"/>
    </row>
    <row r="889" spans="15:85" x14ac:dyDescent="0.5">
      <c r="O889" s="152">
        <f t="shared" ref="O889" si="2651">1+8*(Q888+1)</f>
        <v>1681</v>
      </c>
      <c r="P889" s="153">
        <f t="shared" ref="P889" si="2652">P888+2</f>
        <v>1261</v>
      </c>
      <c r="Q889" s="38"/>
      <c r="R889" s="3"/>
      <c r="S889">
        <f t="shared" si="2642"/>
        <v>5045</v>
      </c>
      <c r="T889">
        <f t="shared" si="2643"/>
        <v>20181</v>
      </c>
      <c r="U889">
        <f t="shared" si="2644"/>
        <v>80725</v>
      </c>
      <c r="V889">
        <f t="shared" si="2645"/>
        <v>322901</v>
      </c>
      <c r="W889">
        <f t="shared" si="2646"/>
        <v>1291605</v>
      </c>
      <c r="X889">
        <f t="shared" si="2647"/>
        <v>5166421</v>
      </c>
      <c r="Y889">
        <f t="shared" si="2648"/>
        <v>20665685</v>
      </c>
      <c r="Z889">
        <f t="shared" si="2649"/>
        <v>82662741</v>
      </c>
      <c r="AC889" s="2"/>
      <c r="AN889" s="210"/>
      <c r="AO889" s="77">
        <f t="shared" si="2463"/>
        <v>1661</v>
      </c>
      <c r="AP889" s="39">
        <f t="shared" si="2477"/>
        <v>4984</v>
      </c>
      <c r="AQ889" s="77">
        <f>AP889/AR889</f>
        <v>623</v>
      </c>
      <c r="AR889" s="40">
        <v>8</v>
      </c>
      <c r="AS889" s="72">
        <f t="shared" si="2464"/>
        <v>3</v>
      </c>
      <c r="AT889" s="98"/>
      <c r="BI889" s="2">
        <f t="shared" si="2482"/>
        <v>760</v>
      </c>
      <c r="BJ889" s="144">
        <f t="shared" si="2480"/>
        <v>4565</v>
      </c>
      <c r="BK889" s="53"/>
      <c r="BM889" s="244"/>
      <c r="BN889"/>
      <c r="BO889" s="795"/>
      <c r="BP889" s="796"/>
      <c r="BQ889" s="232"/>
      <c r="BR889" s="3"/>
      <c r="BS889" s="239"/>
      <c r="BU889" s="239"/>
      <c r="BZ889" s="1"/>
      <c r="CB889" s="144">
        <f t="shared" si="2481"/>
        <v>4567</v>
      </c>
      <c r="CC889" s="53">
        <f>(3*BI889+2)/2</f>
        <v>1141</v>
      </c>
      <c r="CD889">
        <f>4*CC889+3</f>
        <v>4567</v>
      </c>
      <c r="CE889" s="53"/>
      <c r="CG889" s="53"/>
    </row>
    <row r="890" spans="15:85" x14ac:dyDescent="0.5">
      <c r="O890" s="167"/>
      <c r="P890" s="168"/>
      <c r="R890" s="3"/>
      <c r="AC890" s="1"/>
      <c r="AN890" s="209"/>
      <c r="AO890" s="76">
        <f t="shared" si="2463"/>
        <v>1663</v>
      </c>
      <c r="AP890" s="39">
        <f t="shared" si="2477"/>
        <v>4990</v>
      </c>
      <c r="AQ890" s="76">
        <f t="shared" si="2639"/>
        <v>2495</v>
      </c>
      <c r="AR890" s="40">
        <v>2</v>
      </c>
      <c r="AS890" s="72">
        <f t="shared" si="2464"/>
        <v>1</v>
      </c>
      <c r="AT890" s="98"/>
      <c r="BI890" s="1">
        <f t="shared" si="2482"/>
        <v>761</v>
      </c>
      <c r="BJ890" s="144">
        <f t="shared" si="2480"/>
        <v>4571</v>
      </c>
      <c r="BK890" s="53">
        <f>(3*BI890+1)/2</f>
        <v>1142</v>
      </c>
      <c r="BL890">
        <f>BK890*4+3</f>
        <v>4571</v>
      </c>
      <c r="BM890" s="245"/>
      <c r="BN890" s="1"/>
      <c r="BO890" s="228"/>
      <c r="BP890"/>
      <c r="BR890" s="3"/>
      <c r="BS890" s="239"/>
      <c r="BU890" s="239"/>
      <c r="BZ890" s="1"/>
      <c r="CB890" s="144">
        <f t="shared" si="2481"/>
        <v>4573</v>
      </c>
      <c r="CC890" s="53"/>
      <c r="CE890" s="53"/>
      <c r="CG890" s="53"/>
    </row>
    <row r="891" spans="15:85" ht="14.7" thickBot="1" x14ac:dyDescent="0.55000000000000004">
      <c r="O891" s="228"/>
      <c r="R891" s="154"/>
      <c r="S891" s="49"/>
      <c r="T891" s="49"/>
      <c r="U891" s="49"/>
      <c r="V891" s="49"/>
      <c r="W891" s="49"/>
      <c r="X891" s="49"/>
      <c r="Y891" s="49"/>
      <c r="Z891" s="49"/>
      <c r="AC891" s="2"/>
      <c r="AN891" s="97"/>
      <c r="AO891" s="78">
        <f t="shared" si="2463"/>
        <v>1665</v>
      </c>
      <c r="AP891" s="39">
        <f t="shared" si="2477"/>
        <v>4996</v>
      </c>
      <c r="AQ891" s="78">
        <f>AP891/4</f>
        <v>1249</v>
      </c>
      <c r="AR891" s="40">
        <v>4</v>
      </c>
      <c r="AS891" s="72">
        <f t="shared" si="2464"/>
        <v>2</v>
      </c>
      <c r="AT891" s="98"/>
      <c r="BI891" s="1">
        <f t="shared" si="2482"/>
        <v>762</v>
      </c>
      <c r="BJ891" s="144">
        <f t="shared" si="2480"/>
        <v>4577</v>
      </c>
      <c r="BK891" s="53"/>
      <c r="BM891" s="53">
        <f>(3*BI891-2)/4</f>
        <v>571</v>
      </c>
      <c r="BN891" s="1">
        <f>8*BM891+9</f>
        <v>4577</v>
      </c>
      <c r="BO891" s="228"/>
      <c r="BP891"/>
      <c r="BR891" s="3"/>
      <c r="BS891" s="239"/>
      <c r="BU891" s="239"/>
      <c r="BZ891" s="1"/>
      <c r="CB891" s="144">
        <f t="shared" si="2481"/>
        <v>4579</v>
      </c>
      <c r="CC891" s="53">
        <f>(3*BI891+2)/2</f>
        <v>1144</v>
      </c>
      <c r="CD891">
        <f>4*CC891+3</f>
        <v>4579</v>
      </c>
      <c r="CE891" s="53"/>
      <c r="CG891" s="53"/>
    </row>
    <row r="892" spans="15:85" ht="14.7" thickBot="1" x14ac:dyDescent="0.55000000000000004">
      <c r="O892" s="151">
        <f t="shared" ref="O892" si="2653">-1+4*(Q892+1)</f>
        <v>843</v>
      </c>
      <c r="P892" s="170">
        <f t="shared" ref="P892" si="2654">-1+6*(Q892+1)</f>
        <v>1265</v>
      </c>
      <c r="Q892" s="2">
        <v>210</v>
      </c>
      <c r="R892" s="3"/>
      <c r="S892" s="51">
        <f t="shared" ref="S892:S893" si="2655">4*P892+1</f>
        <v>5061</v>
      </c>
      <c r="T892">
        <f t="shared" ref="T892:T893" si="2656">4*S892+1</f>
        <v>20245</v>
      </c>
      <c r="U892">
        <f t="shared" ref="U892:U893" si="2657">4*T892+1</f>
        <v>80981</v>
      </c>
      <c r="V892">
        <f t="shared" ref="V892:V893" si="2658">4*U892+1</f>
        <v>323925</v>
      </c>
      <c r="W892">
        <f t="shared" ref="W892:W893" si="2659">4*V892+1</f>
        <v>1295701</v>
      </c>
      <c r="X892">
        <f t="shared" ref="X892:X893" si="2660">4*W892+1</f>
        <v>5182805</v>
      </c>
      <c r="Y892">
        <f t="shared" ref="Y892:Y893" si="2661">4*X892+1</f>
        <v>20731221</v>
      </c>
      <c r="Z892">
        <f t="shared" ref="Z892:Z893" si="2662">4*Y892+1</f>
        <v>82924885</v>
      </c>
      <c r="AN892" s="209"/>
      <c r="AO892" s="76">
        <f t="shared" ref="AO892:AO955" si="2663">(AP892-1)/3</f>
        <v>1667</v>
      </c>
      <c r="AP892" s="39">
        <f t="shared" si="2477"/>
        <v>5002</v>
      </c>
      <c r="AQ892" s="76">
        <f t="shared" si="2650"/>
        <v>2501</v>
      </c>
      <c r="AR892" s="40">
        <v>2</v>
      </c>
      <c r="AS892" s="72">
        <f t="shared" ref="AS892:AS955" si="2664">LOG(AR892,2)</f>
        <v>1</v>
      </c>
      <c r="AT892" s="98"/>
      <c r="BI892" s="1">
        <f t="shared" si="2482"/>
        <v>763</v>
      </c>
      <c r="BJ892" s="144">
        <f t="shared" si="2480"/>
        <v>4583</v>
      </c>
      <c r="BK892" s="53">
        <f>(3*BI892+1)/2</f>
        <v>1145</v>
      </c>
      <c r="BL892">
        <f>BK892*4+3</f>
        <v>4583</v>
      </c>
      <c r="BM892" s="245"/>
      <c r="BN892"/>
      <c r="BO892" s="228"/>
      <c r="BP892"/>
      <c r="BR892" s="3"/>
      <c r="BS892" s="239"/>
      <c r="BU892" s="239"/>
      <c r="BZ892" s="1"/>
      <c r="CB892" s="144">
        <f t="shared" si="2481"/>
        <v>4585</v>
      </c>
      <c r="CC892" s="53"/>
      <c r="CE892" s="53">
        <f>(3*BI892-1)/4</f>
        <v>572</v>
      </c>
      <c r="CF892">
        <f>CE892*8+9</f>
        <v>4585</v>
      </c>
      <c r="CG892" s="53"/>
    </row>
    <row r="893" spans="15:85" x14ac:dyDescent="0.5">
      <c r="O893" s="152">
        <f t="shared" ref="O893" si="2665">1+8*(Q892+1)</f>
        <v>1689</v>
      </c>
      <c r="P893" s="153">
        <f t="shared" ref="P893" si="2666">P892+2</f>
        <v>1267</v>
      </c>
      <c r="Q893" s="38"/>
      <c r="R893" s="3"/>
      <c r="S893">
        <f t="shared" si="2655"/>
        <v>5069</v>
      </c>
      <c r="T893">
        <f t="shared" si="2656"/>
        <v>20277</v>
      </c>
      <c r="U893">
        <f t="shared" si="2657"/>
        <v>81109</v>
      </c>
      <c r="V893">
        <f t="shared" si="2658"/>
        <v>324437</v>
      </c>
      <c r="W893">
        <f t="shared" si="2659"/>
        <v>1297749</v>
      </c>
      <c r="X893">
        <f t="shared" si="2660"/>
        <v>5190997</v>
      </c>
      <c r="Y893">
        <f t="shared" si="2661"/>
        <v>20763989</v>
      </c>
      <c r="Z893">
        <f t="shared" si="2662"/>
        <v>83055957</v>
      </c>
      <c r="AC893" s="2"/>
      <c r="AN893" s="210"/>
      <c r="AO893" s="77">
        <f t="shared" si="2663"/>
        <v>1669</v>
      </c>
      <c r="AP893" s="39">
        <f t="shared" si="2477"/>
        <v>5008</v>
      </c>
      <c r="AQ893" s="77">
        <f>AP893/AR893</f>
        <v>313</v>
      </c>
      <c r="AR893" s="40">
        <v>16</v>
      </c>
      <c r="AS893" s="72">
        <f t="shared" si="2664"/>
        <v>4</v>
      </c>
      <c r="AT893" s="98"/>
      <c r="BI893" s="2">
        <f t="shared" si="2482"/>
        <v>764</v>
      </c>
      <c r="BJ893" s="144">
        <f t="shared" si="2480"/>
        <v>4589</v>
      </c>
      <c r="BK893" s="53"/>
      <c r="BM893" s="245"/>
      <c r="BN893"/>
      <c r="BO893" s="228"/>
      <c r="BP893"/>
      <c r="BR893" s="3"/>
      <c r="BS893" s="239"/>
      <c r="BU893" s="239"/>
      <c r="BZ893" s="1"/>
      <c r="CB893" s="144">
        <f t="shared" si="2481"/>
        <v>4591</v>
      </c>
      <c r="CC893" s="53">
        <f>(3*BI893+2)/2</f>
        <v>1147</v>
      </c>
      <c r="CD893">
        <f>4*CC893+3</f>
        <v>4591</v>
      </c>
      <c r="CE893" s="53"/>
      <c r="CG893" s="53"/>
    </row>
    <row r="894" spans="15:85" x14ac:dyDescent="0.5">
      <c r="O894" s="167"/>
      <c r="P894" s="168"/>
      <c r="R894" s="3"/>
      <c r="AC894" s="1"/>
      <c r="AN894" s="209"/>
      <c r="AO894" s="76">
        <f t="shared" si="2663"/>
        <v>1671</v>
      </c>
      <c r="AP894" s="39">
        <f t="shared" si="2477"/>
        <v>5014</v>
      </c>
      <c r="AQ894" s="76">
        <f t="shared" si="2639"/>
        <v>2507</v>
      </c>
      <c r="AR894" s="40">
        <v>2</v>
      </c>
      <c r="AS894" s="72">
        <f t="shared" si="2664"/>
        <v>1</v>
      </c>
      <c r="AT894" s="98"/>
      <c r="BI894" s="1">
        <f t="shared" si="2482"/>
        <v>765</v>
      </c>
      <c r="BJ894" s="144">
        <f t="shared" si="2480"/>
        <v>4595</v>
      </c>
      <c r="BK894" s="53">
        <f>(3*BI894+1)/2</f>
        <v>1148</v>
      </c>
      <c r="BL894">
        <f>BK894*4+3</f>
        <v>4595</v>
      </c>
      <c r="BM894" s="245"/>
      <c r="BN894" s="1"/>
      <c r="BO894" s="228"/>
      <c r="BP894"/>
      <c r="BR894" s="3"/>
      <c r="BS894" s="239"/>
      <c r="BU894" s="239"/>
      <c r="BZ894" s="1"/>
      <c r="CB894" s="144">
        <f t="shared" si="2481"/>
        <v>4597</v>
      </c>
      <c r="CC894" s="53"/>
      <c r="CE894" s="53"/>
      <c r="CG894" s="53"/>
    </row>
    <row r="895" spans="15:85" ht="14.7" thickBot="1" x14ac:dyDescent="0.55000000000000004">
      <c r="O895" s="228"/>
      <c r="R895" s="154"/>
      <c r="S895" s="49"/>
      <c r="T895" s="49"/>
      <c r="U895" s="49"/>
      <c r="V895" s="49"/>
      <c r="W895" s="49"/>
      <c r="X895" s="49"/>
      <c r="Y895" s="49"/>
      <c r="Z895" s="49"/>
      <c r="AC895" s="2"/>
      <c r="AN895" s="97"/>
      <c r="AO895" s="78">
        <f t="shared" si="2663"/>
        <v>1673</v>
      </c>
      <c r="AP895" s="39">
        <f t="shared" si="2477"/>
        <v>5020</v>
      </c>
      <c r="AQ895" s="78">
        <f>AP895/4</f>
        <v>1255</v>
      </c>
      <c r="AR895" s="40">
        <v>4</v>
      </c>
      <c r="AS895" s="72">
        <f t="shared" si="2664"/>
        <v>2</v>
      </c>
      <c r="AT895" s="98"/>
      <c r="BI895" s="1">
        <f t="shared" si="2482"/>
        <v>766</v>
      </c>
      <c r="BJ895" s="144">
        <f t="shared" si="2480"/>
        <v>4601</v>
      </c>
      <c r="BK895" s="53"/>
      <c r="BM895" s="53">
        <f>(3*BI895-2)/4</f>
        <v>574</v>
      </c>
      <c r="BN895" s="1">
        <f>8*BM895+9</f>
        <v>4601</v>
      </c>
      <c r="BO895" s="228"/>
      <c r="BP895"/>
      <c r="BR895" s="3"/>
      <c r="BS895" s="239"/>
      <c r="BU895" s="239"/>
      <c r="BZ895" s="1"/>
      <c r="CB895" s="144">
        <f t="shared" si="2481"/>
        <v>4603</v>
      </c>
      <c r="CC895" s="53">
        <f>(3*BI895+2)/2</f>
        <v>1150</v>
      </c>
      <c r="CD895">
        <f>4*CC895+3</f>
        <v>4603</v>
      </c>
      <c r="CE895" s="53"/>
      <c r="CG895" s="53"/>
    </row>
    <row r="896" spans="15:85" ht="14.7" thickBot="1" x14ac:dyDescent="0.55000000000000004">
      <c r="O896" s="151">
        <f t="shared" ref="O896" si="2667">-1+4*(Q896+1)</f>
        <v>847</v>
      </c>
      <c r="P896" s="170">
        <f t="shared" ref="P896" si="2668">-1+6*(Q896+1)</f>
        <v>1271</v>
      </c>
      <c r="Q896" s="2">
        <v>211</v>
      </c>
      <c r="R896" s="3"/>
      <c r="S896" s="51">
        <f t="shared" ref="S896:S897" si="2669">4*P896+1</f>
        <v>5085</v>
      </c>
      <c r="T896">
        <f t="shared" ref="T896:T897" si="2670">4*S896+1</f>
        <v>20341</v>
      </c>
      <c r="U896">
        <f t="shared" ref="U896:U897" si="2671">4*T896+1</f>
        <v>81365</v>
      </c>
      <c r="V896">
        <f t="shared" ref="V896:V897" si="2672">4*U896+1</f>
        <v>325461</v>
      </c>
      <c r="W896">
        <f t="shared" ref="W896:W897" si="2673">4*V896+1</f>
        <v>1301845</v>
      </c>
      <c r="X896">
        <f t="shared" ref="X896:X897" si="2674">4*W896+1</f>
        <v>5207381</v>
      </c>
      <c r="Y896">
        <f t="shared" ref="Y896:Y897" si="2675">4*X896+1</f>
        <v>20829525</v>
      </c>
      <c r="Z896">
        <f t="shared" ref="Z896:Z897" si="2676">4*Y896+1</f>
        <v>83318101</v>
      </c>
      <c r="AN896" s="209"/>
      <c r="AO896" s="76">
        <f t="shared" si="2663"/>
        <v>1675</v>
      </c>
      <c r="AP896" s="39">
        <f t="shared" ref="AP896:AP959" si="2677">AP895+6</f>
        <v>5026</v>
      </c>
      <c r="AQ896" s="76">
        <f t="shared" si="2650"/>
        <v>2513</v>
      </c>
      <c r="AR896" s="40">
        <v>2</v>
      </c>
      <c r="AS896" s="72">
        <f t="shared" si="2664"/>
        <v>1</v>
      </c>
      <c r="AT896" s="98"/>
      <c r="BI896" s="1">
        <f t="shared" si="2482"/>
        <v>767</v>
      </c>
      <c r="BJ896" s="144">
        <f t="shared" si="2480"/>
        <v>4607</v>
      </c>
      <c r="BK896" s="53">
        <f>(3*BI896+1)/2</f>
        <v>1151</v>
      </c>
      <c r="BL896">
        <f>BK896*4+3</f>
        <v>4607</v>
      </c>
      <c r="BM896" s="245"/>
      <c r="BN896"/>
      <c r="BO896" s="228"/>
      <c r="BP896"/>
      <c r="BR896" s="3"/>
      <c r="BS896" s="239"/>
      <c r="BU896" s="239"/>
      <c r="BZ896" s="1"/>
      <c r="CB896" s="144">
        <f t="shared" si="2481"/>
        <v>4609</v>
      </c>
      <c r="CC896" s="53"/>
      <c r="CE896" s="53">
        <f>(3*BI896-1)/4</f>
        <v>575</v>
      </c>
      <c r="CF896">
        <f>CE896*8+9</f>
        <v>4609</v>
      </c>
      <c r="CG896" s="53"/>
    </row>
    <row r="897" spans="15:89" x14ac:dyDescent="0.5">
      <c r="O897" s="152">
        <f t="shared" ref="O897" si="2678">1+8*(Q896+1)</f>
        <v>1697</v>
      </c>
      <c r="P897" s="153">
        <f t="shared" ref="P897" si="2679">P896+2</f>
        <v>1273</v>
      </c>
      <c r="Q897" s="38"/>
      <c r="R897" s="3"/>
      <c r="S897">
        <f t="shared" si="2669"/>
        <v>5093</v>
      </c>
      <c r="T897">
        <f t="shared" si="2670"/>
        <v>20373</v>
      </c>
      <c r="U897">
        <f t="shared" si="2671"/>
        <v>81493</v>
      </c>
      <c r="V897">
        <f t="shared" si="2672"/>
        <v>325973</v>
      </c>
      <c r="W897">
        <f t="shared" si="2673"/>
        <v>1303893</v>
      </c>
      <c r="X897">
        <f t="shared" si="2674"/>
        <v>5215573</v>
      </c>
      <c r="Y897">
        <f t="shared" si="2675"/>
        <v>20862293</v>
      </c>
      <c r="Z897">
        <f t="shared" si="2676"/>
        <v>83449173</v>
      </c>
      <c r="AC897" s="2"/>
      <c r="AN897" s="210"/>
      <c r="AO897" s="77">
        <f t="shared" si="2663"/>
        <v>1677</v>
      </c>
      <c r="AP897" s="39">
        <f t="shared" si="2677"/>
        <v>5032</v>
      </c>
      <c r="AQ897" s="77">
        <f>AP897/AR897</f>
        <v>629</v>
      </c>
      <c r="AR897" s="40">
        <v>8</v>
      </c>
      <c r="AS897" s="72">
        <f t="shared" si="2664"/>
        <v>3</v>
      </c>
      <c r="AT897" s="98"/>
      <c r="BI897" s="2">
        <f t="shared" si="2482"/>
        <v>768</v>
      </c>
      <c r="BJ897" s="144">
        <f t="shared" ref="BJ897:BJ960" si="2680">6*BI897+5</f>
        <v>4613</v>
      </c>
      <c r="BK897" s="53"/>
      <c r="BM897" s="245"/>
      <c r="BN897"/>
      <c r="BO897" s="228"/>
      <c r="BP897"/>
      <c r="BR897" s="3"/>
      <c r="BS897" s="239"/>
      <c r="BU897" s="239"/>
      <c r="BZ897" s="1"/>
      <c r="CB897" s="144">
        <f t="shared" ref="CB897:CB960" si="2681">6*BI897+7</f>
        <v>4615</v>
      </c>
      <c r="CC897" s="53">
        <f>(3*BI897+2)/2</f>
        <v>1153</v>
      </c>
      <c r="CD897">
        <f>4*CC897+3</f>
        <v>4615</v>
      </c>
      <c r="CE897" s="53"/>
      <c r="CG897" s="53"/>
    </row>
    <row r="898" spans="15:89" x14ac:dyDescent="0.5">
      <c r="O898" s="167"/>
      <c r="P898" s="168"/>
      <c r="R898" s="3"/>
      <c r="AC898" s="1"/>
      <c r="AN898" s="209"/>
      <c r="AO898" s="76">
        <f t="shared" si="2663"/>
        <v>1679</v>
      </c>
      <c r="AP898" s="39">
        <f t="shared" si="2677"/>
        <v>5038</v>
      </c>
      <c r="AQ898" s="76">
        <f t="shared" si="2639"/>
        <v>2519</v>
      </c>
      <c r="AR898" s="40">
        <v>2</v>
      </c>
      <c r="AS898" s="72">
        <f t="shared" si="2664"/>
        <v>1</v>
      </c>
      <c r="AT898" s="98"/>
      <c r="BI898" s="1">
        <f t="shared" ref="BI898:BI961" si="2682">BI897+1</f>
        <v>769</v>
      </c>
      <c r="BJ898" s="144">
        <f t="shared" si="2680"/>
        <v>4619</v>
      </c>
      <c r="BK898" s="53">
        <f>(3*BI898+1)/2</f>
        <v>1154</v>
      </c>
      <c r="BL898">
        <f>BK898*4+3</f>
        <v>4619</v>
      </c>
      <c r="BM898" s="245"/>
      <c r="BN898" s="1"/>
      <c r="BO898" s="228"/>
      <c r="BP898"/>
      <c r="BR898" s="3"/>
      <c r="BS898" s="239"/>
      <c r="BU898" s="239"/>
      <c r="BZ898" s="1"/>
      <c r="CB898" s="144">
        <f t="shared" si="2681"/>
        <v>4621</v>
      </c>
      <c r="CC898" s="53"/>
      <c r="CE898" s="53"/>
      <c r="CG898" s="53"/>
    </row>
    <row r="899" spans="15:89" ht="14.7" thickBot="1" x14ac:dyDescent="0.55000000000000004">
      <c r="O899" s="228"/>
      <c r="R899" s="154"/>
      <c r="S899" s="49"/>
      <c r="T899" s="49"/>
      <c r="U899" s="49"/>
      <c r="V899" s="49"/>
      <c r="W899" s="49"/>
      <c r="X899" s="49"/>
      <c r="Y899" s="49"/>
      <c r="Z899" s="49"/>
      <c r="AC899" s="2"/>
      <c r="AN899" s="97"/>
      <c r="AO899" s="78">
        <f t="shared" si="2663"/>
        <v>1681</v>
      </c>
      <c r="AP899" s="39">
        <f t="shared" si="2677"/>
        <v>5044</v>
      </c>
      <c r="AQ899" s="78">
        <f>AP899/4</f>
        <v>1261</v>
      </c>
      <c r="AR899" s="40">
        <v>4</v>
      </c>
      <c r="AS899" s="72">
        <f t="shared" si="2664"/>
        <v>2</v>
      </c>
      <c r="AT899" s="98"/>
      <c r="BI899" s="1">
        <f t="shared" si="2682"/>
        <v>770</v>
      </c>
      <c r="BJ899" s="144">
        <f t="shared" si="2680"/>
        <v>4625</v>
      </c>
      <c r="BK899" s="53"/>
      <c r="BM899" s="53">
        <f>(3*BI899-2)/4</f>
        <v>577</v>
      </c>
      <c r="BN899" s="1">
        <f>8*BM899+9</f>
        <v>4625</v>
      </c>
      <c r="BO899" s="228"/>
      <c r="BP899"/>
      <c r="BR899" s="3"/>
      <c r="BS899" s="239"/>
      <c r="BU899" s="239"/>
      <c r="BZ899" s="1"/>
      <c r="CB899" s="144">
        <f t="shared" si="2681"/>
        <v>4627</v>
      </c>
      <c r="CC899" s="53">
        <f>(3*BI899+2)/2</f>
        <v>1156</v>
      </c>
      <c r="CD899">
        <f>4*CC899+3</f>
        <v>4627</v>
      </c>
      <c r="CE899" s="53"/>
      <c r="CG899" s="53"/>
    </row>
    <row r="900" spans="15:89" ht="14.7" thickBot="1" x14ac:dyDescent="0.55000000000000004">
      <c r="O900" s="151">
        <f t="shared" ref="O900" si="2683">-1+4*(Q900+1)</f>
        <v>851</v>
      </c>
      <c r="P900" s="170">
        <f t="shared" ref="P900" si="2684">-1+6*(Q900+1)</f>
        <v>1277</v>
      </c>
      <c r="Q900" s="2">
        <v>212</v>
      </c>
      <c r="R900" s="3"/>
      <c r="S900" s="51">
        <f t="shared" ref="S900:S901" si="2685">4*P900+1</f>
        <v>5109</v>
      </c>
      <c r="T900">
        <f t="shared" ref="T900:T901" si="2686">4*S900+1</f>
        <v>20437</v>
      </c>
      <c r="U900">
        <f t="shared" ref="U900:U901" si="2687">4*T900+1</f>
        <v>81749</v>
      </c>
      <c r="V900">
        <f t="shared" ref="V900:V901" si="2688">4*U900+1</f>
        <v>326997</v>
      </c>
      <c r="W900">
        <f t="shared" ref="W900:W901" si="2689">4*V900+1</f>
        <v>1307989</v>
      </c>
      <c r="X900">
        <f t="shared" ref="X900:X901" si="2690">4*W900+1</f>
        <v>5231957</v>
      </c>
      <c r="Y900">
        <f t="shared" ref="Y900:Y901" si="2691">4*X900+1</f>
        <v>20927829</v>
      </c>
      <c r="Z900">
        <f t="shared" ref="Z900:Z901" si="2692">4*Y900+1</f>
        <v>83711317</v>
      </c>
      <c r="AN900" s="209"/>
      <c r="AO900" s="76">
        <f t="shared" si="2663"/>
        <v>1683</v>
      </c>
      <c r="AP900" s="39">
        <f t="shared" si="2677"/>
        <v>5050</v>
      </c>
      <c r="AQ900" s="76">
        <f t="shared" si="2650"/>
        <v>2525</v>
      </c>
      <c r="AR900" s="40">
        <v>2</v>
      </c>
      <c r="AS900" s="72">
        <f t="shared" si="2664"/>
        <v>1</v>
      </c>
      <c r="AT900" s="98"/>
      <c r="BI900" s="1">
        <f t="shared" si="2682"/>
        <v>771</v>
      </c>
      <c r="BJ900" s="144">
        <f t="shared" si="2680"/>
        <v>4631</v>
      </c>
      <c r="BK900" s="53">
        <f>(3*BI900+1)/2</f>
        <v>1157</v>
      </c>
      <c r="BL900">
        <f>BK900*4+3</f>
        <v>4631</v>
      </c>
      <c r="BM900" s="245"/>
      <c r="BN900"/>
      <c r="BO900" s="228"/>
      <c r="BP900"/>
      <c r="BR900" s="3"/>
      <c r="BS900" s="239"/>
      <c r="BU900" s="239"/>
      <c r="BZ900" s="1"/>
      <c r="CB900" s="144">
        <f t="shared" si="2681"/>
        <v>4633</v>
      </c>
      <c r="CC900" s="53"/>
      <c r="CE900" s="53">
        <f>(3*BI900-1)/4</f>
        <v>578</v>
      </c>
      <c r="CF900">
        <f>CE900*8+9</f>
        <v>4633</v>
      </c>
      <c r="CG900" s="53"/>
    </row>
    <row r="901" spans="15:89" x14ac:dyDescent="0.5">
      <c r="O901" s="152">
        <f t="shared" ref="O901" si="2693">1+8*(Q900+1)</f>
        <v>1705</v>
      </c>
      <c r="P901" s="153">
        <f t="shared" ref="P901" si="2694">P900+2</f>
        <v>1279</v>
      </c>
      <c r="Q901" s="38"/>
      <c r="R901" s="3"/>
      <c r="S901">
        <f t="shared" si="2685"/>
        <v>5117</v>
      </c>
      <c r="T901">
        <f t="shared" si="2686"/>
        <v>20469</v>
      </c>
      <c r="U901">
        <f t="shared" si="2687"/>
        <v>81877</v>
      </c>
      <c r="V901">
        <f t="shared" si="2688"/>
        <v>327509</v>
      </c>
      <c r="W901">
        <f t="shared" si="2689"/>
        <v>1310037</v>
      </c>
      <c r="X901">
        <f t="shared" si="2690"/>
        <v>5240149</v>
      </c>
      <c r="Y901">
        <f t="shared" si="2691"/>
        <v>20960597</v>
      </c>
      <c r="Z901">
        <f t="shared" si="2692"/>
        <v>83842389</v>
      </c>
      <c r="AC901" s="2"/>
      <c r="AN901" s="210"/>
      <c r="AO901" s="77">
        <f t="shared" si="2663"/>
        <v>1685</v>
      </c>
      <c r="AP901" s="39">
        <f t="shared" si="2677"/>
        <v>5056</v>
      </c>
      <c r="AQ901" s="77">
        <f>AP901/AR901</f>
        <v>79</v>
      </c>
      <c r="AR901" s="40">
        <v>64</v>
      </c>
      <c r="AS901" s="72">
        <f t="shared" si="2664"/>
        <v>6</v>
      </c>
      <c r="AT901" s="98"/>
      <c r="BI901" s="2">
        <f t="shared" si="2682"/>
        <v>772</v>
      </c>
      <c r="BJ901" s="144">
        <f t="shared" si="2680"/>
        <v>4637</v>
      </c>
      <c r="BK901" s="53"/>
      <c r="BM901" s="245"/>
      <c r="BN901"/>
      <c r="BO901" s="228"/>
      <c r="BP901"/>
      <c r="BR901" s="3"/>
      <c r="BS901" s="239"/>
      <c r="BU901" s="239"/>
      <c r="BZ901" s="1"/>
      <c r="CB901" s="144">
        <f t="shared" si="2681"/>
        <v>4639</v>
      </c>
      <c r="CC901" s="53">
        <f>(3*BI901+2)/2</f>
        <v>1159</v>
      </c>
      <c r="CD901">
        <f>4*CC901+3</f>
        <v>4639</v>
      </c>
      <c r="CE901" s="53"/>
      <c r="CG901" s="53"/>
    </row>
    <row r="902" spans="15:89" x14ac:dyDescent="0.5">
      <c r="O902" s="167"/>
      <c r="P902" s="168"/>
      <c r="R902" s="3"/>
      <c r="AC902" s="1"/>
      <c r="AN902" s="209"/>
      <c r="AO902" s="76">
        <f t="shared" si="2663"/>
        <v>1687</v>
      </c>
      <c r="AP902" s="39">
        <f t="shared" si="2677"/>
        <v>5062</v>
      </c>
      <c r="AQ902" s="76">
        <f t="shared" si="2639"/>
        <v>2531</v>
      </c>
      <c r="AR902" s="40">
        <v>2</v>
      </c>
      <c r="AS902" s="72">
        <f t="shared" si="2664"/>
        <v>1</v>
      </c>
      <c r="AT902" s="98"/>
      <c r="BI902" s="1">
        <f t="shared" si="2682"/>
        <v>773</v>
      </c>
      <c r="BJ902" s="144">
        <f t="shared" si="2680"/>
        <v>4643</v>
      </c>
      <c r="BK902" s="53">
        <f>(3*BI902+1)/2</f>
        <v>1160</v>
      </c>
      <c r="BL902">
        <f>BK902*4+3</f>
        <v>4643</v>
      </c>
      <c r="BM902" s="245"/>
      <c r="BN902" s="1"/>
      <c r="BO902" s="228"/>
      <c r="BP902"/>
      <c r="BR902" s="3"/>
      <c r="BS902" s="239"/>
      <c r="BU902" s="239"/>
      <c r="BZ902" s="1"/>
      <c r="CB902" s="144">
        <f t="shared" si="2681"/>
        <v>4645</v>
      </c>
      <c r="CC902" s="53"/>
      <c r="CE902" s="53"/>
      <c r="CG902" s="53"/>
    </row>
    <row r="903" spans="15:89" ht="14.7" thickBot="1" x14ac:dyDescent="0.55000000000000004">
      <c r="O903" s="228"/>
      <c r="R903" s="154"/>
      <c r="S903" s="49"/>
      <c r="T903" s="49"/>
      <c r="U903" s="49"/>
      <c r="V903" s="49"/>
      <c r="W903" s="49"/>
      <c r="X903" s="49"/>
      <c r="Y903" s="49"/>
      <c r="Z903" s="49"/>
      <c r="AC903" s="2"/>
      <c r="AN903" s="97"/>
      <c r="AO903" s="78">
        <f t="shared" si="2663"/>
        <v>1689</v>
      </c>
      <c r="AP903" s="39">
        <f t="shared" si="2677"/>
        <v>5068</v>
      </c>
      <c r="AQ903" s="78">
        <f>AP903/4</f>
        <v>1267</v>
      </c>
      <c r="AR903" s="40">
        <v>4</v>
      </c>
      <c r="AS903" s="72">
        <f t="shared" si="2664"/>
        <v>2</v>
      </c>
      <c r="AT903" s="98"/>
      <c r="BI903" s="1">
        <f t="shared" si="2682"/>
        <v>774</v>
      </c>
      <c r="BJ903" s="144">
        <f t="shared" si="2680"/>
        <v>4649</v>
      </c>
      <c r="BK903" s="53"/>
      <c r="BM903" s="53">
        <f>(3*BI903-2)/4</f>
        <v>580</v>
      </c>
      <c r="BN903" s="1">
        <f>8*BM903+9</f>
        <v>4649</v>
      </c>
      <c r="BO903" s="228"/>
      <c r="BP903"/>
      <c r="BR903" s="3"/>
      <c r="BS903" s="239"/>
      <c r="BU903" s="239"/>
      <c r="BZ903" s="1"/>
      <c r="CB903" s="144">
        <f t="shared" si="2681"/>
        <v>4651</v>
      </c>
      <c r="CC903" s="53">
        <f>(3*BI903+2)/2</f>
        <v>1162</v>
      </c>
      <c r="CD903">
        <f>4*CC903+3</f>
        <v>4651</v>
      </c>
      <c r="CE903" s="53"/>
      <c r="CG903" s="53"/>
    </row>
    <row r="904" spans="15:89" ht="14.7" thickBot="1" x14ac:dyDescent="0.55000000000000004">
      <c r="O904" s="151">
        <f t="shared" ref="O904" si="2695">-1+4*(Q904+1)</f>
        <v>855</v>
      </c>
      <c r="P904" s="170">
        <f t="shared" ref="P904" si="2696">-1+6*(Q904+1)</f>
        <v>1283</v>
      </c>
      <c r="Q904" s="2">
        <v>213</v>
      </c>
      <c r="R904" s="3"/>
      <c r="S904" s="51">
        <f t="shared" ref="S904:S905" si="2697">4*P904+1</f>
        <v>5133</v>
      </c>
      <c r="T904">
        <f t="shared" ref="T904:T905" si="2698">4*S904+1</f>
        <v>20533</v>
      </c>
      <c r="U904">
        <f t="shared" ref="U904:U905" si="2699">4*T904+1</f>
        <v>82133</v>
      </c>
      <c r="V904">
        <f t="shared" ref="V904:V905" si="2700">4*U904+1</f>
        <v>328533</v>
      </c>
      <c r="W904">
        <f t="shared" ref="W904:W905" si="2701">4*V904+1</f>
        <v>1314133</v>
      </c>
      <c r="X904">
        <f t="shared" ref="X904:X905" si="2702">4*W904+1</f>
        <v>5256533</v>
      </c>
      <c r="Y904">
        <f t="shared" ref="Y904:Y905" si="2703">4*X904+1</f>
        <v>21026133</v>
      </c>
      <c r="Z904">
        <f t="shared" ref="Z904:Z905" si="2704">4*Y904+1</f>
        <v>84104533</v>
      </c>
      <c r="AN904" s="209"/>
      <c r="AO904" s="76">
        <f t="shared" si="2663"/>
        <v>1691</v>
      </c>
      <c r="AP904" s="39">
        <f t="shared" si="2677"/>
        <v>5074</v>
      </c>
      <c r="AQ904" s="76">
        <f t="shared" si="2650"/>
        <v>2537</v>
      </c>
      <c r="AR904" s="40">
        <v>2</v>
      </c>
      <c r="AS904" s="72">
        <f t="shared" si="2664"/>
        <v>1</v>
      </c>
      <c r="AT904" s="98"/>
      <c r="BI904" s="1">
        <f t="shared" si="2682"/>
        <v>775</v>
      </c>
      <c r="BJ904" s="144">
        <f t="shared" si="2680"/>
        <v>4655</v>
      </c>
      <c r="BK904" s="53">
        <f>(3*BI904+1)/2</f>
        <v>1163</v>
      </c>
      <c r="BL904">
        <f>BK904*4+3</f>
        <v>4655</v>
      </c>
      <c r="BM904" s="245"/>
      <c r="BN904"/>
      <c r="BO904" s="228"/>
      <c r="BP904"/>
      <c r="BR904" s="3"/>
      <c r="BS904" s="239"/>
      <c r="BU904" s="239"/>
      <c r="BZ904" s="1"/>
      <c r="CB904" s="144">
        <f t="shared" si="2681"/>
        <v>4657</v>
      </c>
      <c r="CC904" s="53"/>
      <c r="CE904" s="53">
        <f>(3*BI904-1)/4</f>
        <v>581</v>
      </c>
      <c r="CF904">
        <f>CE904*8+9</f>
        <v>4657</v>
      </c>
      <c r="CG904" s="53"/>
    </row>
    <row r="905" spans="15:89" x14ac:dyDescent="0.5">
      <c r="O905" s="152">
        <f t="shared" ref="O905" si="2705">1+8*(Q904+1)</f>
        <v>1713</v>
      </c>
      <c r="P905" s="153">
        <f t="shared" ref="P905" si="2706">P904+2</f>
        <v>1285</v>
      </c>
      <c r="Q905" s="38"/>
      <c r="R905" s="3"/>
      <c r="S905">
        <f t="shared" si="2697"/>
        <v>5141</v>
      </c>
      <c r="T905">
        <f t="shared" si="2698"/>
        <v>20565</v>
      </c>
      <c r="U905">
        <f t="shared" si="2699"/>
        <v>82261</v>
      </c>
      <c r="V905">
        <f t="shared" si="2700"/>
        <v>329045</v>
      </c>
      <c r="W905">
        <f t="shared" si="2701"/>
        <v>1316181</v>
      </c>
      <c r="X905">
        <f t="shared" si="2702"/>
        <v>5264725</v>
      </c>
      <c r="Y905">
        <f t="shared" si="2703"/>
        <v>21058901</v>
      </c>
      <c r="Z905">
        <f t="shared" si="2704"/>
        <v>84235605</v>
      </c>
      <c r="AC905" s="2"/>
      <c r="AN905" s="210"/>
      <c r="AO905" s="77">
        <f t="shared" si="2663"/>
        <v>1693</v>
      </c>
      <c r="AP905" s="39">
        <f t="shared" si="2677"/>
        <v>5080</v>
      </c>
      <c r="AQ905" s="77">
        <f>AP905/AR905</f>
        <v>635</v>
      </c>
      <c r="AR905" s="40">
        <v>8</v>
      </c>
      <c r="AS905" s="72">
        <f t="shared" si="2664"/>
        <v>3</v>
      </c>
      <c r="AT905" s="98"/>
      <c r="BI905" s="2">
        <f t="shared" si="2682"/>
        <v>776</v>
      </c>
      <c r="BJ905" s="144">
        <f t="shared" si="2680"/>
        <v>4661</v>
      </c>
      <c r="BK905" s="53"/>
      <c r="BM905" s="245"/>
      <c r="BN905"/>
      <c r="BO905" s="228"/>
      <c r="BP905"/>
      <c r="BR905" s="3"/>
      <c r="BS905" s="239"/>
      <c r="BU905" s="239"/>
      <c r="BZ905" s="1"/>
      <c r="CB905" s="144">
        <f t="shared" si="2681"/>
        <v>4663</v>
      </c>
      <c r="CC905" s="53">
        <f>(3*BI905+2)/2</f>
        <v>1165</v>
      </c>
      <c r="CD905">
        <f>4*CC905+3</f>
        <v>4663</v>
      </c>
      <c r="CE905" s="53"/>
      <c r="CG905" s="53"/>
    </row>
    <row r="906" spans="15:89" x14ac:dyDescent="0.5">
      <c r="O906" s="167"/>
      <c r="P906" s="168"/>
      <c r="R906" s="3"/>
      <c r="AC906" s="1"/>
      <c r="AN906" s="209"/>
      <c r="AO906" s="76">
        <f t="shared" si="2663"/>
        <v>1695</v>
      </c>
      <c r="AP906" s="39">
        <f t="shared" si="2677"/>
        <v>5086</v>
      </c>
      <c r="AQ906" s="76">
        <f t="shared" si="2639"/>
        <v>2543</v>
      </c>
      <c r="AR906" s="40">
        <v>2</v>
      </c>
      <c r="AS906" s="72">
        <f t="shared" si="2664"/>
        <v>1</v>
      </c>
      <c r="AT906" s="98"/>
      <c r="BI906" s="1">
        <f t="shared" si="2682"/>
        <v>777</v>
      </c>
      <c r="BJ906" s="144">
        <f t="shared" si="2680"/>
        <v>4667</v>
      </c>
      <c r="BK906" s="53">
        <f>(3*BI906+1)/2</f>
        <v>1166</v>
      </c>
      <c r="BL906">
        <f>BK906*4+3</f>
        <v>4667</v>
      </c>
      <c r="BM906" s="245"/>
      <c r="BN906" s="1"/>
      <c r="BO906" s="228"/>
      <c r="BP906"/>
      <c r="BR906" s="3"/>
      <c r="BS906" s="239"/>
      <c r="BU906" s="239"/>
      <c r="BZ906" s="1"/>
      <c r="CB906" s="144">
        <f t="shared" si="2681"/>
        <v>4669</v>
      </c>
      <c r="CC906" s="53"/>
      <c r="CE906" s="53"/>
      <c r="CG906" s="53"/>
    </row>
    <row r="907" spans="15:89" ht="14.7" thickBot="1" x14ac:dyDescent="0.55000000000000004">
      <c r="O907" s="228"/>
      <c r="R907" s="154"/>
      <c r="S907" s="49"/>
      <c r="T907" s="49"/>
      <c r="U907" s="49"/>
      <c r="V907" s="49"/>
      <c r="W907" s="49"/>
      <c r="X907" s="49"/>
      <c r="Y907" s="49"/>
      <c r="Z907" s="49"/>
      <c r="AC907" s="2"/>
      <c r="AN907" s="97"/>
      <c r="AO907" s="78">
        <f t="shared" si="2663"/>
        <v>1697</v>
      </c>
      <c r="AP907" s="39">
        <f t="shared" si="2677"/>
        <v>5092</v>
      </c>
      <c r="AQ907" s="78">
        <f>AP907/4</f>
        <v>1273</v>
      </c>
      <c r="AR907" s="40">
        <v>4</v>
      </c>
      <c r="AS907" s="72">
        <f t="shared" si="2664"/>
        <v>2</v>
      </c>
      <c r="AT907" s="98"/>
      <c r="BI907" s="1">
        <f t="shared" si="2682"/>
        <v>778</v>
      </c>
      <c r="BJ907" s="144">
        <f t="shared" si="2680"/>
        <v>4673</v>
      </c>
      <c r="BK907" s="53"/>
      <c r="BM907" s="53">
        <f>(3*BI907-2)/4</f>
        <v>583</v>
      </c>
      <c r="BN907" s="1">
        <f>8*BM907+9</f>
        <v>4673</v>
      </c>
      <c r="BO907" s="228"/>
      <c r="BP907"/>
      <c r="BR907" s="3"/>
      <c r="BS907" s="239"/>
      <c r="BU907" s="239"/>
      <c r="BZ907" s="1"/>
      <c r="CB907" s="144">
        <f t="shared" si="2681"/>
        <v>4675</v>
      </c>
      <c r="CC907" s="53">
        <f>(3*BI907+2)/2</f>
        <v>1168</v>
      </c>
      <c r="CD907">
        <f>4*CC907+3</f>
        <v>4675</v>
      </c>
      <c r="CE907" s="53"/>
      <c r="CG907" s="53"/>
    </row>
    <row r="908" spans="15:89" ht="14.7" thickBot="1" x14ac:dyDescent="0.55000000000000004">
      <c r="O908" s="151">
        <f t="shared" ref="O908" si="2707">-1+4*(Q908+1)</f>
        <v>859</v>
      </c>
      <c r="P908" s="170">
        <f t="shared" ref="P908" si="2708">-1+6*(Q908+1)</f>
        <v>1289</v>
      </c>
      <c r="Q908" s="2">
        <v>214</v>
      </c>
      <c r="R908" s="3"/>
      <c r="S908" s="51">
        <f t="shared" ref="S908:S909" si="2709">4*P908+1</f>
        <v>5157</v>
      </c>
      <c r="T908">
        <f t="shared" ref="T908:T909" si="2710">4*S908+1</f>
        <v>20629</v>
      </c>
      <c r="U908">
        <f t="shared" ref="U908:U909" si="2711">4*T908+1</f>
        <v>82517</v>
      </c>
      <c r="V908">
        <f t="shared" ref="V908:V909" si="2712">4*U908+1</f>
        <v>330069</v>
      </c>
      <c r="W908">
        <f t="shared" ref="W908:W909" si="2713">4*V908+1</f>
        <v>1320277</v>
      </c>
      <c r="X908">
        <f t="shared" ref="X908:X909" si="2714">4*W908+1</f>
        <v>5281109</v>
      </c>
      <c r="Y908">
        <f t="shared" ref="Y908:Y909" si="2715">4*X908+1</f>
        <v>21124437</v>
      </c>
      <c r="Z908">
        <f t="shared" ref="Z908:Z909" si="2716">4*Y908+1</f>
        <v>84497749</v>
      </c>
      <c r="AN908" s="209"/>
      <c r="AO908" s="76">
        <f t="shared" si="2663"/>
        <v>1699</v>
      </c>
      <c r="AP908" s="39">
        <f t="shared" si="2677"/>
        <v>5098</v>
      </c>
      <c r="AQ908" s="76">
        <f t="shared" si="2650"/>
        <v>2549</v>
      </c>
      <c r="AR908" s="40">
        <v>2</v>
      </c>
      <c r="AS908" s="72">
        <f t="shared" si="2664"/>
        <v>1</v>
      </c>
      <c r="AT908" s="98"/>
      <c r="BI908" s="1">
        <f t="shared" si="2682"/>
        <v>779</v>
      </c>
      <c r="BJ908" s="144">
        <f t="shared" si="2680"/>
        <v>4679</v>
      </c>
      <c r="BK908" s="53">
        <f>(3*BI908+1)/2</f>
        <v>1169</v>
      </c>
      <c r="BL908">
        <f>BK908*4+3</f>
        <v>4679</v>
      </c>
      <c r="BM908" s="245"/>
      <c r="BN908"/>
      <c r="BO908" s="228"/>
      <c r="BP908"/>
      <c r="BR908" s="3"/>
      <c r="BS908" s="239"/>
      <c r="BU908" s="239"/>
      <c r="BZ908" s="1"/>
      <c r="CB908" s="144">
        <f t="shared" si="2681"/>
        <v>4681</v>
      </c>
      <c r="CC908" s="53"/>
      <c r="CE908" s="53">
        <f>(3*BI908-1)/4</f>
        <v>584</v>
      </c>
      <c r="CF908">
        <f>CE908*8+9</f>
        <v>4681</v>
      </c>
      <c r="CG908" s="3"/>
      <c r="CK908" s="1"/>
    </row>
    <row r="909" spans="15:89" x14ac:dyDescent="0.5">
      <c r="O909" s="152">
        <f t="shared" ref="O909" si="2717">1+8*(Q908+1)</f>
        <v>1721</v>
      </c>
      <c r="P909" s="153">
        <f t="shared" ref="P909" si="2718">P908+2</f>
        <v>1291</v>
      </c>
      <c r="Q909" s="38"/>
      <c r="R909" s="3"/>
      <c r="S909">
        <f t="shared" si="2709"/>
        <v>5165</v>
      </c>
      <c r="T909">
        <f t="shared" si="2710"/>
        <v>20661</v>
      </c>
      <c r="U909">
        <f t="shared" si="2711"/>
        <v>82645</v>
      </c>
      <c r="V909">
        <f t="shared" si="2712"/>
        <v>330581</v>
      </c>
      <c r="W909">
        <f t="shared" si="2713"/>
        <v>1322325</v>
      </c>
      <c r="X909">
        <f t="shared" si="2714"/>
        <v>5289301</v>
      </c>
      <c r="Y909">
        <f t="shared" si="2715"/>
        <v>21157205</v>
      </c>
      <c r="Z909">
        <f t="shared" si="2716"/>
        <v>84628821</v>
      </c>
      <c r="AC909" s="2"/>
      <c r="AN909" s="210"/>
      <c r="AO909" s="77">
        <f t="shared" si="2663"/>
        <v>1701</v>
      </c>
      <c r="AP909" s="39">
        <f t="shared" si="2677"/>
        <v>5104</v>
      </c>
      <c r="AQ909" s="77">
        <f>AP909/AR909</f>
        <v>319</v>
      </c>
      <c r="AR909" s="40">
        <v>16</v>
      </c>
      <c r="AS909" s="72">
        <f t="shared" si="2664"/>
        <v>4</v>
      </c>
      <c r="AT909" s="98"/>
      <c r="BI909" s="2">
        <f t="shared" si="2682"/>
        <v>780</v>
      </c>
      <c r="BJ909" s="144">
        <f t="shared" si="2680"/>
        <v>4685</v>
      </c>
      <c r="BK909" s="53"/>
      <c r="BM909" s="245"/>
      <c r="BN909"/>
      <c r="BO909" s="228"/>
      <c r="BP909"/>
      <c r="BR909" s="3"/>
      <c r="BS909" s="239"/>
      <c r="BU909" s="239"/>
      <c r="BZ909" s="1"/>
      <c r="CB909" s="144">
        <f t="shared" si="2681"/>
        <v>4687</v>
      </c>
      <c r="CC909" s="53">
        <f>(3*BI909+2)/2</f>
        <v>1171</v>
      </c>
      <c r="CD909">
        <f>4*CC909+3</f>
        <v>4687</v>
      </c>
      <c r="CE909" s="53"/>
      <c r="CG909" s="3"/>
      <c r="CK909" s="1"/>
    </row>
    <row r="910" spans="15:89" x14ac:dyDescent="0.5">
      <c r="O910" s="167"/>
      <c r="P910" s="168"/>
      <c r="R910" s="3"/>
      <c r="AC910" s="1"/>
      <c r="AN910" s="209"/>
      <c r="AO910" s="76">
        <f t="shared" si="2663"/>
        <v>1703</v>
      </c>
      <c r="AP910" s="39">
        <f t="shared" si="2677"/>
        <v>5110</v>
      </c>
      <c r="AQ910" s="76">
        <f t="shared" si="2639"/>
        <v>2555</v>
      </c>
      <c r="AR910" s="40">
        <v>2</v>
      </c>
      <c r="AS910" s="72">
        <f t="shared" si="2664"/>
        <v>1</v>
      </c>
      <c r="AT910" s="98"/>
      <c r="BI910" s="1">
        <f t="shared" si="2682"/>
        <v>781</v>
      </c>
      <c r="BJ910" s="144">
        <f t="shared" si="2680"/>
        <v>4691</v>
      </c>
      <c r="BK910" s="53">
        <f>(3*BI910+1)/2</f>
        <v>1172</v>
      </c>
      <c r="BL910">
        <f>BK910*4+3</f>
        <v>4691</v>
      </c>
      <c r="BM910" s="245"/>
      <c r="BN910" s="1"/>
      <c r="BO910" s="228"/>
      <c r="BP910"/>
      <c r="BR910" s="3"/>
      <c r="BS910" s="239"/>
      <c r="BU910" s="239"/>
      <c r="BZ910" s="1"/>
      <c r="CB910" s="144">
        <f t="shared" si="2681"/>
        <v>4693</v>
      </c>
      <c r="CC910" s="53"/>
      <c r="CE910" s="53"/>
      <c r="CG910" s="3"/>
      <c r="CK910" s="1"/>
    </row>
    <row r="911" spans="15:89" ht="14.7" thickBot="1" x14ac:dyDescent="0.55000000000000004">
      <c r="O911" s="228"/>
      <c r="R911" s="154"/>
      <c r="S911" s="49"/>
      <c r="T911" s="49"/>
      <c r="U911" s="49"/>
      <c r="V911" s="49"/>
      <c r="W911" s="49"/>
      <c r="X911" s="49"/>
      <c r="Y911" s="49"/>
      <c r="Z911" s="49"/>
      <c r="AC911" s="2"/>
      <c r="AN911" s="97"/>
      <c r="AO911" s="78">
        <f t="shared" si="2663"/>
        <v>1705</v>
      </c>
      <c r="AP911" s="39">
        <f t="shared" si="2677"/>
        <v>5116</v>
      </c>
      <c r="AQ911" s="78">
        <f>AP911/4</f>
        <v>1279</v>
      </c>
      <c r="AR911" s="40">
        <v>4</v>
      </c>
      <c r="AS911" s="72">
        <f t="shared" si="2664"/>
        <v>2</v>
      </c>
      <c r="AT911" s="98"/>
      <c r="BI911" s="1">
        <f t="shared" si="2682"/>
        <v>782</v>
      </c>
      <c r="BJ911" s="144">
        <f t="shared" si="2680"/>
        <v>4697</v>
      </c>
      <c r="BK911" s="53"/>
      <c r="BM911" s="53">
        <f>(3*BI911-2)/4</f>
        <v>586</v>
      </c>
      <c r="BN911" s="1">
        <f>8*BM911+9</f>
        <v>4697</v>
      </c>
      <c r="BO911" s="228"/>
      <c r="BP911"/>
      <c r="BR911" s="3"/>
      <c r="BS911" s="239"/>
      <c r="BU911" s="239"/>
      <c r="BZ911" s="1"/>
      <c r="CB911" s="144">
        <f t="shared" si="2681"/>
        <v>4699</v>
      </c>
      <c r="CC911" s="53">
        <f>(3*BI911+2)/2</f>
        <v>1174</v>
      </c>
      <c r="CD911">
        <f>4*CC911+3</f>
        <v>4699</v>
      </c>
      <c r="CE911" s="53"/>
      <c r="CG911" s="3"/>
      <c r="CK911" s="1"/>
    </row>
    <row r="912" spans="15:89" ht="14.7" thickBot="1" x14ac:dyDescent="0.55000000000000004">
      <c r="O912" s="151">
        <f t="shared" ref="O912" si="2719">-1+4*(Q912+1)</f>
        <v>863</v>
      </c>
      <c r="P912" s="170">
        <f t="shared" ref="P912" si="2720">-1+6*(Q912+1)</f>
        <v>1295</v>
      </c>
      <c r="Q912" s="2">
        <v>215</v>
      </c>
      <c r="R912" s="3"/>
      <c r="S912" s="51">
        <f t="shared" ref="S912:S913" si="2721">4*P912+1</f>
        <v>5181</v>
      </c>
      <c r="T912">
        <f t="shared" ref="T912:T913" si="2722">4*S912+1</f>
        <v>20725</v>
      </c>
      <c r="U912">
        <f t="shared" ref="U912:U913" si="2723">4*T912+1</f>
        <v>82901</v>
      </c>
      <c r="V912">
        <f t="shared" ref="V912:V913" si="2724">4*U912+1</f>
        <v>331605</v>
      </c>
      <c r="W912">
        <f t="shared" ref="W912:W913" si="2725">4*V912+1</f>
        <v>1326421</v>
      </c>
      <c r="X912">
        <f t="shared" ref="X912:X913" si="2726">4*W912+1</f>
        <v>5305685</v>
      </c>
      <c r="Y912">
        <f t="shared" ref="Y912:Y913" si="2727">4*X912+1</f>
        <v>21222741</v>
      </c>
      <c r="Z912">
        <f t="shared" ref="Z912:Z913" si="2728">4*Y912+1</f>
        <v>84890965</v>
      </c>
      <c r="AN912" s="209"/>
      <c r="AO912" s="76">
        <f t="shared" si="2663"/>
        <v>1707</v>
      </c>
      <c r="AP912" s="39">
        <f t="shared" si="2677"/>
        <v>5122</v>
      </c>
      <c r="AQ912" s="76">
        <f t="shared" si="2650"/>
        <v>2561</v>
      </c>
      <c r="AR912" s="40">
        <v>2</v>
      </c>
      <c r="AS912" s="72">
        <f t="shared" si="2664"/>
        <v>1</v>
      </c>
      <c r="AT912" s="98"/>
      <c r="BI912" s="1">
        <f t="shared" si="2682"/>
        <v>783</v>
      </c>
      <c r="BJ912" s="144">
        <f t="shared" si="2680"/>
        <v>4703</v>
      </c>
      <c r="BK912" s="53">
        <f>(3*BI912+1)/2</f>
        <v>1175</v>
      </c>
      <c r="BL912">
        <f>BK912*4+3</f>
        <v>4703</v>
      </c>
      <c r="BM912" s="245"/>
      <c r="BN912"/>
      <c r="BO912" s="228"/>
      <c r="BP912"/>
      <c r="BR912" s="3"/>
      <c r="BS912" s="239"/>
      <c r="BU912" s="239"/>
      <c r="BZ912" s="1"/>
      <c r="CB912" s="144">
        <f t="shared" si="2681"/>
        <v>4705</v>
      </c>
      <c r="CC912" s="53"/>
      <c r="CE912" s="53">
        <f>(3*BI912-1)/4</f>
        <v>587</v>
      </c>
      <c r="CF912">
        <f>CE912*8+9</f>
        <v>4705</v>
      </c>
      <c r="CG912" s="3"/>
      <c r="CK912" s="1"/>
    </row>
    <row r="913" spans="15:89" x14ac:dyDescent="0.5">
      <c r="O913" s="152">
        <f t="shared" ref="O913" si="2729">1+8*(Q912+1)</f>
        <v>1729</v>
      </c>
      <c r="P913" s="153">
        <f t="shared" ref="P913" si="2730">P912+2</f>
        <v>1297</v>
      </c>
      <c r="Q913" s="38"/>
      <c r="R913" s="3"/>
      <c r="S913">
        <f t="shared" si="2721"/>
        <v>5189</v>
      </c>
      <c r="T913">
        <f t="shared" si="2722"/>
        <v>20757</v>
      </c>
      <c r="U913">
        <f t="shared" si="2723"/>
        <v>83029</v>
      </c>
      <c r="V913">
        <f t="shared" si="2724"/>
        <v>332117</v>
      </c>
      <c r="W913">
        <f t="shared" si="2725"/>
        <v>1328469</v>
      </c>
      <c r="X913">
        <f t="shared" si="2726"/>
        <v>5313877</v>
      </c>
      <c r="Y913">
        <f t="shared" si="2727"/>
        <v>21255509</v>
      </c>
      <c r="Z913">
        <f t="shared" si="2728"/>
        <v>85022037</v>
      </c>
      <c r="AC913" s="2"/>
      <c r="AN913" s="210"/>
      <c r="AO913" s="77">
        <f t="shared" si="2663"/>
        <v>1709</v>
      </c>
      <c r="AP913" s="39">
        <f t="shared" si="2677"/>
        <v>5128</v>
      </c>
      <c r="AQ913" s="77">
        <f>AP913/AR913</f>
        <v>641</v>
      </c>
      <c r="AR913" s="40">
        <v>8</v>
      </c>
      <c r="AS913" s="72">
        <f t="shared" si="2664"/>
        <v>3</v>
      </c>
      <c r="AT913" s="98"/>
      <c r="BI913" s="2">
        <f t="shared" si="2682"/>
        <v>784</v>
      </c>
      <c r="BJ913" s="144">
        <f t="shared" si="2680"/>
        <v>4709</v>
      </c>
      <c r="BK913" s="53"/>
      <c r="BM913" s="245"/>
      <c r="BN913"/>
      <c r="BO913" s="228"/>
      <c r="BP913"/>
      <c r="BR913" s="3"/>
      <c r="BS913" s="239"/>
      <c r="BU913" s="239"/>
      <c r="BZ913" s="1"/>
      <c r="CB913" s="144">
        <f t="shared" si="2681"/>
        <v>4711</v>
      </c>
      <c r="CC913" s="53">
        <f>(3*BI913+2)/2</f>
        <v>1177</v>
      </c>
      <c r="CD913">
        <f>4*CC913+3</f>
        <v>4711</v>
      </c>
      <c r="CE913" s="53"/>
      <c r="CG913" s="3"/>
      <c r="CK913" s="1"/>
    </row>
    <row r="914" spans="15:89" x14ac:dyDescent="0.5">
      <c r="O914" s="167"/>
      <c r="P914" s="168"/>
      <c r="R914" s="3"/>
      <c r="AC914" s="1"/>
      <c r="AN914" s="209"/>
      <c r="AO914" s="76">
        <f t="shared" si="2663"/>
        <v>1711</v>
      </c>
      <c r="AP914" s="39">
        <f t="shared" si="2677"/>
        <v>5134</v>
      </c>
      <c r="AQ914" s="76">
        <f t="shared" si="2639"/>
        <v>2567</v>
      </c>
      <c r="AR914" s="40">
        <v>2</v>
      </c>
      <c r="AS914" s="72">
        <f t="shared" si="2664"/>
        <v>1</v>
      </c>
      <c r="AT914" s="98"/>
      <c r="BI914" s="1">
        <f t="shared" si="2682"/>
        <v>785</v>
      </c>
      <c r="BJ914" s="144">
        <f t="shared" si="2680"/>
        <v>4715</v>
      </c>
      <c r="BK914" s="53">
        <f>(3*BI914+1)/2</f>
        <v>1178</v>
      </c>
      <c r="BL914">
        <f>BK914*4+3</f>
        <v>4715</v>
      </c>
      <c r="BM914" s="245"/>
      <c r="BN914" s="1"/>
      <c r="BO914" s="228"/>
      <c r="BP914"/>
      <c r="BR914" s="3"/>
      <c r="BS914" s="239"/>
      <c r="BU914" s="239"/>
      <c r="BZ914" s="1"/>
      <c r="CB914" s="144">
        <f t="shared" si="2681"/>
        <v>4717</v>
      </c>
      <c r="CC914" s="53"/>
      <c r="CE914" s="53"/>
      <c r="CG914" s="3"/>
      <c r="CK914" s="1"/>
    </row>
    <row r="915" spans="15:89" ht="14.7" thickBot="1" x14ac:dyDescent="0.55000000000000004">
      <c r="O915" s="228"/>
      <c r="R915" s="154"/>
      <c r="S915" s="49"/>
      <c r="T915" s="49"/>
      <c r="U915" s="49"/>
      <c r="V915" s="49"/>
      <c r="W915" s="49"/>
      <c r="X915" s="49"/>
      <c r="Y915" s="49"/>
      <c r="Z915" s="49"/>
      <c r="AC915" s="2"/>
      <c r="AN915" s="97"/>
      <c r="AO915" s="78">
        <f t="shared" si="2663"/>
        <v>1713</v>
      </c>
      <c r="AP915" s="39">
        <f t="shared" si="2677"/>
        <v>5140</v>
      </c>
      <c r="AQ915" s="78">
        <f>AP915/4</f>
        <v>1285</v>
      </c>
      <c r="AR915" s="40">
        <v>4</v>
      </c>
      <c r="AS915" s="72">
        <f t="shared" si="2664"/>
        <v>2</v>
      </c>
      <c r="AT915" s="98"/>
      <c r="BI915" s="1">
        <f t="shared" si="2682"/>
        <v>786</v>
      </c>
      <c r="BJ915" s="144">
        <f t="shared" si="2680"/>
        <v>4721</v>
      </c>
      <c r="BK915" s="53"/>
      <c r="BM915" s="53">
        <f>(3*BI915-2)/4</f>
        <v>589</v>
      </c>
      <c r="BN915" s="1">
        <f>8*BM915+9</f>
        <v>4721</v>
      </c>
      <c r="BO915" s="228"/>
      <c r="BP915"/>
      <c r="BR915" s="3"/>
      <c r="BS915" s="239"/>
      <c r="BU915" s="239"/>
      <c r="BZ915" s="1"/>
      <c r="CB915" s="144">
        <f t="shared" si="2681"/>
        <v>4723</v>
      </c>
      <c r="CC915" s="53">
        <f>(3*BI915+2)/2</f>
        <v>1180</v>
      </c>
      <c r="CD915">
        <f>4*CC915+3</f>
        <v>4723</v>
      </c>
      <c r="CE915" s="53"/>
      <c r="CG915" s="3"/>
      <c r="CK915" s="1"/>
    </row>
    <row r="916" spans="15:89" ht="14.7" thickBot="1" x14ac:dyDescent="0.55000000000000004">
      <c r="O916" s="151">
        <f t="shared" ref="O916" si="2731">-1+4*(Q916+1)</f>
        <v>867</v>
      </c>
      <c r="P916" s="170">
        <f t="shared" ref="P916" si="2732">-1+6*(Q916+1)</f>
        <v>1301</v>
      </c>
      <c r="Q916" s="2">
        <v>216</v>
      </c>
      <c r="R916" s="3"/>
      <c r="S916" s="51">
        <f t="shared" ref="S916:S917" si="2733">4*P916+1</f>
        <v>5205</v>
      </c>
      <c r="T916">
        <f t="shared" ref="T916:T917" si="2734">4*S916+1</f>
        <v>20821</v>
      </c>
      <c r="U916">
        <f t="shared" ref="U916:U917" si="2735">4*T916+1</f>
        <v>83285</v>
      </c>
      <c r="V916">
        <f t="shared" ref="V916:V917" si="2736">4*U916+1</f>
        <v>333141</v>
      </c>
      <c r="W916">
        <f t="shared" ref="W916:W917" si="2737">4*V916+1</f>
        <v>1332565</v>
      </c>
      <c r="X916">
        <f t="shared" ref="X916:X917" si="2738">4*W916+1</f>
        <v>5330261</v>
      </c>
      <c r="Y916">
        <f t="shared" ref="Y916:Y917" si="2739">4*X916+1</f>
        <v>21321045</v>
      </c>
      <c r="Z916">
        <f t="shared" ref="Z916:Z917" si="2740">4*Y916+1</f>
        <v>85284181</v>
      </c>
      <c r="AN916" s="209"/>
      <c r="AO916" s="76">
        <f t="shared" si="2663"/>
        <v>1715</v>
      </c>
      <c r="AP916" s="39">
        <f t="shared" si="2677"/>
        <v>5146</v>
      </c>
      <c r="AQ916" s="76">
        <f t="shared" si="2650"/>
        <v>2573</v>
      </c>
      <c r="AR916" s="40">
        <v>2</v>
      </c>
      <c r="AS916" s="72">
        <f t="shared" si="2664"/>
        <v>1</v>
      </c>
      <c r="AT916" s="98"/>
      <c r="BI916" s="1">
        <f t="shared" si="2682"/>
        <v>787</v>
      </c>
      <c r="BJ916" s="144">
        <f t="shared" si="2680"/>
        <v>4727</v>
      </c>
      <c r="BK916" s="53">
        <f>(3*BI916+1)/2</f>
        <v>1181</v>
      </c>
      <c r="BL916">
        <f>BK916*4+3</f>
        <v>4727</v>
      </c>
      <c r="BM916" s="245"/>
      <c r="BN916"/>
      <c r="BO916" s="228"/>
      <c r="BP916"/>
      <c r="BR916" s="3"/>
      <c r="BS916" s="239"/>
      <c r="BU916" s="239"/>
      <c r="BZ916" s="1"/>
      <c r="CB916" s="144">
        <f t="shared" si="2681"/>
        <v>4729</v>
      </c>
      <c r="CC916" s="53"/>
      <c r="CE916" s="53">
        <f>(3*BI916-1)/4</f>
        <v>590</v>
      </c>
      <c r="CF916">
        <f>CE916*8+9</f>
        <v>4729</v>
      </c>
      <c r="CG916" s="3"/>
      <c r="CK916" s="1"/>
    </row>
    <row r="917" spans="15:89" x14ac:dyDescent="0.5">
      <c r="O917" s="152">
        <f t="shared" ref="O917" si="2741">1+8*(Q916+1)</f>
        <v>1737</v>
      </c>
      <c r="P917" s="153">
        <f t="shared" ref="P917" si="2742">P916+2</f>
        <v>1303</v>
      </c>
      <c r="Q917" s="38"/>
      <c r="R917" s="3"/>
      <c r="S917">
        <f t="shared" si="2733"/>
        <v>5213</v>
      </c>
      <c r="T917">
        <f t="shared" si="2734"/>
        <v>20853</v>
      </c>
      <c r="U917">
        <f t="shared" si="2735"/>
        <v>83413</v>
      </c>
      <c r="V917">
        <f t="shared" si="2736"/>
        <v>333653</v>
      </c>
      <c r="W917">
        <f t="shared" si="2737"/>
        <v>1334613</v>
      </c>
      <c r="X917">
        <f t="shared" si="2738"/>
        <v>5338453</v>
      </c>
      <c r="Y917">
        <f t="shared" si="2739"/>
        <v>21353813</v>
      </c>
      <c r="Z917">
        <f t="shared" si="2740"/>
        <v>85415253</v>
      </c>
      <c r="AC917" s="2"/>
      <c r="AN917" s="210"/>
      <c r="AO917" s="77">
        <f t="shared" si="2663"/>
        <v>1717</v>
      </c>
      <c r="AP917" s="39">
        <f t="shared" si="2677"/>
        <v>5152</v>
      </c>
      <c r="AQ917" s="77">
        <f>AP917/AR917</f>
        <v>161</v>
      </c>
      <c r="AR917" s="40">
        <v>32</v>
      </c>
      <c r="AS917" s="72">
        <f t="shared" si="2664"/>
        <v>5</v>
      </c>
      <c r="AT917" s="98"/>
      <c r="BI917" s="2">
        <f t="shared" si="2682"/>
        <v>788</v>
      </c>
      <c r="BJ917" s="144">
        <f t="shared" si="2680"/>
        <v>4733</v>
      </c>
      <c r="BK917" s="53"/>
      <c r="BM917" s="245"/>
      <c r="BN917"/>
      <c r="BO917" s="228"/>
      <c r="BP917"/>
      <c r="BR917" s="3"/>
      <c r="BS917" s="239"/>
      <c r="BU917" s="239"/>
      <c r="BZ917" s="1"/>
      <c r="CB917" s="144">
        <f t="shared" si="2681"/>
        <v>4735</v>
      </c>
      <c r="CC917" s="53">
        <f>(3*BI917+2)/2</f>
        <v>1183</v>
      </c>
      <c r="CD917">
        <f>4*CC917+3</f>
        <v>4735</v>
      </c>
      <c r="CE917" s="53"/>
      <c r="CG917" s="3"/>
      <c r="CK917" s="1"/>
    </row>
    <row r="918" spans="15:89" x14ac:dyDescent="0.5">
      <c r="O918" s="167"/>
      <c r="P918" s="168"/>
      <c r="R918" s="3"/>
      <c r="AC918" s="1"/>
      <c r="AN918" s="209"/>
      <c r="AO918" s="76">
        <f t="shared" si="2663"/>
        <v>1719</v>
      </c>
      <c r="AP918" s="39">
        <f t="shared" si="2677"/>
        <v>5158</v>
      </c>
      <c r="AQ918" s="76">
        <f t="shared" si="2639"/>
        <v>2579</v>
      </c>
      <c r="AR918" s="40">
        <v>2</v>
      </c>
      <c r="AS918" s="72">
        <f t="shared" si="2664"/>
        <v>1</v>
      </c>
      <c r="AT918" s="98"/>
      <c r="BI918" s="1">
        <f t="shared" si="2682"/>
        <v>789</v>
      </c>
      <c r="BJ918" s="144">
        <f t="shared" si="2680"/>
        <v>4739</v>
      </c>
      <c r="BK918" s="53">
        <f>(3*BI918+1)/2</f>
        <v>1184</v>
      </c>
      <c r="BL918">
        <f>BK918*4+3</f>
        <v>4739</v>
      </c>
      <c r="BM918" s="245"/>
      <c r="BN918" s="1"/>
      <c r="BO918" s="228"/>
      <c r="BP918"/>
      <c r="BR918" s="3"/>
      <c r="BS918" s="239"/>
      <c r="BU918" s="239"/>
      <c r="BZ918" s="1"/>
      <c r="CB918" s="144">
        <f t="shared" si="2681"/>
        <v>4741</v>
      </c>
      <c r="CC918" s="53"/>
      <c r="CE918" s="53"/>
      <c r="CG918" s="3"/>
      <c r="CK918" s="1"/>
    </row>
    <row r="919" spans="15:89" ht="14.7" thickBot="1" x14ac:dyDescent="0.55000000000000004">
      <c r="O919" s="228"/>
      <c r="R919" s="154"/>
      <c r="S919" s="49"/>
      <c r="T919" s="49"/>
      <c r="U919" s="49"/>
      <c r="V919" s="49"/>
      <c r="W919" s="49"/>
      <c r="X919" s="49"/>
      <c r="Y919" s="49"/>
      <c r="Z919" s="49"/>
      <c r="AC919" s="2"/>
      <c r="AN919" s="97"/>
      <c r="AO919" s="78">
        <f t="shared" si="2663"/>
        <v>1721</v>
      </c>
      <c r="AP919" s="39">
        <f t="shared" si="2677"/>
        <v>5164</v>
      </c>
      <c r="AQ919" s="78">
        <f>AP919/4</f>
        <v>1291</v>
      </c>
      <c r="AR919" s="40">
        <v>4</v>
      </c>
      <c r="AS919" s="72">
        <f t="shared" si="2664"/>
        <v>2</v>
      </c>
      <c r="AT919" s="98"/>
      <c r="BI919" s="1">
        <f t="shared" si="2682"/>
        <v>790</v>
      </c>
      <c r="BJ919" s="144">
        <f t="shared" si="2680"/>
        <v>4745</v>
      </c>
      <c r="BK919" s="53"/>
      <c r="BM919" s="53">
        <f>(3*BI919-2)/4</f>
        <v>592</v>
      </c>
      <c r="BN919" s="1">
        <f>8*BM919+9</f>
        <v>4745</v>
      </c>
      <c r="BO919" s="228"/>
      <c r="BP919"/>
      <c r="BR919" s="3"/>
      <c r="BS919" s="239"/>
      <c r="BU919" s="239"/>
      <c r="BZ919" s="1"/>
      <c r="CB919" s="144">
        <f t="shared" si="2681"/>
        <v>4747</v>
      </c>
      <c r="CC919" s="53">
        <f>(3*BI919+2)/2</f>
        <v>1186</v>
      </c>
      <c r="CD919">
        <f>4*CC919+3</f>
        <v>4747</v>
      </c>
      <c r="CE919" s="53"/>
      <c r="CG919" s="3"/>
      <c r="CK919" s="1"/>
    </row>
    <row r="920" spans="15:89" ht="14.7" thickBot="1" x14ac:dyDescent="0.55000000000000004">
      <c r="O920" s="151">
        <f t="shared" ref="O920" si="2743">-1+4*(Q920+1)</f>
        <v>871</v>
      </c>
      <c r="P920" s="170">
        <f t="shared" ref="P920" si="2744">-1+6*(Q920+1)</f>
        <v>1307</v>
      </c>
      <c r="Q920" s="2">
        <v>217</v>
      </c>
      <c r="R920" s="3"/>
      <c r="S920" s="51">
        <f t="shared" ref="S920:S921" si="2745">4*P920+1</f>
        <v>5229</v>
      </c>
      <c r="T920">
        <f t="shared" ref="T920:T921" si="2746">4*S920+1</f>
        <v>20917</v>
      </c>
      <c r="U920">
        <f t="shared" ref="U920:U921" si="2747">4*T920+1</f>
        <v>83669</v>
      </c>
      <c r="V920">
        <f t="shared" ref="V920:V921" si="2748">4*U920+1</f>
        <v>334677</v>
      </c>
      <c r="W920">
        <f t="shared" ref="W920:W921" si="2749">4*V920+1</f>
        <v>1338709</v>
      </c>
      <c r="X920">
        <f t="shared" ref="X920:X921" si="2750">4*W920+1</f>
        <v>5354837</v>
      </c>
      <c r="Y920">
        <f t="shared" ref="Y920:Y921" si="2751">4*X920+1</f>
        <v>21419349</v>
      </c>
      <c r="Z920">
        <f t="shared" ref="Z920:Z921" si="2752">4*Y920+1</f>
        <v>85677397</v>
      </c>
      <c r="AN920" s="209"/>
      <c r="AO920" s="76">
        <f t="shared" si="2663"/>
        <v>1723</v>
      </c>
      <c r="AP920" s="39">
        <f t="shared" si="2677"/>
        <v>5170</v>
      </c>
      <c r="AQ920" s="76">
        <f t="shared" si="2650"/>
        <v>2585</v>
      </c>
      <c r="AR920" s="40">
        <v>2</v>
      </c>
      <c r="AS920" s="72">
        <f t="shared" si="2664"/>
        <v>1</v>
      </c>
      <c r="AT920" s="98"/>
      <c r="BI920" s="1">
        <f t="shared" si="2682"/>
        <v>791</v>
      </c>
      <c r="BJ920" s="144">
        <f t="shared" si="2680"/>
        <v>4751</v>
      </c>
      <c r="BK920" s="53">
        <f>(3*BI920+1)/2</f>
        <v>1187</v>
      </c>
      <c r="BL920">
        <f>BK920*4+3</f>
        <v>4751</v>
      </c>
      <c r="BM920" s="245"/>
      <c r="BN920"/>
      <c r="BO920" s="228"/>
      <c r="BP920"/>
      <c r="BR920" s="3"/>
      <c r="BS920" s="239"/>
      <c r="BU920" s="239"/>
      <c r="BZ920" s="1"/>
      <c r="CB920" s="144">
        <f t="shared" si="2681"/>
        <v>4753</v>
      </c>
      <c r="CC920" s="53"/>
      <c r="CE920" s="53">
        <f>(3*BI920-1)/4</f>
        <v>593</v>
      </c>
      <c r="CF920">
        <f>CE920*8+9</f>
        <v>4753</v>
      </c>
      <c r="CG920" s="3"/>
      <c r="CK920" s="1"/>
    </row>
    <row r="921" spans="15:89" x14ac:dyDescent="0.5">
      <c r="O921" s="152">
        <f t="shared" ref="O921" si="2753">1+8*(Q920+1)</f>
        <v>1745</v>
      </c>
      <c r="P921" s="153">
        <f t="shared" ref="P921" si="2754">P920+2</f>
        <v>1309</v>
      </c>
      <c r="Q921" s="38"/>
      <c r="R921" s="3"/>
      <c r="S921">
        <f t="shared" si="2745"/>
        <v>5237</v>
      </c>
      <c r="T921">
        <f t="shared" si="2746"/>
        <v>20949</v>
      </c>
      <c r="U921">
        <f t="shared" si="2747"/>
        <v>83797</v>
      </c>
      <c r="V921">
        <f t="shared" si="2748"/>
        <v>335189</v>
      </c>
      <c r="W921">
        <f t="shared" si="2749"/>
        <v>1340757</v>
      </c>
      <c r="X921">
        <f t="shared" si="2750"/>
        <v>5363029</v>
      </c>
      <c r="Y921">
        <f t="shared" si="2751"/>
        <v>21452117</v>
      </c>
      <c r="Z921">
        <f t="shared" si="2752"/>
        <v>85808469</v>
      </c>
      <c r="AC921" s="2"/>
      <c r="AN921" s="210"/>
      <c r="AO921" s="77">
        <f t="shared" si="2663"/>
        <v>1725</v>
      </c>
      <c r="AP921" s="39">
        <f t="shared" si="2677"/>
        <v>5176</v>
      </c>
      <c r="AQ921" s="77">
        <f>AP921/AR921</f>
        <v>647</v>
      </c>
      <c r="AR921" s="40">
        <v>8</v>
      </c>
      <c r="AS921" s="72">
        <f t="shared" si="2664"/>
        <v>3</v>
      </c>
      <c r="AT921" s="98"/>
      <c r="BI921" s="2">
        <f t="shared" si="2682"/>
        <v>792</v>
      </c>
      <c r="BJ921" s="144">
        <f t="shared" si="2680"/>
        <v>4757</v>
      </c>
      <c r="BK921" s="53"/>
      <c r="BM921" s="245"/>
      <c r="BN921"/>
      <c r="BO921" s="228"/>
      <c r="BP921"/>
      <c r="BR921" s="3"/>
      <c r="BS921" s="239"/>
      <c r="BU921" s="239"/>
      <c r="BZ921" s="1"/>
      <c r="CB921" s="144">
        <f t="shared" si="2681"/>
        <v>4759</v>
      </c>
      <c r="CC921" s="53">
        <f>(3*BI921+2)/2</f>
        <v>1189</v>
      </c>
      <c r="CD921">
        <f>4*CC921+3</f>
        <v>4759</v>
      </c>
      <c r="CE921" s="53"/>
      <c r="CG921" s="3"/>
      <c r="CK921" s="1"/>
    </row>
    <row r="922" spans="15:89" x14ac:dyDescent="0.5">
      <c r="O922" s="167"/>
      <c r="P922" s="168"/>
      <c r="R922" s="3"/>
      <c r="AC922" s="1"/>
      <c r="AN922" s="209"/>
      <c r="AO922" s="76">
        <f t="shared" si="2663"/>
        <v>1727</v>
      </c>
      <c r="AP922" s="39">
        <f t="shared" si="2677"/>
        <v>5182</v>
      </c>
      <c r="AQ922" s="76">
        <f t="shared" si="2639"/>
        <v>2591</v>
      </c>
      <c r="AR922" s="40">
        <v>2</v>
      </c>
      <c r="AS922" s="72">
        <f t="shared" si="2664"/>
        <v>1</v>
      </c>
      <c r="AT922" s="98"/>
      <c r="BI922" s="1">
        <f t="shared" si="2682"/>
        <v>793</v>
      </c>
      <c r="BJ922" s="144">
        <f t="shared" si="2680"/>
        <v>4763</v>
      </c>
      <c r="BK922" s="53">
        <f>(3*BI922+1)/2</f>
        <v>1190</v>
      </c>
      <c r="BL922">
        <f>BK922*4+3</f>
        <v>4763</v>
      </c>
      <c r="BM922" s="245"/>
      <c r="BN922" s="1"/>
      <c r="BO922" s="228"/>
      <c r="BP922"/>
      <c r="BR922" s="3"/>
      <c r="BS922" s="239"/>
      <c r="BU922" s="239"/>
      <c r="BZ922" s="1"/>
      <c r="CB922" s="144">
        <f t="shared" si="2681"/>
        <v>4765</v>
      </c>
      <c r="CC922" s="53"/>
      <c r="CE922" s="53"/>
      <c r="CG922" s="3"/>
      <c r="CK922" s="1"/>
    </row>
    <row r="923" spans="15:89" ht="14.7" thickBot="1" x14ac:dyDescent="0.55000000000000004">
      <c r="O923" s="228"/>
      <c r="R923" s="154"/>
      <c r="S923" s="49"/>
      <c r="T923" s="49"/>
      <c r="U923" s="49"/>
      <c r="V923" s="49"/>
      <c r="W923" s="49"/>
      <c r="X923" s="49"/>
      <c r="Y923" s="49"/>
      <c r="Z923" s="49"/>
      <c r="AC923" s="2"/>
      <c r="AN923" s="97"/>
      <c r="AO923" s="78">
        <f t="shared" si="2663"/>
        <v>1729</v>
      </c>
      <c r="AP923" s="39">
        <f t="shared" si="2677"/>
        <v>5188</v>
      </c>
      <c r="AQ923" s="78">
        <f>AP923/4</f>
        <v>1297</v>
      </c>
      <c r="AR923" s="40">
        <v>4</v>
      </c>
      <c r="AS923" s="72">
        <f t="shared" si="2664"/>
        <v>2</v>
      </c>
      <c r="AT923" s="98"/>
      <c r="BI923" s="1">
        <f t="shared" si="2682"/>
        <v>794</v>
      </c>
      <c r="BJ923" s="144">
        <f t="shared" si="2680"/>
        <v>4769</v>
      </c>
      <c r="BK923" s="53"/>
      <c r="BM923" s="53">
        <f>(3*BI923-2)/4</f>
        <v>595</v>
      </c>
      <c r="BN923" s="1">
        <f>8*BM923+9</f>
        <v>4769</v>
      </c>
      <c r="BO923" s="228"/>
      <c r="BP923"/>
      <c r="BR923" s="3"/>
      <c r="BS923" s="239"/>
      <c r="BU923" s="239"/>
      <c r="BZ923" s="1"/>
      <c r="CB923" s="144">
        <f t="shared" si="2681"/>
        <v>4771</v>
      </c>
      <c r="CC923" s="53">
        <f>(3*BI923+2)/2</f>
        <v>1192</v>
      </c>
      <c r="CD923">
        <f>4*CC923+3</f>
        <v>4771</v>
      </c>
      <c r="CE923" s="53"/>
      <c r="CG923" s="3"/>
      <c r="CK923" s="1"/>
    </row>
    <row r="924" spans="15:89" ht="14.7" thickBot="1" x14ac:dyDescent="0.55000000000000004">
      <c r="O924" s="151">
        <f t="shared" ref="O924" si="2755">-1+4*(Q924+1)</f>
        <v>875</v>
      </c>
      <c r="P924" s="170">
        <f t="shared" ref="P924" si="2756">-1+6*(Q924+1)</f>
        <v>1313</v>
      </c>
      <c r="Q924" s="2">
        <v>218</v>
      </c>
      <c r="R924" s="3"/>
      <c r="S924" s="51">
        <f t="shared" ref="S924:S925" si="2757">4*P924+1</f>
        <v>5253</v>
      </c>
      <c r="T924">
        <f t="shared" ref="T924:T925" si="2758">4*S924+1</f>
        <v>21013</v>
      </c>
      <c r="U924">
        <f t="shared" ref="U924:U925" si="2759">4*T924+1</f>
        <v>84053</v>
      </c>
      <c r="V924">
        <f t="shared" ref="V924:V925" si="2760">4*U924+1</f>
        <v>336213</v>
      </c>
      <c r="W924">
        <f t="shared" ref="W924:W925" si="2761">4*V924+1</f>
        <v>1344853</v>
      </c>
      <c r="X924">
        <f t="shared" ref="X924:X925" si="2762">4*W924+1</f>
        <v>5379413</v>
      </c>
      <c r="Y924">
        <f t="shared" ref="Y924:Y925" si="2763">4*X924+1</f>
        <v>21517653</v>
      </c>
      <c r="Z924">
        <f t="shared" ref="Z924:Z925" si="2764">4*Y924+1</f>
        <v>86070613</v>
      </c>
      <c r="AN924" s="209"/>
      <c r="AO924" s="76">
        <f t="shared" si="2663"/>
        <v>1731</v>
      </c>
      <c r="AP924" s="39">
        <f t="shared" si="2677"/>
        <v>5194</v>
      </c>
      <c r="AQ924" s="76">
        <f t="shared" si="2650"/>
        <v>2597</v>
      </c>
      <c r="AR924" s="40">
        <v>2</v>
      </c>
      <c r="AS924" s="72">
        <f t="shared" si="2664"/>
        <v>1</v>
      </c>
      <c r="AT924" s="98"/>
      <c r="BI924" s="1">
        <f t="shared" si="2682"/>
        <v>795</v>
      </c>
      <c r="BJ924" s="144">
        <f t="shared" si="2680"/>
        <v>4775</v>
      </c>
      <c r="BK924" s="53">
        <f>(3*BI924+1)/2</f>
        <v>1193</v>
      </c>
      <c r="BL924">
        <f>BK924*4+3</f>
        <v>4775</v>
      </c>
      <c r="BM924" s="245"/>
      <c r="BN924"/>
      <c r="BO924" s="228"/>
      <c r="BP924"/>
      <c r="BR924" s="3"/>
      <c r="BS924" s="239"/>
      <c r="BU924" s="239"/>
      <c r="BZ924" s="1"/>
      <c r="CB924" s="144">
        <f t="shared" si="2681"/>
        <v>4777</v>
      </c>
      <c r="CC924" s="53"/>
      <c r="CE924" s="53">
        <f>(3*BI924-1)/4</f>
        <v>596</v>
      </c>
      <c r="CF924">
        <f>CE924*8+9</f>
        <v>4777</v>
      </c>
      <c r="CG924" s="3"/>
      <c r="CK924" s="1"/>
    </row>
    <row r="925" spans="15:89" x14ac:dyDescent="0.5">
      <c r="O925" s="152">
        <f t="shared" ref="O925" si="2765">1+8*(Q924+1)</f>
        <v>1753</v>
      </c>
      <c r="P925" s="153">
        <f t="shared" ref="P925" si="2766">P924+2</f>
        <v>1315</v>
      </c>
      <c r="Q925" s="38"/>
      <c r="R925" s="3"/>
      <c r="S925">
        <f t="shared" si="2757"/>
        <v>5261</v>
      </c>
      <c r="T925">
        <f t="shared" si="2758"/>
        <v>21045</v>
      </c>
      <c r="U925">
        <f t="shared" si="2759"/>
        <v>84181</v>
      </c>
      <c r="V925">
        <f t="shared" si="2760"/>
        <v>336725</v>
      </c>
      <c r="W925">
        <f t="shared" si="2761"/>
        <v>1346901</v>
      </c>
      <c r="X925">
        <f t="shared" si="2762"/>
        <v>5387605</v>
      </c>
      <c r="Y925">
        <f t="shared" si="2763"/>
        <v>21550421</v>
      </c>
      <c r="Z925">
        <f t="shared" si="2764"/>
        <v>86201685</v>
      </c>
      <c r="AC925" s="2"/>
      <c r="AN925" s="210"/>
      <c r="AO925" s="77">
        <f t="shared" si="2663"/>
        <v>1733</v>
      </c>
      <c r="AP925" s="39">
        <f t="shared" si="2677"/>
        <v>5200</v>
      </c>
      <c r="AQ925" s="77">
        <f>AP925/AR925</f>
        <v>325</v>
      </c>
      <c r="AR925" s="40">
        <v>16</v>
      </c>
      <c r="AS925" s="72">
        <f t="shared" si="2664"/>
        <v>4</v>
      </c>
      <c r="AT925" s="98"/>
      <c r="BI925" s="2">
        <f t="shared" si="2682"/>
        <v>796</v>
      </c>
      <c r="BJ925" s="144">
        <f t="shared" si="2680"/>
        <v>4781</v>
      </c>
      <c r="BK925" s="53"/>
      <c r="BM925" s="245"/>
      <c r="BN925"/>
      <c r="BO925" s="228"/>
      <c r="BP925"/>
      <c r="BR925" s="3"/>
      <c r="BS925" s="239"/>
      <c r="BU925" s="239"/>
      <c r="BZ925" s="1"/>
      <c r="CB925" s="144">
        <f t="shared" si="2681"/>
        <v>4783</v>
      </c>
      <c r="CC925" s="53">
        <f>(3*BI925+2)/2</f>
        <v>1195</v>
      </c>
      <c r="CD925">
        <f>4*CC925+3</f>
        <v>4783</v>
      </c>
      <c r="CE925" s="53"/>
      <c r="CG925" s="3"/>
      <c r="CK925" s="1"/>
    </row>
    <row r="926" spans="15:89" x14ac:dyDescent="0.5">
      <c r="O926" s="167"/>
      <c r="P926" s="168"/>
      <c r="R926" s="3"/>
      <c r="AC926" s="1"/>
      <c r="AN926" s="209"/>
      <c r="AO926" s="76">
        <f t="shared" si="2663"/>
        <v>1735</v>
      </c>
      <c r="AP926" s="39">
        <f t="shared" si="2677"/>
        <v>5206</v>
      </c>
      <c r="AQ926" s="76">
        <f t="shared" si="2639"/>
        <v>2603</v>
      </c>
      <c r="AR926" s="40">
        <v>2</v>
      </c>
      <c r="AS926" s="72">
        <f t="shared" si="2664"/>
        <v>1</v>
      </c>
      <c r="AT926" s="98"/>
      <c r="BI926" s="1">
        <f t="shared" si="2682"/>
        <v>797</v>
      </c>
      <c r="BJ926" s="144">
        <f t="shared" si="2680"/>
        <v>4787</v>
      </c>
      <c r="BK926" s="53">
        <f>(3*BI926+1)/2</f>
        <v>1196</v>
      </c>
      <c r="BL926">
        <f>BK926*4+3</f>
        <v>4787</v>
      </c>
      <c r="BM926" s="245"/>
      <c r="BN926" s="1"/>
      <c r="BO926" s="228"/>
      <c r="BP926"/>
      <c r="BR926" s="3"/>
      <c r="BS926" s="239"/>
      <c r="BU926" s="239"/>
      <c r="BZ926" s="1"/>
      <c r="CB926" s="144">
        <f t="shared" si="2681"/>
        <v>4789</v>
      </c>
      <c r="CC926" s="53"/>
      <c r="CE926" s="53"/>
      <c r="CG926" s="3"/>
      <c r="CK926" s="1"/>
    </row>
    <row r="927" spans="15:89" ht="14.7" thickBot="1" x14ac:dyDescent="0.55000000000000004">
      <c r="O927" s="228"/>
      <c r="R927" s="154"/>
      <c r="S927" s="49"/>
      <c r="T927" s="49"/>
      <c r="U927" s="49"/>
      <c r="V927" s="49"/>
      <c r="W927" s="49"/>
      <c r="X927" s="49"/>
      <c r="Y927" s="49"/>
      <c r="Z927" s="49"/>
      <c r="AC927" s="2"/>
      <c r="AN927" s="97"/>
      <c r="AO927" s="78">
        <f t="shared" si="2663"/>
        <v>1737</v>
      </c>
      <c r="AP927" s="39">
        <f t="shared" si="2677"/>
        <v>5212</v>
      </c>
      <c r="AQ927" s="78">
        <f>AP927/4</f>
        <v>1303</v>
      </c>
      <c r="AR927" s="40">
        <v>4</v>
      </c>
      <c r="AS927" s="72">
        <f t="shared" si="2664"/>
        <v>2</v>
      </c>
      <c r="AT927" s="98"/>
      <c r="BI927" s="1">
        <f t="shared" si="2682"/>
        <v>798</v>
      </c>
      <c r="BJ927" s="144">
        <f t="shared" si="2680"/>
        <v>4793</v>
      </c>
      <c r="BK927" s="53"/>
      <c r="BM927" s="53">
        <f>(3*BI927-2)/4</f>
        <v>598</v>
      </c>
      <c r="BN927" s="1">
        <f>8*BM927+9</f>
        <v>4793</v>
      </c>
      <c r="BO927" s="228"/>
      <c r="BP927"/>
      <c r="BR927" s="3"/>
      <c r="BS927" s="239"/>
      <c r="BU927" s="239"/>
      <c r="BZ927" s="1"/>
      <c r="CB927" s="144">
        <f t="shared" si="2681"/>
        <v>4795</v>
      </c>
      <c r="CC927" s="53">
        <f>(3*BI927+2)/2</f>
        <v>1198</v>
      </c>
      <c r="CD927">
        <f>4*CC927+3</f>
        <v>4795</v>
      </c>
      <c r="CE927" s="53"/>
      <c r="CG927" s="3"/>
      <c r="CK927" s="1"/>
    </row>
    <row r="928" spans="15:89" ht="14.7" thickBot="1" x14ac:dyDescent="0.55000000000000004">
      <c r="O928" s="151">
        <f t="shared" ref="O928" si="2767">-1+4*(Q928+1)</f>
        <v>879</v>
      </c>
      <c r="P928" s="170">
        <f t="shared" ref="P928" si="2768">-1+6*(Q928+1)</f>
        <v>1319</v>
      </c>
      <c r="Q928" s="2">
        <v>219</v>
      </c>
      <c r="R928" s="3"/>
      <c r="S928" s="51">
        <f t="shared" ref="S928:S929" si="2769">4*P928+1</f>
        <v>5277</v>
      </c>
      <c r="T928">
        <f t="shared" ref="T928:T929" si="2770">4*S928+1</f>
        <v>21109</v>
      </c>
      <c r="U928">
        <f t="shared" ref="U928:U929" si="2771">4*T928+1</f>
        <v>84437</v>
      </c>
      <c r="V928">
        <f t="shared" ref="V928:V929" si="2772">4*U928+1</f>
        <v>337749</v>
      </c>
      <c r="W928">
        <f t="shared" ref="W928:W929" si="2773">4*V928+1</f>
        <v>1350997</v>
      </c>
      <c r="X928">
        <f t="shared" ref="X928:X929" si="2774">4*W928+1</f>
        <v>5403989</v>
      </c>
      <c r="Y928">
        <f t="shared" ref="Y928:Y929" si="2775">4*X928+1</f>
        <v>21615957</v>
      </c>
      <c r="Z928">
        <f t="shared" ref="Z928:Z929" si="2776">4*Y928+1</f>
        <v>86463829</v>
      </c>
      <c r="AN928" s="209"/>
      <c r="AO928" s="76">
        <f t="shared" si="2663"/>
        <v>1739</v>
      </c>
      <c r="AP928" s="39">
        <f t="shared" si="2677"/>
        <v>5218</v>
      </c>
      <c r="AQ928" s="76">
        <f t="shared" si="2650"/>
        <v>2609</v>
      </c>
      <c r="AR928" s="40">
        <v>2</v>
      </c>
      <c r="AS928" s="72">
        <f t="shared" si="2664"/>
        <v>1</v>
      </c>
      <c r="AT928" s="98"/>
      <c r="BI928" s="1">
        <f t="shared" si="2682"/>
        <v>799</v>
      </c>
      <c r="BJ928" s="144">
        <f t="shared" si="2680"/>
        <v>4799</v>
      </c>
      <c r="BK928" s="53">
        <f>(3*BI928+1)/2</f>
        <v>1199</v>
      </c>
      <c r="BL928">
        <f>BK928*4+3</f>
        <v>4799</v>
      </c>
      <c r="BM928" s="245"/>
      <c r="BN928"/>
      <c r="BO928" s="228"/>
      <c r="BP928"/>
      <c r="BR928" s="3"/>
      <c r="BS928" s="239"/>
      <c r="BU928" s="239"/>
      <c r="BZ928" s="1"/>
      <c r="CB928" s="144">
        <f t="shared" si="2681"/>
        <v>4801</v>
      </c>
      <c r="CC928" s="53"/>
      <c r="CE928" s="53">
        <f>(3*BI928-1)/4</f>
        <v>599</v>
      </c>
      <c r="CF928">
        <f>CE928*8+9</f>
        <v>4801</v>
      </c>
      <c r="CG928" s="3"/>
      <c r="CK928" s="1"/>
    </row>
    <row r="929" spans="15:89" x14ac:dyDescent="0.5">
      <c r="O929" s="152">
        <f t="shared" ref="O929" si="2777">1+8*(Q928+1)</f>
        <v>1761</v>
      </c>
      <c r="P929" s="153">
        <f t="shared" ref="P929" si="2778">P928+2</f>
        <v>1321</v>
      </c>
      <c r="Q929" s="38"/>
      <c r="R929" s="3"/>
      <c r="S929">
        <f t="shared" si="2769"/>
        <v>5285</v>
      </c>
      <c r="T929">
        <f t="shared" si="2770"/>
        <v>21141</v>
      </c>
      <c r="U929">
        <f t="shared" si="2771"/>
        <v>84565</v>
      </c>
      <c r="V929">
        <f t="shared" si="2772"/>
        <v>338261</v>
      </c>
      <c r="W929">
        <f t="shared" si="2773"/>
        <v>1353045</v>
      </c>
      <c r="X929">
        <f t="shared" si="2774"/>
        <v>5412181</v>
      </c>
      <c r="Y929">
        <f t="shared" si="2775"/>
        <v>21648725</v>
      </c>
      <c r="Z929">
        <f t="shared" si="2776"/>
        <v>86594901</v>
      </c>
      <c r="AC929" s="2"/>
      <c r="AN929" s="210"/>
      <c r="AO929" s="77">
        <f t="shared" si="2663"/>
        <v>1741</v>
      </c>
      <c r="AP929" s="39">
        <f t="shared" si="2677"/>
        <v>5224</v>
      </c>
      <c r="AQ929" s="77">
        <f>AP929/AR929</f>
        <v>653</v>
      </c>
      <c r="AR929" s="40">
        <v>8</v>
      </c>
      <c r="AS929" s="72">
        <f t="shared" si="2664"/>
        <v>3</v>
      </c>
      <c r="AT929" s="98"/>
      <c r="BI929" s="2">
        <f t="shared" si="2682"/>
        <v>800</v>
      </c>
      <c r="BJ929" s="144">
        <f t="shared" si="2680"/>
        <v>4805</v>
      </c>
      <c r="BK929" s="53"/>
      <c r="BM929" s="245"/>
      <c r="BN929"/>
      <c r="BO929" s="228"/>
      <c r="BP929"/>
      <c r="BR929" s="3"/>
      <c r="BS929" s="239"/>
      <c r="BU929" s="239"/>
      <c r="BZ929" s="1"/>
      <c r="CB929" s="144">
        <f t="shared" si="2681"/>
        <v>4807</v>
      </c>
      <c r="CC929" s="53">
        <f>(3*BI929+2)/2</f>
        <v>1201</v>
      </c>
      <c r="CD929">
        <f>4*CC929+3</f>
        <v>4807</v>
      </c>
      <c r="CE929" s="53"/>
      <c r="CG929" s="3"/>
      <c r="CK929" s="1"/>
    </row>
    <row r="930" spans="15:89" x14ac:dyDescent="0.5">
      <c r="O930" s="167"/>
      <c r="P930" s="168"/>
      <c r="R930" s="3"/>
      <c r="AC930" s="1"/>
      <c r="AN930" s="209"/>
      <c r="AO930" s="76">
        <f t="shared" si="2663"/>
        <v>1743</v>
      </c>
      <c r="AP930" s="39">
        <f t="shared" si="2677"/>
        <v>5230</v>
      </c>
      <c r="AQ930" s="76">
        <f t="shared" si="2639"/>
        <v>2615</v>
      </c>
      <c r="AR930" s="40">
        <v>2</v>
      </c>
      <c r="AS930" s="72">
        <f t="shared" si="2664"/>
        <v>1</v>
      </c>
      <c r="AT930" s="98"/>
      <c r="BI930" s="1">
        <f t="shared" si="2682"/>
        <v>801</v>
      </c>
      <c r="BJ930" s="144">
        <f t="shared" si="2680"/>
        <v>4811</v>
      </c>
      <c r="BK930" s="53">
        <f>(3*BI930+1)/2</f>
        <v>1202</v>
      </c>
      <c r="BL930">
        <f>BK930*4+3</f>
        <v>4811</v>
      </c>
      <c r="BM930" s="245"/>
      <c r="BN930" s="1"/>
      <c r="BO930" s="228"/>
      <c r="BP930"/>
      <c r="BR930" s="3"/>
      <c r="BS930" s="239"/>
      <c r="BU930" s="239"/>
      <c r="BZ930" s="1"/>
      <c r="CB930" s="144">
        <f t="shared" si="2681"/>
        <v>4813</v>
      </c>
      <c r="CC930" s="53"/>
      <c r="CE930" s="53"/>
      <c r="CG930" s="3"/>
      <c r="CK930" s="1"/>
    </row>
    <row r="931" spans="15:89" ht="14.7" thickBot="1" x14ac:dyDescent="0.55000000000000004">
      <c r="O931" s="228"/>
      <c r="R931" s="154"/>
      <c r="S931" s="49"/>
      <c r="T931" s="49"/>
      <c r="U931" s="49"/>
      <c r="V931" s="49"/>
      <c r="W931" s="49"/>
      <c r="X931" s="49"/>
      <c r="Y931" s="49"/>
      <c r="Z931" s="49"/>
      <c r="AC931" s="2"/>
      <c r="AN931" s="97"/>
      <c r="AO931" s="78">
        <f t="shared" si="2663"/>
        <v>1745</v>
      </c>
      <c r="AP931" s="39">
        <f t="shared" si="2677"/>
        <v>5236</v>
      </c>
      <c r="AQ931" s="78">
        <f>AP931/4</f>
        <v>1309</v>
      </c>
      <c r="AR931" s="40">
        <v>4</v>
      </c>
      <c r="AS931" s="72">
        <f t="shared" si="2664"/>
        <v>2</v>
      </c>
      <c r="AT931" s="98"/>
      <c r="BI931" s="1">
        <f t="shared" si="2682"/>
        <v>802</v>
      </c>
      <c r="BJ931" s="144">
        <f t="shared" si="2680"/>
        <v>4817</v>
      </c>
      <c r="BK931" s="53"/>
      <c r="BM931" s="53">
        <f>(3*BI931-2)/4</f>
        <v>601</v>
      </c>
      <c r="BN931" s="1">
        <f>8*BM931+9</f>
        <v>4817</v>
      </c>
      <c r="BO931" s="228"/>
      <c r="BP931"/>
      <c r="BR931" s="3"/>
      <c r="BS931" s="239"/>
      <c r="BU931" s="239"/>
      <c r="BZ931" s="1"/>
      <c r="CB931" s="144">
        <f t="shared" si="2681"/>
        <v>4819</v>
      </c>
      <c r="CC931" s="53">
        <f>(3*BI931+2)/2</f>
        <v>1204</v>
      </c>
      <c r="CD931">
        <f>4*CC931+3</f>
        <v>4819</v>
      </c>
      <c r="CE931" s="53"/>
      <c r="CG931" s="3"/>
      <c r="CK931" s="1"/>
    </row>
    <row r="932" spans="15:89" ht="14.7" thickBot="1" x14ac:dyDescent="0.55000000000000004">
      <c r="O932" s="151">
        <f t="shared" ref="O932" si="2779">-1+4*(Q932+1)</f>
        <v>883</v>
      </c>
      <c r="P932" s="170">
        <f t="shared" ref="P932" si="2780">-1+6*(Q932+1)</f>
        <v>1325</v>
      </c>
      <c r="Q932" s="2">
        <v>220</v>
      </c>
      <c r="R932" s="3"/>
      <c r="S932" s="51">
        <f t="shared" ref="S932:S933" si="2781">4*P932+1</f>
        <v>5301</v>
      </c>
      <c r="T932">
        <f t="shared" ref="T932:T933" si="2782">4*S932+1</f>
        <v>21205</v>
      </c>
      <c r="U932">
        <f t="shared" ref="U932:U933" si="2783">4*T932+1</f>
        <v>84821</v>
      </c>
      <c r="V932">
        <f t="shared" ref="V932:V933" si="2784">4*U932+1</f>
        <v>339285</v>
      </c>
      <c r="W932">
        <f t="shared" ref="W932:W933" si="2785">4*V932+1</f>
        <v>1357141</v>
      </c>
      <c r="X932">
        <f t="shared" ref="X932:X933" si="2786">4*W932+1</f>
        <v>5428565</v>
      </c>
      <c r="Y932">
        <f t="shared" ref="Y932:Y933" si="2787">4*X932+1</f>
        <v>21714261</v>
      </c>
      <c r="Z932">
        <f t="shared" ref="Z932:Z933" si="2788">4*Y932+1</f>
        <v>86857045</v>
      </c>
      <c r="AN932" s="209"/>
      <c r="AO932" s="76">
        <f t="shared" si="2663"/>
        <v>1747</v>
      </c>
      <c r="AP932" s="39">
        <f t="shared" si="2677"/>
        <v>5242</v>
      </c>
      <c r="AQ932" s="76">
        <f t="shared" si="2650"/>
        <v>2621</v>
      </c>
      <c r="AR932" s="40">
        <v>2</v>
      </c>
      <c r="AS932" s="72">
        <f t="shared" si="2664"/>
        <v>1</v>
      </c>
      <c r="AT932" s="98"/>
      <c r="BI932" s="1">
        <f t="shared" si="2682"/>
        <v>803</v>
      </c>
      <c r="BJ932" s="144">
        <f t="shared" si="2680"/>
        <v>4823</v>
      </c>
      <c r="BK932" s="53">
        <f>(3*BI932+1)/2</f>
        <v>1205</v>
      </c>
      <c r="BL932">
        <f>BK932*4+3</f>
        <v>4823</v>
      </c>
      <c r="BM932" s="245"/>
      <c r="BN932"/>
      <c r="BO932" s="228"/>
      <c r="BP932"/>
      <c r="BR932" s="3"/>
      <c r="BS932" s="239"/>
      <c r="BU932" s="239"/>
      <c r="BZ932" s="1"/>
      <c r="CB932" s="144">
        <f t="shared" si="2681"/>
        <v>4825</v>
      </c>
      <c r="CC932" s="53"/>
      <c r="CE932" s="53">
        <f>(3*BI932-1)/4</f>
        <v>602</v>
      </c>
      <c r="CF932">
        <f>CE932*8+9</f>
        <v>4825</v>
      </c>
      <c r="CG932" s="3"/>
      <c r="CK932" s="1"/>
    </row>
    <row r="933" spans="15:89" x14ac:dyDescent="0.5">
      <c r="O933" s="152">
        <f t="shared" ref="O933" si="2789">1+8*(Q932+1)</f>
        <v>1769</v>
      </c>
      <c r="P933" s="153">
        <f t="shared" ref="P933" si="2790">P932+2</f>
        <v>1327</v>
      </c>
      <c r="Q933" s="38"/>
      <c r="R933" s="3"/>
      <c r="S933">
        <f t="shared" si="2781"/>
        <v>5309</v>
      </c>
      <c r="T933">
        <f t="shared" si="2782"/>
        <v>21237</v>
      </c>
      <c r="U933">
        <f t="shared" si="2783"/>
        <v>84949</v>
      </c>
      <c r="V933">
        <f t="shared" si="2784"/>
        <v>339797</v>
      </c>
      <c r="W933">
        <f t="shared" si="2785"/>
        <v>1359189</v>
      </c>
      <c r="X933">
        <f t="shared" si="2786"/>
        <v>5436757</v>
      </c>
      <c r="Y933">
        <f t="shared" si="2787"/>
        <v>21747029</v>
      </c>
      <c r="Z933">
        <f t="shared" si="2788"/>
        <v>86988117</v>
      </c>
      <c r="AC933" s="2"/>
      <c r="AN933" s="210"/>
      <c r="AO933" s="77">
        <f t="shared" si="2663"/>
        <v>1749</v>
      </c>
      <c r="AP933" s="39">
        <f t="shared" si="2677"/>
        <v>5248</v>
      </c>
      <c r="AQ933" s="77">
        <f>AP933/AR933</f>
        <v>41</v>
      </c>
      <c r="AR933" s="40">
        <v>128</v>
      </c>
      <c r="AS933" s="72">
        <f t="shared" si="2664"/>
        <v>7</v>
      </c>
      <c r="AT933" s="98"/>
      <c r="BI933" s="2">
        <f t="shared" si="2682"/>
        <v>804</v>
      </c>
      <c r="BJ933" s="144">
        <f t="shared" si="2680"/>
        <v>4829</v>
      </c>
      <c r="BK933" s="53"/>
      <c r="BM933" s="245"/>
      <c r="BN933"/>
      <c r="BO933" s="228"/>
      <c r="BP933"/>
      <c r="BR933" s="3"/>
      <c r="BS933" s="239"/>
      <c r="BU933" s="239"/>
      <c r="BZ933" s="1"/>
      <c r="CB933" s="144">
        <f t="shared" si="2681"/>
        <v>4831</v>
      </c>
      <c r="CC933" s="53">
        <f>(3*BI933+2)/2</f>
        <v>1207</v>
      </c>
      <c r="CD933">
        <f>4*CC933+3</f>
        <v>4831</v>
      </c>
      <c r="CE933" s="53"/>
      <c r="CG933" s="3"/>
      <c r="CK933" s="1"/>
    </row>
    <row r="934" spans="15:89" x14ac:dyDescent="0.5">
      <c r="O934" s="167"/>
      <c r="P934" s="168"/>
      <c r="R934" s="3"/>
      <c r="AC934" s="1"/>
      <c r="AN934" s="209"/>
      <c r="AO934" s="76">
        <f t="shared" si="2663"/>
        <v>1751</v>
      </c>
      <c r="AP934" s="39">
        <f t="shared" si="2677"/>
        <v>5254</v>
      </c>
      <c r="AQ934" s="76">
        <f t="shared" si="2639"/>
        <v>2627</v>
      </c>
      <c r="AR934" s="40">
        <v>2</v>
      </c>
      <c r="AS934" s="72">
        <f t="shared" si="2664"/>
        <v>1</v>
      </c>
      <c r="AT934" s="98"/>
      <c r="BI934" s="1">
        <f t="shared" si="2682"/>
        <v>805</v>
      </c>
      <c r="BJ934" s="144">
        <f t="shared" si="2680"/>
        <v>4835</v>
      </c>
      <c r="BK934" s="53">
        <f>(3*BI934+1)/2</f>
        <v>1208</v>
      </c>
      <c r="BL934">
        <f>BK934*4+3</f>
        <v>4835</v>
      </c>
      <c r="BM934" s="245"/>
      <c r="BN934" s="1"/>
      <c r="BO934" s="228"/>
      <c r="BP934"/>
      <c r="BR934" s="3"/>
      <c r="BS934" s="239"/>
      <c r="BU934" s="239"/>
      <c r="BZ934" s="1"/>
      <c r="CB934" s="144">
        <f t="shared" si="2681"/>
        <v>4837</v>
      </c>
      <c r="CC934" s="53"/>
      <c r="CE934" s="53"/>
      <c r="CG934" s="3"/>
      <c r="CK934" s="1"/>
    </row>
    <row r="935" spans="15:89" ht="14.7" thickBot="1" x14ac:dyDescent="0.55000000000000004">
      <c r="O935" s="228"/>
      <c r="R935" s="154"/>
      <c r="S935" s="49"/>
      <c r="T935" s="49"/>
      <c r="U935" s="49"/>
      <c r="V935" s="49"/>
      <c r="W935" s="49"/>
      <c r="X935" s="49"/>
      <c r="Y935" s="49"/>
      <c r="Z935" s="49"/>
      <c r="AC935" s="2"/>
      <c r="AN935" s="97"/>
      <c r="AO935" s="78">
        <f t="shared" si="2663"/>
        <v>1753</v>
      </c>
      <c r="AP935" s="39">
        <f t="shared" si="2677"/>
        <v>5260</v>
      </c>
      <c r="AQ935" s="78">
        <f>AP935/4</f>
        <v>1315</v>
      </c>
      <c r="AR935" s="40">
        <v>4</v>
      </c>
      <c r="AS935" s="72">
        <f t="shared" si="2664"/>
        <v>2</v>
      </c>
      <c r="AT935" s="98"/>
      <c r="BI935" s="1">
        <f t="shared" si="2682"/>
        <v>806</v>
      </c>
      <c r="BJ935" s="144">
        <f t="shared" si="2680"/>
        <v>4841</v>
      </c>
      <c r="BK935" s="53"/>
      <c r="BM935" s="53">
        <f>(3*BI935-2)/4</f>
        <v>604</v>
      </c>
      <c r="BN935" s="1">
        <f>8*BM935+9</f>
        <v>4841</v>
      </c>
      <c r="BO935" s="228"/>
      <c r="BP935"/>
      <c r="BR935" s="3"/>
      <c r="BS935" s="239"/>
      <c r="BU935" s="239"/>
      <c r="BZ935" s="1"/>
      <c r="CB935" s="144">
        <f t="shared" si="2681"/>
        <v>4843</v>
      </c>
      <c r="CC935" s="53">
        <f>(3*BI935+2)/2</f>
        <v>1210</v>
      </c>
      <c r="CD935">
        <f>4*CC935+3</f>
        <v>4843</v>
      </c>
      <c r="CE935" s="53"/>
      <c r="CG935" s="3"/>
      <c r="CK935" s="1"/>
    </row>
    <row r="936" spans="15:89" ht="14.7" thickBot="1" x14ac:dyDescent="0.55000000000000004">
      <c r="O936" s="151">
        <f t="shared" ref="O936" si="2791">-1+4*(Q936+1)</f>
        <v>887</v>
      </c>
      <c r="P936" s="170">
        <f t="shared" ref="P936" si="2792">-1+6*(Q936+1)</f>
        <v>1331</v>
      </c>
      <c r="Q936" s="2">
        <v>221</v>
      </c>
      <c r="R936" s="3"/>
      <c r="S936" s="51">
        <f t="shared" ref="S936:S937" si="2793">4*P936+1</f>
        <v>5325</v>
      </c>
      <c r="T936">
        <f t="shared" ref="T936:T937" si="2794">4*S936+1</f>
        <v>21301</v>
      </c>
      <c r="U936">
        <f t="shared" ref="U936:U937" si="2795">4*T936+1</f>
        <v>85205</v>
      </c>
      <c r="V936">
        <f t="shared" ref="V936:V937" si="2796">4*U936+1</f>
        <v>340821</v>
      </c>
      <c r="W936">
        <f t="shared" ref="W936:W937" si="2797">4*V936+1</f>
        <v>1363285</v>
      </c>
      <c r="X936">
        <f t="shared" ref="X936:X937" si="2798">4*W936+1</f>
        <v>5453141</v>
      </c>
      <c r="Y936">
        <f t="shared" ref="Y936:Y937" si="2799">4*X936+1</f>
        <v>21812565</v>
      </c>
      <c r="Z936">
        <f t="shared" ref="Z936:Z937" si="2800">4*Y936+1</f>
        <v>87250261</v>
      </c>
      <c r="AN936" s="209"/>
      <c r="AO936" s="76">
        <f t="shared" si="2663"/>
        <v>1755</v>
      </c>
      <c r="AP936" s="39">
        <f t="shared" si="2677"/>
        <v>5266</v>
      </c>
      <c r="AQ936" s="76">
        <f t="shared" si="2650"/>
        <v>2633</v>
      </c>
      <c r="AR936" s="40">
        <v>2</v>
      </c>
      <c r="AS936" s="72">
        <f t="shared" si="2664"/>
        <v>1</v>
      </c>
      <c r="AT936" s="98"/>
      <c r="BI936" s="1">
        <f t="shared" si="2682"/>
        <v>807</v>
      </c>
      <c r="BJ936" s="144">
        <f t="shared" si="2680"/>
        <v>4847</v>
      </c>
      <c r="BK936" s="53">
        <f>(3*BI936+1)/2</f>
        <v>1211</v>
      </c>
      <c r="BL936">
        <f>BK936*4+3</f>
        <v>4847</v>
      </c>
      <c r="BM936" s="245"/>
      <c r="BN936"/>
      <c r="BO936" s="228"/>
      <c r="BP936"/>
      <c r="BR936" s="3"/>
      <c r="BS936" s="239"/>
      <c r="BU936" s="239"/>
      <c r="BZ936" s="1"/>
      <c r="CB936" s="144">
        <f t="shared" si="2681"/>
        <v>4849</v>
      </c>
      <c r="CC936" s="53"/>
      <c r="CE936" s="53">
        <f>(3*BI936-1)/4</f>
        <v>605</v>
      </c>
      <c r="CF936">
        <f>CE936*8+9</f>
        <v>4849</v>
      </c>
      <c r="CG936" s="3"/>
      <c r="CK936" s="1"/>
    </row>
    <row r="937" spans="15:89" x14ac:dyDescent="0.5">
      <c r="O937" s="152">
        <f t="shared" ref="O937" si="2801">1+8*(Q936+1)</f>
        <v>1777</v>
      </c>
      <c r="P937" s="153">
        <f t="shared" ref="P937" si="2802">P936+2</f>
        <v>1333</v>
      </c>
      <c r="Q937" s="38"/>
      <c r="R937" s="3"/>
      <c r="S937">
        <f t="shared" si="2793"/>
        <v>5333</v>
      </c>
      <c r="T937">
        <f t="shared" si="2794"/>
        <v>21333</v>
      </c>
      <c r="U937">
        <f t="shared" si="2795"/>
        <v>85333</v>
      </c>
      <c r="V937">
        <f t="shared" si="2796"/>
        <v>341333</v>
      </c>
      <c r="W937">
        <f t="shared" si="2797"/>
        <v>1365333</v>
      </c>
      <c r="X937">
        <f t="shared" si="2798"/>
        <v>5461333</v>
      </c>
      <c r="Y937">
        <f t="shared" si="2799"/>
        <v>21845333</v>
      </c>
      <c r="Z937">
        <f t="shared" si="2800"/>
        <v>87381333</v>
      </c>
      <c r="AC937" s="2"/>
      <c r="AN937" s="210"/>
      <c r="AO937" s="77">
        <f t="shared" si="2663"/>
        <v>1757</v>
      </c>
      <c r="AP937" s="39">
        <f t="shared" si="2677"/>
        <v>5272</v>
      </c>
      <c r="AQ937" s="77">
        <f>AP937/AR937</f>
        <v>659</v>
      </c>
      <c r="AR937" s="40">
        <v>8</v>
      </c>
      <c r="AS937" s="72">
        <f t="shared" si="2664"/>
        <v>3</v>
      </c>
      <c r="AT937" s="98"/>
      <c r="BI937" s="2">
        <f t="shared" si="2682"/>
        <v>808</v>
      </c>
      <c r="BJ937" s="144">
        <f t="shared" si="2680"/>
        <v>4853</v>
      </c>
      <c r="BK937" s="53"/>
      <c r="BM937" s="245"/>
      <c r="BN937"/>
      <c r="BO937" s="228"/>
      <c r="BP937"/>
      <c r="BR937" s="3"/>
      <c r="BS937" s="239"/>
      <c r="BU937" s="239"/>
      <c r="BZ937" s="1"/>
      <c r="CB937" s="144">
        <f t="shared" si="2681"/>
        <v>4855</v>
      </c>
      <c r="CC937" s="53">
        <f>(3*BI937+2)/2</f>
        <v>1213</v>
      </c>
      <c r="CD937">
        <f>4*CC937+3</f>
        <v>4855</v>
      </c>
      <c r="CE937" s="53"/>
      <c r="CG937" s="3"/>
      <c r="CK937" s="1"/>
    </row>
    <row r="938" spans="15:89" x14ac:dyDescent="0.5">
      <c r="O938" s="167"/>
      <c r="P938" s="168"/>
      <c r="R938" s="3"/>
      <c r="AC938" s="1"/>
      <c r="AN938" s="209"/>
      <c r="AO938" s="76">
        <f t="shared" si="2663"/>
        <v>1759</v>
      </c>
      <c r="AP938" s="39">
        <f t="shared" si="2677"/>
        <v>5278</v>
      </c>
      <c r="AQ938" s="76">
        <f t="shared" si="2639"/>
        <v>2639</v>
      </c>
      <c r="AR938" s="40">
        <v>2</v>
      </c>
      <c r="AS938" s="72">
        <f t="shared" si="2664"/>
        <v>1</v>
      </c>
      <c r="AT938" s="98"/>
      <c r="BI938" s="6">
        <f t="shared" si="2682"/>
        <v>809</v>
      </c>
      <c r="BJ938" s="144">
        <f t="shared" si="2680"/>
        <v>4859</v>
      </c>
      <c r="BK938" s="53">
        <f>(3*BI938+1)/2</f>
        <v>1214</v>
      </c>
      <c r="BL938">
        <f>BK938*4+3</f>
        <v>4859</v>
      </c>
      <c r="BM938" s="245"/>
      <c r="BN938" s="1"/>
      <c r="BO938" s="228"/>
      <c r="BP938"/>
      <c r="BR938" s="3"/>
      <c r="BS938" s="239"/>
      <c r="BU938" s="239"/>
      <c r="BZ938" s="1"/>
      <c r="CB938" s="144">
        <f t="shared" si="2681"/>
        <v>4861</v>
      </c>
      <c r="CC938" s="53"/>
      <c r="CE938" s="53"/>
      <c r="CG938" s="3"/>
      <c r="CK938" s="1"/>
    </row>
    <row r="939" spans="15:89" ht="14.7" thickBot="1" x14ac:dyDescent="0.55000000000000004">
      <c r="O939" s="228"/>
      <c r="R939" s="154"/>
      <c r="S939" s="49"/>
      <c r="T939" s="49"/>
      <c r="U939" s="49"/>
      <c r="V939" s="49"/>
      <c r="W939" s="49"/>
      <c r="X939" s="49"/>
      <c r="Y939" s="49"/>
      <c r="Z939" s="49"/>
      <c r="AC939" s="2"/>
      <c r="AN939" s="97"/>
      <c r="AO939" s="78">
        <f t="shared" si="2663"/>
        <v>1761</v>
      </c>
      <c r="AP939" s="39">
        <f t="shared" si="2677"/>
        <v>5284</v>
      </c>
      <c r="AQ939" s="78">
        <f>AP939/4</f>
        <v>1321</v>
      </c>
      <c r="AR939" s="40">
        <v>4</v>
      </c>
      <c r="AS939" s="72">
        <f t="shared" si="2664"/>
        <v>2</v>
      </c>
      <c r="AT939" s="98"/>
      <c r="BI939" s="1">
        <f t="shared" si="2682"/>
        <v>810</v>
      </c>
      <c r="BJ939" s="144">
        <f t="shared" si="2680"/>
        <v>4865</v>
      </c>
      <c r="BK939" s="53"/>
      <c r="BM939" s="53">
        <f>(3*BI939-2)/4</f>
        <v>607</v>
      </c>
      <c r="BN939" s="1">
        <f>8*BM939+9</f>
        <v>4865</v>
      </c>
      <c r="BO939" s="228"/>
      <c r="BP939"/>
      <c r="BR939" s="3"/>
      <c r="BS939" s="239"/>
      <c r="BU939" s="239"/>
      <c r="BZ939" s="1"/>
      <c r="CB939" s="144">
        <f t="shared" si="2681"/>
        <v>4867</v>
      </c>
      <c r="CC939" s="53">
        <f>(3*BI939+2)/2</f>
        <v>1216</v>
      </c>
      <c r="CD939">
        <f>4*CC939+3</f>
        <v>4867</v>
      </c>
      <c r="CE939" s="53"/>
      <c r="CG939" s="3"/>
      <c r="CK939" s="1"/>
    </row>
    <row r="940" spans="15:89" ht="14.7" thickBot="1" x14ac:dyDescent="0.55000000000000004">
      <c r="O940" s="151">
        <f t="shared" ref="O940" si="2803">-1+4*(Q940+1)</f>
        <v>891</v>
      </c>
      <c r="P940" s="170">
        <f t="shared" ref="P940" si="2804">-1+6*(Q940+1)</f>
        <v>1337</v>
      </c>
      <c r="Q940" s="2">
        <v>222</v>
      </c>
      <c r="R940" s="3"/>
      <c r="S940" s="51">
        <f t="shared" ref="S940:S941" si="2805">4*P940+1</f>
        <v>5349</v>
      </c>
      <c r="T940">
        <f t="shared" ref="T940:T941" si="2806">4*S940+1</f>
        <v>21397</v>
      </c>
      <c r="U940">
        <f t="shared" ref="U940:U941" si="2807">4*T940+1</f>
        <v>85589</v>
      </c>
      <c r="V940">
        <f t="shared" ref="V940:V941" si="2808">4*U940+1</f>
        <v>342357</v>
      </c>
      <c r="W940">
        <f t="shared" ref="W940:W941" si="2809">4*V940+1</f>
        <v>1369429</v>
      </c>
      <c r="X940">
        <f t="shared" ref="X940:X941" si="2810">4*W940+1</f>
        <v>5477717</v>
      </c>
      <c r="Y940">
        <f t="shared" ref="Y940:Y941" si="2811">4*X940+1</f>
        <v>21910869</v>
      </c>
      <c r="Z940">
        <f t="shared" ref="Z940:Z941" si="2812">4*Y940+1</f>
        <v>87643477</v>
      </c>
      <c r="AN940" s="209"/>
      <c r="AO940" s="76">
        <f t="shared" si="2663"/>
        <v>1763</v>
      </c>
      <c r="AP940" s="39">
        <f t="shared" si="2677"/>
        <v>5290</v>
      </c>
      <c r="AQ940" s="76">
        <f t="shared" si="2650"/>
        <v>2645</v>
      </c>
      <c r="AR940" s="40">
        <v>2</v>
      </c>
      <c r="AS940" s="72">
        <f t="shared" si="2664"/>
        <v>1</v>
      </c>
      <c r="AT940" s="98"/>
      <c r="BI940" s="1">
        <f t="shared" si="2682"/>
        <v>811</v>
      </c>
      <c r="BJ940" s="144">
        <f t="shared" si="2680"/>
        <v>4871</v>
      </c>
      <c r="BK940" s="53">
        <f>(3*BI940+1)/2</f>
        <v>1217</v>
      </c>
      <c r="BL940">
        <f>BK940*4+3</f>
        <v>4871</v>
      </c>
      <c r="BM940" s="245"/>
      <c r="BN940"/>
      <c r="BO940" s="228"/>
      <c r="BP940"/>
      <c r="BR940" s="3"/>
      <c r="BS940" s="239"/>
      <c r="BU940" s="239"/>
      <c r="BZ940" s="1"/>
      <c r="CB940" s="144">
        <f t="shared" si="2681"/>
        <v>4873</v>
      </c>
      <c r="CC940" s="53"/>
      <c r="CE940" s="53">
        <f>(3*BI940-1)/4</f>
        <v>608</v>
      </c>
      <c r="CF940">
        <f>CE940*8+9</f>
        <v>4873</v>
      </c>
      <c r="CG940" s="3"/>
      <c r="CK940" s="1"/>
    </row>
    <row r="941" spans="15:89" x14ac:dyDescent="0.5">
      <c r="O941" s="152">
        <f t="shared" ref="O941" si="2813">1+8*(Q940+1)</f>
        <v>1785</v>
      </c>
      <c r="P941" s="153">
        <f t="shared" ref="P941" si="2814">P940+2</f>
        <v>1339</v>
      </c>
      <c r="Q941" s="38"/>
      <c r="R941" s="3"/>
      <c r="S941">
        <f t="shared" si="2805"/>
        <v>5357</v>
      </c>
      <c r="T941">
        <f t="shared" si="2806"/>
        <v>21429</v>
      </c>
      <c r="U941">
        <f t="shared" si="2807"/>
        <v>85717</v>
      </c>
      <c r="V941">
        <f t="shared" si="2808"/>
        <v>342869</v>
      </c>
      <c r="W941">
        <f t="shared" si="2809"/>
        <v>1371477</v>
      </c>
      <c r="X941">
        <f t="shared" si="2810"/>
        <v>5485909</v>
      </c>
      <c r="Y941">
        <f t="shared" si="2811"/>
        <v>21943637</v>
      </c>
      <c r="Z941">
        <f t="shared" si="2812"/>
        <v>87774549</v>
      </c>
      <c r="AC941" s="2"/>
      <c r="AN941" s="210"/>
      <c r="AO941" s="77">
        <f t="shared" si="2663"/>
        <v>1765</v>
      </c>
      <c r="AP941" s="39">
        <f t="shared" si="2677"/>
        <v>5296</v>
      </c>
      <c r="AQ941" s="77">
        <f>AP941/AR941</f>
        <v>331</v>
      </c>
      <c r="AR941" s="40">
        <v>16</v>
      </c>
      <c r="AS941" s="72">
        <f t="shared" si="2664"/>
        <v>4</v>
      </c>
      <c r="AT941" s="98"/>
      <c r="BI941" s="2">
        <f t="shared" si="2682"/>
        <v>812</v>
      </c>
      <c r="BJ941" s="144">
        <f t="shared" si="2680"/>
        <v>4877</v>
      </c>
      <c r="BK941" s="53"/>
      <c r="BM941" s="245"/>
      <c r="BN941"/>
      <c r="BO941" s="228"/>
      <c r="BP941"/>
      <c r="BR941" s="3"/>
      <c r="BS941" s="239"/>
      <c r="BU941" s="239"/>
      <c r="BZ941" s="1"/>
      <c r="CB941" s="144">
        <f t="shared" si="2681"/>
        <v>4879</v>
      </c>
      <c r="CC941" s="53">
        <f>(3*BI941+2)/2</f>
        <v>1219</v>
      </c>
      <c r="CD941">
        <f>4*CC941+3</f>
        <v>4879</v>
      </c>
      <c r="CE941" s="53"/>
      <c r="CG941" s="3"/>
      <c r="CK941" s="1"/>
    </row>
    <row r="942" spans="15:89" x14ac:dyDescent="0.5">
      <c r="O942" s="167"/>
      <c r="P942" s="168"/>
      <c r="R942" s="3"/>
      <c r="AC942" s="1"/>
      <c r="AN942" s="209"/>
      <c r="AO942" s="76">
        <f t="shared" si="2663"/>
        <v>1767</v>
      </c>
      <c r="AP942" s="39">
        <f t="shared" si="2677"/>
        <v>5302</v>
      </c>
      <c r="AQ942" s="76">
        <f t="shared" si="2639"/>
        <v>2651</v>
      </c>
      <c r="AR942" s="40">
        <v>2</v>
      </c>
      <c r="AS942" s="72">
        <f t="shared" si="2664"/>
        <v>1</v>
      </c>
      <c r="AT942" s="98"/>
      <c r="BI942" s="1">
        <f t="shared" si="2682"/>
        <v>813</v>
      </c>
      <c r="BJ942" s="144">
        <f t="shared" si="2680"/>
        <v>4883</v>
      </c>
      <c r="BK942" s="53">
        <f>(3*BI942+1)/2</f>
        <v>1220</v>
      </c>
      <c r="BL942">
        <f>BK942*4+3</f>
        <v>4883</v>
      </c>
      <c r="BM942" s="245"/>
      <c r="BN942" s="1"/>
      <c r="BO942" s="228"/>
      <c r="BP942"/>
      <c r="BR942" s="3"/>
      <c r="BS942" s="239"/>
      <c r="BU942" s="239"/>
      <c r="BZ942" s="1"/>
      <c r="CB942" s="144">
        <f t="shared" si="2681"/>
        <v>4885</v>
      </c>
      <c r="CC942" s="53"/>
      <c r="CE942" s="53"/>
      <c r="CG942" s="3"/>
      <c r="CK942" s="1"/>
    </row>
    <row r="943" spans="15:89" ht="14.7" thickBot="1" x14ac:dyDescent="0.55000000000000004">
      <c r="O943" s="228"/>
      <c r="R943" s="154"/>
      <c r="S943" s="49"/>
      <c r="T943" s="49"/>
      <c r="U943" s="49"/>
      <c r="V943" s="49"/>
      <c r="W943" s="49"/>
      <c r="X943" s="49"/>
      <c r="Y943" s="49"/>
      <c r="Z943" s="49"/>
      <c r="AC943" s="2"/>
      <c r="AN943" s="97"/>
      <c r="AO943" s="78">
        <f t="shared" si="2663"/>
        <v>1769</v>
      </c>
      <c r="AP943" s="39">
        <f t="shared" si="2677"/>
        <v>5308</v>
      </c>
      <c r="AQ943" s="78">
        <f>AP943/4</f>
        <v>1327</v>
      </c>
      <c r="AR943" s="40">
        <v>4</v>
      </c>
      <c r="AS943" s="72">
        <f t="shared" si="2664"/>
        <v>2</v>
      </c>
      <c r="AT943" s="98"/>
      <c r="BI943" s="1">
        <f t="shared" si="2682"/>
        <v>814</v>
      </c>
      <c r="BJ943" s="144">
        <f t="shared" si="2680"/>
        <v>4889</v>
      </c>
      <c r="BK943" s="53"/>
      <c r="BM943" s="53">
        <f>(3*BI943-2)/4</f>
        <v>610</v>
      </c>
      <c r="BN943" s="1">
        <f>8*BM943+9</f>
        <v>4889</v>
      </c>
      <c r="BO943" s="228"/>
      <c r="BP943"/>
      <c r="BR943" s="3"/>
      <c r="BS943" s="239"/>
      <c r="BU943" s="239"/>
      <c r="BZ943" s="1"/>
      <c r="CB943" s="144">
        <f t="shared" si="2681"/>
        <v>4891</v>
      </c>
      <c r="CC943" s="53">
        <f>(3*BI943+2)/2</f>
        <v>1222</v>
      </c>
      <c r="CD943">
        <f>4*CC943+3</f>
        <v>4891</v>
      </c>
      <c r="CE943" s="53"/>
      <c r="CG943" s="3"/>
      <c r="CK943" s="1"/>
    </row>
    <row r="944" spans="15:89" ht="14.7" thickBot="1" x14ac:dyDescent="0.55000000000000004">
      <c r="O944" s="151">
        <f t="shared" ref="O944" si="2815">-1+4*(Q944+1)</f>
        <v>895</v>
      </c>
      <c r="P944" s="170">
        <f t="shared" ref="P944" si="2816">-1+6*(Q944+1)</f>
        <v>1343</v>
      </c>
      <c r="Q944" s="2">
        <v>223</v>
      </c>
      <c r="R944" s="3"/>
      <c r="S944" s="51">
        <f t="shared" ref="S944:S945" si="2817">4*P944+1</f>
        <v>5373</v>
      </c>
      <c r="T944">
        <f t="shared" ref="T944:T945" si="2818">4*S944+1</f>
        <v>21493</v>
      </c>
      <c r="U944">
        <f t="shared" ref="U944:U945" si="2819">4*T944+1</f>
        <v>85973</v>
      </c>
      <c r="V944">
        <f t="shared" ref="V944:V945" si="2820">4*U944+1</f>
        <v>343893</v>
      </c>
      <c r="W944">
        <f t="shared" ref="W944:W945" si="2821">4*V944+1</f>
        <v>1375573</v>
      </c>
      <c r="X944">
        <f t="shared" ref="X944:X945" si="2822">4*W944+1</f>
        <v>5502293</v>
      </c>
      <c r="Y944">
        <f t="shared" ref="Y944:Y945" si="2823">4*X944+1</f>
        <v>22009173</v>
      </c>
      <c r="Z944">
        <f t="shared" ref="Z944:Z945" si="2824">4*Y944+1</f>
        <v>88036693</v>
      </c>
      <c r="AN944" s="209"/>
      <c r="AO944" s="76">
        <f t="shared" si="2663"/>
        <v>1771</v>
      </c>
      <c r="AP944" s="39">
        <f t="shared" si="2677"/>
        <v>5314</v>
      </c>
      <c r="AQ944" s="76">
        <f t="shared" si="2650"/>
        <v>2657</v>
      </c>
      <c r="AR944" s="40">
        <v>2</v>
      </c>
      <c r="AS944" s="72">
        <f t="shared" si="2664"/>
        <v>1</v>
      </c>
      <c r="AT944" s="98"/>
      <c r="BI944" s="1">
        <f t="shared" si="2682"/>
        <v>815</v>
      </c>
      <c r="BJ944" s="144">
        <f t="shared" si="2680"/>
        <v>4895</v>
      </c>
      <c r="BK944" s="53">
        <f>(3*BI944+1)/2</f>
        <v>1223</v>
      </c>
      <c r="BL944">
        <f>BK944*4+3</f>
        <v>4895</v>
      </c>
      <c r="BM944" s="245"/>
      <c r="BN944"/>
      <c r="BO944" s="228"/>
      <c r="BP944"/>
      <c r="BR944" s="3"/>
      <c r="BS944" s="239"/>
      <c r="BU944" s="239"/>
      <c r="BZ944" s="1"/>
      <c r="CB944" s="144">
        <f t="shared" si="2681"/>
        <v>4897</v>
      </c>
      <c r="CC944" s="53"/>
      <c r="CE944" s="53">
        <f>(3*BI944-1)/4</f>
        <v>611</v>
      </c>
      <c r="CF944">
        <f>CE944*8+9</f>
        <v>4897</v>
      </c>
      <c r="CG944" s="3"/>
      <c r="CK944" s="1"/>
    </row>
    <row r="945" spans="15:89" x14ac:dyDescent="0.5">
      <c r="O945" s="152">
        <f t="shared" ref="O945" si="2825">1+8*(Q944+1)</f>
        <v>1793</v>
      </c>
      <c r="P945" s="153">
        <f t="shared" ref="P945" si="2826">P944+2</f>
        <v>1345</v>
      </c>
      <c r="Q945" s="38"/>
      <c r="R945" s="3"/>
      <c r="S945">
        <f t="shared" si="2817"/>
        <v>5381</v>
      </c>
      <c r="T945">
        <f t="shared" si="2818"/>
        <v>21525</v>
      </c>
      <c r="U945">
        <f t="shared" si="2819"/>
        <v>86101</v>
      </c>
      <c r="V945">
        <f t="shared" si="2820"/>
        <v>344405</v>
      </c>
      <c r="W945">
        <f t="shared" si="2821"/>
        <v>1377621</v>
      </c>
      <c r="X945">
        <f t="shared" si="2822"/>
        <v>5510485</v>
      </c>
      <c r="Y945">
        <f t="shared" si="2823"/>
        <v>22041941</v>
      </c>
      <c r="Z945">
        <f t="shared" si="2824"/>
        <v>88167765</v>
      </c>
      <c r="AC945" s="2"/>
      <c r="AN945" s="210"/>
      <c r="AO945" s="77">
        <f t="shared" si="2663"/>
        <v>1773</v>
      </c>
      <c r="AP945" s="39">
        <f t="shared" si="2677"/>
        <v>5320</v>
      </c>
      <c r="AQ945" s="77">
        <f>AP945/AR945</f>
        <v>665</v>
      </c>
      <c r="AR945" s="40">
        <v>8</v>
      </c>
      <c r="AS945" s="72">
        <f t="shared" si="2664"/>
        <v>3</v>
      </c>
      <c r="AT945" s="98"/>
      <c r="BI945" s="2">
        <f t="shared" si="2682"/>
        <v>816</v>
      </c>
      <c r="BJ945" s="144">
        <f t="shared" si="2680"/>
        <v>4901</v>
      </c>
      <c r="BK945" s="53"/>
      <c r="BM945" s="245"/>
      <c r="BN945"/>
      <c r="BO945" s="228"/>
      <c r="BP945"/>
      <c r="BR945" s="3"/>
      <c r="BS945" s="239"/>
      <c r="BU945" s="239"/>
      <c r="BZ945" s="1"/>
      <c r="CB945" s="144">
        <f t="shared" si="2681"/>
        <v>4903</v>
      </c>
      <c r="CC945" s="53">
        <f>(3*BI945+2)/2</f>
        <v>1225</v>
      </c>
      <c r="CD945">
        <f>4*CC945+3</f>
        <v>4903</v>
      </c>
      <c r="CE945" s="53"/>
      <c r="CG945" s="3"/>
      <c r="CK945" s="1"/>
    </row>
    <row r="946" spans="15:89" x14ac:dyDescent="0.5">
      <c r="O946" s="167"/>
      <c r="P946" s="168"/>
      <c r="R946" s="3"/>
      <c r="AC946" s="1"/>
      <c r="AN946" s="209"/>
      <c r="AO946" s="76">
        <f t="shared" si="2663"/>
        <v>1775</v>
      </c>
      <c r="AP946" s="39">
        <f t="shared" si="2677"/>
        <v>5326</v>
      </c>
      <c r="AQ946" s="76">
        <f t="shared" si="2639"/>
        <v>2663</v>
      </c>
      <c r="AR946" s="40">
        <v>2</v>
      </c>
      <c r="AS946" s="72">
        <f t="shared" si="2664"/>
        <v>1</v>
      </c>
      <c r="AT946" s="98"/>
      <c r="BI946" s="1">
        <f t="shared" si="2682"/>
        <v>817</v>
      </c>
      <c r="BJ946" s="144">
        <f t="shared" si="2680"/>
        <v>4907</v>
      </c>
      <c r="BK946" s="53">
        <f>(3*BI946+1)/2</f>
        <v>1226</v>
      </c>
      <c r="BL946">
        <f>BK946*4+3</f>
        <v>4907</v>
      </c>
      <c r="BM946" s="245"/>
      <c r="BN946" s="1"/>
      <c r="BO946" s="228"/>
      <c r="BP946"/>
      <c r="BR946" s="3"/>
      <c r="BS946" s="239"/>
      <c r="BU946" s="239"/>
      <c r="BZ946" s="1"/>
      <c r="CB946" s="144">
        <f t="shared" si="2681"/>
        <v>4909</v>
      </c>
      <c r="CC946" s="53"/>
      <c r="CE946" s="53"/>
      <c r="CG946" s="3"/>
      <c r="CK946" s="1"/>
    </row>
    <row r="947" spans="15:89" ht="14.7" thickBot="1" x14ac:dyDescent="0.55000000000000004">
      <c r="O947" s="228"/>
      <c r="R947" s="154"/>
      <c r="S947" s="49"/>
      <c r="T947" s="49"/>
      <c r="U947" s="49"/>
      <c r="V947" s="49"/>
      <c r="W947" s="49"/>
      <c r="X947" s="49"/>
      <c r="Y947" s="49"/>
      <c r="Z947" s="49"/>
      <c r="AC947" s="2"/>
      <c r="AN947" s="97"/>
      <c r="AO947" s="78">
        <f t="shared" si="2663"/>
        <v>1777</v>
      </c>
      <c r="AP947" s="39">
        <f t="shared" si="2677"/>
        <v>5332</v>
      </c>
      <c r="AQ947" s="78">
        <f>AP947/4</f>
        <v>1333</v>
      </c>
      <c r="AR947" s="40">
        <v>4</v>
      </c>
      <c r="AS947" s="72">
        <f t="shared" si="2664"/>
        <v>2</v>
      </c>
      <c r="AT947" s="98"/>
      <c r="BI947" s="1">
        <f t="shared" si="2682"/>
        <v>818</v>
      </c>
      <c r="BJ947" s="144">
        <f t="shared" si="2680"/>
        <v>4913</v>
      </c>
      <c r="BK947" s="53"/>
      <c r="BM947" s="53">
        <f>(3*BI947-2)/4</f>
        <v>613</v>
      </c>
      <c r="BN947" s="1">
        <f>8*BM947+9</f>
        <v>4913</v>
      </c>
      <c r="BO947" s="228"/>
      <c r="BP947"/>
      <c r="BR947" s="3"/>
      <c r="BS947" s="239"/>
      <c r="BU947" s="239"/>
      <c r="BZ947" s="1"/>
      <c r="CB947" s="144">
        <f t="shared" si="2681"/>
        <v>4915</v>
      </c>
      <c r="CC947" s="53">
        <f>(3*BI947+2)/2</f>
        <v>1228</v>
      </c>
      <c r="CD947">
        <f>4*CC947+3</f>
        <v>4915</v>
      </c>
      <c r="CE947" s="53"/>
      <c r="CG947" s="3"/>
      <c r="CK947" s="1"/>
    </row>
    <row r="948" spans="15:89" ht="14.7" thickBot="1" x14ac:dyDescent="0.55000000000000004">
      <c r="O948" s="151">
        <f t="shared" ref="O948" si="2827">-1+4*(Q948+1)</f>
        <v>899</v>
      </c>
      <c r="P948" s="170">
        <f t="shared" ref="P948" si="2828">-1+6*(Q948+1)</f>
        <v>1349</v>
      </c>
      <c r="Q948" s="2">
        <v>224</v>
      </c>
      <c r="R948" s="3"/>
      <c r="S948" s="51">
        <f t="shared" ref="S948:S949" si="2829">4*P948+1</f>
        <v>5397</v>
      </c>
      <c r="T948">
        <f t="shared" ref="T948:T949" si="2830">4*S948+1</f>
        <v>21589</v>
      </c>
      <c r="U948">
        <f t="shared" ref="U948:U949" si="2831">4*T948+1</f>
        <v>86357</v>
      </c>
      <c r="V948">
        <f t="shared" ref="V948:V949" si="2832">4*U948+1</f>
        <v>345429</v>
      </c>
      <c r="W948">
        <f t="shared" ref="W948:W949" si="2833">4*V948+1</f>
        <v>1381717</v>
      </c>
      <c r="X948">
        <f t="shared" ref="X948:X949" si="2834">4*W948+1</f>
        <v>5526869</v>
      </c>
      <c r="Y948">
        <f t="shared" ref="Y948:Y949" si="2835">4*X948+1</f>
        <v>22107477</v>
      </c>
      <c r="Z948">
        <f t="shared" ref="Z948:Z949" si="2836">4*Y948+1</f>
        <v>88429909</v>
      </c>
      <c r="AN948" s="209"/>
      <c r="AO948" s="76">
        <f t="shared" si="2663"/>
        <v>1779</v>
      </c>
      <c r="AP948" s="39">
        <f t="shared" si="2677"/>
        <v>5338</v>
      </c>
      <c r="AQ948" s="76">
        <f t="shared" si="2650"/>
        <v>2669</v>
      </c>
      <c r="AR948" s="40">
        <v>2</v>
      </c>
      <c r="AS948" s="72">
        <f t="shared" si="2664"/>
        <v>1</v>
      </c>
      <c r="AT948" s="98"/>
      <c r="BI948" s="1">
        <f t="shared" si="2682"/>
        <v>819</v>
      </c>
      <c r="BJ948" s="144">
        <f t="shared" si="2680"/>
        <v>4919</v>
      </c>
      <c r="BK948" s="53">
        <f>(3*BI948+1)/2</f>
        <v>1229</v>
      </c>
      <c r="BL948">
        <f>BK948*4+3</f>
        <v>4919</v>
      </c>
      <c r="BM948" s="245"/>
      <c r="BN948"/>
      <c r="BO948" s="228"/>
      <c r="BP948"/>
      <c r="BR948" s="3"/>
      <c r="BS948" s="239"/>
      <c r="BU948" s="239"/>
      <c r="BZ948" s="1"/>
      <c r="CB948" s="144">
        <f t="shared" si="2681"/>
        <v>4921</v>
      </c>
      <c r="CC948" s="53"/>
      <c r="CE948" s="53">
        <f>(3*BI948-1)/4</f>
        <v>614</v>
      </c>
      <c r="CF948">
        <f>CE948*8+9</f>
        <v>4921</v>
      </c>
      <c r="CG948" s="3"/>
      <c r="CK948" s="1"/>
    </row>
    <row r="949" spans="15:89" x14ac:dyDescent="0.5">
      <c r="O949" s="152">
        <f t="shared" ref="O949" si="2837">1+8*(Q948+1)</f>
        <v>1801</v>
      </c>
      <c r="P949" s="153">
        <f t="shared" ref="P949" si="2838">P948+2</f>
        <v>1351</v>
      </c>
      <c r="Q949" s="38"/>
      <c r="R949" s="3"/>
      <c r="S949">
        <f t="shared" si="2829"/>
        <v>5405</v>
      </c>
      <c r="T949">
        <f t="shared" si="2830"/>
        <v>21621</v>
      </c>
      <c r="U949">
        <f t="shared" si="2831"/>
        <v>86485</v>
      </c>
      <c r="V949">
        <f t="shared" si="2832"/>
        <v>345941</v>
      </c>
      <c r="W949">
        <f t="shared" si="2833"/>
        <v>1383765</v>
      </c>
      <c r="X949">
        <f t="shared" si="2834"/>
        <v>5535061</v>
      </c>
      <c r="Y949">
        <f t="shared" si="2835"/>
        <v>22140245</v>
      </c>
      <c r="Z949">
        <f t="shared" si="2836"/>
        <v>88560981</v>
      </c>
      <c r="AC949" s="2"/>
      <c r="AN949" s="210"/>
      <c r="AO949" s="77">
        <f t="shared" si="2663"/>
        <v>1781</v>
      </c>
      <c r="AP949" s="39">
        <f t="shared" si="2677"/>
        <v>5344</v>
      </c>
      <c r="AQ949" s="77">
        <f>AP949/AR949</f>
        <v>167</v>
      </c>
      <c r="AR949" s="40">
        <v>32</v>
      </c>
      <c r="AS949" s="72">
        <f t="shared" si="2664"/>
        <v>5</v>
      </c>
      <c r="AT949" s="98"/>
      <c r="BI949" s="2">
        <f t="shared" si="2682"/>
        <v>820</v>
      </c>
      <c r="BJ949" s="144">
        <f t="shared" si="2680"/>
        <v>4925</v>
      </c>
      <c r="BK949" s="53"/>
      <c r="BM949" s="245"/>
      <c r="BN949"/>
      <c r="BO949" s="228"/>
      <c r="BP949"/>
      <c r="BR949" s="3"/>
      <c r="BS949" s="239"/>
      <c r="BU949" s="239"/>
      <c r="BZ949" s="1"/>
      <c r="CB949" s="144">
        <f t="shared" si="2681"/>
        <v>4927</v>
      </c>
      <c r="CC949" s="53">
        <f>(3*BI949+2)/2</f>
        <v>1231</v>
      </c>
      <c r="CD949">
        <f>4*CC949+3</f>
        <v>4927</v>
      </c>
      <c r="CE949" s="53"/>
      <c r="CG949" s="3"/>
      <c r="CK949" s="1"/>
    </row>
    <row r="950" spans="15:89" x14ac:dyDescent="0.5">
      <c r="O950" s="167"/>
      <c r="P950" s="168"/>
      <c r="R950" s="3"/>
      <c r="AC950" s="1"/>
      <c r="AN950" s="209"/>
      <c r="AO950" s="76">
        <f t="shared" si="2663"/>
        <v>1783</v>
      </c>
      <c r="AP950" s="39">
        <f t="shared" si="2677"/>
        <v>5350</v>
      </c>
      <c r="AQ950" s="76">
        <f t="shared" ref="AQ950:AQ1010" si="2839">AQ948+6</f>
        <v>2675</v>
      </c>
      <c r="AR950" s="40">
        <v>2</v>
      </c>
      <c r="AS950" s="72">
        <f t="shared" si="2664"/>
        <v>1</v>
      </c>
      <c r="AT950" s="98"/>
      <c r="BI950" s="1">
        <f t="shared" si="2682"/>
        <v>821</v>
      </c>
      <c r="BJ950" s="144">
        <f t="shared" si="2680"/>
        <v>4931</v>
      </c>
      <c r="BK950" s="53">
        <f>(3*BI950+1)/2</f>
        <v>1232</v>
      </c>
      <c r="BL950">
        <f>BK950*4+3</f>
        <v>4931</v>
      </c>
      <c r="BM950" s="245"/>
      <c r="BN950" s="1"/>
      <c r="BO950" s="228"/>
      <c r="BP950"/>
      <c r="BR950" s="3"/>
      <c r="BS950" s="239"/>
      <c r="BU950" s="239"/>
      <c r="BZ950" s="1"/>
      <c r="CB950" s="144">
        <f t="shared" si="2681"/>
        <v>4933</v>
      </c>
      <c r="CC950" s="53"/>
      <c r="CE950" s="53"/>
      <c r="CG950" s="3"/>
      <c r="CK950" s="1"/>
    </row>
    <row r="951" spans="15:89" ht="14.7" thickBot="1" x14ac:dyDescent="0.55000000000000004">
      <c r="O951" s="228"/>
      <c r="R951" s="154"/>
      <c r="S951" s="49"/>
      <c r="T951" s="49"/>
      <c r="U951" s="49"/>
      <c r="V951" s="49"/>
      <c r="W951" s="49"/>
      <c r="X951" s="49"/>
      <c r="Y951" s="49"/>
      <c r="Z951" s="49"/>
      <c r="AC951" s="2"/>
      <c r="AN951" s="97"/>
      <c r="AO951" s="78">
        <f t="shared" si="2663"/>
        <v>1785</v>
      </c>
      <c r="AP951" s="39">
        <f t="shared" si="2677"/>
        <v>5356</v>
      </c>
      <c r="AQ951" s="78">
        <f>AP951/4</f>
        <v>1339</v>
      </c>
      <c r="AR951" s="40">
        <v>4</v>
      </c>
      <c r="AS951" s="72">
        <f t="shared" si="2664"/>
        <v>2</v>
      </c>
      <c r="AT951" s="98"/>
      <c r="BI951" s="1">
        <f t="shared" si="2682"/>
        <v>822</v>
      </c>
      <c r="BJ951" s="144">
        <f t="shared" si="2680"/>
        <v>4937</v>
      </c>
      <c r="BK951" s="53"/>
      <c r="BM951" s="53">
        <f>(3*BI951-2)/4</f>
        <v>616</v>
      </c>
      <c r="BN951" s="1">
        <f>8*BM951+9</f>
        <v>4937</v>
      </c>
      <c r="BO951" s="228"/>
      <c r="BP951"/>
      <c r="BR951" s="3"/>
      <c r="BS951" s="239"/>
      <c r="BU951" s="239"/>
      <c r="BZ951" s="1"/>
      <c r="CB951" s="144">
        <f t="shared" si="2681"/>
        <v>4939</v>
      </c>
      <c r="CC951" s="53">
        <f>(3*BI951+2)/2</f>
        <v>1234</v>
      </c>
      <c r="CD951">
        <f>4*CC951+3</f>
        <v>4939</v>
      </c>
      <c r="CE951" s="53"/>
      <c r="CG951" s="3"/>
      <c r="CK951" s="1"/>
    </row>
    <row r="952" spans="15:89" ht="14.7" thickBot="1" x14ac:dyDescent="0.55000000000000004">
      <c r="O952" s="151">
        <f t="shared" ref="O952" si="2840">-1+4*(Q952+1)</f>
        <v>903</v>
      </c>
      <c r="P952" s="170">
        <f t="shared" ref="P952" si="2841">-1+6*(Q952+1)</f>
        <v>1355</v>
      </c>
      <c r="Q952" s="2">
        <v>225</v>
      </c>
      <c r="R952" s="3"/>
      <c r="S952" s="51">
        <f t="shared" ref="S952:S953" si="2842">4*P952+1</f>
        <v>5421</v>
      </c>
      <c r="T952">
        <f t="shared" ref="T952:T953" si="2843">4*S952+1</f>
        <v>21685</v>
      </c>
      <c r="U952">
        <f t="shared" ref="U952:U953" si="2844">4*T952+1</f>
        <v>86741</v>
      </c>
      <c r="V952">
        <f t="shared" ref="V952:V953" si="2845">4*U952+1</f>
        <v>346965</v>
      </c>
      <c r="W952">
        <f t="shared" ref="W952:W953" si="2846">4*V952+1</f>
        <v>1387861</v>
      </c>
      <c r="X952">
        <f t="shared" ref="X952:X953" si="2847">4*W952+1</f>
        <v>5551445</v>
      </c>
      <c r="Y952">
        <f t="shared" ref="Y952:Y953" si="2848">4*X952+1</f>
        <v>22205781</v>
      </c>
      <c r="Z952">
        <f t="shared" ref="Z952:Z953" si="2849">4*Y952+1</f>
        <v>88823125</v>
      </c>
      <c r="AN952" s="209"/>
      <c r="AO952" s="76">
        <f t="shared" si="2663"/>
        <v>1787</v>
      </c>
      <c r="AP952" s="39">
        <f t="shared" si="2677"/>
        <v>5362</v>
      </c>
      <c r="AQ952" s="76">
        <f t="shared" ref="AQ952:AQ1012" si="2850">AQ950+6</f>
        <v>2681</v>
      </c>
      <c r="AR952" s="40">
        <v>2</v>
      </c>
      <c r="AS952" s="72">
        <f t="shared" si="2664"/>
        <v>1</v>
      </c>
      <c r="AT952" s="98"/>
      <c r="BI952" s="1">
        <f t="shared" si="2682"/>
        <v>823</v>
      </c>
      <c r="BJ952" s="144">
        <f t="shared" si="2680"/>
        <v>4943</v>
      </c>
      <c r="BK952" s="53">
        <f>(3*BI952+1)/2</f>
        <v>1235</v>
      </c>
      <c r="BL952">
        <f>BK952*4+3</f>
        <v>4943</v>
      </c>
      <c r="BM952" s="245"/>
      <c r="BN952"/>
      <c r="BO952" s="228"/>
      <c r="BP952"/>
      <c r="BR952" s="3"/>
      <c r="BS952" s="239"/>
      <c r="BU952" s="239"/>
      <c r="BZ952" s="1"/>
      <c r="CB952" s="144">
        <f t="shared" si="2681"/>
        <v>4945</v>
      </c>
      <c r="CC952" s="53"/>
      <c r="CE952" s="53">
        <f>(3*BI952-1)/4</f>
        <v>617</v>
      </c>
      <c r="CF952">
        <f>CE952*8+9</f>
        <v>4945</v>
      </c>
      <c r="CG952" s="3"/>
      <c r="CK952" s="1"/>
    </row>
    <row r="953" spans="15:89" x14ac:dyDescent="0.5">
      <c r="O953" s="152">
        <f t="shared" ref="O953" si="2851">1+8*(Q952+1)</f>
        <v>1809</v>
      </c>
      <c r="P953" s="153">
        <f t="shared" ref="P953" si="2852">P952+2</f>
        <v>1357</v>
      </c>
      <c r="Q953" s="38"/>
      <c r="R953" s="3"/>
      <c r="S953">
        <f t="shared" si="2842"/>
        <v>5429</v>
      </c>
      <c r="T953">
        <f t="shared" si="2843"/>
        <v>21717</v>
      </c>
      <c r="U953">
        <f t="shared" si="2844"/>
        <v>86869</v>
      </c>
      <c r="V953">
        <f t="shared" si="2845"/>
        <v>347477</v>
      </c>
      <c r="W953">
        <f t="shared" si="2846"/>
        <v>1389909</v>
      </c>
      <c r="X953">
        <f t="shared" si="2847"/>
        <v>5559637</v>
      </c>
      <c r="Y953">
        <f t="shared" si="2848"/>
        <v>22238549</v>
      </c>
      <c r="Z953">
        <f t="shared" si="2849"/>
        <v>88954197</v>
      </c>
      <c r="AC953" s="2"/>
      <c r="AN953" s="210"/>
      <c r="AO953" s="77">
        <f t="shared" si="2663"/>
        <v>1789</v>
      </c>
      <c r="AP953" s="39">
        <f t="shared" si="2677"/>
        <v>5368</v>
      </c>
      <c r="AQ953" s="77">
        <f>AP953/AR953</f>
        <v>671</v>
      </c>
      <c r="AR953" s="40">
        <v>8</v>
      </c>
      <c r="AS953" s="72">
        <f t="shared" si="2664"/>
        <v>3</v>
      </c>
      <c r="AT953" s="98"/>
      <c r="BI953" s="2">
        <f t="shared" si="2682"/>
        <v>824</v>
      </c>
      <c r="BJ953" s="144">
        <f t="shared" si="2680"/>
        <v>4949</v>
      </c>
      <c r="BK953" s="53"/>
      <c r="BM953" s="245"/>
      <c r="BN953"/>
      <c r="BO953" s="228"/>
      <c r="BP953"/>
      <c r="BR953" s="3"/>
      <c r="BS953" s="239"/>
      <c r="BU953" s="239"/>
      <c r="BZ953" s="1"/>
      <c r="CB953" s="144">
        <f t="shared" si="2681"/>
        <v>4951</v>
      </c>
      <c r="CC953" s="53">
        <f>(3*BI953+2)/2</f>
        <v>1237</v>
      </c>
      <c r="CD953">
        <f>4*CC953+3</f>
        <v>4951</v>
      </c>
      <c r="CE953" s="53"/>
      <c r="CG953" s="3"/>
      <c r="CK953" s="1"/>
    </row>
    <row r="954" spans="15:89" x14ac:dyDescent="0.5">
      <c r="O954" s="167"/>
      <c r="P954" s="168"/>
      <c r="R954" s="3"/>
      <c r="AC954" s="1"/>
      <c r="AN954" s="209"/>
      <c r="AO954" s="76">
        <f t="shared" si="2663"/>
        <v>1791</v>
      </c>
      <c r="AP954" s="39">
        <f t="shared" si="2677"/>
        <v>5374</v>
      </c>
      <c r="AQ954" s="76">
        <f t="shared" si="2839"/>
        <v>2687</v>
      </c>
      <c r="AR954" s="40">
        <v>2</v>
      </c>
      <c r="AS954" s="72">
        <f t="shared" si="2664"/>
        <v>1</v>
      </c>
      <c r="AT954" s="98"/>
      <c r="BI954" s="1">
        <f t="shared" si="2682"/>
        <v>825</v>
      </c>
      <c r="BJ954" s="144">
        <f t="shared" si="2680"/>
        <v>4955</v>
      </c>
      <c r="BK954" s="53">
        <f>(3*BI954+1)/2</f>
        <v>1238</v>
      </c>
      <c r="BL954">
        <f>BK954*4+3</f>
        <v>4955</v>
      </c>
      <c r="BM954" s="245"/>
      <c r="BN954" s="1"/>
      <c r="BO954" s="228"/>
      <c r="BP954"/>
      <c r="BR954" s="3"/>
      <c r="BS954" s="239"/>
      <c r="BU954" s="239"/>
      <c r="BZ954" s="1"/>
      <c r="CB954" s="144">
        <f t="shared" si="2681"/>
        <v>4957</v>
      </c>
      <c r="CC954" s="53"/>
      <c r="CE954" s="53"/>
      <c r="CG954" s="3"/>
      <c r="CK954" s="1"/>
    </row>
    <row r="955" spans="15:89" ht="14.7" thickBot="1" x14ac:dyDescent="0.55000000000000004">
      <c r="O955" s="228"/>
      <c r="R955" s="154"/>
      <c r="S955" s="49"/>
      <c r="T955" s="49"/>
      <c r="U955" s="49"/>
      <c r="V955" s="49"/>
      <c r="W955" s="49"/>
      <c r="X955" s="49"/>
      <c r="Y955" s="49"/>
      <c r="Z955" s="49"/>
      <c r="AC955" s="2"/>
      <c r="AN955" s="97"/>
      <c r="AO955" s="78">
        <f t="shared" si="2663"/>
        <v>1793</v>
      </c>
      <c r="AP955" s="39">
        <f t="shared" si="2677"/>
        <v>5380</v>
      </c>
      <c r="AQ955" s="78">
        <f>AP955/4</f>
        <v>1345</v>
      </c>
      <c r="AR955" s="40">
        <v>4</v>
      </c>
      <c r="AS955" s="72">
        <f t="shared" si="2664"/>
        <v>2</v>
      </c>
      <c r="AT955" s="98"/>
      <c r="BI955" s="1">
        <f t="shared" si="2682"/>
        <v>826</v>
      </c>
      <c r="BJ955" s="144">
        <f t="shared" si="2680"/>
        <v>4961</v>
      </c>
      <c r="BK955" s="53"/>
      <c r="BM955" s="53">
        <f>(3*BI955-2)/4</f>
        <v>619</v>
      </c>
      <c r="BN955" s="1">
        <f>8*BM955+9</f>
        <v>4961</v>
      </c>
      <c r="BO955" s="228"/>
      <c r="BP955"/>
      <c r="BR955" s="3"/>
      <c r="BS955" s="239"/>
      <c r="BU955" s="239"/>
      <c r="BZ955" s="1"/>
      <c r="CB955" s="144">
        <f t="shared" si="2681"/>
        <v>4963</v>
      </c>
      <c r="CC955" s="53">
        <f>(3*BI955+2)/2</f>
        <v>1240</v>
      </c>
      <c r="CD955">
        <f>4*CC955+3</f>
        <v>4963</v>
      </c>
      <c r="CE955" s="53"/>
      <c r="CG955" s="3"/>
      <c r="CK955" s="1"/>
    </row>
    <row r="956" spans="15:89" ht="14.7" thickBot="1" x14ac:dyDescent="0.55000000000000004">
      <c r="O956" s="151">
        <f t="shared" ref="O956" si="2853">-1+4*(Q956+1)</f>
        <v>907</v>
      </c>
      <c r="P956" s="170">
        <f t="shared" ref="P956" si="2854">-1+6*(Q956+1)</f>
        <v>1361</v>
      </c>
      <c r="Q956" s="2">
        <v>226</v>
      </c>
      <c r="R956" s="3"/>
      <c r="S956" s="51">
        <f t="shared" ref="S956:S957" si="2855">4*P956+1</f>
        <v>5445</v>
      </c>
      <c r="T956">
        <f t="shared" ref="T956:T957" si="2856">4*S956+1</f>
        <v>21781</v>
      </c>
      <c r="U956">
        <f t="shared" ref="U956:U957" si="2857">4*T956+1</f>
        <v>87125</v>
      </c>
      <c r="V956">
        <f t="shared" ref="V956:V957" si="2858">4*U956+1</f>
        <v>348501</v>
      </c>
      <c r="W956">
        <f t="shared" ref="W956:W957" si="2859">4*V956+1</f>
        <v>1394005</v>
      </c>
      <c r="X956">
        <f t="shared" ref="X956:X957" si="2860">4*W956+1</f>
        <v>5576021</v>
      </c>
      <c r="Y956">
        <f t="shared" ref="Y956:Y957" si="2861">4*X956+1</f>
        <v>22304085</v>
      </c>
      <c r="Z956">
        <f t="shared" ref="Z956:Z957" si="2862">4*Y956+1</f>
        <v>89216341</v>
      </c>
      <c r="AN956" s="209"/>
      <c r="AO956" s="76">
        <f t="shared" ref="AO956:AO1019" si="2863">(AP956-1)/3</f>
        <v>1795</v>
      </c>
      <c r="AP956" s="39">
        <f t="shared" si="2677"/>
        <v>5386</v>
      </c>
      <c r="AQ956" s="76">
        <f t="shared" si="2850"/>
        <v>2693</v>
      </c>
      <c r="AR956" s="40">
        <v>2</v>
      </c>
      <c r="AS956" s="72">
        <f t="shared" ref="AS956:AS1019" si="2864">LOG(AR956,2)</f>
        <v>1</v>
      </c>
      <c r="AT956" s="98"/>
      <c r="BI956" s="1">
        <f t="shared" si="2682"/>
        <v>827</v>
      </c>
      <c r="BJ956" s="144">
        <f t="shared" si="2680"/>
        <v>4967</v>
      </c>
      <c r="BK956" s="53">
        <f>(3*BI956+1)/2</f>
        <v>1241</v>
      </c>
      <c r="BL956">
        <f>BK956*4+3</f>
        <v>4967</v>
      </c>
      <c r="BM956" s="245"/>
      <c r="BN956"/>
      <c r="BO956" s="228"/>
      <c r="BP956"/>
      <c r="BR956" s="3"/>
      <c r="BS956" s="239"/>
      <c r="BU956" s="239"/>
      <c r="BZ956" s="1"/>
      <c r="CB956" s="144">
        <f t="shared" si="2681"/>
        <v>4969</v>
      </c>
      <c r="CC956" s="53"/>
      <c r="CE956" s="53">
        <f>(3*BI956-1)/4</f>
        <v>620</v>
      </c>
      <c r="CF956">
        <f>CE956*8+9</f>
        <v>4969</v>
      </c>
      <c r="CG956" s="3"/>
      <c r="CK956" s="1"/>
    </row>
    <row r="957" spans="15:89" x14ac:dyDescent="0.5">
      <c r="O957" s="152">
        <f t="shared" ref="O957" si="2865">1+8*(Q956+1)</f>
        <v>1817</v>
      </c>
      <c r="P957" s="153">
        <f t="shared" ref="P957" si="2866">P956+2</f>
        <v>1363</v>
      </c>
      <c r="Q957" s="38"/>
      <c r="R957" s="3"/>
      <c r="S957">
        <f t="shared" si="2855"/>
        <v>5453</v>
      </c>
      <c r="T957">
        <f t="shared" si="2856"/>
        <v>21813</v>
      </c>
      <c r="U957">
        <f t="shared" si="2857"/>
        <v>87253</v>
      </c>
      <c r="V957">
        <f t="shared" si="2858"/>
        <v>349013</v>
      </c>
      <c r="W957">
        <f t="shared" si="2859"/>
        <v>1396053</v>
      </c>
      <c r="X957">
        <f t="shared" si="2860"/>
        <v>5584213</v>
      </c>
      <c r="Y957">
        <f t="shared" si="2861"/>
        <v>22336853</v>
      </c>
      <c r="Z957">
        <f t="shared" si="2862"/>
        <v>89347413</v>
      </c>
      <c r="AC957" s="2"/>
      <c r="AN957" s="210"/>
      <c r="AO957" s="77">
        <f t="shared" si="2863"/>
        <v>1797</v>
      </c>
      <c r="AP957" s="39">
        <f t="shared" si="2677"/>
        <v>5392</v>
      </c>
      <c r="AQ957" s="77">
        <f>AP957/AR957</f>
        <v>337</v>
      </c>
      <c r="AR957" s="40">
        <v>16</v>
      </c>
      <c r="AS957" s="72">
        <f t="shared" si="2864"/>
        <v>4</v>
      </c>
      <c r="AT957" s="98"/>
      <c r="BI957" s="2">
        <f t="shared" si="2682"/>
        <v>828</v>
      </c>
      <c r="BJ957" s="144">
        <f t="shared" si="2680"/>
        <v>4973</v>
      </c>
      <c r="BK957" s="53"/>
      <c r="BM957" s="245"/>
      <c r="BN957"/>
      <c r="BO957" s="228"/>
      <c r="BP957"/>
      <c r="BR957" s="3"/>
      <c r="BS957" s="239"/>
      <c r="BU957" s="239"/>
      <c r="BZ957" s="1"/>
      <c r="CB957" s="144">
        <f t="shared" si="2681"/>
        <v>4975</v>
      </c>
      <c r="CC957" s="53">
        <f>(3*BI957+2)/2</f>
        <v>1243</v>
      </c>
      <c r="CD957">
        <f>4*CC957+3</f>
        <v>4975</v>
      </c>
      <c r="CE957" s="53"/>
      <c r="CG957" s="3"/>
      <c r="CK957" s="1"/>
    </row>
    <row r="958" spans="15:89" x14ac:dyDescent="0.5">
      <c r="O958" s="167"/>
      <c r="P958" s="168"/>
      <c r="R958" s="3"/>
      <c r="AC958" s="1"/>
      <c r="AN958" s="209"/>
      <c r="AO958" s="76">
        <f t="shared" si="2863"/>
        <v>1799</v>
      </c>
      <c r="AP958" s="39">
        <f t="shared" si="2677"/>
        <v>5398</v>
      </c>
      <c r="AQ958" s="76">
        <f t="shared" si="2839"/>
        <v>2699</v>
      </c>
      <c r="AR958" s="40">
        <v>2</v>
      </c>
      <c r="AS958" s="72">
        <f t="shared" si="2864"/>
        <v>1</v>
      </c>
      <c r="AT958" s="98"/>
      <c r="BI958" s="1">
        <f t="shared" si="2682"/>
        <v>829</v>
      </c>
      <c r="BJ958" s="144">
        <f t="shared" si="2680"/>
        <v>4979</v>
      </c>
      <c r="BK958" s="53">
        <f>(3*BI958+1)/2</f>
        <v>1244</v>
      </c>
      <c r="BL958">
        <f>BK958*4+3</f>
        <v>4979</v>
      </c>
      <c r="BM958" s="245"/>
      <c r="BN958" s="1"/>
      <c r="BO958" s="228"/>
      <c r="BP958"/>
      <c r="BR958" s="3"/>
      <c r="BS958" s="239"/>
      <c r="BU958" s="239"/>
      <c r="BZ958" s="1"/>
      <c r="CB958" s="144">
        <f t="shared" si="2681"/>
        <v>4981</v>
      </c>
      <c r="CC958" s="53"/>
      <c r="CE958" s="53"/>
      <c r="CG958" s="3"/>
      <c r="CK958" s="1"/>
    </row>
    <row r="959" spans="15:89" ht="14.7" thickBot="1" x14ac:dyDescent="0.55000000000000004">
      <c r="O959" s="228"/>
      <c r="R959" s="154"/>
      <c r="S959" s="49"/>
      <c r="T959" s="49"/>
      <c r="U959" s="49"/>
      <c r="V959" s="49"/>
      <c r="W959" s="49"/>
      <c r="X959" s="49"/>
      <c r="Y959" s="49"/>
      <c r="Z959" s="49"/>
      <c r="AC959" s="2"/>
      <c r="AN959" s="97"/>
      <c r="AO959" s="78">
        <f t="shared" si="2863"/>
        <v>1801</v>
      </c>
      <c r="AP959" s="39">
        <f t="shared" si="2677"/>
        <v>5404</v>
      </c>
      <c r="AQ959" s="78">
        <f>AP959/4</f>
        <v>1351</v>
      </c>
      <c r="AR959" s="40">
        <v>4</v>
      </c>
      <c r="AS959" s="72">
        <f t="shared" si="2864"/>
        <v>2</v>
      </c>
      <c r="AT959" s="98"/>
      <c r="BI959" s="1">
        <f t="shared" si="2682"/>
        <v>830</v>
      </c>
      <c r="BJ959" s="144">
        <f t="shared" si="2680"/>
        <v>4985</v>
      </c>
      <c r="BK959" s="53"/>
      <c r="BM959" s="53">
        <f>(3*BI959-2)/4</f>
        <v>622</v>
      </c>
      <c r="BN959" s="1">
        <f>8*BM959+9</f>
        <v>4985</v>
      </c>
      <c r="BO959" s="228"/>
      <c r="BP959"/>
      <c r="BR959" s="3"/>
      <c r="BS959" s="239"/>
      <c r="BU959" s="239"/>
      <c r="BZ959" s="1"/>
      <c r="CB959" s="144">
        <f t="shared" si="2681"/>
        <v>4987</v>
      </c>
      <c r="CC959" s="53">
        <f>(3*BI959+2)/2</f>
        <v>1246</v>
      </c>
      <c r="CD959">
        <f>4*CC959+3</f>
        <v>4987</v>
      </c>
      <c r="CE959" s="53"/>
      <c r="CG959" s="3"/>
      <c r="CK959" s="1"/>
    </row>
    <row r="960" spans="15:89" ht="14.7" thickBot="1" x14ac:dyDescent="0.55000000000000004">
      <c r="O960" s="151">
        <f t="shared" ref="O960" si="2867">-1+4*(Q960+1)</f>
        <v>911</v>
      </c>
      <c r="P960" s="170">
        <f t="shared" ref="P960" si="2868">-1+6*(Q960+1)</f>
        <v>1367</v>
      </c>
      <c r="Q960" s="2">
        <v>227</v>
      </c>
      <c r="R960" s="3"/>
      <c r="S960" s="51">
        <f t="shared" ref="S960:S961" si="2869">4*P960+1</f>
        <v>5469</v>
      </c>
      <c r="T960">
        <f t="shared" ref="T960:T961" si="2870">4*S960+1</f>
        <v>21877</v>
      </c>
      <c r="U960">
        <f t="shared" ref="U960:U961" si="2871">4*T960+1</f>
        <v>87509</v>
      </c>
      <c r="V960">
        <f t="shared" ref="V960:V961" si="2872">4*U960+1</f>
        <v>350037</v>
      </c>
      <c r="W960">
        <f t="shared" ref="W960:W961" si="2873">4*V960+1</f>
        <v>1400149</v>
      </c>
      <c r="X960">
        <f t="shared" ref="X960:X961" si="2874">4*W960+1</f>
        <v>5600597</v>
      </c>
      <c r="Y960">
        <f t="shared" ref="Y960:Y961" si="2875">4*X960+1</f>
        <v>22402389</v>
      </c>
      <c r="Z960">
        <f t="shared" ref="Z960:Z961" si="2876">4*Y960+1</f>
        <v>89609557</v>
      </c>
      <c r="AN960" s="209"/>
      <c r="AO960" s="76">
        <f t="shared" si="2863"/>
        <v>1803</v>
      </c>
      <c r="AP960" s="39">
        <f t="shared" ref="AP960:AP1023" si="2877">AP959+6</f>
        <v>5410</v>
      </c>
      <c r="AQ960" s="76">
        <f t="shared" si="2850"/>
        <v>2705</v>
      </c>
      <c r="AR960" s="40">
        <v>2</v>
      </c>
      <c r="AS960" s="72">
        <f t="shared" si="2864"/>
        <v>1</v>
      </c>
      <c r="AT960" s="98"/>
      <c r="BI960" s="1">
        <f t="shared" si="2682"/>
        <v>831</v>
      </c>
      <c r="BJ960" s="144">
        <f t="shared" si="2680"/>
        <v>4991</v>
      </c>
      <c r="BK960" s="53">
        <f>(3*BI960+1)/2</f>
        <v>1247</v>
      </c>
      <c r="BL960">
        <f>BK960*4+3</f>
        <v>4991</v>
      </c>
      <c r="BM960" s="245"/>
      <c r="BN960"/>
      <c r="BO960" s="228"/>
      <c r="BP960"/>
      <c r="BR960" s="3"/>
      <c r="BS960" s="239"/>
      <c r="BU960" s="239"/>
      <c r="BZ960" s="1"/>
      <c r="CB960" s="144">
        <f t="shared" si="2681"/>
        <v>4993</v>
      </c>
      <c r="CC960" s="53"/>
      <c r="CE960" s="53">
        <f>(3*BI960-1)/4</f>
        <v>623</v>
      </c>
      <c r="CF960">
        <f>CE960*8+9</f>
        <v>4993</v>
      </c>
      <c r="CG960" s="3"/>
      <c r="CK960" s="1"/>
    </row>
    <row r="961" spans="15:89" x14ac:dyDescent="0.5">
      <c r="O961" s="152">
        <f t="shared" ref="O961" si="2878">1+8*(Q960+1)</f>
        <v>1825</v>
      </c>
      <c r="P961" s="153">
        <f t="shared" ref="P961" si="2879">P960+2</f>
        <v>1369</v>
      </c>
      <c r="Q961" s="38"/>
      <c r="R961" s="3"/>
      <c r="S961">
        <f t="shared" si="2869"/>
        <v>5477</v>
      </c>
      <c r="T961">
        <f t="shared" si="2870"/>
        <v>21909</v>
      </c>
      <c r="U961">
        <f t="shared" si="2871"/>
        <v>87637</v>
      </c>
      <c r="V961">
        <f t="shared" si="2872"/>
        <v>350549</v>
      </c>
      <c r="W961">
        <f t="shared" si="2873"/>
        <v>1402197</v>
      </c>
      <c r="X961">
        <f t="shared" si="2874"/>
        <v>5608789</v>
      </c>
      <c r="Y961">
        <f t="shared" si="2875"/>
        <v>22435157</v>
      </c>
      <c r="Z961">
        <f t="shared" si="2876"/>
        <v>89740629</v>
      </c>
      <c r="AC961" s="2"/>
      <c r="AN961" s="210"/>
      <c r="AO961" s="77">
        <f t="shared" si="2863"/>
        <v>1805</v>
      </c>
      <c r="AP961" s="39">
        <f t="shared" si="2877"/>
        <v>5416</v>
      </c>
      <c r="AQ961" s="77">
        <f>AP961/AR961</f>
        <v>677</v>
      </c>
      <c r="AR961" s="40">
        <v>8</v>
      </c>
      <c r="AS961" s="72">
        <f t="shared" si="2864"/>
        <v>3</v>
      </c>
      <c r="AT961" s="98"/>
      <c r="BI961" s="2">
        <f t="shared" si="2682"/>
        <v>832</v>
      </c>
      <c r="BJ961" s="144">
        <f t="shared" ref="BJ961:BJ1024" si="2880">6*BI961+5</f>
        <v>4997</v>
      </c>
      <c r="BK961" s="53"/>
      <c r="BM961" s="245"/>
      <c r="BN961"/>
      <c r="BO961" s="228"/>
      <c r="BP961"/>
      <c r="BR961" s="3"/>
      <c r="BS961" s="239"/>
      <c r="BU961" s="239"/>
      <c r="BZ961" s="1"/>
      <c r="CB961" s="144">
        <f t="shared" ref="CB961:CB1024" si="2881">6*BI961+7</f>
        <v>4999</v>
      </c>
      <c r="CC961" s="53">
        <f>(3*BI961+2)/2</f>
        <v>1249</v>
      </c>
      <c r="CD961">
        <f>4*CC961+3</f>
        <v>4999</v>
      </c>
      <c r="CE961" s="53"/>
      <c r="CG961" s="3"/>
      <c r="CK961" s="1"/>
    </row>
    <row r="962" spans="15:89" x14ac:dyDescent="0.5">
      <c r="O962" s="167"/>
      <c r="P962" s="168"/>
      <c r="R962" s="3"/>
      <c r="AC962" s="1"/>
      <c r="AN962" s="209"/>
      <c r="AO962" s="76">
        <f t="shared" si="2863"/>
        <v>1807</v>
      </c>
      <c r="AP962" s="39">
        <f t="shared" si="2877"/>
        <v>5422</v>
      </c>
      <c r="AQ962" s="76">
        <f t="shared" si="2839"/>
        <v>2711</v>
      </c>
      <c r="AR962" s="40">
        <v>2</v>
      </c>
      <c r="AS962" s="72">
        <f t="shared" si="2864"/>
        <v>1</v>
      </c>
      <c r="AT962" s="98"/>
      <c r="BI962" s="1">
        <f t="shared" ref="BI962:BI1025" si="2882">BI961+1</f>
        <v>833</v>
      </c>
      <c r="BJ962" s="144">
        <f t="shared" si="2880"/>
        <v>5003</v>
      </c>
      <c r="BK962" s="53">
        <f>(3*BI962+1)/2</f>
        <v>1250</v>
      </c>
      <c r="BL962">
        <f>BK962*4+3</f>
        <v>5003</v>
      </c>
      <c r="BM962" s="245"/>
      <c r="BN962" s="1"/>
      <c r="BO962" s="228"/>
      <c r="BP962"/>
      <c r="BR962" s="3"/>
      <c r="BS962" s="239"/>
      <c r="BU962" s="239"/>
      <c r="BZ962" s="1"/>
      <c r="CB962" s="144">
        <f t="shared" si="2881"/>
        <v>5005</v>
      </c>
      <c r="CC962" s="53"/>
      <c r="CE962" s="53"/>
      <c r="CG962" s="3"/>
      <c r="CK962" s="1"/>
    </row>
    <row r="963" spans="15:89" ht="14.7" thickBot="1" x14ac:dyDescent="0.55000000000000004">
      <c r="O963" s="228"/>
      <c r="R963" s="154"/>
      <c r="S963" s="49"/>
      <c r="T963" s="49"/>
      <c r="U963" s="49"/>
      <c r="V963" s="49"/>
      <c r="W963" s="49"/>
      <c r="X963" s="49"/>
      <c r="Y963" s="49"/>
      <c r="Z963" s="49"/>
      <c r="AC963" s="2"/>
      <c r="AN963" s="97"/>
      <c r="AO963" s="78">
        <f t="shared" si="2863"/>
        <v>1809</v>
      </c>
      <c r="AP963" s="39">
        <f t="shared" si="2877"/>
        <v>5428</v>
      </c>
      <c r="AQ963" s="78">
        <f>AP963/4</f>
        <v>1357</v>
      </c>
      <c r="AR963" s="40">
        <v>4</v>
      </c>
      <c r="AS963" s="72">
        <f t="shared" si="2864"/>
        <v>2</v>
      </c>
      <c r="AT963" s="98"/>
      <c r="BI963" s="1">
        <f t="shared" si="2882"/>
        <v>834</v>
      </c>
      <c r="BJ963" s="144">
        <f t="shared" si="2880"/>
        <v>5009</v>
      </c>
      <c r="BK963" s="53"/>
      <c r="BM963" s="53">
        <f>(3*BI963-2)/4</f>
        <v>625</v>
      </c>
      <c r="BN963" s="1">
        <f>8*BM963+9</f>
        <v>5009</v>
      </c>
      <c r="BO963" s="228"/>
      <c r="BP963"/>
      <c r="BR963" s="3"/>
      <c r="BS963" s="239"/>
      <c r="BU963" s="239"/>
      <c r="BZ963" s="1"/>
      <c r="CB963" s="144">
        <f t="shared" si="2881"/>
        <v>5011</v>
      </c>
      <c r="CC963" s="53">
        <f>(3*BI963+2)/2</f>
        <v>1252</v>
      </c>
      <c r="CD963">
        <f>4*CC963+3</f>
        <v>5011</v>
      </c>
      <c r="CE963" s="53"/>
      <c r="CG963" s="3"/>
      <c r="CK963" s="1"/>
    </row>
    <row r="964" spans="15:89" ht="14.7" thickBot="1" x14ac:dyDescent="0.55000000000000004">
      <c r="O964" s="151">
        <f t="shared" ref="O964" si="2883">-1+4*(Q964+1)</f>
        <v>915</v>
      </c>
      <c r="P964" s="170">
        <f t="shared" ref="P964" si="2884">-1+6*(Q964+1)</f>
        <v>1373</v>
      </c>
      <c r="Q964" s="2">
        <v>228</v>
      </c>
      <c r="R964" s="3"/>
      <c r="S964" s="51">
        <f t="shared" ref="S964:S965" si="2885">4*P964+1</f>
        <v>5493</v>
      </c>
      <c r="T964">
        <f t="shared" ref="T964:T965" si="2886">4*S964+1</f>
        <v>21973</v>
      </c>
      <c r="U964">
        <f t="shared" ref="U964:U965" si="2887">4*T964+1</f>
        <v>87893</v>
      </c>
      <c r="V964">
        <f t="shared" ref="V964:V965" si="2888">4*U964+1</f>
        <v>351573</v>
      </c>
      <c r="W964">
        <f t="shared" ref="W964:W965" si="2889">4*V964+1</f>
        <v>1406293</v>
      </c>
      <c r="X964">
        <f t="shared" ref="X964:X965" si="2890">4*W964+1</f>
        <v>5625173</v>
      </c>
      <c r="Y964">
        <f t="shared" ref="Y964:Y965" si="2891">4*X964+1</f>
        <v>22500693</v>
      </c>
      <c r="Z964">
        <f t="shared" ref="Z964:Z965" si="2892">4*Y964+1</f>
        <v>90002773</v>
      </c>
      <c r="AN964" s="209"/>
      <c r="AO964" s="76">
        <f t="shared" si="2863"/>
        <v>1811</v>
      </c>
      <c r="AP964" s="39">
        <f t="shared" si="2877"/>
        <v>5434</v>
      </c>
      <c r="AQ964" s="76">
        <f t="shared" si="2850"/>
        <v>2717</v>
      </c>
      <c r="AR964" s="40">
        <v>2</v>
      </c>
      <c r="AS964" s="72">
        <f t="shared" si="2864"/>
        <v>1</v>
      </c>
      <c r="AT964" s="98"/>
      <c r="BI964" s="1">
        <f t="shared" si="2882"/>
        <v>835</v>
      </c>
      <c r="BJ964" s="144">
        <f t="shared" si="2880"/>
        <v>5015</v>
      </c>
      <c r="BK964" s="53">
        <f>(3*BI964+1)/2</f>
        <v>1253</v>
      </c>
      <c r="BL964">
        <f>BK964*4+3</f>
        <v>5015</v>
      </c>
      <c r="BM964" s="245"/>
      <c r="BN964"/>
      <c r="BO964" s="228"/>
      <c r="BP964"/>
      <c r="BR964" s="3"/>
      <c r="BS964" s="239"/>
      <c r="BU964" s="239"/>
      <c r="BZ964" s="1"/>
      <c r="CB964" s="144">
        <f t="shared" si="2881"/>
        <v>5017</v>
      </c>
      <c r="CC964" s="53"/>
      <c r="CE964" s="53">
        <f>(3*BI964-1)/4</f>
        <v>626</v>
      </c>
      <c r="CF964">
        <f>CE964*8+9</f>
        <v>5017</v>
      </c>
      <c r="CG964" s="3"/>
      <c r="CK964" s="1"/>
    </row>
    <row r="965" spans="15:89" x14ac:dyDescent="0.5">
      <c r="O965" s="152">
        <f t="shared" ref="O965" si="2893">1+8*(Q964+1)</f>
        <v>1833</v>
      </c>
      <c r="P965" s="153">
        <f t="shared" ref="P965" si="2894">P964+2</f>
        <v>1375</v>
      </c>
      <c r="Q965" s="38"/>
      <c r="R965" s="3"/>
      <c r="S965">
        <f t="shared" si="2885"/>
        <v>5501</v>
      </c>
      <c r="T965">
        <f t="shared" si="2886"/>
        <v>22005</v>
      </c>
      <c r="U965">
        <f t="shared" si="2887"/>
        <v>88021</v>
      </c>
      <c r="V965">
        <f t="shared" si="2888"/>
        <v>352085</v>
      </c>
      <c r="W965">
        <f t="shared" si="2889"/>
        <v>1408341</v>
      </c>
      <c r="X965">
        <f t="shared" si="2890"/>
        <v>5633365</v>
      </c>
      <c r="Y965">
        <f t="shared" si="2891"/>
        <v>22533461</v>
      </c>
      <c r="Z965">
        <f t="shared" si="2892"/>
        <v>90133845</v>
      </c>
      <c r="AC965" s="2"/>
      <c r="AN965" s="210"/>
      <c r="AO965" s="77">
        <f t="shared" si="2863"/>
        <v>1813</v>
      </c>
      <c r="AP965" s="39">
        <f t="shared" si="2877"/>
        <v>5440</v>
      </c>
      <c r="AQ965" s="77">
        <f>AP965/AR965</f>
        <v>85</v>
      </c>
      <c r="AR965" s="40">
        <v>64</v>
      </c>
      <c r="AS965" s="72">
        <f t="shared" si="2864"/>
        <v>6</v>
      </c>
      <c r="AT965" s="98"/>
      <c r="BI965" s="2">
        <f t="shared" si="2882"/>
        <v>836</v>
      </c>
      <c r="BJ965" s="144">
        <f t="shared" si="2880"/>
        <v>5021</v>
      </c>
      <c r="BK965" s="53"/>
      <c r="BM965" s="245"/>
      <c r="BN965"/>
      <c r="BO965" s="228"/>
      <c r="BP965"/>
      <c r="BR965" s="3"/>
      <c r="BS965" s="239"/>
      <c r="BU965" s="239"/>
      <c r="BZ965" s="1"/>
      <c r="CB965" s="144">
        <f t="shared" si="2881"/>
        <v>5023</v>
      </c>
      <c r="CC965" s="53">
        <f>(3*BI965+2)/2</f>
        <v>1255</v>
      </c>
      <c r="CD965">
        <f>4*CC965+3</f>
        <v>5023</v>
      </c>
      <c r="CE965" s="53"/>
      <c r="CG965" s="3"/>
      <c r="CK965" s="1"/>
    </row>
    <row r="966" spans="15:89" x14ac:dyDescent="0.5">
      <c r="O966" s="167"/>
      <c r="P966" s="168"/>
      <c r="R966" s="3"/>
      <c r="AC966" s="1"/>
      <c r="AN966" s="209"/>
      <c r="AO966" s="76">
        <f t="shared" si="2863"/>
        <v>1815</v>
      </c>
      <c r="AP966" s="39">
        <f t="shared" si="2877"/>
        <v>5446</v>
      </c>
      <c r="AQ966" s="76">
        <f t="shared" si="2839"/>
        <v>2723</v>
      </c>
      <c r="AR966" s="40">
        <v>2</v>
      </c>
      <c r="AS966" s="72">
        <f t="shared" si="2864"/>
        <v>1</v>
      </c>
      <c r="AT966" s="98"/>
      <c r="BI966" s="1">
        <f t="shared" si="2882"/>
        <v>837</v>
      </c>
      <c r="BJ966" s="144">
        <f t="shared" si="2880"/>
        <v>5027</v>
      </c>
      <c r="BK966" s="53">
        <f>(3*BI966+1)/2</f>
        <v>1256</v>
      </c>
      <c r="BL966">
        <f>BK966*4+3</f>
        <v>5027</v>
      </c>
      <c r="BM966" s="245"/>
      <c r="BN966" s="1"/>
      <c r="BO966" s="228"/>
      <c r="BP966"/>
      <c r="BR966" s="3"/>
      <c r="BS966" s="239"/>
      <c r="BU966" s="239"/>
      <c r="BZ966" s="1"/>
      <c r="CB966" s="144">
        <f t="shared" si="2881"/>
        <v>5029</v>
      </c>
      <c r="CC966" s="53"/>
      <c r="CE966" s="53"/>
      <c r="CG966" s="3"/>
      <c r="CK966" s="1"/>
    </row>
    <row r="967" spans="15:89" ht="14.7" thickBot="1" x14ac:dyDescent="0.55000000000000004">
      <c r="O967" s="228"/>
      <c r="R967" s="154"/>
      <c r="S967" s="49"/>
      <c r="T967" s="49"/>
      <c r="U967" s="49"/>
      <c r="V967" s="49"/>
      <c r="W967" s="49"/>
      <c r="X967" s="49"/>
      <c r="Y967" s="49"/>
      <c r="Z967" s="49"/>
      <c r="AC967" s="2"/>
      <c r="AN967" s="97"/>
      <c r="AO967" s="78">
        <f t="shared" si="2863"/>
        <v>1817</v>
      </c>
      <c r="AP967" s="39">
        <f t="shared" si="2877"/>
        <v>5452</v>
      </c>
      <c r="AQ967" s="78">
        <f>AP967/4</f>
        <v>1363</v>
      </c>
      <c r="AR967" s="40">
        <v>4</v>
      </c>
      <c r="AS967" s="72">
        <f t="shared" si="2864"/>
        <v>2</v>
      </c>
      <c r="AT967" s="98"/>
      <c r="BI967" s="1">
        <f t="shared" si="2882"/>
        <v>838</v>
      </c>
      <c r="BJ967" s="144">
        <f t="shared" si="2880"/>
        <v>5033</v>
      </c>
      <c r="BK967" s="53"/>
      <c r="BM967" s="53">
        <f>(3*BI967-2)/4</f>
        <v>628</v>
      </c>
      <c r="BN967" s="1">
        <f>8*BM967+9</f>
        <v>5033</v>
      </c>
      <c r="BO967" s="228"/>
      <c r="BP967"/>
      <c r="BR967" s="3"/>
      <c r="BS967" s="239"/>
      <c r="BU967" s="239"/>
      <c r="BZ967" s="1"/>
      <c r="CB967" s="144">
        <f t="shared" si="2881"/>
        <v>5035</v>
      </c>
      <c r="CC967" s="53">
        <f>(3*BI967+2)/2</f>
        <v>1258</v>
      </c>
      <c r="CD967">
        <f>4*CC967+3</f>
        <v>5035</v>
      </c>
      <c r="CE967" s="53"/>
      <c r="CG967" s="3"/>
      <c r="CK967" s="1"/>
    </row>
    <row r="968" spans="15:89" ht="14.7" thickBot="1" x14ac:dyDescent="0.55000000000000004">
      <c r="O968" s="151">
        <f t="shared" ref="O968" si="2895">-1+4*(Q968+1)</f>
        <v>919</v>
      </c>
      <c r="P968" s="170">
        <f t="shared" ref="P968" si="2896">-1+6*(Q968+1)</f>
        <v>1379</v>
      </c>
      <c r="Q968" s="2">
        <v>229</v>
      </c>
      <c r="R968" s="3"/>
      <c r="S968" s="51">
        <f t="shared" ref="S968:S969" si="2897">4*P968+1</f>
        <v>5517</v>
      </c>
      <c r="T968">
        <f t="shared" ref="T968:T969" si="2898">4*S968+1</f>
        <v>22069</v>
      </c>
      <c r="U968">
        <f t="shared" ref="U968:U969" si="2899">4*T968+1</f>
        <v>88277</v>
      </c>
      <c r="V968">
        <f t="shared" ref="V968:V969" si="2900">4*U968+1</f>
        <v>353109</v>
      </c>
      <c r="W968">
        <f t="shared" ref="W968:W969" si="2901">4*V968+1</f>
        <v>1412437</v>
      </c>
      <c r="X968">
        <f t="shared" ref="X968:X969" si="2902">4*W968+1</f>
        <v>5649749</v>
      </c>
      <c r="Y968">
        <f t="shared" ref="Y968:Y969" si="2903">4*X968+1</f>
        <v>22598997</v>
      </c>
      <c r="Z968">
        <f t="shared" ref="Z968:Z969" si="2904">4*Y968+1</f>
        <v>90395989</v>
      </c>
      <c r="AN968" s="209"/>
      <c r="AO968" s="76">
        <f t="shared" si="2863"/>
        <v>1819</v>
      </c>
      <c r="AP968" s="39">
        <f t="shared" si="2877"/>
        <v>5458</v>
      </c>
      <c r="AQ968" s="76">
        <f t="shared" si="2850"/>
        <v>2729</v>
      </c>
      <c r="AR968" s="40">
        <v>2</v>
      </c>
      <c r="AS968" s="72">
        <f t="shared" si="2864"/>
        <v>1</v>
      </c>
      <c r="AT968" s="98"/>
      <c r="BI968" s="1">
        <f t="shared" si="2882"/>
        <v>839</v>
      </c>
      <c r="BJ968" s="144">
        <f t="shared" si="2880"/>
        <v>5039</v>
      </c>
      <c r="BK968" s="53">
        <f>(3*BI968+1)/2</f>
        <v>1259</v>
      </c>
      <c r="BL968">
        <f>BK968*4+3</f>
        <v>5039</v>
      </c>
      <c r="BM968" s="245"/>
      <c r="BN968"/>
      <c r="BO968" s="228"/>
      <c r="BP968"/>
      <c r="BR968" s="3"/>
      <c r="BS968" s="239"/>
      <c r="BU968" s="239"/>
      <c r="BZ968" s="1"/>
      <c r="CB968" s="144">
        <f t="shared" si="2881"/>
        <v>5041</v>
      </c>
      <c r="CC968" s="53"/>
      <c r="CE968" s="53">
        <f>(3*BI968-1)/4</f>
        <v>629</v>
      </c>
      <c r="CF968">
        <f>CE968*8+9</f>
        <v>5041</v>
      </c>
      <c r="CG968" s="3"/>
      <c r="CK968" s="1"/>
    </row>
    <row r="969" spans="15:89" x14ac:dyDescent="0.5">
      <c r="O969" s="152">
        <f t="shared" ref="O969" si="2905">1+8*(Q968+1)</f>
        <v>1841</v>
      </c>
      <c r="P969" s="153">
        <f t="shared" ref="P969" si="2906">P968+2</f>
        <v>1381</v>
      </c>
      <c r="Q969" s="38"/>
      <c r="R969" s="3"/>
      <c r="S969">
        <f t="shared" si="2897"/>
        <v>5525</v>
      </c>
      <c r="T969">
        <f t="shared" si="2898"/>
        <v>22101</v>
      </c>
      <c r="U969">
        <f t="shared" si="2899"/>
        <v>88405</v>
      </c>
      <c r="V969">
        <f t="shared" si="2900"/>
        <v>353621</v>
      </c>
      <c r="W969">
        <f t="shared" si="2901"/>
        <v>1414485</v>
      </c>
      <c r="X969">
        <f t="shared" si="2902"/>
        <v>5657941</v>
      </c>
      <c r="Y969">
        <f t="shared" si="2903"/>
        <v>22631765</v>
      </c>
      <c r="Z969">
        <f t="shared" si="2904"/>
        <v>90527061</v>
      </c>
      <c r="AC969" s="2"/>
      <c r="AN969" s="210"/>
      <c r="AO969" s="77">
        <f t="shared" si="2863"/>
        <v>1821</v>
      </c>
      <c r="AP969" s="39">
        <f t="shared" si="2877"/>
        <v>5464</v>
      </c>
      <c r="AQ969" s="77">
        <f>AP969/AR969</f>
        <v>683</v>
      </c>
      <c r="AR969" s="40">
        <v>8</v>
      </c>
      <c r="AS969" s="72">
        <f t="shared" si="2864"/>
        <v>3</v>
      </c>
      <c r="AT969" s="98"/>
      <c r="BI969" s="2">
        <f t="shared" si="2882"/>
        <v>840</v>
      </c>
      <c r="BJ969" s="144">
        <f t="shared" si="2880"/>
        <v>5045</v>
      </c>
      <c r="BK969" s="53"/>
      <c r="BM969" s="245"/>
      <c r="BN969"/>
      <c r="BO969" s="228"/>
      <c r="BP969"/>
      <c r="BR969" s="3"/>
      <c r="BS969" s="239"/>
      <c r="BU969" s="239"/>
      <c r="BZ969" s="1"/>
      <c r="CB969" s="144">
        <f t="shared" si="2881"/>
        <v>5047</v>
      </c>
      <c r="CC969" s="53">
        <f>(3*BI969+2)/2</f>
        <v>1261</v>
      </c>
      <c r="CD969">
        <f>4*CC969+3</f>
        <v>5047</v>
      </c>
      <c r="CE969" s="53"/>
      <c r="CG969" s="3"/>
      <c r="CK969" s="1"/>
    </row>
    <row r="970" spans="15:89" x14ac:dyDescent="0.5">
      <c r="O970" s="167"/>
      <c r="P970" s="168"/>
      <c r="R970" s="3"/>
      <c r="AC970" s="1"/>
      <c r="AN970" s="209"/>
      <c r="AO970" s="76">
        <f t="shared" si="2863"/>
        <v>1823</v>
      </c>
      <c r="AP970" s="39">
        <f t="shared" si="2877"/>
        <v>5470</v>
      </c>
      <c r="AQ970" s="76">
        <f t="shared" si="2839"/>
        <v>2735</v>
      </c>
      <c r="AR970" s="40">
        <v>2</v>
      </c>
      <c r="AS970" s="72">
        <f t="shared" si="2864"/>
        <v>1</v>
      </c>
      <c r="AT970" s="98"/>
      <c r="BI970" s="1">
        <f t="shared" si="2882"/>
        <v>841</v>
      </c>
      <c r="BJ970" s="144">
        <f t="shared" si="2880"/>
        <v>5051</v>
      </c>
      <c r="BK970" s="53">
        <f>(3*BI970+1)/2</f>
        <v>1262</v>
      </c>
      <c r="BL970">
        <f>BK970*4+3</f>
        <v>5051</v>
      </c>
      <c r="BM970" s="245"/>
      <c r="BN970" s="1"/>
      <c r="BO970" s="228"/>
      <c r="BP970"/>
      <c r="BR970" s="3"/>
      <c r="BS970" s="239"/>
      <c r="BU970" s="239"/>
      <c r="BZ970" s="1"/>
      <c r="CB970" s="144">
        <f t="shared" si="2881"/>
        <v>5053</v>
      </c>
      <c r="CC970" s="53"/>
      <c r="CE970" s="53"/>
      <c r="CG970" s="3"/>
      <c r="CK970" s="1"/>
    </row>
    <row r="971" spans="15:89" ht="14.7" thickBot="1" x14ac:dyDescent="0.55000000000000004">
      <c r="O971" s="228"/>
      <c r="R971" s="154"/>
      <c r="S971" s="49"/>
      <c r="T971" s="49"/>
      <c r="U971" s="49"/>
      <c r="V971" s="49"/>
      <c r="W971" s="49"/>
      <c r="X971" s="49"/>
      <c r="Y971" s="49"/>
      <c r="Z971" s="49"/>
      <c r="AC971" s="2"/>
      <c r="AN971" s="97"/>
      <c r="AO971" s="78">
        <f t="shared" si="2863"/>
        <v>1825</v>
      </c>
      <c r="AP971" s="39">
        <f t="shared" si="2877"/>
        <v>5476</v>
      </c>
      <c r="AQ971" s="78">
        <f>AP971/4</f>
        <v>1369</v>
      </c>
      <c r="AR971" s="40">
        <v>4</v>
      </c>
      <c r="AS971" s="72">
        <f t="shared" si="2864"/>
        <v>2</v>
      </c>
      <c r="AT971" s="98"/>
      <c r="BI971" s="1">
        <f t="shared" si="2882"/>
        <v>842</v>
      </c>
      <c r="BJ971" s="144">
        <f t="shared" si="2880"/>
        <v>5057</v>
      </c>
      <c r="BK971" s="53"/>
      <c r="BM971" s="53">
        <f>(3*BI971-2)/4</f>
        <v>631</v>
      </c>
      <c r="BN971" s="1">
        <f>8*BM971+9</f>
        <v>5057</v>
      </c>
      <c r="BO971" s="228"/>
      <c r="BP971"/>
      <c r="BR971" s="3"/>
      <c r="BS971" s="239"/>
      <c r="BU971" s="239"/>
      <c r="BZ971" s="1"/>
      <c r="CB971" s="144">
        <f t="shared" si="2881"/>
        <v>5059</v>
      </c>
      <c r="CC971" s="53">
        <f>(3*BI971+2)/2</f>
        <v>1264</v>
      </c>
      <c r="CD971">
        <f>4*CC971+3</f>
        <v>5059</v>
      </c>
      <c r="CE971" s="53"/>
      <c r="CG971" s="3"/>
      <c r="CK971" s="1"/>
    </row>
    <row r="972" spans="15:89" ht="14.7" thickBot="1" x14ac:dyDescent="0.55000000000000004">
      <c r="O972" s="151">
        <f t="shared" ref="O972" si="2907">-1+4*(Q972+1)</f>
        <v>923</v>
      </c>
      <c r="P972" s="170">
        <f t="shared" ref="P972" si="2908">-1+6*(Q972+1)</f>
        <v>1385</v>
      </c>
      <c r="Q972" s="2">
        <v>230</v>
      </c>
      <c r="R972" s="3"/>
      <c r="S972" s="51">
        <f t="shared" ref="S972:S973" si="2909">4*P972+1</f>
        <v>5541</v>
      </c>
      <c r="T972">
        <f t="shared" ref="T972:T973" si="2910">4*S972+1</f>
        <v>22165</v>
      </c>
      <c r="U972">
        <f t="shared" ref="U972:U973" si="2911">4*T972+1</f>
        <v>88661</v>
      </c>
      <c r="V972">
        <f t="shared" ref="V972:V973" si="2912">4*U972+1</f>
        <v>354645</v>
      </c>
      <c r="W972">
        <f t="shared" ref="W972:W973" si="2913">4*V972+1</f>
        <v>1418581</v>
      </c>
      <c r="X972">
        <f t="shared" ref="X972:X973" si="2914">4*W972+1</f>
        <v>5674325</v>
      </c>
      <c r="Y972">
        <f t="shared" ref="Y972:Y973" si="2915">4*X972+1</f>
        <v>22697301</v>
      </c>
      <c r="Z972">
        <f t="shared" ref="Z972:Z973" si="2916">4*Y972+1</f>
        <v>90789205</v>
      </c>
      <c r="AN972" s="209"/>
      <c r="AO972" s="76">
        <f t="shared" si="2863"/>
        <v>1827</v>
      </c>
      <c r="AP972" s="39">
        <f t="shared" si="2877"/>
        <v>5482</v>
      </c>
      <c r="AQ972" s="76">
        <f t="shared" si="2850"/>
        <v>2741</v>
      </c>
      <c r="AR972" s="40">
        <v>2</v>
      </c>
      <c r="AS972" s="72">
        <f t="shared" si="2864"/>
        <v>1</v>
      </c>
      <c r="AT972" s="98"/>
      <c r="BI972" s="1">
        <f t="shared" si="2882"/>
        <v>843</v>
      </c>
      <c r="BJ972" s="144">
        <f t="shared" si="2880"/>
        <v>5063</v>
      </c>
      <c r="BK972" s="53">
        <f>(3*BI972+1)/2</f>
        <v>1265</v>
      </c>
      <c r="BL972">
        <f>BK972*4+3</f>
        <v>5063</v>
      </c>
      <c r="BM972" s="245"/>
      <c r="BN972"/>
      <c r="BO972" s="228"/>
      <c r="BP972"/>
      <c r="BR972" s="3"/>
      <c r="BS972" s="239"/>
      <c r="BU972" s="239"/>
      <c r="BZ972" s="1"/>
      <c r="CB972" s="144">
        <f t="shared" si="2881"/>
        <v>5065</v>
      </c>
      <c r="CC972" s="53"/>
      <c r="CE972" s="53">
        <f>(3*BI972-1)/4</f>
        <v>632</v>
      </c>
      <c r="CF972">
        <f>CE972*8+9</f>
        <v>5065</v>
      </c>
      <c r="CG972" s="3"/>
      <c r="CK972" s="1"/>
    </row>
    <row r="973" spans="15:89" x14ac:dyDescent="0.5">
      <c r="O973" s="152">
        <f t="shared" ref="O973" si="2917">1+8*(Q972+1)</f>
        <v>1849</v>
      </c>
      <c r="P973" s="153">
        <f t="shared" ref="P973" si="2918">P972+2</f>
        <v>1387</v>
      </c>
      <c r="Q973" s="38"/>
      <c r="R973" s="3"/>
      <c r="S973">
        <f t="shared" si="2909"/>
        <v>5549</v>
      </c>
      <c r="T973">
        <f t="shared" si="2910"/>
        <v>22197</v>
      </c>
      <c r="U973">
        <f t="shared" si="2911"/>
        <v>88789</v>
      </c>
      <c r="V973">
        <f t="shared" si="2912"/>
        <v>355157</v>
      </c>
      <c r="W973">
        <f t="shared" si="2913"/>
        <v>1420629</v>
      </c>
      <c r="X973">
        <f t="shared" si="2914"/>
        <v>5682517</v>
      </c>
      <c r="Y973">
        <f t="shared" si="2915"/>
        <v>22730069</v>
      </c>
      <c r="Z973">
        <f t="shared" si="2916"/>
        <v>90920277</v>
      </c>
      <c r="AC973" s="2"/>
      <c r="AN973" s="210"/>
      <c r="AO973" s="77">
        <f t="shared" si="2863"/>
        <v>1829</v>
      </c>
      <c r="AP973" s="39">
        <f t="shared" si="2877"/>
        <v>5488</v>
      </c>
      <c r="AQ973" s="77">
        <f>AP973/AR973</f>
        <v>343</v>
      </c>
      <c r="AR973" s="40">
        <v>16</v>
      </c>
      <c r="AS973" s="72">
        <f t="shared" si="2864"/>
        <v>4</v>
      </c>
      <c r="AT973" s="98"/>
      <c r="BI973" s="2">
        <f t="shared" si="2882"/>
        <v>844</v>
      </c>
      <c r="BJ973" s="144">
        <f t="shared" si="2880"/>
        <v>5069</v>
      </c>
      <c r="BK973" s="53"/>
      <c r="BM973" s="245"/>
      <c r="BN973"/>
      <c r="BO973" s="228"/>
      <c r="BP973"/>
      <c r="BR973" s="3"/>
      <c r="BS973" s="239"/>
      <c r="BU973" s="239"/>
      <c r="BZ973" s="1"/>
      <c r="CB973" s="144">
        <f t="shared" si="2881"/>
        <v>5071</v>
      </c>
      <c r="CC973" s="53">
        <f>(3*BI973+2)/2</f>
        <v>1267</v>
      </c>
      <c r="CD973">
        <f>4*CC973+3</f>
        <v>5071</v>
      </c>
      <c r="CE973" s="53"/>
      <c r="CG973" s="3"/>
      <c r="CK973" s="1"/>
    </row>
    <row r="974" spans="15:89" x14ac:dyDescent="0.5">
      <c r="O974" s="167"/>
      <c r="P974" s="168"/>
      <c r="R974" s="3"/>
      <c r="AC974" s="1"/>
      <c r="AN974" s="209"/>
      <c r="AO974" s="76">
        <f t="shared" si="2863"/>
        <v>1831</v>
      </c>
      <c r="AP974" s="39">
        <f t="shared" si="2877"/>
        <v>5494</v>
      </c>
      <c r="AQ974" s="76">
        <f t="shared" si="2839"/>
        <v>2747</v>
      </c>
      <c r="AR974" s="40">
        <v>2</v>
      </c>
      <c r="AS974" s="72">
        <f t="shared" si="2864"/>
        <v>1</v>
      </c>
      <c r="AT974" s="98"/>
      <c r="BI974" s="1">
        <f t="shared" si="2882"/>
        <v>845</v>
      </c>
      <c r="BJ974" s="144">
        <f t="shared" si="2880"/>
        <v>5075</v>
      </c>
      <c r="BK974" s="53">
        <f>(3*BI974+1)/2</f>
        <v>1268</v>
      </c>
      <c r="BL974">
        <f>BK974*4+3</f>
        <v>5075</v>
      </c>
      <c r="BM974" s="245"/>
      <c r="BN974" s="1"/>
      <c r="BO974" s="228"/>
      <c r="BP974"/>
      <c r="BR974" s="3"/>
      <c r="BS974" s="239"/>
      <c r="BU974" s="239"/>
      <c r="BZ974" s="1"/>
      <c r="CB974" s="144">
        <f t="shared" si="2881"/>
        <v>5077</v>
      </c>
      <c r="CC974" s="53"/>
      <c r="CE974" s="53"/>
      <c r="CG974" s="3"/>
      <c r="CK974" s="1"/>
    </row>
    <row r="975" spans="15:89" ht="14.7" thickBot="1" x14ac:dyDescent="0.55000000000000004">
      <c r="O975" s="228"/>
      <c r="R975" s="154"/>
      <c r="S975" s="49"/>
      <c r="T975" s="49"/>
      <c r="U975" s="49"/>
      <c r="V975" s="49"/>
      <c r="W975" s="49"/>
      <c r="X975" s="49"/>
      <c r="Y975" s="49"/>
      <c r="Z975" s="49"/>
      <c r="AC975" s="2"/>
      <c r="AN975" s="97"/>
      <c r="AO975" s="78">
        <f t="shared" si="2863"/>
        <v>1833</v>
      </c>
      <c r="AP975" s="39">
        <f t="shared" si="2877"/>
        <v>5500</v>
      </c>
      <c r="AQ975" s="78">
        <f>AP975/4</f>
        <v>1375</v>
      </c>
      <c r="AR975" s="40">
        <v>4</v>
      </c>
      <c r="AS975" s="72">
        <f t="shared" si="2864"/>
        <v>2</v>
      </c>
      <c r="AT975" s="98"/>
      <c r="BI975" s="1">
        <f t="shared" si="2882"/>
        <v>846</v>
      </c>
      <c r="BJ975" s="144">
        <f t="shared" si="2880"/>
        <v>5081</v>
      </c>
      <c r="BK975" s="53"/>
      <c r="BM975" s="53">
        <f>(3*BI975-2)/4</f>
        <v>634</v>
      </c>
      <c r="BN975" s="1">
        <f>8*BM975+9</f>
        <v>5081</v>
      </c>
      <c r="BO975" s="228"/>
      <c r="BP975"/>
      <c r="BR975" s="3"/>
      <c r="BS975" s="239"/>
      <c r="BU975" s="239"/>
      <c r="BZ975" s="1"/>
      <c r="CB975" s="144">
        <f t="shared" si="2881"/>
        <v>5083</v>
      </c>
      <c r="CC975" s="53">
        <f>(3*BI975+2)/2</f>
        <v>1270</v>
      </c>
      <c r="CD975">
        <f>4*CC975+3</f>
        <v>5083</v>
      </c>
      <c r="CE975" s="53"/>
      <c r="CG975" s="3"/>
      <c r="CK975" s="1"/>
    </row>
    <row r="976" spans="15:89" ht="14.7" thickBot="1" x14ac:dyDescent="0.55000000000000004">
      <c r="O976" s="151">
        <f t="shared" ref="O976" si="2919">-1+4*(Q976+1)</f>
        <v>927</v>
      </c>
      <c r="P976" s="170">
        <f t="shared" ref="P976" si="2920">-1+6*(Q976+1)</f>
        <v>1391</v>
      </c>
      <c r="Q976" s="2">
        <v>231</v>
      </c>
      <c r="R976" s="3"/>
      <c r="S976" s="51">
        <f t="shared" ref="S976:S977" si="2921">4*P976+1</f>
        <v>5565</v>
      </c>
      <c r="T976">
        <f t="shared" ref="T976:T977" si="2922">4*S976+1</f>
        <v>22261</v>
      </c>
      <c r="U976">
        <f t="shared" ref="U976:U977" si="2923">4*T976+1</f>
        <v>89045</v>
      </c>
      <c r="V976">
        <f t="shared" ref="V976:V977" si="2924">4*U976+1</f>
        <v>356181</v>
      </c>
      <c r="W976">
        <f t="shared" ref="W976:W977" si="2925">4*V976+1</f>
        <v>1424725</v>
      </c>
      <c r="X976">
        <f t="shared" ref="X976:X977" si="2926">4*W976+1</f>
        <v>5698901</v>
      </c>
      <c r="Y976">
        <f t="shared" ref="Y976:Y977" si="2927">4*X976+1</f>
        <v>22795605</v>
      </c>
      <c r="Z976">
        <f t="shared" ref="Z976:Z977" si="2928">4*Y976+1</f>
        <v>91182421</v>
      </c>
      <c r="AN976" s="209"/>
      <c r="AO976" s="76">
        <f t="shared" si="2863"/>
        <v>1835</v>
      </c>
      <c r="AP976" s="39">
        <f t="shared" si="2877"/>
        <v>5506</v>
      </c>
      <c r="AQ976" s="76">
        <f t="shared" si="2850"/>
        <v>2753</v>
      </c>
      <c r="AR976" s="40">
        <v>2</v>
      </c>
      <c r="AS976" s="72">
        <f t="shared" si="2864"/>
        <v>1</v>
      </c>
      <c r="AT976" s="98"/>
      <c r="BI976" s="1">
        <f t="shared" si="2882"/>
        <v>847</v>
      </c>
      <c r="BJ976" s="144">
        <f t="shared" si="2880"/>
        <v>5087</v>
      </c>
      <c r="BK976" s="53">
        <f>(3*BI976+1)/2</f>
        <v>1271</v>
      </c>
      <c r="BL976">
        <f>BK976*4+3</f>
        <v>5087</v>
      </c>
      <c r="BM976" s="245"/>
      <c r="BN976"/>
      <c r="BO976" s="228"/>
      <c r="BP976"/>
      <c r="BR976" s="3"/>
      <c r="BS976" s="239"/>
      <c r="BU976" s="239"/>
      <c r="BZ976" s="1"/>
      <c r="CB976" s="144">
        <f t="shared" si="2881"/>
        <v>5089</v>
      </c>
      <c r="CC976" s="53"/>
      <c r="CE976" s="53">
        <f>(3*BI976-1)/4</f>
        <v>635</v>
      </c>
      <c r="CF976">
        <f>CE976*8+9</f>
        <v>5089</v>
      </c>
      <c r="CG976" s="3"/>
      <c r="CK976" s="1"/>
    </row>
    <row r="977" spans="15:89" x14ac:dyDescent="0.5">
      <c r="O977" s="152">
        <f t="shared" ref="O977" si="2929">1+8*(Q976+1)</f>
        <v>1857</v>
      </c>
      <c r="P977" s="153">
        <f t="shared" ref="P977" si="2930">P976+2</f>
        <v>1393</v>
      </c>
      <c r="Q977" s="38"/>
      <c r="R977" s="3"/>
      <c r="S977">
        <f t="shared" si="2921"/>
        <v>5573</v>
      </c>
      <c r="T977">
        <f t="shared" si="2922"/>
        <v>22293</v>
      </c>
      <c r="U977">
        <f t="shared" si="2923"/>
        <v>89173</v>
      </c>
      <c r="V977">
        <f t="shared" si="2924"/>
        <v>356693</v>
      </c>
      <c r="W977">
        <f t="shared" si="2925"/>
        <v>1426773</v>
      </c>
      <c r="X977">
        <f t="shared" si="2926"/>
        <v>5707093</v>
      </c>
      <c r="Y977">
        <f t="shared" si="2927"/>
        <v>22828373</v>
      </c>
      <c r="Z977">
        <f t="shared" si="2928"/>
        <v>91313493</v>
      </c>
      <c r="AC977" s="2"/>
      <c r="AN977" s="210"/>
      <c r="AO977" s="77">
        <f t="shared" si="2863"/>
        <v>1837</v>
      </c>
      <c r="AP977" s="39">
        <f t="shared" si="2877"/>
        <v>5512</v>
      </c>
      <c r="AQ977" s="77">
        <f>AP977/AR977</f>
        <v>689</v>
      </c>
      <c r="AR977" s="40">
        <v>8</v>
      </c>
      <c r="AS977" s="72">
        <f t="shared" si="2864"/>
        <v>3</v>
      </c>
      <c r="AT977" s="98"/>
      <c r="BI977" s="2">
        <f t="shared" si="2882"/>
        <v>848</v>
      </c>
      <c r="BJ977" s="144">
        <f t="shared" si="2880"/>
        <v>5093</v>
      </c>
      <c r="BK977" s="53"/>
      <c r="BM977" s="245"/>
      <c r="BN977"/>
      <c r="BO977" s="228"/>
      <c r="BP977"/>
      <c r="BR977" s="3"/>
      <c r="BS977" s="239"/>
      <c r="BU977" s="239"/>
      <c r="BZ977" s="1"/>
      <c r="CB977" s="144">
        <f t="shared" si="2881"/>
        <v>5095</v>
      </c>
      <c r="CC977" s="53">
        <f>(3*BI977+2)/2</f>
        <v>1273</v>
      </c>
      <c r="CD977">
        <f>4*CC977+3</f>
        <v>5095</v>
      </c>
      <c r="CE977" s="53"/>
      <c r="CG977" s="3"/>
      <c r="CK977" s="1"/>
    </row>
    <row r="978" spans="15:89" x14ac:dyDescent="0.5">
      <c r="O978" s="167"/>
      <c r="P978" s="168"/>
      <c r="R978" s="3"/>
      <c r="AC978" s="1"/>
      <c r="AN978" s="209"/>
      <c r="AO978" s="76">
        <f t="shared" si="2863"/>
        <v>1839</v>
      </c>
      <c r="AP978" s="39">
        <f t="shared" si="2877"/>
        <v>5518</v>
      </c>
      <c r="AQ978" s="76">
        <f t="shared" si="2839"/>
        <v>2759</v>
      </c>
      <c r="AR978" s="40">
        <v>2</v>
      </c>
      <c r="AS978" s="72">
        <f t="shared" si="2864"/>
        <v>1</v>
      </c>
      <c r="AT978" s="98"/>
      <c r="BI978" s="1">
        <f t="shared" si="2882"/>
        <v>849</v>
      </c>
      <c r="BJ978" s="144">
        <f t="shared" si="2880"/>
        <v>5099</v>
      </c>
      <c r="BK978" s="53">
        <f>(3*BI978+1)/2</f>
        <v>1274</v>
      </c>
      <c r="BL978">
        <f>BK978*4+3</f>
        <v>5099</v>
      </c>
      <c r="BM978" s="245"/>
      <c r="BN978" s="1"/>
      <c r="BO978" s="228"/>
      <c r="BP978"/>
      <c r="BR978" s="3"/>
      <c r="BS978" s="239"/>
      <c r="BU978" s="239"/>
      <c r="BZ978" s="1"/>
      <c r="CB978" s="144">
        <f t="shared" si="2881"/>
        <v>5101</v>
      </c>
      <c r="CC978" s="53"/>
      <c r="CE978" s="53"/>
      <c r="CG978" s="3"/>
      <c r="CK978" s="1"/>
    </row>
    <row r="979" spans="15:89" ht="14.7" thickBot="1" x14ac:dyDescent="0.55000000000000004">
      <c r="O979" s="228"/>
      <c r="R979" s="154"/>
      <c r="S979" s="49"/>
      <c r="T979" s="49"/>
      <c r="U979" s="49"/>
      <c r="V979" s="49"/>
      <c r="W979" s="49"/>
      <c r="X979" s="49"/>
      <c r="Y979" s="49"/>
      <c r="Z979" s="49"/>
      <c r="AC979" s="2"/>
      <c r="AN979" s="97"/>
      <c r="AO979" s="78">
        <f t="shared" si="2863"/>
        <v>1841</v>
      </c>
      <c r="AP979" s="39">
        <f t="shared" si="2877"/>
        <v>5524</v>
      </c>
      <c r="AQ979" s="78">
        <f>AP979/4</f>
        <v>1381</v>
      </c>
      <c r="AR979" s="40">
        <v>4</v>
      </c>
      <c r="AS979" s="72">
        <f t="shared" si="2864"/>
        <v>2</v>
      </c>
      <c r="AT979" s="98"/>
      <c r="BI979" s="1">
        <f t="shared" si="2882"/>
        <v>850</v>
      </c>
      <c r="BJ979" s="144">
        <f t="shared" si="2880"/>
        <v>5105</v>
      </c>
      <c r="BK979" s="53"/>
      <c r="BM979" s="53">
        <f>(3*BI979-2)/4</f>
        <v>637</v>
      </c>
      <c r="BN979" s="1">
        <f>8*BM979+9</f>
        <v>5105</v>
      </c>
      <c r="BO979" s="228"/>
      <c r="BP979"/>
      <c r="BR979" s="3"/>
      <c r="BS979" s="239"/>
      <c r="BU979" s="239"/>
      <c r="BZ979" s="1"/>
      <c r="CB979" s="144">
        <f t="shared" si="2881"/>
        <v>5107</v>
      </c>
      <c r="CC979" s="53">
        <f>(3*BI979+2)/2</f>
        <v>1276</v>
      </c>
      <c r="CD979">
        <f>4*CC979+3</f>
        <v>5107</v>
      </c>
      <c r="CE979" s="53"/>
      <c r="CG979" s="3"/>
      <c r="CK979" s="1"/>
    </row>
    <row r="980" spans="15:89" ht="14.7" thickBot="1" x14ac:dyDescent="0.55000000000000004">
      <c r="O980" s="151">
        <f t="shared" ref="O980" si="2931">-1+4*(Q980+1)</f>
        <v>931</v>
      </c>
      <c r="P980" s="170">
        <f t="shared" ref="P980" si="2932">-1+6*(Q980+1)</f>
        <v>1397</v>
      </c>
      <c r="Q980" s="2">
        <v>232</v>
      </c>
      <c r="R980" s="3"/>
      <c r="S980" s="51">
        <f t="shared" ref="S980:S981" si="2933">4*P980+1</f>
        <v>5589</v>
      </c>
      <c r="T980">
        <f t="shared" ref="T980:T981" si="2934">4*S980+1</f>
        <v>22357</v>
      </c>
      <c r="U980">
        <f t="shared" ref="U980:U981" si="2935">4*T980+1</f>
        <v>89429</v>
      </c>
      <c r="V980">
        <f t="shared" ref="V980:V981" si="2936">4*U980+1</f>
        <v>357717</v>
      </c>
      <c r="W980">
        <f t="shared" ref="W980:W981" si="2937">4*V980+1</f>
        <v>1430869</v>
      </c>
      <c r="X980">
        <f t="shared" ref="X980:X981" si="2938">4*W980+1</f>
        <v>5723477</v>
      </c>
      <c r="Y980">
        <f t="shared" ref="Y980:Y981" si="2939">4*X980+1</f>
        <v>22893909</v>
      </c>
      <c r="Z980">
        <f t="shared" ref="Z980:Z981" si="2940">4*Y980+1</f>
        <v>91575637</v>
      </c>
      <c r="AN980" s="209"/>
      <c r="AO980" s="76">
        <f t="shared" si="2863"/>
        <v>1843</v>
      </c>
      <c r="AP980" s="39">
        <f t="shared" si="2877"/>
        <v>5530</v>
      </c>
      <c r="AQ980" s="76">
        <f t="shared" si="2850"/>
        <v>2765</v>
      </c>
      <c r="AR980" s="40">
        <v>2</v>
      </c>
      <c r="AS980" s="72">
        <f t="shared" si="2864"/>
        <v>1</v>
      </c>
      <c r="AT980" s="98"/>
      <c r="BI980" s="1">
        <f t="shared" si="2882"/>
        <v>851</v>
      </c>
      <c r="BJ980" s="144">
        <f t="shared" si="2880"/>
        <v>5111</v>
      </c>
      <c r="BK980" s="53">
        <f>(3*BI980+1)/2</f>
        <v>1277</v>
      </c>
      <c r="BL980">
        <f>BK980*4+3</f>
        <v>5111</v>
      </c>
      <c r="BM980" s="245"/>
      <c r="BN980"/>
      <c r="BO980" s="228"/>
      <c r="BP980"/>
      <c r="BR980" s="3"/>
      <c r="BS980" s="239"/>
      <c r="BU980" s="239"/>
      <c r="BZ980" s="1"/>
      <c r="CB980" s="144">
        <f t="shared" si="2881"/>
        <v>5113</v>
      </c>
      <c r="CC980" s="53"/>
      <c r="CE980" s="53">
        <f>(3*BI980-1)/4</f>
        <v>638</v>
      </c>
      <c r="CF980">
        <f>CE980*8+9</f>
        <v>5113</v>
      </c>
      <c r="CG980" s="3"/>
      <c r="CK980" s="1"/>
    </row>
    <row r="981" spans="15:89" x14ac:dyDescent="0.5">
      <c r="O981" s="152">
        <f t="shared" ref="O981" si="2941">1+8*(Q980+1)</f>
        <v>1865</v>
      </c>
      <c r="P981" s="153">
        <f t="shared" ref="P981" si="2942">P980+2</f>
        <v>1399</v>
      </c>
      <c r="Q981" s="38"/>
      <c r="R981" s="3"/>
      <c r="S981">
        <f t="shared" si="2933"/>
        <v>5597</v>
      </c>
      <c r="T981">
        <f t="shared" si="2934"/>
        <v>22389</v>
      </c>
      <c r="U981">
        <f t="shared" si="2935"/>
        <v>89557</v>
      </c>
      <c r="V981">
        <f t="shared" si="2936"/>
        <v>358229</v>
      </c>
      <c r="W981">
        <f t="shared" si="2937"/>
        <v>1432917</v>
      </c>
      <c r="X981">
        <f t="shared" si="2938"/>
        <v>5731669</v>
      </c>
      <c r="Y981">
        <f t="shared" si="2939"/>
        <v>22926677</v>
      </c>
      <c r="Z981">
        <f t="shared" si="2940"/>
        <v>91706709</v>
      </c>
      <c r="AC981" s="2"/>
      <c r="AN981" s="210"/>
      <c r="AO981" s="77">
        <f t="shared" si="2863"/>
        <v>1845</v>
      </c>
      <c r="AP981" s="39">
        <f t="shared" si="2877"/>
        <v>5536</v>
      </c>
      <c r="AQ981" s="77">
        <f>AP981/AR981</f>
        <v>173</v>
      </c>
      <c r="AR981" s="40">
        <v>32</v>
      </c>
      <c r="AS981" s="72">
        <f t="shared" si="2864"/>
        <v>5</v>
      </c>
      <c r="AT981" s="98"/>
      <c r="BI981" s="2">
        <f t="shared" si="2882"/>
        <v>852</v>
      </c>
      <c r="BJ981" s="144">
        <f t="shared" si="2880"/>
        <v>5117</v>
      </c>
      <c r="BK981" s="53"/>
      <c r="BM981" s="245"/>
      <c r="BN981"/>
      <c r="BO981" s="228"/>
      <c r="BP981"/>
      <c r="BR981" s="3"/>
      <c r="BS981" s="239"/>
      <c r="BU981" s="239"/>
      <c r="BZ981" s="1"/>
      <c r="CB981" s="144">
        <f t="shared" si="2881"/>
        <v>5119</v>
      </c>
      <c r="CC981" s="53">
        <f>(3*BI981+2)/2</f>
        <v>1279</v>
      </c>
      <c r="CD981">
        <f>4*CC981+3</f>
        <v>5119</v>
      </c>
      <c r="CE981" s="53"/>
      <c r="CG981" s="3"/>
      <c r="CK981" s="1"/>
    </row>
    <row r="982" spans="15:89" x14ac:dyDescent="0.5">
      <c r="O982" s="167"/>
      <c r="P982" s="168"/>
      <c r="R982" s="3"/>
      <c r="AC982" s="1"/>
      <c r="AN982" s="209"/>
      <c r="AO982" s="76">
        <f t="shared" si="2863"/>
        <v>1847</v>
      </c>
      <c r="AP982" s="39">
        <f t="shared" si="2877"/>
        <v>5542</v>
      </c>
      <c r="AQ982" s="76">
        <f t="shared" si="2839"/>
        <v>2771</v>
      </c>
      <c r="AR982" s="40">
        <v>2</v>
      </c>
      <c r="AS982" s="72">
        <f t="shared" si="2864"/>
        <v>1</v>
      </c>
      <c r="AT982" s="98"/>
      <c r="BI982" s="1">
        <f t="shared" si="2882"/>
        <v>853</v>
      </c>
      <c r="BJ982" s="144">
        <f t="shared" si="2880"/>
        <v>5123</v>
      </c>
      <c r="BK982" s="53">
        <f>(3*BI982+1)/2</f>
        <v>1280</v>
      </c>
      <c r="BL982">
        <f>BK982*4+3</f>
        <v>5123</v>
      </c>
      <c r="BM982" s="245"/>
      <c r="BN982" s="1"/>
      <c r="BO982" s="228"/>
      <c r="BP982"/>
      <c r="BR982" s="3"/>
      <c r="BS982" s="239"/>
      <c r="BU982" s="239"/>
      <c r="BZ982" s="1"/>
      <c r="CB982" s="144">
        <f t="shared" si="2881"/>
        <v>5125</v>
      </c>
      <c r="CC982" s="53"/>
      <c r="CE982" s="53"/>
      <c r="CG982" s="3"/>
      <c r="CK982" s="1"/>
    </row>
    <row r="983" spans="15:89" ht="14.7" thickBot="1" x14ac:dyDescent="0.55000000000000004">
      <c r="O983" s="228"/>
      <c r="R983" s="154"/>
      <c r="S983" s="49"/>
      <c r="T983" s="49"/>
      <c r="U983" s="49"/>
      <c r="V983" s="49"/>
      <c r="W983" s="49"/>
      <c r="X983" s="49"/>
      <c r="Y983" s="49"/>
      <c r="Z983" s="49"/>
      <c r="AC983" s="2"/>
      <c r="AN983" s="97"/>
      <c r="AO983" s="78">
        <f t="shared" si="2863"/>
        <v>1849</v>
      </c>
      <c r="AP983" s="39">
        <f t="shared" si="2877"/>
        <v>5548</v>
      </c>
      <c r="AQ983" s="78">
        <f>AP983/4</f>
        <v>1387</v>
      </c>
      <c r="AR983" s="40">
        <v>4</v>
      </c>
      <c r="AS983" s="72">
        <f t="shared" si="2864"/>
        <v>2</v>
      </c>
      <c r="AT983" s="98"/>
      <c r="BI983" s="1">
        <f t="shared" si="2882"/>
        <v>854</v>
      </c>
      <c r="BJ983" s="144">
        <f t="shared" si="2880"/>
        <v>5129</v>
      </c>
      <c r="BK983" s="53"/>
      <c r="BM983" s="53">
        <f>(3*BI983-2)/4</f>
        <v>640</v>
      </c>
      <c r="BN983" s="1">
        <f>8*BM983+9</f>
        <v>5129</v>
      </c>
      <c r="BO983" s="228"/>
      <c r="BP983"/>
      <c r="BR983" s="3"/>
      <c r="BS983" s="239"/>
      <c r="BU983" s="239"/>
      <c r="BZ983" s="1"/>
      <c r="CB983" s="144">
        <f t="shared" si="2881"/>
        <v>5131</v>
      </c>
      <c r="CC983" s="53">
        <f>(3*BI983+2)/2</f>
        <v>1282</v>
      </c>
      <c r="CD983">
        <f>4*CC983+3</f>
        <v>5131</v>
      </c>
      <c r="CE983" s="53"/>
      <c r="CG983" s="3"/>
      <c r="CK983" s="1"/>
    </row>
    <row r="984" spans="15:89" ht="14.7" thickBot="1" x14ac:dyDescent="0.55000000000000004">
      <c r="O984" s="151">
        <f t="shared" ref="O984" si="2943">-1+4*(Q984+1)</f>
        <v>935</v>
      </c>
      <c r="P984" s="170">
        <f t="shared" ref="P984" si="2944">-1+6*(Q984+1)</f>
        <v>1403</v>
      </c>
      <c r="Q984" s="2">
        <v>233</v>
      </c>
      <c r="R984" s="3"/>
      <c r="S984" s="51">
        <f t="shared" ref="S984:S985" si="2945">4*P984+1</f>
        <v>5613</v>
      </c>
      <c r="T984">
        <f t="shared" ref="T984:T985" si="2946">4*S984+1</f>
        <v>22453</v>
      </c>
      <c r="U984">
        <f t="shared" ref="U984:U985" si="2947">4*T984+1</f>
        <v>89813</v>
      </c>
      <c r="V984">
        <f t="shared" ref="V984:V985" si="2948">4*U984+1</f>
        <v>359253</v>
      </c>
      <c r="W984">
        <f t="shared" ref="W984:W985" si="2949">4*V984+1</f>
        <v>1437013</v>
      </c>
      <c r="X984">
        <f t="shared" ref="X984:X985" si="2950">4*W984+1</f>
        <v>5748053</v>
      </c>
      <c r="Y984">
        <f t="shared" ref="Y984:Y985" si="2951">4*X984+1</f>
        <v>22992213</v>
      </c>
      <c r="Z984">
        <f t="shared" ref="Z984:Z985" si="2952">4*Y984+1</f>
        <v>91968853</v>
      </c>
      <c r="AN984" s="209"/>
      <c r="AO984" s="76">
        <f t="shared" si="2863"/>
        <v>1851</v>
      </c>
      <c r="AP984" s="39">
        <f t="shared" si="2877"/>
        <v>5554</v>
      </c>
      <c r="AQ984" s="76">
        <f t="shared" si="2850"/>
        <v>2777</v>
      </c>
      <c r="AR984" s="40">
        <v>2</v>
      </c>
      <c r="AS984" s="72">
        <f t="shared" si="2864"/>
        <v>1</v>
      </c>
      <c r="AT984" s="98"/>
      <c r="BI984" s="1">
        <f t="shared" si="2882"/>
        <v>855</v>
      </c>
      <c r="BJ984" s="144">
        <f t="shared" si="2880"/>
        <v>5135</v>
      </c>
      <c r="BK984" s="53">
        <f>(3*BI984+1)/2</f>
        <v>1283</v>
      </c>
      <c r="BL984">
        <f>BK984*4+3</f>
        <v>5135</v>
      </c>
      <c r="BM984" s="245"/>
      <c r="BN984"/>
      <c r="BO984" s="228"/>
      <c r="BP984"/>
      <c r="BR984" s="3"/>
      <c r="BS984" s="239"/>
      <c r="BU984" s="239"/>
      <c r="BZ984" s="1"/>
      <c r="CB984" s="144">
        <f t="shared" si="2881"/>
        <v>5137</v>
      </c>
      <c r="CC984" s="53"/>
      <c r="CE984" s="53">
        <f>(3*BI984-1)/4</f>
        <v>641</v>
      </c>
      <c r="CF984">
        <f>CE984*8+9</f>
        <v>5137</v>
      </c>
      <c r="CG984" s="3"/>
      <c r="CK984" s="1"/>
    </row>
    <row r="985" spans="15:89" x14ac:dyDescent="0.5">
      <c r="O985" s="152">
        <f t="shared" ref="O985" si="2953">1+8*(Q984+1)</f>
        <v>1873</v>
      </c>
      <c r="P985" s="153">
        <f t="shared" ref="P985" si="2954">P984+2</f>
        <v>1405</v>
      </c>
      <c r="Q985" s="38"/>
      <c r="R985" s="3"/>
      <c r="S985">
        <f t="shared" si="2945"/>
        <v>5621</v>
      </c>
      <c r="T985">
        <f t="shared" si="2946"/>
        <v>22485</v>
      </c>
      <c r="U985">
        <f t="shared" si="2947"/>
        <v>89941</v>
      </c>
      <c r="V985">
        <f t="shared" si="2948"/>
        <v>359765</v>
      </c>
      <c r="W985">
        <f t="shared" si="2949"/>
        <v>1439061</v>
      </c>
      <c r="X985">
        <f t="shared" si="2950"/>
        <v>5756245</v>
      </c>
      <c r="Y985">
        <f t="shared" si="2951"/>
        <v>23024981</v>
      </c>
      <c r="Z985">
        <f t="shared" si="2952"/>
        <v>92099925</v>
      </c>
      <c r="AC985" s="2"/>
      <c r="AN985" s="210"/>
      <c r="AO985" s="77">
        <f t="shared" si="2863"/>
        <v>1853</v>
      </c>
      <c r="AP985" s="39">
        <f t="shared" si="2877"/>
        <v>5560</v>
      </c>
      <c r="AQ985" s="77">
        <f>AP985/AR985</f>
        <v>695</v>
      </c>
      <c r="AR985" s="40">
        <v>8</v>
      </c>
      <c r="AS985" s="72">
        <f t="shared" si="2864"/>
        <v>3</v>
      </c>
      <c r="AT985" s="98"/>
      <c r="BI985" s="2">
        <f t="shared" si="2882"/>
        <v>856</v>
      </c>
      <c r="BJ985" s="144">
        <f t="shared" si="2880"/>
        <v>5141</v>
      </c>
      <c r="BK985" s="53"/>
      <c r="BM985" s="245"/>
      <c r="BN985"/>
      <c r="BO985" s="228"/>
      <c r="BP985"/>
      <c r="BR985" s="3"/>
      <c r="BS985" s="239"/>
      <c r="BU985" s="239"/>
      <c r="BZ985" s="1"/>
      <c r="CB985" s="144">
        <f t="shared" si="2881"/>
        <v>5143</v>
      </c>
      <c r="CC985" s="53">
        <f>(3*BI985+2)/2</f>
        <v>1285</v>
      </c>
      <c r="CD985">
        <f>4*CC985+3</f>
        <v>5143</v>
      </c>
      <c r="CE985" s="53"/>
      <c r="CG985" s="3"/>
      <c r="CK985" s="1"/>
    </row>
    <row r="986" spans="15:89" x14ac:dyDescent="0.5">
      <c r="O986" s="167"/>
      <c r="P986" s="168"/>
      <c r="R986" s="3"/>
      <c r="AC986" s="1"/>
      <c r="AN986" s="209"/>
      <c r="AO986" s="76">
        <f t="shared" si="2863"/>
        <v>1855</v>
      </c>
      <c r="AP986" s="39">
        <f t="shared" si="2877"/>
        <v>5566</v>
      </c>
      <c r="AQ986" s="76">
        <f t="shared" si="2839"/>
        <v>2783</v>
      </c>
      <c r="AR986" s="40">
        <v>2</v>
      </c>
      <c r="AS986" s="72">
        <f t="shared" si="2864"/>
        <v>1</v>
      </c>
      <c r="AT986" s="98"/>
      <c r="BI986" s="1">
        <f t="shared" si="2882"/>
        <v>857</v>
      </c>
      <c r="BJ986" s="144">
        <f t="shared" si="2880"/>
        <v>5147</v>
      </c>
      <c r="BK986" s="53">
        <f>(3*BI986+1)/2</f>
        <v>1286</v>
      </c>
      <c r="BL986">
        <f>BK986*4+3</f>
        <v>5147</v>
      </c>
      <c r="BM986" s="245"/>
      <c r="BN986" s="1"/>
      <c r="BO986" s="228"/>
      <c r="BP986"/>
      <c r="BR986" s="3"/>
      <c r="BS986" s="239"/>
      <c r="BU986" s="239"/>
      <c r="BZ986" s="1"/>
      <c r="CB986" s="144">
        <f t="shared" si="2881"/>
        <v>5149</v>
      </c>
      <c r="CC986" s="53"/>
      <c r="CE986" s="53"/>
      <c r="CG986" s="3"/>
      <c r="CK986" s="1"/>
    </row>
    <row r="987" spans="15:89" ht="14.7" thickBot="1" x14ac:dyDescent="0.55000000000000004">
      <c r="O987" s="228"/>
      <c r="R987" s="154"/>
      <c r="S987" s="49"/>
      <c r="T987" s="49"/>
      <c r="U987" s="49"/>
      <c r="V987" s="49"/>
      <c r="W987" s="49"/>
      <c r="X987" s="49"/>
      <c r="Y987" s="49"/>
      <c r="Z987" s="49"/>
      <c r="AC987" s="2"/>
      <c r="AN987" s="97"/>
      <c r="AO987" s="78">
        <f t="shared" si="2863"/>
        <v>1857</v>
      </c>
      <c r="AP987" s="39">
        <f t="shared" si="2877"/>
        <v>5572</v>
      </c>
      <c r="AQ987" s="78">
        <f>AP987/4</f>
        <v>1393</v>
      </c>
      <c r="AR987" s="40">
        <v>4</v>
      </c>
      <c r="AS987" s="72">
        <f t="shared" si="2864"/>
        <v>2</v>
      </c>
      <c r="AT987" s="98"/>
      <c r="BI987" s="1">
        <f t="shared" si="2882"/>
        <v>858</v>
      </c>
      <c r="BJ987" s="144">
        <f t="shared" si="2880"/>
        <v>5153</v>
      </c>
      <c r="BK987" s="53"/>
      <c r="BM987" s="53">
        <f>(3*BI987-2)/4</f>
        <v>643</v>
      </c>
      <c r="BN987" s="1">
        <f>8*BM987+9</f>
        <v>5153</v>
      </c>
      <c r="BO987" s="228"/>
      <c r="BP987"/>
      <c r="BR987" s="3"/>
      <c r="BS987" s="239"/>
      <c r="BU987" s="239"/>
      <c r="BZ987" s="1"/>
      <c r="CB987" s="144">
        <f t="shared" si="2881"/>
        <v>5155</v>
      </c>
      <c r="CC987" s="53">
        <f>(3*BI987+2)/2</f>
        <v>1288</v>
      </c>
      <c r="CD987">
        <f>4*CC987+3</f>
        <v>5155</v>
      </c>
      <c r="CE987" s="53"/>
      <c r="CG987" s="3"/>
      <c r="CK987" s="1"/>
    </row>
    <row r="988" spans="15:89" ht="14.7" thickBot="1" x14ac:dyDescent="0.55000000000000004">
      <c r="O988" s="151">
        <f t="shared" ref="O988" si="2955">-1+4*(Q988+1)</f>
        <v>939</v>
      </c>
      <c r="P988" s="170">
        <f t="shared" ref="P988" si="2956">-1+6*(Q988+1)</f>
        <v>1409</v>
      </c>
      <c r="Q988" s="2">
        <v>234</v>
      </c>
      <c r="R988" s="3"/>
      <c r="S988" s="51">
        <f t="shared" ref="S988:S989" si="2957">4*P988+1</f>
        <v>5637</v>
      </c>
      <c r="T988">
        <f t="shared" ref="T988:T989" si="2958">4*S988+1</f>
        <v>22549</v>
      </c>
      <c r="U988">
        <f t="shared" ref="U988:U989" si="2959">4*T988+1</f>
        <v>90197</v>
      </c>
      <c r="V988">
        <f t="shared" ref="V988:V989" si="2960">4*U988+1</f>
        <v>360789</v>
      </c>
      <c r="W988">
        <f t="shared" ref="W988:W989" si="2961">4*V988+1</f>
        <v>1443157</v>
      </c>
      <c r="X988">
        <f t="shared" ref="X988:X989" si="2962">4*W988+1</f>
        <v>5772629</v>
      </c>
      <c r="Y988">
        <f t="shared" ref="Y988:Y989" si="2963">4*X988+1</f>
        <v>23090517</v>
      </c>
      <c r="Z988">
        <f t="shared" ref="Z988:Z989" si="2964">4*Y988+1</f>
        <v>92362069</v>
      </c>
      <c r="AN988" s="209"/>
      <c r="AO988" s="76">
        <f t="shared" si="2863"/>
        <v>1859</v>
      </c>
      <c r="AP988" s="39">
        <f t="shared" si="2877"/>
        <v>5578</v>
      </c>
      <c r="AQ988" s="76">
        <f t="shared" si="2850"/>
        <v>2789</v>
      </c>
      <c r="AR988" s="40">
        <v>2</v>
      </c>
      <c r="AS988" s="72">
        <f t="shared" si="2864"/>
        <v>1</v>
      </c>
      <c r="AT988" s="98"/>
      <c r="BI988" s="1">
        <f t="shared" si="2882"/>
        <v>859</v>
      </c>
      <c r="BJ988" s="144">
        <f t="shared" si="2880"/>
        <v>5159</v>
      </c>
      <c r="BK988" s="53">
        <f>(3*BI988+1)/2</f>
        <v>1289</v>
      </c>
      <c r="BL988">
        <f>BK988*4+3</f>
        <v>5159</v>
      </c>
      <c r="BM988" s="245"/>
      <c r="BN988"/>
      <c r="BO988" s="228"/>
      <c r="BP988"/>
      <c r="BR988" s="3"/>
      <c r="BS988" s="239"/>
      <c r="BU988" s="239"/>
      <c r="BZ988" s="1"/>
      <c r="CB988" s="144">
        <f t="shared" si="2881"/>
        <v>5161</v>
      </c>
      <c r="CC988" s="53"/>
      <c r="CE988" s="53">
        <f>(3*BI988-1)/4</f>
        <v>644</v>
      </c>
      <c r="CF988">
        <f>CE988*8+9</f>
        <v>5161</v>
      </c>
      <c r="CG988" s="3"/>
      <c r="CK988" s="1"/>
    </row>
    <row r="989" spans="15:89" x14ac:dyDescent="0.5">
      <c r="O989" s="152">
        <f t="shared" ref="O989" si="2965">1+8*(Q988+1)</f>
        <v>1881</v>
      </c>
      <c r="P989" s="153">
        <f t="shared" ref="P989" si="2966">P988+2</f>
        <v>1411</v>
      </c>
      <c r="Q989" s="38"/>
      <c r="R989" s="3"/>
      <c r="S989">
        <f t="shared" si="2957"/>
        <v>5645</v>
      </c>
      <c r="T989">
        <f t="shared" si="2958"/>
        <v>22581</v>
      </c>
      <c r="U989">
        <f t="shared" si="2959"/>
        <v>90325</v>
      </c>
      <c r="V989">
        <f t="shared" si="2960"/>
        <v>361301</v>
      </c>
      <c r="W989">
        <f t="shared" si="2961"/>
        <v>1445205</v>
      </c>
      <c r="X989">
        <f t="shared" si="2962"/>
        <v>5780821</v>
      </c>
      <c r="Y989">
        <f t="shared" si="2963"/>
        <v>23123285</v>
      </c>
      <c r="Z989">
        <f t="shared" si="2964"/>
        <v>92493141</v>
      </c>
      <c r="AC989" s="2"/>
      <c r="AN989" s="210"/>
      <c r="AO989" s="77">
        <f t="shared" si="2863"/>
        <v>1861</v>
      </c>
      <c r="AP989" s="39">
        <f t="shared" si="2877"/>
        <v>5584</v>
      </c>
      <c r="AQ989" s="77">
        <f>AP989/AR989</f>
        <v>349</v>
      </c>
      <c r="AR989" s="40">
        <v>16</v>
      </c>
      <c r="AS989" s="72">
        <f t="shared" si="2864"/>
        <v>4</v>
      </c>
      <c r="AT989" s="98"/>
      <c r="BI989" s="2">
        <f t="shared" si="2882"/>
        <v>860</v>
      </c>
      <c r="BJ989" s="144">
        <f t="shared" si="2880"/>
        <v>5165</v>
      </c>
      <c r="BK989" s="53"/>
      <c r="BM989" s="245"/>
      <c r="BN989"/>
      <c r="BO989" s="228"/>
      <c r="BP989"/>
      <c r="BR989" s="3"/>
      <c r="BS989" s="239"/>
      <c r="BU989" s="239"/>
      <c r="BZ989" s="1"/>
      <c r="CB989" s="144">
        <f t="shared" si="2881"/>
        <v>5167</v>
      </c>
      <c r="CC989" s="53">
        <f>(3*BI989+2)/2</f>
        <v>1291</v>
      </c>
      <c r="CD989">
        <f>4*CC989+3</f>
        <v>5167</v>
      </c>
      <c r="CE989" s="53"/>
      <c r="CG989" s="3"/>
      <c r="CK989" s="1"/>
    </row>
    <row r="990" spans="15:89" x14ac:dyDescent="0.5">
      <c r="O990" s="167"/>
      <c r="P990" s="168"/>
      <c r="R990" s="3"/>
      <c r="AC990" s="1"/>
      <c r="AN990" s="209"/>
      <c r="AO990" s="76">
        <f t="shared" si="2863"/>
        <v>1863</v>
      </c>
      <c r="AP990" s="39">
        <f t="shared" si="2877"/>
        <v>5590</v>
      </c>
      <c r="AQ990" s="76">
        <f t="shared" si="2839"/>
        <v>2795</v>
      </c>
      <c r="AR990" s="40">
        <f>AP990/AQ990</f>
        <v>2</v>
      </c>
      <c r="AS990" s="72">
        <f t="shared" si="2864"/>
        <v>1</v>
      </c>
      <c r="AT990" s="98"/>
      <c r="BI990" s="1">
        <f t="shared" si="2882"/>
        <v>861</v>
      </c>
      <c r="BJ990" s="144">
        <f t="shared" si="2880"/>
        <v>5171</v>
      </c>
      <c r="BK990" s="53">
        <f>(3*BI990+1)/2</f>
        <v>1292</v>
      </c>
      <c r="BL990">
        <f>BK990*4+3</f>
        <v>5171</v>
      </c>
      <c r="BM990" s="245"/>
      <c r="BN990" s="1"/>
      <c r="BO990" s="228"/>
      <c r="BP990"/>
      <c r="BR990" s="3"/>
      <c r="BS990" s="239"/>
      <c r="BU990" s="239"/>
      <c r="BZ990" s="1"/>
      <c r="CB990" s="144">
        <f t="shared" si="2881"/>
        <v>5173</v>
      </c>
      <c r="CC990" s="53"/>
      <c r="CE990" s="53"/>
      <c r="CG990" s="3"/>
      <c r="CK990" s="1"/>
    </row>
    <row r="991" spans="15:89" ht="14.7" thickBot="1" x14ac:dyDescent="0.55000000000000004">
      <c r="O991" s="228"/>
      <c r="R991" s="154"/>
      <c r="S991" s="49"/>
      <c r="T991" s="49"/>
      <c r="U991" s="49"/>
      <c r="V991" s="49"/>
      <c r="W991" s="49"/>
      <c r="X991" s="49"/>
      <c r="Y991" s="49"/>
      <c r="Z991" s="49"/>
      <c r="AC991" s="2"/>
      <c r="AN991" s="97"/>
      <c r="AO991" s="78">
        <f t="shared" si="2863"/>
        <v>1865</v>
      </c>
      <c r="AP991" s="39">
        <f t="shared" si="2877"/>
        <v>5596</v>
      </c>
      <c r="AQ991" s="78">
        <f>AP991/4</f>
        <v>1399</v>
      </c>
      <c r="AR991" s="40">
        <f>AP991/AQ991</f>
        <v>4</v>
      </c>
      <c r="AS991" s="72">
        <f t="shared" si="2864"/>
        <v>2</v>
      </c>
      <c r="AT991" s="98"/>
      <c r="BI991" s="1">
        <f t="shared" si="2882"/>
        <v>862</v>
      </c>
      <c r="BJ991" s="144">
        <f t="shared" si="2880"/>
        <v>5177</v>
      </c>
      <c r="BK991" s="53"/>
      <c r="BM991" s="53">
        <f>(3*BI991-2)/4</f>
        <v>646</v>
      </c>
      <c r="BN991" s="1">
        <f>8*BM991+9</f>
        <v>5177</v>
      </c>
      <c r="BO991" s="228"/>
      <c r="BP991"/>
      <c r="BR991" s="3"/>
      <c r="BS991" s="239"/>
      <c r="BU991" s="239"/>
      <c r="BZ991" s="1"/>
      <c r="CB991" s="144">
        <f t="shared" si="2881"/>
        <v>5179</v>
      </c>
      <c r="CC991" s="53">
        <f>(3*BI991+2)/2</f>
        <v>1294</v>
      </c>
      <c r="CD991">
        <f>4*CC991+3</f>
        <v>5179</v>
      </c>
      <c r="CE991" s="53"/>
      <c r="CG991" s="3"/>
      <c r="CK991" s="1"/>
    </row>
    <row r="992" spans="15:89" ht="14.7" thickBot="1" x14ac:dyDescent="0.55000000000000004">
      <c r="O992" s="151">
        <f t="shared" ref="O992" si="2967">-1+4*(Q992+1)</f>
        <v>943</v>
      </c>
      <c r="P992" s="170">
        <f t="shared" ref="P992" si="2968">-1+6*(Q992+1)</f>
        <v>1415</v>
      </c>
      <c r="Q992" s="2">
        <v>235</v>
      </c>
      <c r="R992" s="3"/>
      <c r="S992" s="51">
        <f t="shared" ref="S992:S993" si="2969">4*P992+1</f>
        <v>5661</v>
      </c>
      <c r="T992">
        <f t="shared" ref="T992:T993" si="2970">4*S992+1</f>
        <v>22645</v>
      </c>
      <c r="U992">
        <f t="shared" ref="U992:U993" si="2971">4*T992+1</f>
        <v>90581</v>
      </c>
      <c r="V992">
        <f t="shared" ref="V992:V993" si="2972">4*U992+1</f>
        <v>362325</v>
      </c>
      <c r="W992">
        <f t="shared" ref="W992:W993" si="2973">4*V992+1</f>
        <v>1449301</v>
      </c>
      <c r="X992">
        <f t="shared" ref="X992:X993" si="2974">4*W992+1</f>
        <v>5797205</v>
      </c>
      <c r="Y992">
        <f t="shared" ref="Y992:Y993" si="2975">4*X992+1</f>
        <v>23188821</v>
      </c>
      <c r="Z992">
        <f t="shared" ref="Z992:Z993" si="2976">4*Y992+1</f>
        <v>92755285</v>
      </c>
      <c r="AN992" s="209"/>
      <c r="AO992" s="76">
        <f t="shared" si="2863"/>
        <v>1867</v>
      </c>
      <c r="AP992" s="39">
        <f t="shared" si="2877"/>
        <v>5602</v>
      </c>
      <c r="AQ992" s="76">
        <f t="shared" si="2850"/>
        <v>2801</v>
      </c>
      <c r="AR992" s="40">
        <f>AP992/AQ992</f>
        <v>2</v>
      </c>
      <c r="AS992" s="72">
        <f t="shared" si="2864"/>
        <v>1</v>
      </c>
      <c r="AT992" s="98"/>
      <c r="BI992" s="1">
        <f t="shared" si="2882"/>
        <v>863</v>
      </c>
      <c r="BJ992" s="144">
        <f t="shared" si="2880"/>
        <v>5183</v>
      </c>
      <c r="BK992" s="53">
        <f>(3*BI992+1)/2</f>
        <v>1295</v>
      </c>
      <c r="BL992">
        <f>BK992*4+3</f>
        <v>5183</v>
      </c>
      <c r="BM992" s="245"/>
      <c r="BN992"/>
      <c r="BO992" s="228"/>
      <c r="BP992"/>
      <c r="BR992" s="3"/>
      <c r="BS992" s="239"/>
      <c r="BU992" s="239"/>
      <c r="BZ992" s="1"/>
      <c r="CB992" s="144">
        <f t="shared" si="2881"/>
        <v>5185</v>
      </c>
      <c r="CC992" s="53"/>
      <c r="CE992" s="53">
        <f>(3*BI992-1)/4</f>
        <v>647</v>
      </c>
      <c r="CF992">
        <f>CE992*8+9</f>
        <v>5185</v>
      </c>
      <c r="CG992" s="3"/>
      <c r="CK992" s="1"/>
    </row>
    <row r="993" spans="15:89" x14ac:dyDescent="0.5">
      <c r="O993" s="152">
        <f t="shared" ref="O993" si="2977">1+8*(Q992+1)</f>
        <v>1889</v>
      </c>
      <c r="P993" s="153">
        <f t="shared" ref="P993" si="2978">P992+2</f>
        <v>1417</v>
      </c>
      <c r="Q993" s="38"/>
      <c r="R993" s="3"/>
      <c r="S993">
        <f t="shared" si="2969"/>
        <v>5669</v>
      </c>
      <c r="T993">
        <f t="shared" si="2970"/>
        <v>22677</v>
      </c>
      <c r="U993">
        <f t="shared" si="2971"/>
        <v>90709</v>
      </c>
      <c r="V993">
        <f t="shared" si="2972"/>
        <v>362837</v>
      </c>
      <c r="W993">
        <f t="shared" si="2973"/>
        <v>1451349</v>
      </c>
      <c r="X993">
        <f t="shared" si="2974"/>
        <v>5805397</v>
      </c>
      <c r="Y993">
        <f t="shared" si="2975"/>
        <v>23221589</v>
      </c>
      <c r="Z993">
        <f t="shared" si="2976"/>
        <v>92886357</v>
      </c>
      <c r="AC993" s="2"/>
      <c r="AN993" s="210"/>
      <c r="AO993" s="77">
        <f t="shared" si="2863"/>
        <v>1869</v>
      </c>
      <c r="AP993" s="39">
        <f t="shared" si="2877"/>
        <v>5608</v>
      </c>
      <c r="AQ993" s="77">
        <f>AP993/AR993</f>
        <v>701</v>
      </c>
      <c r="AR993" s="40">
        <v>8</v>
      </c>
      <c r="AS993" s="72">
        <f t="shared" si="2864"/>
        <v>3</v>
      </c>
      <c r="AT993" s="98"/>
      <c r="BI993" s="2">
        <f t="shared" si="2882"/>
        <v>864</v>
      </c>
      <c r="BJ993" s="144">
        <f t="shared" si="2880"/>
        <v>5189</v>
      </c>
      <c r="BK993" s="53"/>
      <c r="BM993" s="245"/>
      <c r="BN993"/>
      <c r="BO993" s="228"/>
      <c r="BP993"/>
      <c r="BR993" s="3"/>
      <c r="BS993" s="239"/>
      <c r="BU993" s="239"/>
      <c r="BZ993" s="1"/>
      <c r="CB993" s="144">
        <f t="shared" si="2881"/>
        <v>5191</v>
      </c>
      <c r="CC993" s="53">
        <f>(3*BI993+2)/2</f>
        <v>1297</v>
      </c>
      <c r="CD993">
        <f>4*CC993+3</f>
        <v>5191</v>
      </c>
      <c r="CE993" s="53"/>
      <c r="CG993" s="3"/>
      <c r="CK993" s="1"/>
    </row>
    <row r="994" spans="15:89" x14ac:dyDescent="0.5">
      <c r="O994" s="167"/>
      <c r="P994" s="168"/>
      <c r="R994" s="3"/>
      <c r="AC994" s="1"/>
      <c r="AN994" s="209"/>
      <c r="AO994" s="76">
        <f t="shared" si="2863"/>
        <v>1871</v>
      </c>
      <c r="AP994" s="39">
        <f t="shared" si="2877"/>
        <v>5614</v>
      </c>
      <c r="AQ994" s="76">
        <f t="shared" si="2839"/>
        <v>2807</v>
      </c>
      <c r="AR994" s="40">
        <f>AP994/AQ994</f>
        <v>2</v>
      </c>
      <c r="AS994" s="72">
        <f t="shared" si="2864"/>
        <v>1</v>
      </c>
      <c r="AT994" s="98"/>
      <c r="BI994" s="1">
        <f t="shared" si="2882"/>
        <v>865</v>
      </c>
      <c r="BJ994" s="144">
        <f t="shared" si="2880"/>
        <v>5195</v>
      </c>
      <c r="BK994" s="53">
        <f>(3*BI994+1)/2</f>
        <v>1298</v>
      </c>
      <c r="BL994">
        <f>BK994*4+3</f>
        <v>5195</v>
      </c>
      <c r="BM994" s="245"/>
      <c r="BN994" s="1"/>
      <c r="BO994" s="228"/>
      <c r="BP994"/>
      <c r="BR994" s="3"/>
      <c r="BS994" s="239"/>
      <c r="BU994" s="239"/>
      <c r="BZ994" s="1"/>
      <c r="CB994" s="144">
        <f t="shared" si="2881"/>
        <v>5197</v>
      </c>
      <c r="CC994" s="53"/>
      <c r="CE994" s="53"/>
      <c r="CG994" s="3"/>
      <c r="CK994" s="1"/>
    </row>
    <row r="995" spans="15:89" ht="14.7" thickBot="1" x14ac:dyDescent="0.55000000000000004">
      <c r="O995" s="228"/>
      <c r="R995" s="154"/>
      <c r="S995" s="49"/>
      <c r="T995" s="49"/>
      <c r="U995" s="49"/>
      <c r="V995" s="49"/>
      <c r="W995" s="49"/>
      <c r="X995" s="49"/>
      <c r="Y995" s="49"/>
      <c r="Z995" s="49"/>
      <c r="AC995" s="2"/>
      <c r="AN995" s="97"/>
      <c r="AO995" s="78">
        <f t="shared" si="2863"/>
        <v>1873</v>
      </c>
      <c r="AP995" s="39">
        <f t="shared" si="2877"/>
        <v>5620</v>
      </c>
      <c r="AQ995" s="78">
        <f>AP995/4</f>
        <v>1405</v>
      </c>
      <c r="AR995" s="40">
        <f>AP995/AQ995</f>
        <v>4</v>
      </c>
      <c r="AS995" s="72">
        <f t="shared" si="2864"/>
        <v>2</v>
      </c>
      <c r="AT995" s="98"/>
      <c r="BI995" s="1">
        <f t="shared" si="2882"/>
        <v>866</v>
      </c>
      <c r="BJ995" s="144">
        <f t="shared" si="2880"/>
        <v>5201</v>
      </c>
      <c r="BK995" s="53"/>
      <c r="BM995" s="53">
        <f>(3*BI995-2)/4</f>
        <v>649</v>
      </c>
      <c r="BN995" s="1">
        <f>8*BM995+9</f>
        <v>5201</v>
      </c>
      <c r="BO995" s="228"/>
      <c r="BP995"/>
      <c r="BR995" s="3"/>
      <c r="BS995" s="239"/>
      <c r="BU995" s="239"/>
      <c r="BZ995" s="1"/>
      <c r="CB995" s="144">
        <f t="shared" si="2881"/>
        <v>5203</v>
      </c>
      <c r="CC995" s="53">
        <f>(3*BI995+2)/2</f>
        <v>1300</v>
      </c>
      <c r="CD995">
        <f>4*CC995+3</f>
        <v>5203</v>
      </c>
      <c r="CE995" s="53"/>
      <c r="CG995" s="3"/>
      <c r="CK995" s="1"/>
    </row>
    <row r="996" spans="15:89" ht="14.7" thickBot="1" x14ac:dyDescent="0.55000000000000004">
      <c r="O996" s="151">
        <f t="shared" ref="O996" si="2979">-1+4*(Q996+1)</f>
        <v>947</v>
      </c>
      <c r="P996" s="170">
        <f t="shared" ref="P996" si="2980">-1+6*(Q996+1)</f>
        <v>1421</v>
      </c>
      <c r="Q996" s="2">
        <v>236</v>
      </c>
      <c r="R996" s="3"/>
      <c r="S996" s="51">
        <f t="shared" ref="S996:S997" si="2981">4*P996+1</f>
        <v>5685</v>
      </c>
      <c r="T996">
        <f t="shared" ref="T996:T997" si="2982">4*S996+1</f>
        <v>22741</v>
      </c>
      <c r="U996">
        <f t="shared" ref="U996:U997" si="2983">4*T996+1</f>
        <v>90965</v>
      </c>
      <c r="V996">
        <f t="shared" ref="V996:V997" si="2984">4*U996+1</f>
        <v>363861</v>
      </c>
      <c r="W996">
        <f t="shared" ref="W996:W997" si="2985">4*V996+1</f>
        <v>1455445</v>
      </c>
      <c r="X996">
        <f t="shared" ref="X996:X997" si="2986">4*W996+1</f>
        <v>5821781</v>
      </c>
      <c r="Y996">
        <f t="shared" ref="Y996:Y997" si="2987">4*X996+1</f>
        <v>23287125</v>
      </c>
      <c r="Z996">
        <f t="shared" ref="Z996:Z997" si="2988">4*Y996+1</f>
        <v>93148501</v>
      </c>
      <c r="AN996" s="209"/>
      <c r="AO996" s="76">
        <f t="shared" si="2863"/>
        <v>1875</v>
      </c>
      <c r="AP996" s="39">
        <f t="shared" si="2877"/>
        <v>5626</v>
      </c>
      <c r="AQ996" s="76">
        <f t="shared" si="2850"/>
        <v>2813</v>
      </c>
      <c r="AR996" s="40">
        <f>AP996/AQ996</f>
        <v>2</v>
      </c>
      <c r="AS996" s="72">
        <f t="shared" si="2864"/>
        <v>1</v>
      </c>
      <c r="AT996" s="98"/>
      <c r="BI996" s="1">
        <f t="shared" si="2882"/>
        <v>867</v>
      </c>
      <c r="BJ996" s="144">
        <f t="shared" si="2880"/>
        <v>5207</v>
      </c>
      <c r="BK996" s="53">
        <f>(3*BI996+1)/2</f>
        <v>1301</v>
      </c>
      <c r="BL996">
        <f>BK996*4+3</f>
        <v>5207</v>
      </c>
      <c r="BM996" s="245"/>
      <c r="BN996"/>
      <c r="BO996" s="228"/>
      <c r="BP996"/>
      <c r="BR996" s="3"/>
      <c r="BS996" s="239"/>
      <c r="BU996" s="239"/>
      <c r="BZ996" s="1"/>
      <c r="CB996" s="144">
        <f t="shared" si="2881"/>
        <v>5209</v>
      </c>
      <c r="CC996" s="53"/>
      <c r="CE996" s="53">
        <f>(3*BI996-1)/4</f>
        <v>650</v>
      </c>
      <c r="CF996">
        <f>CE996*8+9</f>
        <v>5209</v>
      </c>
      <c r="CG996" s="3"/>
      <c r="CK996" s="1"/>
    </row>
    <row r="997" spans="15:89" x14ac:dyDescent="0.5">
      <c r="O997" s="152">
        <f t="shared" ref="O997" si="2989">1+8*(Q996+1)</f>
        <v>1897</v>
      </c>
      <c r="P997" s="153">
        <f t="shared" ref="P997" si="2990">P996+2</f>
        <v>1423</v>
      </c>
      <c r="Q997" s="38"/>
      <c r="R997" s="3"/>
      <c r="S997">
        <f t="shared" si="2981"/>
        <v>5693</v>
      </c>
      <c r="T997">
        <f t="shared" si="2982"/>
        <v>22773</v>
      </c>
      <c r="U997">
        <f t="shared" si="2983"/>
        <v>91093</v>
      </c>
      <c r="V997">
        <f t="shared" si="2984"/>
        <v>364373</v>
      </c>
      <c r="W997">
        <f t="shared" si="2985"/>
        <v>1457493</v>
      </c>
      <c r="X997">
        <f t="shared" si="2986"/>
        <v>5829973</v>
      </c>
      <c r="Y997">
        <f t="shared" si="2987"/>
        <v>23319893</v>
      </c>
      <c r="Z997">
        <f t="shared" si="2988"/>
        <v>93279573</v>
      </c>
      <c r="AC997" s="2"/>
      <c r="AN997" s="210"/>
      <c r="AO997" s="77">
        <f t="shared" si="2863"/>
        <v>1877</v>
      </c>
      <c r="AP997" s="39">
        <f t="shared" si="2877"/>
        <v>5632</v>
      </c>
      <c r="AQ997" s="77">
        <f>AP997/AR997</f>
        <v>11</v>
      </c>
      <c r="AR997" s="40">
        <v>512</v>
      </c>
      <c r="AS997" s="72">
        <f t="shared" si="2864"/>
        <v>9</v>
      </c>
      <c r="AT997" s="98"/>
      <c r="BI997" s="2">
        <f t="shared" si="2882"/>
        <v>868</v>
      </c>
      <c r="BJ997" s="144">
        <f t="shared" si="2880"/>
        <v>5213</v>
      </c>
      <c r="BK997" s="53"/>
      <c r="BM997" s="245"/>
      <c r="BN997"/>
      <c r="BO997" s="228"/>
      <c r="BP997"/>
      <c r="BR997" s="3"/>
      <c r="BS997" s="239"/>
      <c r="BU997" s="239"/>
      <c r="BZ997" s="1"/>
      <c r="CB997" s="144">
        <f t="shared" si="2881"/>
        <v>5215</v>
      </c>
      <c r="CC997" s="53">
        <f>(3*BI997+2)/2</f>
        <v>1303</v>
      </c>
      <c r="CD997">
        <f>4*CC997+3</f>
        <v>5215</v>
      </c>
      <c r="CE997" s="53"/>
      <c r="CG997" s="3"/>
      <c r="CK997" s="1"/>
    </row>
    <row r="998" spans="15:89" x14ac:dyDescent="0.5">
      <c r="O998" s="167"/>
      <c r="P998" s="168"/>
      <c r="R998" s="3"/>
      <c r="AC998" s="1"/>
      <c r="AN998" s="209"/>
      <c r="AO998" s="76">
        <f t="shared" si="2863"/>
        <v>1879</v>
      </c>
      <c r="AP998" s="39">
        <f t="shared" si="2877"/>
        <v>5638</v>
      </c>
      <c r="AQ998" s="76">
        <f t="shared" si="2839"/>
        <v>2819</v>
      </c>
      <c r="AR998" s="40">
        <v>2</v>
      </c>
      <c r="AS998" s="72">
        <f t="shared" si="2864"/>
        <v>1</v>
      </c>
      <c r="AT998" s="98"/>
      <c r="BI998" s="1">
        <f t="shared" si="2882"/>
        <v>869</v>
      </c>
      <c r="BJ998" s="144">
        <f t="shared" si="2880"/>
        <v>5219</v>
      </c>
      <c r="BK998" s="53">
        <f>(3*BI998+1)/2</f>
        <v>1304</v>
      </c>
      <c r="BL998">
        <f>BK998*4+3</f>
        <v>5219</v>
      </c>
      <c r="BM998" s="245"/>
      <c r="BN998" s="1"/>
      <c r="BO998" s="228"/>
      <c r="BP998"/>
      <c r="BR998" s="3"/>
      <c r="BS998" s="239"/>
      <c r="BU998" s="239"/>
      <c r="BZ998" s="1"/>
      <c r="CB998" s="144">
        <f t="shared" si="2881"/>
        <v>5221</v>
      </c>
      <c r="CC998" s="53"/>
      <c r="CE998" s="53"/>
      <c r="CG998" s="3"/>
      <c r="CK998" s="1"/>
    </row>
    <row r="999" spans="15:89" ht="14.7" thickBot="1" x14ac:dyDescent="0.55000000000000004">
      <c r="O999" s="228"/>
      <c r="R999" s="154"/>
      <c r="S999" s="49"/>
      <c r="T999" s="49"/>
      <c r="U999" s="49"/>
      <c r="V999" s="49"/>
      <c r="W999" s="49"/>
      <c r="X999" s="49"/>
      <c r="Y999" s="49"/>
      <c r="Z999" s="49"/>
      <c r="AC999" s="2"/>
      <c r="AN999" s="97"/>
      <c r="AO999" s="78">
        <f t="shared" si="2863"/>
        <v>1881</v>
      </c>
      <c r="AP999" s="39">
        <f t="shared" si="2877"/>
        <v>5644</v>
      </c>
      <c r="AQ999" s="78">
        <f>AP999/4</f>
        <v>1411</v>
      </c>
      <c r="AR999" s="40">
        <v>4</v>
      </c>
      <c r="AS999" s="72">
        <f t="shared" si="2864"/>
        <v>2</v>
      </c>
      <c r="AT999" s="98"/>
      <c r="BI999" s="1">
        <f t="shared" si="2882"/>
        <v>870</v>
      </c>
      <c r="BJ999" s="144">
        <f t="shared" si="2880"/>
        <v>5225</v>
      </c>
      <c r="BK999" s="53"/>
      <c r="BM999" s="53">
        <f>(3*BI999-2)/4</f>
        <v>652</v>
      </c>
      <c r="BN999" s="1">
        <f>8*BM999+9</f>
        <v>5225</v>
      </c>
      <c r="BO999" s="228"/>
      <c r="BP999"/>
      <c r="BR999" s="3"/>
      <c r="BS999" s="239"/>
      <c r="BU999" s="239"/>
      <c r="BZ999" s="1"/>
      <c r="CB999" s="144">
        <f t="shared" si="2881"/>
        <v>5227</v>
      </c>
      <c r="CC999" s="53">
        <f>(3*BI999+2)/2</f>
        <v>1306</v>
      </c>
      <c r="CD999">
        <f>4*CC999+3</f>
        <v>5227</v>
      </c>
      <c r="CE999" s="53"/>
      <c r="CG999" s="3"/>
      <c r="CK999" s="1"/>
    </row>
    <row r="1000" spans="15:89" ht="14.7" thickBot="1" x14ac:dyDescent="0.55000000000000004">
      <c r="O1000" s="151">
        <f t="shared" ref="O1000" si="2991">-1+4*(Q1000+1)</f>
        <v>951</v>
      </c>
      <c r="P1000" s="170">
        <f t="shared" ref="P1000" si="2992">-1+6*(Q1000+1)</f>
        <v>1427</v>
      </c>
      <c r="Q1000" s="2">
        <v>237</v>
      </c>
      <c r="R1000" s="3"/>
      <c r="S1000" s="51">
        <f t="shared" ref="S1000:S1001" si="2993">4*P1000+1</f>
        <v>5709</v>
      </c>
      <c r="T1000">
        <f t="shared" ref="T1000:T1001" si="2994">4*S1000+1</f>
        <v>22837</v>
      </c>
      <c r="U1000">
        <f t="shared" ref="U1000:U1001" si="2995">4*T1000+1</f>
        <v>91349</v>
      </c>
      <c r="V1000">
        <f t="shared" ref="V1000:V1001" si="2996">4*U1000+1</f>
        <v>365397</v>
      </c>
      <c r="W1000">
        <f t="shared" ref="W1000:W1001" si="2997">4*V1000+1</f>
        <v>1461589</v>
      </c>
      <c r="X1000">
        <f t="shared" ref="X1000:X1001" si="2998">4*W1000+1</f>
        <v>5846357</v>
      </c>
      <c r="Y1000">
        <f t="shared" ref="Y1000:Y1001" si="2999">4*X1000+1</f>
        <v>23385429</v>
      </c>
      <c r="Z1000">
        <f t="shared" ref="Z1000:Z1001" si="3000">4*Y1000+1</f>
        <v>93541717</v>
      </c>
      <c r="AN1000" s="209"/>
      <c r="AO1000" s="76">
        <f t="shared" si="2863"/>
        <v>1883</v>
      </c>
      <c r="AP1000" s="39">
        <f t="shared" si="2877"/>
        <v>5650</v>
      </c>
      <c r="AQ1000" s="76">
        <f t="shared" si="2850"/>
        <v>2825</v>
      </c>
      <c r="AR1000" s="40">
        <v>2</v>
      </c>
      <c r="AS1000" s="72">
        <f t="shared" si="2864"/>
        <v>1</v>
      </c>
      <c r="AT1000" s="98"/>
      <c r="BI1000" s="1">
        <f t="shared" si="2882"/>
        <v>871</v>
      </c>
      <c r="BJ1000" s="144">
        <f t="shared" si="2880"/>
        <v>5231</v>
      </c>
      <c r="BK1000" s="53">
        <f>(3*BI1000+1)/2</f>
        <v>1307</v>
      </c>
      <c r="BL1000">
        <f>BK1000*4+3</f>
        <v>5231</v>
      </c>
      <c r="BM1000" s="245"/>
      <c r="BN1000"/>
      <c r="BO1000" s="228"/>
      <c r="BP1000"/>
      <c r="BR1000" s="3"/>
      <c r="BS1000" s="239"/>
      <c r="BU1000" s="239"/>
      <c r="BZ1000" s="1"/>
      <c r="CB1000" s="144">
        <f t="shared" si="2881"/>
        <v>5233</v>
      </c>
      <c r="CC1000" s="53"/>
      <c r="CE1000" s="53">
        <f>(3*BI1000-1)/4</f>
        <v>653</v>
      </c>
      <c r="CF1000">
        <f>CE1000*8+9</f>
        <v>5233</v>
      </c>
      <c r="CG1000" s="3"/>
      <c r="CK1000" s="1"/>
    </row>
    <row r="1001" spans="15:89" x14ac:dyDescent="0.5">
      <c r="O1001" s="152">
        <f t="shared" ref="O1001" si="3001">1+8*(Q1000+1)</f>
        <v>1905</v>
      </c>
      <c r="P1001" s="153">
        <f t="shared" ref="P1001" si="3002">P1000+2</f>
        <v>1429</v>
      </c>
      <c r="Q1001" s="38"/>
      <c r="R1001" s="3"/>
      <c r="S1001">
        <f t="shared" si="2993"/>
        <v>5717</v>
      </c>
      <c r="T1001">
        <f t="shared" si="2994"/>
        <v>22869</v>
      </c>
      <c r="U1001">
        <f t="shared" si="2995"/>
        <v>91477</v>
      </c>
      <c r="V1001">
        <f t="shared" si="2996"/>
        <v>365909</v>
      </c>
      <c r="W1001">
        <f t="shared" si="2997"/>
        <v>1463637</v>
      </c>
      <c r="X1001">
        <f t="shared" si="2998"/>
        <v>5854549</v>
      </c>
      <c r="Y1001">
        <f t="shared" si="2999"/>
        <v>23418197</v>
      </c>
      <c r="Z1001">
        <f t="shared" si="3000"/>
        <v>93672789</v>
      </c>
      <c r="AC1001" s="2"/>
      <c r="AN1001" s="210"/>
      <c r="AO1001" s="77">
        <f t="shared" si="2863"/>
        <v>1885</v>
      </c>
      <c r="AP1001" s="39">
        <f t="shared" si="2877"/>
        <v>5656</v>
      </c>
      <c r="AQ1001" s="77">
        <f>AP1001/AR1001</f>
        <v>707</v>
      </c>
      <c r="AR1001" s="40">
        <v>8</v>
      </c>
      <c r="AS1001" s="72">
        <f t="shared" si="2864"/>
        <v>3</v>
      </c>
      <c r="AT1001" s="98"/>
      <c r="BI1001" s="2">
        <f t="shared" si="2882"/>
        <v>872</v>
      </c>
      <c r="BJ1001" s="144">
        <f t="shared" si="2880"/>
        <v>5237</v>
      </c>
      <c r="BK1001" s="53"/>
      <c r="BM1001" s="245"/>
      <c r="BN1001"/>
      <c r="BO1001" s="228"/>
      <c r="BP1001"/>
      <c r="BR1001" s="3"/>
      <c r="BS1001" s="239"/>
      <c r="BU1001" s="239"/>
      <c r="BZ1001" s="1"/>
      <c r="CB1001" s="144">
        <f t="shared" si="2881"/>
        <v>5239</v>
      </c>
      <c r="CC1001" s="53">
        <f>(3*BI1001+2)/2</f>
        <v>1309</v>
      </c>
      <c r="CD1001">
        <f>4*CC1001+3</f>
        <v>5239</v>
      </c>
      <c r="CE1001" s="53"/>
      <c r="CG1001" s="3"/>
      <c r="CK1001" s="1"/>
    </row>
    <row r="1002" spans="15:89" x14ac:dyDescent="0.5">
      <c r="O1002" s="167"/>
      <c r="P1002" s="168"/>
      <c r="R1002" s="3"/>
      <c r="AC1002" s="1"/>
      <c r="AN1002" s="209"/>
      <c r="AO1002" s="76">
        <f t="shared" si="2863"/>
        <v>1887</v>
      </c>
      <c r="AP1002" s="39">
        <f t="shared" si="2877"/>
        <v>5662</v>
      </c>
      <c r="AQ1002" s="76">
        <f t="shared" si="2839"/>
        <v>2831</v>
      </c>
      <c r="AR1002" s="40">
        <v>2</v>
      </c>
      <c r="AS1002" s="72">
        <f t="shared" si="2864"/>
        <v>1</v>
      </c>
      <c r="AT1002" s="98"/>
      <c r="BI1002" s="1">
        <f t="shared" si="2882"/>
        <v>873</v>
      </c>
      <c r="BJ1002" s="144">
        <f t="shared" si="2880"/>
        <v>5243</v>
      </c>
      <c r="BK1002" s="53">
        <f>(3*BI1002+1)/2</f>
        <v>1310</v>
      </c>
      <c r="BL1002">
        <f>BK1002*4+3</f>
        <v>5243</v>
      </c>
      <c r="BM1002" s="245"/>
      <c r="BN1002" s="1"/>
      <c r="BO1002" s="228"/>
      <c r="BP1002"/>
      <c r="BR1002" s="3"/>
      <c r="BS1002" s="239"/>
      <c r="BU1002" s="239"/>
      <c r="BZ1002" s="1"/>
      <c r="CB1002" s="144">
        <f t="shared" si="2881"/>
        <v>5245</v>
      </c>
      <c r="CC1002" s="53"/>
      <c r="CE1002" s="53"/>
      <c r="CG1002" s="3"/>
      <c r="CK1002" s="1"/>
    </row>
    <row r="1003" spans="15:89" ht="14.7" thickBot="1" x14ac:dyDescent="0.55000000000000004">
      <c r="O1003" s="228"/>
      <c r="R1003" s="154"/>
      <c r="S1003" s="49"/>
      <c r="T1003" s="49"/>
      <c r="U1003" s="49"/>
      <c r="V1003" s="49"/>
      <c r="W1003" s="49"/>
      <c r="X1003" s="49"/>
      <c r="Y1003" s="49"/>
      <c r="Z1003" s="49"/>
      <c r="AC1003" s="2"/>
      <c r="AN1003" s="97"/>
      <c r="AO1003" s="78">
        <f t="shared" si="2863"/>
        <v>1889</v>
      </c>
      <c r="AP1003" s="39">
        <f t="shared" si="2877"/>
        <v>5668</v>
      </c>
      <c r="AQ1003" s="78">
        <f>AP1003/4</f>
        <v>1417</v>
      </c>
      <c r="AR1003" s="40">
        <v>4</v>
      </c>
      <c r="AS1003" s="72">
        <f t="shared" si="2864"/>
        <v>2</v>
      </c>
      <c r="AT1003" s="98"/>
      <c r="BI1003" s="1">
        <f t="shared" si="2882"/>
        <v>874</v>
      </c>
      <c r="BJ1003" s="144">
        <f t="shared" si="2880"/>
        <v>5249</v>
      </c>
      <c r="BK1003" s="53"/>
      <c r="BM1003" s="53">
        <f>(3*BI1003-2)/4</f>
        <v>655</v>
      </c>
      <c r="BN1003" s="1">
        <f>8*BM1003+9</f>
        <v>5249</v>
      </c>
      <c r="BO1003" s="228"/>
      <c r="BP1003"/>
      <c r="BR1003" s="3"/>
      <c r="BS1003" s="239"/>
      <c r="BU1003" s="239"/>
      <c r="BZ1003" s="1"/>
      <c r="CB1003" s="144">
        <f t="shared" si="2881"/>
        <v>5251</v>
      </c>
      <c r="CC1003" s="53">
        <f>(3*BI1003+2)/2</f>
        <v>1312</v>
      </c>
      <c r="CD1003">
        <f>4*CC1003+3</f>
        <v>5251</v>
      </c>
      <c r="CE1003" s="53"/>
      <c r="CG1003" s="3"/>
      <c r="CK1003" s="1"/>
    </row>
    <row r="1004" spans="15:89" ht="14.7" thickBot="1" x14ac:dyDescent="0.55000000000000004">
      <c r="O1004" s="151">
        <f t="shared" ref="O1004" si="3003">-1+4*(Q1004+1)</f>
        <v>955</v>
      </c>
      <c r="P1004" s="170">
        <f t="shared" ref="P1004" si="3004">-1+6*(Q1004+1)</f>
        <v>1433</v>
      </c>
      <c r="Q1004" s="2">
        <v>238</v>
      </c>
      <c r="R1004" s="3"/>
      <c r="S1004" s="51">
        <f t="shared" ref="S1004:S1005" si="3005">4*P1004+1</f>
        <v>5733</v>
      </c>
      <c r="T1004">
        <f t="shared" ref="T1004:T1005" si="3006">4*S1004+1</f>
        <v>22933</v>
      </c>
      <c r="U1004">
        <f t="shared" ref="U1004:U1005" si="3007">4*T1004+1</f>
        <v>91733</v>
      </c>
      <c r="V1004">
        <f t="shared" ref="V1004:V1005" si="3008">4*U1004+1</f>
        <v>366933</v>
      </c>
      <c r="W1004">
        <f t="shared" ref="W1004:W1005" si="3009">4*V1004+1</f>
        <v>1467733</v>
      </c>
      <c r="X1004">
        <f t="shared" ref="X1004:X1005" si="3010">4*W1004+1</f>
        <v>5870933</v>
      </c>
      <c r="Y1004">
        <f t="shared" ref="Y1004:Y1005" si="3011">4*X1004+1</f>
        <v>23483733</v>
      </c>
      <c r="Z1004">
        <f t="shared" ref="Z1004:Z1005" si="3012">4*Y1004+1</f>
        <v>93934933</v>
      </c>
      <c r="AN1004" s="209"/>
      <c r="AO1004" s="76">
        <f t="shared" si="2863"/>
        <v>1891</v>
      </c>
      <c r="AP1004" s="39">
        <f t="shared" si="2877"/>
        <v>5674</v>
      </c>
      <c r="AQ1004" s="76">
        <f t="shared" si="2850"/>
        <v>2837</v>
      </c>
      <c r="AR1004" s="40">
        <v>2</v>
      </c>
      <c r="AS1004" s="72">
        <f t="shared" si="2864"/>
        <v>1</v>
      </c>
      <c r="AT1004" s="98"/>
      <c r="BI1004" s="1">
        <f t="shared" si="2882"/>
        <v>875</v>
      </c>
      <c r="BJ1004" s="144">
        <f t="shared" si="2880"/>
        <v>5255</v>
      </c>
      <c r="BK1004" s="53">
        <f>(3*BI1004+1)/2</f>
        <v>1313</v>
      </c>
      <c r="BL1004">
        <f>BK1004*4+3</f>
        <v>5255</v>
      </c>
      <c r="BM1004" s="245"/>
      <c r="BN1004"/>
      <c r="BO1004" s="228"/>
      <c r="BP1004"/>
      <c r="BR1004" s="3"/>
      <c r="BS1004" s="239"/>
      <c r="BU1004" s="239"/>
      <c r="BZ1004" s="1"/>
      <c r="CB1004" s="144">
        <f t="shared" si="2881"/>
        <v>5257</v>
      </c>
      <c r="CC1004" s="53"/>
      <c r="CE1004" s="53">
        <f>(3*BI1004-1)/4</f>
        <v>656</v>
      </c>
      <c r="CF1004">
        <f>CE1004*8+9</f>
        <v>5257</v>
      </c>
      <c r="CG1004" s="3"/>
      <c r="CK1004" s="1"/>
    </row>
    <row r="1005" spans="15:89" x14ac:dyDescent="0.5">
      <c r="O1005" s="152">
        <f t="shared" ref="O1005" si="3013">1+8*(Q1004+1)</f>
        <v>1913</v>
      </c>
      <c r="P1005" s="153">
        <f t="shared" ref="P1005" si="3014">P1004+2</f>
        <v>1435</v>
      </c>
      <c r="Q1005" s="38"/>
      <c r="R1005" s="3"/>
      <c r="S1005">
        <f t="shared" si="3005"/>
        <v>5741</v>
      </c>
      <c r="T1005">
        <f t="shared" si="3006"/>
        <v>22965</v>
      </c>
      <c r="U1005">
        <f t="shared" si="3007"/>
        <v>91861</v>
      </c>
      <c r="V1005">
        <f t="shared" si="3008"/>
        <v>367445</v>
      </c>
      <c r="W1005">
        <f t="shared" si="3009"/>
        <v>1469781</v>
      </c>
      <c r="X1005">
        <f t="shared" si="3010"/>
        <v>5879125</v>
      </c>
      <c r="Y1005">
        <f t="shared" si="3011"/>
        <v>23516501</v>
      </c>
      <c r="Z1005">
        <f t="shared" si="3012"/>
        <v>94066005</v>
      </c>
      <c r="AC1005" s="2"/>
      <c r="AN1005" s="210"/>
      <c r="AO1005" s="77">
        <f t="shared" si="2863"/>
        <v>1893</v>
      </c>
      <c r="AP1005" s="39">
        <f t="shared" si="2877"/>
        <v>5680</v>
      </c>
      <c r="AQ1005" s="77">
        <f>AP1005/AR1005</f>
        <v>355</v>
      </c>
      <c r="AR1005" s="40">
        <v>16</v>
      </c>
      <c r="AS1005" s="72">
        <f t="shared" si="2864"/>
        <v>4</v>
      </c>
      <c r="AT1005" s="98"/>
      <c r="BI1005" s="2">
        <f t="shared" si="2882"/>
        <v>876</v>
      </c>
      <c r="BJ1005" s="144">
        <f t="shared" si="2880"/>
        <v>5261</v>
      </c>
      <c r="BK1005" s="53"/>
      <c r="BM1005" s="245"/>
      <c r="BN1005"/>
      <c r="BO1005" s="228"/>
      <c r="BP1005"/>
      <c r="BR1005" s="3"/>
      <c r="BS1005" s="239"/>
      <c r="BU1005" s="239"/>
      <c r="BZ1005" s="1"/>
      <c r="CB1005" s="144">
        <f t="shared" si="2881"/>
        <v>5263</v>
      </c>
      <c r="CC1005" s="53">
        <f>(3*BI1005+2)/2</f>
        <v>1315</v>
      </c>
      <c r="CD1005">
        <f>4*CC1005+3</f>
        <v>5263</v>
      </c>
      <c r="CE1005" s="53"/>
      <c r="CG1005" s="3"/>
      <c r="CK1005" s="1"/>
    </row>
    <row r="1006" spans="15:89" x14ac:dyDescent="0.5">
      <c r="O1006" s="167"/>
      <c r="P1006" s="168"/>
      <c r="R1006" s="3"/>
      <c r="AC1006" s="1"/>
      <c r="AN1006" s="209"/>
      <c r="AO1006" s="76">
        <f t="shared" si="2863"/>
        <v>1895</v>
      </c>
      <c r="AP1006" s="39">
        <f t="shared" si="2877"/>
        <v>5686</v>
      </c>
      <c r="AQ1006" s="76">
        <f t="shared" si="2839"/>
        <v>2843</v>
      </c>
      <c r="AR1006" s="40">
        <v>2</v>
      </c>
      <c r="AS1006" s="72">
        <f t="shared" si="2864"/>
        <v>1</v>
      </c>
      <c r="AT1006" s="98"/>
      <c r="BI1006" s="1">
        <f t="shared" si="2882"/>
        <v>877</v>
      </c>
      <c r="BJ1006" s="144">
        <f t="shared" si="2880"/>
        <v>5267</v>
      </c>
      <c r="BK1006" s="53">
        <f>(3*BI1006+1)/2</f>
        <v>1316</v>
      </c>
      <c r="BL1006">
        <f>BK1006*4+3</f>
        <v>5267</v>
      </c>
      <c r="BM1006" s="245"/>
      <c r="BN1006" s="1"/>
      <c r="BO1006" s="228"/>
      <c r="BP1006"/>
      <c r="BR1006" s="3"/>
      <c r="BS1006" s="239"/>
      <c r="BU1006" s="239"/>
      <c r="BZ1006" s="1"/>
      <c r="CB1006" s="144">
        <f t="shared" si="2881"/>
        <v>5269</v>
      </c>
      <c r="CC1006" s="53"/>
      <c r="CE1006" s="53"/>
      <c r="CG1006" s="3"/>
      <c r="CK1006" s="1"/>
    </row>
    <row r="1007" spans="15:89" ht="14.7" thickBot="1" x14ac:dyDescent="0.55000000000000004">
      <c r="O1007" s="228"/>
      <c r="R1007" s="154"/>
      <c r="S1007" s="49"/>
      <c r="T1007" s="49"/>
      <c r="U1007" s="49"/>
      <c r="V1007" s="49"/>
      <c r="W1007" s="49"/>
      <c r="X1007" s="49"/>
      <c r="Y1007" s="49"/>
      <c r="Z1007" s="49"/>
      <c r="AC1007" s="2"/>
      <c r="AN1007" s="97"/>
      <c r="AO1007" s="78">
        <f t="shared" si="2863"/>
        <v>1897</v>
      </c>
      <c r="AP1007" s="39">
        <f t="shared" si="2877"/>
        <v>5692</v>
      </c>
      <c r="AQ1007" s="78">
        <f>AP1007/4</f>
        <v>1423</v>
      </c>
      <c r="AR1007" s="40">
        <v>4</v>
      </c>
      <c r="AS1007" s="72">
        <f t="shared" si="2864"/>
        <v>2</v>
      </c>
      <c r="AT1007" s="98"/>
      <c r="BI1007" s="1">
        <f t="shared" si="2882"/>
        <v>878</v>
      </c>
      <c r="BJ1007" s="144">
        <f t="shared" si="2880"/>
        <v>5273</v>
      </c>
      <c r="BK1007" s="53"/>
      <c r="BM1007" s="53">
        <f>(3*BI1007-2)/4</f>
        <v>658</v>
      </c>
      <c r="BN1007" s="1">
        <f>8*BM1007+9</f>
        <v>5273</v>
      </c>
      <c r="BO1007" s="228"/>
      <c r="BP1007"/>
      <c r="BR1007" s="3"/>
      <c r="BS1007" s="239"/>
      <c r="BU1007" s="239"/>
      <c r="BZ1007" s="1"/>
      <c r="CB1007" s="144">
        <f t="shared" si="2881"/>
        <v>5275</v>
      </c>
      <c r="CC1007" s="53">
        <f>(3*BI1007+2)/2</f>
        <v>1318</v>
      </c>
      <c r="CD1007">
        <f>4*CC1007+3</f>
        <v>5275</v>
      </c>
      <c r="CE1007" s="53"/>
      <c r="CG1007" s="3"/>
      <c r="CK1007" s="1"/>
    </row>
    <row r="1008" spans="15:89" ht="14.7" thickBot="1" x14ac:dyDescent="0.55000000000000004">
      <c r="O1008" s="151">
        <f t="shared" ref="O1008" si="3015">-1+4*(Q1008+1)</f>
        <v>959</v>
      </c>
      <c r="P1008" s="170">
        <f t="shared" ref="P1008" si="3016">-1+6*(Q1008+1)</f>
        <v>1439</v>
      </c>
      <c r="Q1008" s="2">
        <v>239</v>
      </c>
      <c r="R1008" s="3"/>
      <c r="S1008" s="51">
        <f t="shared" ref="S1008:S1009" si="3017">4*P1008+1</f>
        <v>5757</v>
      </c>
      <c r="T1008">
        <f t="shared" ref="T1008:T1009" si="3018">4*S1008+1</f>
        <v>23029</v>
      </c>
      <c r="U1008">
        <f t="shared" ref="U1008:U1009" si="3019">4*T1008+1</f>
        <v>92117</v>
      </c>
      <c r="V1008">
        <f t="shared" ref="V1008:V1009" si="3020">4*U1008+1</f>
        <v>368469</v>
      </c>
      <c r="W1008">
        <f t="shared" ref="W1008:W1009" si="3021">4*V1008+1</f>
        <v>1473877</v>
      </c>
      <c r="X1008">
        <f t="shared" ref="X1008:X1009" si="3022">4*W1008+1</f>
        <v>5895509</v>
      </c>
      <c r="Y1008">
        <f t="shared" ref="Y1008:Y1009" si="3023">4*X1008+1</f>
        <v>23582037</v>
      </c>
      <c r="Z1008">
        <f t="shared" ref="Z1008:Z1009" si="3024">4*Y1008+1</f>
        <v>94328149</v>
      </c>
      <c r="AN1008" s="209"/>
      <c r="AO1008" s="76">
        <f t="shared" si="2863"/>
        <v>1899</v>
      </c>
      <c r="AP1008" s="39">
        <f t="shared" si="2877"/>
        <v>5698</v>
      </c>
      <c r="AQ1008" s="76">
        <f t="shared" si="2850"/>
        <v>2849</v>
      </c>
      <c r="AR1008" s="40">
        <v>2</v>
      </c>
      <c r="AS1008" s="72">
        <f t="shared" si="2864"/>
        <v>1</v>
      </c>
      <c r="AT1008" s="98"/>
      <c r="BI1008" s="1">
        <f t="shared" si="2882"/>
        <v>879</v>
      </c>
      <c r="BJ1008" s="144">
        <f t="shared" si="2880"/>
        <v>5279</v>
      </c>
      <c r="BK1008" s="53">
        <f>(3*BI1008+1)/2</f>
        <v>1319</v>
      </c>
      <c r="BL1008">
        <f>BK1008*4+3</f>
        <v>5279</v>
      </c>
      <c r="BM1008" s="245"/>
      <c r="BN1008"/>
      <c r="BO1008" s="228"/>
      <c r="BP1008"/>
      <c r="BR1008" s="3"/>
      <c r="BS1008" s="239"/>
      <c r="BU1008" s="239"/>
      <c r="BZ1008" s="1"/>
      <c r="CB1008" s="144">
        <f t="shared" si="2881"/>
        <v>5281</v>
      </c>
      <c r="CC1008" s="53"/>
      <c r="CE1008" s="53">
        <f>(3*BI1008-1)/4</f>
        <v>659</v>
      </c>
      <c r="CF1008">
        <f>CE1008*8+9</f>
        <v>5281</v>
      </c>
      <c r="CG1008" s="3"/>
      <c r="CK1008" s="1"/>
    </row>
    <row r="1009" spans="15:89" x14ac:dyDescent="0.5">
      <c r="O1009" s="152">
        <f t="shared" ref="O1009" si="3025">1+8*(Q1008+1)</f>
        <v>1921</v>
      </c>
      <c r="P1009" s="153">
        <f t="shared" ref="P1009" si="3026">P1008+2</f>
        <v>1441</v>
      </c>
      <c r="Q1009" s="38"/>
      <c r="R1009" s="3"/>
      <c r="S1009">
        <f t="shared" si="3017"/>
        <v>5765</v>
      </c>
      <c r="T1009">
        <f t="shared" si="3018"/>
        <v>23061</v>
      </c>
      <c r="U1009">
        <f t="shared" si="3019"/>
        <v>92245</v>
      </c>
      <c r="V1009">
        <f t="shared" si="3020"/>
        <v>368981</v>
      </c>
      <c r="W1009">
        <f t="shared" si="3021"/>
        <v>1475925</v>
      </c>
      <c r="X1009">
        <f t="shared" si="3022"/>
        <v>5903701</v>
      </c>
      <c r="Y1009">
        <f t="shared" si="3023"/>
        <v>23614805</v>
      </c>
      <c r="Z1009">
        <f t="shared" si="3024"/>
        <v>94459221</v>
      </c>
      <c r="AC1009" s="2"/>
      <c r="AN1009" s="210"/>
      <c r="AO1009" s="77">
        <f t="shared" si="2863"/>
        <v>1901</v>
      </c>
      <c r="AP1009" s="39">
        <f t="shared" si="2877"/>
        <v>5704</v>
      </c>
      <c r="AQ1009" s="77">
        <f>AP1009/AR1009</f>
        <v>713</v>
      </c>
      <c r="AR1009" s="40">
        <v>8</v>
      </c>
      <c r="AS1009" s="72">
        <f t="shared" si="2864"/>
        <v>3</v>
      </c>
      <c r="AT1009" s="98"/>
      <c r="BI1009" s="2">
        <f t="shared" si="2882"/>
        <v>880</v>
      </c>
      <c r="BJ1009" s="144">
        <f t="shared" si="2880"/>
        <v>5285</v>
      </c>
      <c r="BK1009" s="53"/>
      <c r="BM1009" s="245"/>
      <c r="BN1009"/>
      <c r="BO1009" s="228"/>
      <c r="BP1009"/>
      <c r="BR1009" s="3"/>
      <c r="BS1009" s="239"/>
      <c r="BU1009" s="239"/>
      <c r="BZ1009" s="1"/>
      <c r="CB1009" s="144">
        <f t="shared" si="2881"/>
        <v>5287</v>
      </c>
      <c r="CC1009" s="53">
        <f>(3*BI1009+2)/2</f>
        <v>1321</v>
      </c>
      <c r="CD1009">
        <f>4*CC1009+3</f>
        <v>5287</v>
      </c>
      <c r="CE1009" s="53"/>
      <c r="CG1009" s="3"/>
      <c r="CK1009" s="1"/>
    </row>
    <row r="1010" spans="15:89" x14ac:dyDescent="0.5">
      <c r="O1010" s="167"/>
      <c r="P1010" s="168"/>
      <c r="R1010" s="3"/>
      <c r="AC1010" s="1"/>
      <c r="AN1010" s="209"/>
      <c r="AO1010" s="76">
        <f t="shared" si="2863"/>
        <v>1903</v>
      </c>
      <c r="AP1010" s="39">
        <f t="shared" si="2877"/>
        <v>5710</v>
      </c>
      <c r="AQ1010" s="76">
        <f t="shared" si="2839"/>
        <v>2855</v>
      </c>
      <c r="AR1010" s="40">
        <v>2</v>
      </c>
      <c r="AS1010" s="72">
        <f t="shared" si="2864"/>
        <v>1</v>
      </c>
      <c r="AT1010" s="98"/>
      <c r="BI1010" s="1">
        <f t="shared" si="2882"/>
        <v>881</v>
      </c>
      <c r="BJ1010" s="144">
        <f t="shared" si="2880"/>
        <v>5291</v>
      </c>
      <c r="BK1010" s="53">
        <f>(3*BI1010+1)/2</f>
        <v>1322</v>
      </c>
      <c r="BL1010">
        <f>BK1010*4+3</f>
        <v>5291</v>
      </c>
      <c r="BM1010" s="245"/>
      <c r="BN1010" s="1"/>
      <c r="BO1010" s="228"/>
      <c r="BP1010"/>
      <c r="BR1010" s="3"/>
      <c r="BS1010" s="239"/>
      <c r="BU1010" s="239"/>
      <c r="BZ1010" s="1"/>
      <c r="CB1010" s="144">
        <f t="shared" si="2881"/>
        <v>5293</v>
      </c>
      <c r="CC1010" s="53"/>
      <c r="CE1010" s="53"/>
      <c r="CG1010" s="3"/>
      <c r="CK1010" s="1"/>
    </row>
    <row r="1011" spans="15:89" ht="14.7" thickBot="1" x14ac:dyDescent="0.55000000000000004">
      <c r="O1011" s="228"/>
      <c r="R1011" s="154"/>
      <c r="S1011" s="49"/>
      <c r="T1011" s="49"/>
      <c r="U1011" s="49"/>
      <c r="V1011" s="49"/>
      <c r="W1011" s="49"/>
      <c r="X1011" s="49"/>
      <c r="Y1011" s="49"/>
      <c r="Z1011" s="49"/>
      <c r="AC1011" s="2"/>
      <c r="AN1011" s="97"/>
      <c r="AO1011" s="78">
        <f t="shared" si="2863"/>
        <v>1905</v>
      </c>
      <c r="AP1011" s="39">
        <f t="shared" si="2877"/>
        <v>5716</v>
      </c>
      <c r="AQ1011" s="78">
        <f>AP1011/4</f>
        <v>1429</v>
      </c>
      <c r="AR1011" s="40">
        <v>4</v>
      </c>
      <c r="AS1011" s="72">
        <f t="shared" si="2864"/>
        <v>2</v>
      </c>
      <c r="AT1011" s="98"/>
      <c r="BI1011" s="1">
        <f t="shared" si="2882"/>
        <v>882</v>
      </c>
      <c r="BJ1011" s="144">
        <f t="shared" si="2880"/>
        <v>5297</v>
      </c>
      <c r="BK1011" s="53"/>
      <c r="BM1011" s="53">
        <f>(3*BI1011-2)/4</f>
        <v>661</v>
      </c>
      <c r="BN1011" s="1">
        <f>8*BM1011+9</f>
        <v>5297</v>
      </c>
      <c r="BO1011" s="228"/>
      <c r="BP1011"/>
      <c r="BR1011" s="3"/>
      <c r="BS1011" s="239"/>
      <c r="BU1011" s="239"/>
      <c r="BZ1011" s="1"/>
      <c r="CB1011" s="144">
        <f t="shared" si="2881"/>
        <v>5299</v>
      </c>
      <c r="CC1011" s="53">
        <f>(3*BI1011+2)/2</f>
        <v>1324</v>
      </c>
      <c r="CD1011">
        <f>4*CC1011+3</f>
        <v>5299</v>
      </c>
      <c r="CE1011" s="53"/>
      <c r="CG1011" s="3"/>
      <c r="CK1011" s="1"/>
    </row>
    <row r="1012" spans="15:89" ht="14.7" thickBot="1" x14ac:dyDescent="0.55000000000000004">
      <c r="O1012" s="151">
        <f t="shared" ref="O1012" si="3027">-1+4*(Q1012+1)</f>
        <v>963</v>
      </c>
      <c r="P1012" s="170">
        <f t="shared" ref="P1012" si="3028">-1+6*(Q1012+1)</f>
        <v>1445</v>
      </c>
      <c r="Q1012" s="2">
        <v>240</v>
      </c>
      <c r="R1012" s="3"/>
      <c r="S1012" s="51">
        <f t="shared" ref="S1012:S1013" si="3029">4*P1012+1</f>
        <v>5781</v>
      </c>
      <c r="T1012">
        <f t="shared" ref="T1012:T1013" si="3030">4*S1012+1</f>
        <v>23125</v>
      </c>
      <c r="U1012">
        <f t="shared" ref="U1012:U1013" si="3031">4*T1012+1</f>
        <v>92501</v>
      </c>
      <c r="V1012">
        <f t="shared" ref="V1012:V1013" si="3032">4*U1012+1</f>
        <v>370005</v>
      </c>
      <c r="W1012">
        <f t="shared" ref="W1012:W1013" si="3033">4*V1012+1</f>
        <v>1480021</v>
      </c>
      <c r="X1012">
        <f t="shared" ref="X1012:X1013" si="3034">4*W1012+1</f>
        <v>5920085</v>
      </c>
      <c r="Y1012">
        <f t="shared" ref="Y1012:Y1013" si="3035">4*X1012+1</f>
        <v>23680341</v>
      </c>
      <c r="Z1012">
        <f t="shared" ref="Z1012:Z1013" si="3036">4*Y1012+1</f>
        <v>94721365</v>
      </c>
      <c r="AN1012" s="209"/>
      <c r="AO1012" s="76">
        <f t="shared" si="2863"/>
        <v>1907</v>
      </c>
      <c r="AP1012" s="39">
        <f t="shared" si="2877"/>
        <v>5722</v>
      </c>
      <c r="AQ1012" s="76">
        <f t="shared" si="2850"/>
        <v>2861</v>
      </c>
      <c r="AR1012" s="40">
        <v>2</v>
      </c>
      <c r="AS1012" s="72">
        <f t="shared" si="2864"/>
        <v>1</v>
      </c>
      <c r="AT1012" s="98"/>
      <c r="BI1012" s="1">
        <f t="shared" si="2882"/>
        <v>883</v>
      </c>
      <c r="BJ1012" s="144">
        <f t="shared" si="2880"/>
        <v>5303</v>
      </c>
      <c r="BK1012" s="53">
        <f>(3*BI1012+1)/2</f>
        <v>1325</v>
      </c>
      <c r="BL1012">
        <f>BK1012*4+3</f>
        <v>5303</v>
      </c>
      <c r="BM1012" s="245"/>
      <c r="BN1012"/>
      <c r="BO1012" s="228"/>
      <c r="BP1012"/>
      <c r="BR1012" s="3"/>
      <c r="BS1012" s="239"/>
      <c r="BU1012" s="239"/>
      <c r="BZ1012" s="1"/>
      <c r="CB1012" s="144">
        <f t="shared" si="2881"/>
        <v>5305</v>
      </c>
      <c r="CC1012" s="53"/>
      <c r="CE1012" s="53">
        <f>(3*BI1012-1)/4</f>
        <v>662</v>
      </c>
      <c r="CF1012">
        <f>CE1012*8+9</f>
        <v>5305</v>
      </c>
      <c r="CG1012" s="3"/>
      <c r="CK1012" s="1"/>
    </row>
    <row r="1013" spans="15:89" x14ac:dyDescent="0.5">
      <c r="O1013" s="152">
        <f t="shared" ref="O1013" si="3037">1+8*(Q1012+1)</f>
        <v>1929</v>
      </c>
      <c r="P1013" s="153">
        <f t="shared" ref="P1013" si="3038">P1012+2</f>
        <v>1447</v>
      </c>
      <c r="Q1013" s="38"/>
      <c r="R1013" s="3"/>
      <c r="S1013">
        <f t="shared" si="3029"/>
        <v>5789</v>
      </c>
      <c r="T1013">
        <f t="shared" si="3030"/>
        <v>23157</v>
      </c>
      <c r="U1013">
        <f t="shared" si="3031"/>
        <v>92629</v>
      </c>
      <c r="V1013">
        <f t="shared" si="3032"/>
        <v>370517</v>
      </c>
      <c r="W1013">
        <f t="shared" si="3033"/>
        <v>1482069</v>
      </c>
      <c r="X1013">
        <f t="shared" si="3034"/>
        <v>5928277</v>
      </c>
      <c r="Y1013">
        <f t="shared" si="3035"/>
        <v>23713109</v>
      </c>
      <c r="Z1013">
        <f t="shared" si="3036"/>
        <v>94852437</v>
      </c>
      <c r="AC1013" s="2"/>
      <c r="AN1013" s="210"/>
      <c r="AO1013" s="77">
        <f t="shared" si="2863"/>
        <v>1909</v>
      </c>
      <c r="AP1013" s="39">
        <f t="shared" si="2877"/>
        <v>5728</v>
      </c>
      <c r="AQ1013" s="77">
        <f>AP1013/AR1013</f>
        <v>179</v>
      </c>
      <c r="AR1013" s="40">
        <v>32</v>
      </c>
      <c r="AS1013" s="72">
        <f t="shared" si="2864"/>
        <v>5</v>
      </c>
      <c r="AT1013" s="98"/>
      <c r="BI1013" s="2">
        <f t="shared" si="2882"/>
        <v>884</v>
      </c>
      <c r="BJ1013" s="144">
        <f t="shared" si="2880"/>
        <v>5309</v>
      </c>
      <c r="BK1013" s="53"/>
      <c r="BM1013" s="245"/>
      <c r="BN1013"/>
      <c r="BO1013" s="228"/>
      <c r="BP1013"/>
      <c r="BR1013" s="3"/>
      <c r="BS1013" s="239"/>
      <c r="BU1013" s="239"/>
      <c r="BZ1013" s="1"/>
      <c r="CB1013" s="144">
        <f t="shared" si="2881"/>
        <v>5311</v>
      </c>
      <c r="CC1013" s="53">
        <f>(3*BI1013+2)/2</f>
        <v>1327</v>
      </c>
      <c r="CD1013">
        <f>4*CC1013+3</f>
        <v>5311</v>
      </c>
      <c r="CE1013" s="53"/>
      <c r="CG1013" s="3"/>
      <c r="CK1013" s="1"/>
    </row>
    <row r="1014" spans="15:89" x14ac:dyDescent="0.5">
      <c r="O1014" s="167"/>
      <c r="P1014" s="168"/>
      <c r="R1014" s="3"/>
      <c r="AC1014" s="1"/>
      <c r="AN1014" s="209"/>
      <c r="AO1014" s="76">
        <f t="shared" si="2863"/>
        <v>1911</v>
      </c>
      <c r="AP1014" s="39">
        <f t="shared" si="2877"/>
        <v>5734</v>
      </c>
      <c r="AQ1014" s="76">
        <f t="shared" ref="AQ1014:AQ1018" si="3039">AQ1012+6</f>
        <v>2867</v>
      </c>
      <c r="AR1014" s="40">
        <v>2</v>
      </c>
      <c r="AS1014" s="72">
        <f t="shared" si="2864"/>
        <v>1</v>
      </c>
      <c r="AT1014" s="98"/>
      <c r="BI1014" s="1">
        <f t="shared" si="2882"/>
        <v>885</v>
      </c>
      <c r="BJ1014" s="144">
        <f t="shared" si="2880"/>
        <v>5315</v>
      </c>
      <c r="BK1014" s="53">
        <f>(3*BI1014+1)/2</f>
        <v>1328</v>
      </c>
      <c r="BL1014">
        <f>BK1014*4+3</f>
        <v>5315</v>
      </c>
      <c r="BM1014" s="245"/>
      <c r="BN1014" s="1"/>
      <c r="BO1014" s="228"/>
      <c r="BP1014"/>
      <c r="BR1014" s="3"/>
      <c r="BS1014" s="239"/>
      <c r="BU1014" s="239"/>
      <c r="BZ1014" s="1"/>
      <c r="CB1014" s="144">
        <f t="shared" si="2881"/>
        <v>5317</v>
      </c>
      <c r="CC1014" s="53"/>
      <c r="CE1014" s="53"/>
      <c r="CG1014" s="3"/>
      <c r="CK1014" s="1"/>
    </row>
    <row r="1015" spans="15:89" ht="14.7" thickBot="1" x14ac:dyDescent="0.55000000000000004">
      <c r="O1015" s="228"/>
      <c r="R1015" s="154"/>
      <c r="S1015" s="49"/>
      <c r="T1015" s="49"/>
      <c r="U1015" s="49"/>
      <c r="V1015" s="49"/>
      <c r="W1015" s="49"/>
      <c r="X1015" s="49"/>
      <c r="Y1015" s="49"/>
      <c r="Z1015" s="49"/>
      <c r="AC1015" s="2"/>
      <c r="AN1015" s="97"/>
      <c r="AO1015" s="78">
        <f t="shared" si="2863"/>
        <v>1913</v>
      </c>
      <c r="AP1015" s="39">
        <f t="shared" si="2877"/>
        <v>5740</v>
      </c>
      <c r="AQ1015" s="78">
        <f>AP1015/4</f>
        <v>1435</v>
      </c>
      <c r="AR1015" s="40">
        <v>4</v>
      </c>
      <c r="AS1015" s="72">
        <f t="shared" si="2864"/>
        <v>2</v>
      </c>
      <c r="AT1015" s="98"/>
      <c r="BI1015" s="1">
        <f t="shared" si="2882"/>
        <v>886</v>
      </c>
      <c r="BJ1015" s="144">
        <f t="shared" si="2880"/>
        <v>5321</v>
      </c>
      <c r="BK1015" s="53"/>
      <c r="BM1015" s="53">
        <f>(3*BI1015-2)/4</f>
        <v>664</v>
      </c>
      <c r="BN1015" s="1">
        <f>8*BM1015+9</f>
        <v>5321</v>
      </c>
      <c r="BO1015" s="228"/>
      <c r="BP1015"/>
      <c r="BR1015" s="3"/>
      <c r="BS1015" s="239"/>
      <c r="BU1015" s="239"/>
      <c r="BZ1015" s="1"/>
      <c r="CB1015" s="144">
        <f t="shared" si="2881"/>
        <v>5323</v>
      </c>
      <c r="CC1015" s="53">
        <f>(3*BI1015+2)/2</f>
        <v>1330</v>
      </c>
      <c r="CD1015">
        <f>4*CC1015+3</f>
        <v>5323</v>
      </c>
      <c r="CE1015" s="53"/>
      <c r="CG1015" s="3"/>
      <c r="CK1015" s="1"/>
    </row>
    <row r="1016" spans="15:89" ht="14.7" thickBot="1" x14ac:dyDescent="0.55000000000000004">
      <c r="O1016" s="151">
        <f t="shared" ref="O1016" si="3040">-1+4*(Q1016+1)</f>
        <v>967</v>
      </c>
      <c r="P1016" s="170">
        <f t="shared" ref="P1016" si="3041">-1+6*(Q1016+1)</f>
        <v>1451</v>
      </c>
      <c r="Q1016" s="2">
        <v>241</v>
      </c>
      <c r="R1016" s="3"/>
      <c r="S1016" s="51">
        <f t="shared" ref="S1016:S1017" si="3042">4*P1016+1</f>
        <v>5805</v>
      </c>
      <c r="T1016">
        <f t="shared" ref="T1016:T1017" si="3043">4*S1016+1</f>
        <v>23221</v>
      </c>
      <c r="U1016">
        <f t="shared" ref="U1016:U1017" si="3044">4*T1016+1</f>
        <v>92885</v>
      </c>
      <c r="V1016">
        <f t="shared" ref="V1016:V1017" si="3045">4*U1016+1</f>
        <v>371541</v>
      </c>
      <c r="W1016">
        <f t="shared" ref="W1016:W1017" si="3046">4*V1016+1</f>
        <v>1486165</v>
      </c>
      <c r="X1016">
        <f t="shared" ref="X1016:X1017" si="3047">4*W1016+1</f>
        <v>5944661</v>
      </c>
      <c r="Y1016">
        <f t="shared" ref="Y1016:Y1017" si="3048">4*X1016+1</f>
        <v>23778645</v>
      </c>
      <c r="Z1016">
        <f t="shared" ref="Z1016:Z1017" si="3049">4*Y1016+1</f>
        <v>95114581</v>
      </c>
      <c r="AN1016" s="209"/>
      <c r="AO1016" s="76">
        <f t="shared" si="2863"/>
        <v>1915</v>
      </c>
      <c r="AP1016" s="39">
        <f t="shared" si="2877"/>
        <v>5746</v>
      </c>
      <c r="AQ1016" s="76">
        <f t="shared" ref="AQ1016:AQ1020" si="3050">AQ1014+6</f>
        <v>2873</v>
      </c>
      <c r="AR1016" s="40">
        <v>2</v>
      </c>
      <c r="AS1016" s="72">
        <f t="shared" si="2864"/>
        <v>1</v>
      </c>
      <c r="AT1016" s="98"/>
      <c r="BI1016" s="1">
        <f t="shared" si="2882"/>
        <v>887</v>
      </c>
      <c r="BJ1016" s="144">
        <f t="shared" si="2880"/>
        <v>5327</v>
      </c>
      <c r="BK1016" s="53">
        <f>(3*BI1016+1)/2</f>
        <v>1331</v>
      </c>
      <c r="BL1016">
        <f>BK1016*4+3</f>
        <v>5327</v>
      </c>
      <c r="BM1016" s="245"/>
      <c r="BN1016"/>
      <c r="BO1016" s="228"/>
      <c r="BP1016"/>
      <c r="BR1016" s="3"/>
      <c r="BS1016" s="239"/>
      <c r="BU1016" s="239"/>
      <c r="BZ1016" s="1"/>
      <c r="CB1016" s="144">
        <f t="shared" si="2881"/>
        <v>5329</v>
      </c>
      <c r="CC1016" s="53"/>
      <c r="CE1016" s="53">
        <f>(3*BI1016-1)/4</f>
        <v>665</v>
      </c>
      <c r="CF1016">
        <f>CE1016*8+9</f>
        <v>5329</v>
      </c>
      <c r="CG1016" s="3"/>
      <c r="CK1016" s="1"/>
    </row>
    <row r="1017" spans="15:89" x14ac:dyDescent="0.5">
      <c r="O1017" s="152">
        <f t="shared" ref="O1017" si="3051">1+8*(Q1016+1)</f>
        <v>1937</v>
      </c>
      <c r="P1017" s="153">
        <f t="shared" ref="P1017" si="3052">P1016+2</f>
        <v>1453</v>
      </c>
      <c r="Q1017" s="38"/>
      <c r="R1017" s="3"/>
      <c r="S1017">
        <f t="shared" si="3042"/>
        <v>5813</v>
      </c>
      <c r="T1017">
        <f t="shared" si="3043"/>
        <v>23253</v>
      </c>
      <c r="U1017">
        <f t="shared" si="3044"/>
        <v>93013</v>
      </c>
      <c r="V1017">
        <f t="shared" si="3045"/>
        <v>372053</v>
      </c>
      <c r="W1017">
        <f t="shared" si="3046"/>
        <v>1488213</v>
      </c>
      <c r="X1017">
        <f t="shared" si="3047"/>
        <v>5952853</v>
      </c>
      <c r="Y1017">
        <f t="shared" si="3048"/>
        <v>23811413</v>
      </c>
      <c r="Z1017">
        <f t="shared" si="3049"/>
        <v>95245653</v>
      </c>
      <c r="AC1017" s="2"/>
      <c r="AN1017" s="210"/>
      <c r="AO1017" s="77">
        <f t="shared" si="2863"/>
        <v>1917</v>
      </c>
      <c r="AP1017" s="39">
        <f t="shared" si="2877"/>
        <v>5752</v>
      </c>
      <c r="AQ1017" s="77">
        <f>AP1017/AR1017</f>
        <v>719</v>
      </c>
      <c r="AR1017" s="40">
        <v>8</v>
      </c>
      <c r="AS1017" s="72">
        <f t="shared" si="2864"/>
        <v>3</v>
      </c>
      <c r="AT1017" s="98"/>
      <c r="BI1017" s="2">
        <f t="shared" si="2882"/>
        <v>888</v>
      </c>
      <c r="BJ1017" s="144">
        <f t="shared" si="2880"/>
        <v>5333</v>
      </c>
      <c r="BK1017" s="53"/>
      <c r="BM1017" s="245"/>
      <c r="BN1017"/>
      <c r="BO1017" s="228"/>
      <c r="BP1017"/>
      <c r="BR1017" s="3"/>
      <c r="BS1017" s="239"/>
      <c r="BU1017" s="239"/>
      <c r="BZ1017" s="1"/>
      <c r="CB1017" s="144">
        <f t="shared" si="2881"/>
        <v>5335</v>
      </c>
      <c r="CC1017" s="53">
        <f>(3*BI1017+2)/2</f>
        <v>1333</v>
      </c>
      <c r="CD1017">
        <f>4*CC1017+3</f>
        <v>5335</v>
      </c>
      <c r="CE1017" s="53"/>
      <c r="CG1017" s="3"/>
      <c r="CK1017" s="1"/>
    </row>
    <row r="1018" spans="15:89" x14ac:dyDescent="0.5">
      <c r="O1018" s="167"/>
      <c r="P1018" s="168"/>
      <c r="R1018" s="3"/>
      <c r="AC1018" s="1"/>
      <c r="AN1018" s="209"/>
      <c r="AO1018" s="76">
        <f t="shared" si="2863"/>
        <v>1919</v>
      </c>
      <c r="AP1018" s="39">
        <f t="shared" si="2877"/>
        <v>5758</v>
      </c>
      <c r="AQ1018" s="76">
        <f t="shared" si="3039"/>
        <v>2879</v>
      </c>
      <c r="AR1018" s="40">
        <v>2</v>
      </c>
      <c r="AS1018" s="72">
        <f t="shared" si="2864"/>
        <v>1</v>
      </c>
      <c r="AT1018" s="98"/>
      <c r="BI1018" s="1">
        <f t="shared" si="2882"/>
        <v>889</v>
      </c>
      <c r="BJ1018" s="144">
        <f t="shared" si="2880"/>
        <v>5339</v>
      </c>
      <c r="BK1018" s="53">
        <f>(3*BI1018+1)/2</f>
        <v>1334</v>
      </c>
      <c r="BL1018">
        <f>BK1018*4+3</f>
        <v>5339</v>
      </c>
      <c r="BM1018" s="245"/>
      <c r="BN1018" s="1"/>
      <c r="BO1018" s="228"/>
      <c r="BP1018"/>
      <c r="BR1018" s="3"/>
      <c r="BS1018" s="239"/>
      <c r="BU1018" s="239"/>
      <c r="BZ1018" s="1"/>
      <c r="CB1018" s="144">
        <f t="shared" si="2881"/>
        <v>5341</v>
      </c>
      <c r="CC1018" s="53"/>
      <c r="CE1018" s="53"/>
      <c r="CG1018" s="3"/>
      <c r="CK1018" s="1"/>
    </row>
    <row r="1019" spans="15:89" ht="14.7" thickBot="1" x14ac:dyDescent="0.55000000000000004">
      <c r="O1019" s="228"/>
      <c r="R1019" s="154"/>
      <c r="S1019" s="49"/>
      <c r="T1019" s="49"/>
      <c r="U1019" s="49"/>
      <c r="V1019" s="49"/>
      <c r="W1019" s="49"/>
      <c r="X1019" s="49"/>
      <c r="Y1019" s="49"/>
      <c r="Z1019" s="49"/>
      <c r="AC1019" s="2"/>
      <c r="AN1019" s="97"/>
      <c r="AO1019" s="78">
        <f t="shared" si="2863"/>
        <v>1921</v>
      </c>
      <c r="AP1019" s="39">
        <f t="shared" si="2877"/>
        <v>5764</v>
      </c>
      <c r="AQ1019" s="78">
        <f>AP1019/4</f>
        <v>1441</v>
      </c>
      <c r="AR1019" s="40">
        <v>4</v>
      </c>
      <c r="AS1019" s="72">
        <f t="shared" si="2864"/>
        <v>2</v>
      </c>
      <c r="AT1019" s="98"/>
      <c r="BI1019" s="1">
        <f t="shared" si="2882"/>
        <v>890</v>
      </c>
      <c r="BJ1019" s="144">
        <f t="shared" si="2880"/>
        <v>5345</v>
      </c>
      <c r="BK1019" s="53"/>
      <c r="BM1019" s="53">
        <f>(3*BI1019-2)/4</f>
        <v>667</v>
      </c>
      <c r="BN1019" s="1">
        <f>8*BM1019+9</f>
        <v>5345</v>
      </c>
      <c r="BO1019" s="228"/>
      <c r="BP1019"/>
      <c r="BR1019" s="3"/>
      <c r="BS1019" s="239"/>
      <c r="BU1019" s="239"/>
      <c r="BZ1019" s="1"/>
      <c r="CB1019" s="144">
        <f t="shared" si="2881"/>
        <v>5347</v>
      </c>
      <c r="CC1019" s="53">
        <f>(3*BI1019+2)/2</f>
        <v>1336</v>
      </c>
      <c r="CD1019">
        <f>4*CC1019+3</f>
        <v>5347</v>
      </c>
      <c r="CE1019" s="53"/>
      <c r="CG1019" s="3"/>
      <c r="CK1019" s="1"/>
    </row>
    <row r="1020" spans="15:89" ht="14.7" thickBot="1" x14ac:dyDescent="0.55000000000000004">
      <c r="O1020" s="151">
        <f t="shared" ref="O1020" si="3053">-1+4*(Q1020+1)</f>
        <v>971</v>
      </c>
      <c r="P1020" s="170">
        <f t="shared" ref="P1020" si="3054">-1+6*(Q1020+1)</f>
        <v>1457</v>
      </c>
      <c r="Q1020" s="2">
        <v>242</v>
      </c>
      <c r="R1020" s="3"/>
      <c r="S1020" s="51">
        <f t="shared" ref="S1020:S1021" si="3055">4*P1020+1</f>
        <v>5829</v>
      </c>
      <c r="T1020">
        <f t="shared" ref="T1020:T1021" si="3056">4*S1020+1</f>
        <v>23317</v>
      </c>
      <c r="U1020">
        <f t="shared" ref="U1020:U1021" si="3057">4*T1020+1</f>
        <v>93269</v>
      </c>
      <c r="V1020">
        <f t="shared" ref="V1020:V1021" si="3058">4*U1020+1</f>
        <v>373077</v>
      </c>
      <c r="W1020">
        <f t="shared" ref="W1020:W1021" si="3059">4*V1020+1</f>
        <v>1492309</v>
      </c>
      <c r="X1020">
        <f t="shared" ref="X1020:X1021" si="3060">4*W1020+1</f>
        <v>5969237</v>
      </c>
      <c r="Y1020">
        <f t="shared" ref="Y1020:Y1021" si="3061">4*X1020+1</f>
        <v>23876949</v>
      </c>
      <c r="Z1020">
        <f t="shared" ref="Z1020:Z1021" si="3062">4*Y1020+1</f>
        <v>95507797</v>
      </c>
      <c r="AN1020" s="209"/>
      <c r="AO1020" s="76">
        <f t="shared" ref="AO1020:AO1083" si="3063">(AP1020-1)/3</f>
        <v>1923</v>
      </c>
      <c r="AP1020" s="39">
        <f t="shared" si="2877"/>
        <v>5770</v>
      </c>
      <c r="AQ1020" s="76">
        <f t="shared" si="3050"/>
        <v>2885</v>
      </c>
      <c r="AR1020" s="40">
        <v>2</v>
      </c>
      <c r="AS1020" s="72">
        <f t="shared" ref="AS1020:AS1083" si="3064">LOG(AR1020,2)</f>
        <v>1</v>
      </c>
      <c r="AT1020" s="98"/>
      <c r="BI1020" s="1">
        <f t="shared" si="2882"/>
        <v>891</v>
      </c>
      <c r="BJ1020" s="144">
        <f t="shared" si="2880"/>
        <v>5351</v>
      </c>
      <c r="BK1020" s="53">
        <f>(3*BI1020+1)/2</f>
        <v>1337</v>
      </c>
      <c r="BL1020">
        <f>BK1020*4+3</f>
        <v>5351</v>
      </c>
      <c r="BM1020" s="245"/>
      <c r="BN1020"/>
      <c r="BO1020" s="228"/>
      <c r="BP1020"/>
      <c r="BR1020" s="3"/>
      <c r="BS1020" s="239"/>
      <c r="BU1020" s="239"/>
      <c r="BZ1020" s="1"/>
      <c r="CB1020" s="144">
        <f t="shared" si="2881"/>
        <v>5353</v>
      </c>
      <c r="CC1020" s="53"/>
      <c r="CE1020" s="53">
        <f>(3*BI1020-1)/4</f>
        <v>668</v>
      </c>
      <c r="CF1020">
        <f>CE1020*8+9</f>
        <v>5353</v>
      </c>
      <c r="CG1020" s="3"/>
      <c r="CK1020" s="1"/>
    </row>
    <row r="1021" spans="15:89" x14ac:dyDescent="0.5">
      <c r="O1021" s="152">
        <f t="shared" ref="O1021" si="3065">1+8*(Q1020+1)</f>
        <v>1945</v>
      </c>
      <c r="P1021" s="153">
        <f t="shared" ref="P1021" si="3066">P1020+2</f>
        <v>1459</v>
      </c>
      <c r="Q1021" s="38"/>
      <c r="R1021" s="3"/>
      <c r="S1021">
        <f t="shared" si="3055"/>
        <v>5837</v>
      </c>
      <c r="T1021">
        <f t="shared" si="3056"/>
        <v>23349</v>
      </c>
      <c r="U1021">
        <f t="shared" si="3057"/>
        <v>93397</v>
      </c>
      <c r="V1021">
        <f t="shared" si="3058"/>
        <v>373589</v>
      </c>
      <c r="W1021">
        <f t="shared" si="3059"/>
        <v>1494357</v>
      </c>
      <c r="X1021">
        <f t="shared" si="3060"/>
        <v>5977429</v>
      </c>
      <c r="Y1021">
        <f t="shared" si="3061"/>
        <v>23909717</v>
      </c>
      <c r="Z1021">
        <f t="shared" si="3062"/>
        <v>95638869</v>
      </c>
      <c r="AC1021" s="2"/>
      <c r="AN1021" s="210"/>
      <c r="AO1021" s="77">
        <f t="shared" si="3063"/>
        <v>1925</v>
      </c>
      <c r="AP1021" s="39">
        <f t="shared" si="2877"/>
        <v>5776</v>
      </c>
      <c r="AQ1021" s="77">
        <f>AP1021/AR1021</f>
        <v>361</v>
      </c>
      <c r="AR1021" s="40">
        <v>16</v>
      </c>
      <c r="AS1021" s="72">
        <f t="shared" si="3064"/>
        <v>4</v>
      </c>
      <c r="AT1021" s="98"/>
      <c r="BI1021" s="2">
        <f t="shared" si="2882"/>
        <v>892</v>
      </c>
      <c r="BJ1021" s="144">
        <f t="shared" si="2880"/>
        <v>5357</v>
      </c>
      <c r="BK1021" s="53"/>
      <c r="BM1021" s="245"/>
      <c r="BN1021"/>
      <c r="BO1021" s="228"/>
      <c r="BP1021"/>
      <c r="BR1021" s="3"/>
      <c r="BS1021" s="239"/>
      <c r="BU1021" s="239"/>
      <c r="BZ1021" s="1"/>
      <c r="CB1021" s="144">
        <f t="shared" si="2881"/>
        <v>5359</v>
      </c>
      <c r="CC1021" s="53">
        <f>(3*BI1021+2)/2</f>
        <v>1339</v>
      </c>
      <c r="CD1021">
        <f>4*CC1021+3</f>
        <v>5359</v>
      </c>
      <c r="CE1021" s="53"/>
      <c r="CG1021" s="3"/>
      <c r="CK1021" s="1"/>
    </row>
    <row r="1022" spans="15:89" x14ac:dyDescent="0.5">
      <c r="O1022" s="167"/>
      <c r="P1022" s="168"/>
      <c r="R1022" s="3"/>
      <c r="AC1022" s="1"/>
      <c r="AN1022" s="209"/>
      <c r="AO1022" s="76">
        <f t="shared" si="3063"/>
        <v>1927</v>
      </c>
      <c r="AP1022" s="39">
        <f t="shared" si="2877"/>
        <v>5782</v>
      </c>
      <c r="AQ1022" s="76">
        <f t="shared" ref="AQ1022:AQ1082" si="3067">AQ1020+6</f>
        <v>2891</v>
      </c>
      <c r="AR1022" s="40">
        <v>2</v>
      </c>
      <c r="AS1022" s="72">
        <f t="shared" si="3064"/>
        <v>1</v>
      </c>
      <c r="AT1022" s="98"/>
      <c r="BI1022" s="1">
        <f t="shared" si="2882"/>
        <v>893</v>
      </c>
      <c r="BJ1022" s="144">
        <f t="shared" si="2880"/>
        <v>5363</v>
      </c>
      <c r="BK1022" s="53">
        <f>(3*BI1022+1)/2</f>
        <v>1340</v>
      </c>
      <c r="BL1022">
        <f>BK1022*4+3</f>
        <v>5363</v>
      </c>
      <c r="BM1022" s="245"/>
      <c r="BN1022" s="1"/>
      <c r="BO1022" s="228"/>
      <c r="BP1022"/>
      <c r="BR1022" s="3"/>
      <c r="BS1022" s="239"/>
      <c r="BU1022" s="239"/>
      <c r="BZ1022" s="1"/>
      <c r="CB1022" s="144">
        <f t="shared" si="2881"/>
        <v>5365</v>
      </c>
      <c r="CC1022" s="53"/>
      <c r="CE1022" s="53"/>
      <c r="CG1022" s="3"/>
      <c r="CK1022" s="1"/>
    </row>
    <row r="1023" spans="15:89" ht="14.7" thickBot="1" x14ac:dyDescent="0.55000000000000004">
      <c r="O1023" s="228"/>
      <c r="R1023" s="154"/>
      <c r="S1023" s="49"/>
      <c r="T1023" s="49"/>
      <c r="U1023" s="49"/>
      <c r="V1023" s="49"/>
      <c r="W1023" s="49"/>
      <c r="X1023" s="49"/>
      <c r="Y1023" s="49"/>
      <c r="Z1023" s="49"/>
      <c r="AC1023" s="2"/>
      <c r="AN1023" s="97"/>
      <c r="AO1023" s="78">
        <f t="shared" si="3063"/>
        <v>1929</v>
      </c>
      <c r="AP1023" s="39">
        <f t="shared" si="2877"/>
        <v>5788</v>
      </c>
      <c r="AQ1023" s="78">
        <f>AP1023/4</f>
        <v>1447</v>
      </c>
      <c r="AR1023" s="40">
        <v>4</v>
      </c>
      <c r="AS1023" s="72">
        <f t="shared" si="3064"/>
        <v>2</v>
      </c>
      <c r="AT1023" s="98"/>
      <c r="BI1023" s="1">
        <f t="shared" si="2882"/>
        <v>894</v>
      </c>
      <c r="BJ1023" s="144">
        <f t="shared" si="2880"/>
        <v>5369</v>
      </c>
      <c r="BK1023" s="53"/>
      <c r="BM1023" s="53">
        <f>(3*BI1023-2)/4</f>
        <v>670</v>
      </c>
      <c r="BN1023" s="1">
        <f>8*BM1023+9</f>
        <v>5369</v>
      </c>
      <c r="BO1023" s="228"/>
      <c r="BP1023"/>
      <c r="BR1023" s="3"/>
      <c r="BS1023" s="239"/>
      <c r="BU1023" s="239"/>
      <c r="BZ1023" s="1"/>
      <c r="CB1023" s="144">
        <f t="shared" si="2881"/>
        <v>5371</v>
      </c>
      <c r="CC1023" s="53">
        <f>(3*BI1023+2)/2</f>
        <v>1342</v>
      </c>
      <c r="CD1023">
        <f>4*CC1023+3</f>
        <v>5371</v>
      </c>
      <c r="CE1023" s="53"/>
      <c r="CG1023" s="3"/>
      <c r="CK1023" s="1"/>
    </row>
    <row r="1024" spans="15:89" ht="14.7" thickBot="1" x14ac:dyDescent="0.55000000000000004">
      <c r="O1024" s="151">
        <f t="shared" ref="O1024" si="3068">-1+4*(Q1024+1)</f>
        <v>975</v>
      </c>
      <c r="P1024" s="170">
        <f t="shared" ref="P1024" si="3069">-1+6*(Q1024+1)</f>
        <v>1463</v>
      </c>
      <c r="Q1024" s="2">
        <v>243</v>
      </c>
      <c r="R1024" s="3"/>
      <c r="S1024" s="51">
        <f t="shared" ref="S1024:S1025" si="3070">4*P1024+1</f>
        <v>5853</v>
      </c>
      <c r="T1024">
        <f t="shared" ref="T1024:T1025" si="3071">4*S1024+1</f>
        <v>23413</v>
      </c>
      <c r="U1024">
        <f t="shared" ref="U1024:U1025" si="3072">4*T1024+1</f>
        <v>93653</v>
      </c>
      <c r="V1024">
        <f t="shared" ref="V1024:V1025" si="3073">4*U1024+1</f>
        <v>374613</v>
      </c>
      <c r="W1024">
        <f t="shared" ref="W1024:W1025" si="3074">4*V1024+1</f>
        <v>1498453</v>
      </c>
      <c r="X1024">
        <f t="shared" ref="X1024:X1025" si="3075">4*W1024+1</f>
        <v>5993813</v>
      </c>
      <c r="Y1024">
        <f t="shared" ref="Y1024:Y1025" si="3076">4*X1024+1</f>
        <v>23975253</v>
      </c>
      <c r="Z1024">
        <f t="shared" ref="Z1024:Z1025" si="3077">4*Y1024+1</f>
        <v>95901013</v>
      </c>
      <c r="AN1024" s="209"/>
      <c r="AO1024" s="76">
        <f t="shared" si="3063"/>
        <v>1931</v>
      </c>
      <c r="AP1024" s="39">
        <f t="shared" ref="AP1024:AP1087" si="3078">AP1023+6</f>
        <v>5794</v>
      </c>
      <c r="AQ1024" s="76">
        <f t="shared" ref="AQ1024:AQ1084" si="3079">AQ1022+6</f>
        <v>2897</v>
      </c>
      <c r="AR1024" s="40">
        <v>2</v>
      </c>
      <c r="AS1024" s="72">
        <f t="shared" si="3064"/>
        <v>1</v>
      </c>
      <c r="AT1024" s="98"/>
      <c r="BI1024" s="1">
        <f t="shared" si="2882"/>
        <v>895</v>
      </c>
      <c r="BJ1024" s="144">
        <f t="shared" si="2880"/>
        <v>5375</v>
      </c>
      <c r="BK1024" s="53">
        <f>(3*BI1024+1)/2</f>
        <v>1343</v>
      </c>
      <c r="BL1024">
        <f>BK1024*4+3</f>
        <v>5375</v>
      </c>
      <c r="BM1024" s="245"/>
      <c r="BN1024"/>
      <c r="BO1024" s="228"/>
      <c r="BP1024"/>
      <c r="BR1024" s="3"/>
      <c r="BS1024" s="239"/>
      <c r="BU1024" s="239"/>
      <c r="BZ1024" s="1"/>
      <c r="CB1024" s="144">
        <f t="shared" si="2881"/>
        <v>5377</v>
      </c>
      <c r="CC1024" s="53"/>
      <c r="CE1024" s="53">
        <f>(3*BI1024-1)/4</f>
        <v>671</v>
      </c>
      <c r="CF1024">
        <f>CE1024*8+9</f>
        <v>5377</v>
      </c>
      <c r="CG1024" s="3"/>
      <c r="CK1024" s="1"/>
    </row>
    <row r="1025" spans="15:89" x14ac:dyDescent="0.5">
      <c r="O1025" s="152">
        <f t="shared" ref="O1025" si="3080">1+8*(Q1024+1)</f>
        <v>1953</v>
      </c>
      <c r="P1025" s="153">
        <f t="shared" ref="P1025" si="3081">P1024+2</f>
        <v>1465</v>
      </c>
      <c r="Q1025" s="38"/>
      <c r="R1025" s="3"/>
      <c r="S1025">
        <f t="shared" si="3070"/>
        <v>5861</v>
      </c>
      <c r="T1025">
        <f t="shared" si="3071"/>
        <v>23445</v>
      </c>
      <c r="U1025">
        <f t="shared" si="3072"/>
        <v>93781</v>
      </c>
      <c r="V1025">
        <f t="shared" si="3073"/>
        <v>375125</v>
      </c>
      <c r="W1025">
        <f t="shared" si="3074"/>
        <v>1500501</v>
      </c>
      <c r="X1025">
        <f t="shared" si="3075"/>
        <v>6002005</v>
      </c>
      <c r="Y1025">
        <f t="shared" si="3076"/>
        <v>24008021</v>
      </c>
      <c r="Z1025">
        <f t="shared" si="3077"/>
        <v>96032085</v>
      </c>
      <c r="AC1025" s="2"/>
      <c r="AN1025" s="210"/>
      <c r="AO1025" s="77">
        <f t="shared" si="3063"/>
        <v>1933</v>
      </c>
      <c r="AP1025" s="39">
        <f t="shared" si="3078"/>
        <v>5800</v>
      </c>
      <c r="AQ1025" s="77">
        <f>AP1025/AR1025</f>
        <v>725</v>
      </c>
      <c r="AR1025" s="40">
        <v>8</v>
      </c>
      <c r="AS1025" s="72">
        <f t="shared" si="3064"/>
        <v>3</v>
      </c>
      <c r="AT1025" s="98"/>
      <c r="BI1025" s="2">
        <f t="shared" si="2882"/>
        <v>896</v>
      </c>
      <c r="BJ1025" s="144">
        <f t="shared" ref="BJ1025:BJ1088" si="3082">6*BI1025+5</f>
        <v>5381</v>
      </c>
      <c r="BK1025" s="53"/>
      <c r="BM1025" s="245"/>
      <c r="BN1025"/>
      <c r="BO1025" s="228"/>
      <c r="BP1025"/>
      <c r="BR1025" s="3"/>
      <c r="BS1025" s="239"/>
      <c r="BU1025" s="239"/>
      <c r="BZ1025" s="1"/>
      <c r="CB1025" s="144">
        <f t="shared" ref="CB1025:CB1088" si="3083">6*BI1025+7</f>
        <v>5383</v>
      </c>
      <c r="CC1025" s="53">
        <f>(3*BI1025+2)/2</f>
        <v>1345</v>
      </c>
      <c r="CD1025">
        <f>4*CC1025+3</f>
        <v>5383</v>
      </c>
      <c r="CE1025" s="53"/>
      <c r="CG1025" s="3"/>
      <c r="CK1025" s="1"/>
    </row>
    <row r="1026" spans="15:89" x14ac:dyDescent="0.5">
      <c r="O1026" s="167"/>
      <c r="P1026" s="168"/>
      <c r="R1026" s="3"/>
      <c r="AC1026" s="1"/>
      <c r="AN1026" s="209"/>
      <c r="AO1026" s="76">
        <f t="shared" si="3063"/>
        <v>1935</v>
      </c>
      <c r="AP1026" s="39">
        <f t="shared" si="3078"/>
        <v>5806</v>
      </c>
      <c r="AQ1026" s="76">
        <f t="shared" si="3067"/>
        <v>2903</v>
      </c>
      <c r="AR1026" s="40">
        <v>2</v>
      </c>
      <c r="AS1026" s="72">
        <f t="shared" si="3064"/>
        <v>1</v>
      </c>
      <c r="AT1026" s="98"/>
      <c r="BI1026" s="1">
        <f t="shared" ref="BI1026:BI1089" si="3084">BI1025+1</f>
        <v>897</v>
      </c>
      <c r="BJ1026" s="144">
        <f t="shared" si="3082"/>
        <v>5387</v>
      </c>
      <c r="BK1026" s="53">
        <f>(3*BI1026+1)/2</f>
        <v>1346</v>
      </c>
      <c r="BL1026">
        <f>BK1026*4+3</f>
        <v>5387</v>
      </c>
      <c r="BM1026" s="245"/>
      <c r="BN1026" s="1"/>
      <c r="BO1026" s="228"/>
      <c r="BP1026"/>
      <c r="BR1026" s="3"/>
      <c r="BS1026" s="239"/>
      <c r="BU1026" s="239"/>
      <c r="BZ1026" s="1"/>
      <c r="CB1026" s="144">
        <f t="shared" si="3083"/>
        <v>5389</v>
      </c>
      <c r="CC1026" s="53"/>
      <c r="CE1026" s="53"/>
      <c r="CG1026" s="3"/>
      <c r="CK1026" s="1"/>
    </row>
    <row r="1027" spans="15:89" ht="14.7" thickBot="1" x14ac:dyDescent="0.55000000000000004">
      <c r="O1027" s="228"/>
      <c r="R1027" s="154"/>
      <c r="S1027" s="49"/>
      <c r="T1027" s="49"/>
      <c r="U1027" s="49"/>
      <c r="V1027" s="49"/>
      <c r="W1027" s="49"/>
      <c r="X1027" s="49"/>
      <c r="Y1027" s="49"/>
      <c r="Z1027" s="49"/>
      <c r="AC1027" s="2"/>
      <c r="AN1027" s="97"/>
      <c r="AO1027" s="78">
        <f t="shared" si="3063"/>
        <v>1937</v>
      </c>
      <c r="AP1027" s="39">
        <f t="shared" si="3078"/>
        <v>5812</v>
      </c>
      <c r="AQ1027" s="78">
        <f>AP1027/4</f>
        <v>1453</v>
      </c>
      <c r="AR1027" s="40">
        <v>4</v>
      </c>
      <c r="AS1027" s="72">
        <f t="shared" si="3064"/>
        <v>2</v>
      </c>
      <c r="AT1027" s="98"/>
      <c r="BI1027" s="1">
        <f t="shared" si="3084"/>
        <v>898</v>
      </c>
      <c r="BJ1027" s="144">
        <f t="shared" si="3082"/>
        <v>5393</v>
      </c>
      <c r="BK1027" s="53"/>
      <c r="BM1027" s="53">
        <f>(3*BI1027-2)/4</f>
        <v>673</v>
      </c>
      <c r="BN1027" s="1">
        <f>8*BM1027+9</f>
        <v>5393</v>
      </c>
      <c r="BO1027" s="228"/>
      <c r="BP1027"/>
      <c r="BR1027" s="3"/>
      <c r="BS1027" s="239"/>
      <c r="BU1027" s="239"/>
      <c r="BZ1027" s="1"/>
      <c r="CB1027" s="144">
        <f t="shared" si="3083"/>
        <v>5395</v>
      </c>
      <c r="CC1027" s="53">
        <f>(3*BI1027+2)/2</f>
        <v>1348</v>
      </c>
      <c r="CD1027">
        <f>4*CC1027+3</f>
        <v>5395</v>
      </c>
      <c r="CE1027" s="53"/>
      <c r="CG1027" s="3"/>
      <c r="CK1027" s="1"/>
    </row>
    <row r="1028" spans="15:89" ht="14.7" thickBot="1" x14ac:dyDescent="0.55000000000000004">
      <c r="O1028" s="151">
        <f t="shared" ref="O1028" si="3085">-1+4*(Q1028+1)</f>
        <v>979</v>
      </c>
      <c r="P1028" s="170">
        <f t="shared" ref="P1028" si="3086">-1+6*(Q1028+1)</f>
        <v>1469</v>
      </c>
      <c r="Q1028" s="2">
        <v>244</v>
      </c>
      <c r="R1028" s="3"/>
      <c r="S1028" s="51">
        <f t="shared" ref="S1028:S1029" si="3087">4*P1028+1</f>
        <v>5877</v>
      </c>
      <c r="T1028">
        <f t="shared" ref="T1028:T1029" si="3088">4*S1028+1</f>
        <v>23509</v>
      </c>
      <c r="U1028">
        <f t="shared" ref="U1028:U1029" si="3089">4*T1028+1</f>
        <v>94037</v>
      </c>
      <c r="V1028">
        <f t="shared" ref="V1028:V1029" si="3090">4*U1028+1</f>
        <v>376149</v>
      </c>
      <c r="W1028">
        <f t="shared" ref="W1028:W1029" si="3091">4*V1028+1</f>
        <v>1504597</v>
      </c>
      <c r="X1028">
        <f t="shared" ref="X1028:X1029" si="3092">4*W1028+1</f>
        <v>6018389</v>
      </c>
      <c r="Y1028">
        <f t="shared" ref="Y1028:Y1029" si="3093">4*X1028+1</f>
        <v>24073557</v>
      </c>
      <c r="Z1028">
        <f t="shared" ref="Z1028:Z1029" si="3094">4*Y1028+1</f>
        <v>96294229</v>
      </c>
      <c r="AN1028" s="209"/>
      <c r="AO1028" s="76">
        <f t="shared" si="3063"/>
        <v>1939</v>
      </c>
      <c r="AP1028" s="39">
        <f t="shared" si="3078"/>
        <v>5818</v>
      </c>
      <c r="AQ1028" s="76">
        <f t="shared" si="3079"/>
        <v>2909</v>
      </c>
      <c r="AR1028" s="40">
        <v>2</v>
      </c>
      <c r="AS1028" s="72">
        <f t="shared" si="3064"/>
        <v>1</v>
      </c>
      <c r="AT1028" s="98"/>
      <c r="BI1028" s="1">
        <f t="shared" si="3084"/>
        <v>899</v>
      </c>
      <c r="BJ1028" s="144">
        <f t="shared" si="3082"/>
        <v>5399</v>
      </c>
      <c r="BK1028" s="53">
        <f>(3*BI1028+1)/2</f>
        <v>1349</v>
      </c>
      <c r="BL1028">
        <f>BK1028*4+3</f>
        <v>5399</v>
      </c>
      <c r="BM1028" s="245"/>
      <c r="BN1028"/>
      <c r="BO1028" s="228"/>
      <c r="BP1028"/>
      <c r="BR1028" s="3"/>
      <c r="BS1028" s="239"/>
      <c r="BU1028" s="239"/>
      <c r="BZ1028" s="1"/>
      <c r="CB1028" s="144">
        <f t="shared" si="3083"/>
        <v>5401</v>
      </c>
      <c r="CC1028" s="53"/>
      <c r="CE1028" s="53">
        <f>(3*BI1028-1)/4</f>
        <v>674</v>
      </c>
      <c r="CF1028">
        <f>CE1028*8+9</f>
        <v>5401</v>
      </c>
      <c r="CG1028" s="3"/>
      <c r="CK1028" s="1"/>
    </row>
    <row r="1029" spans="15:89" x14ac:dyDescent="0.5">
      <c r="O1029" s="152">
        <f t="shared" ref="O1029" si="3095">1+8*(Q1028+1)</f>
        <v>1961</v>
      </c>
      <c r="P1029" s="153">
        <f t="shared" ref="P1029" si="3096">P1028+2</f>
        <v>1471</v>
      </c>
      <c r="Q1029" s="38"/>
      <c r="R1029" s="3"/>
      <c r="S1029">
        <f t="shared" si="3087"/>
        <v>5885</v>
      </c>
      <c r="T1029">
        <f t="shared" si="3088"/>
        <v>23541</v>
      </c>
      <c r="U1029">
        <f t="shared" si="3089"/>
        <v>94165</v>
      </c>
      <c r="V1029">
        <f t="shared" si="3090"/>
        <v>376661</v>
      </c>
      <c r="W1029">
        <f t="shared" si="3091"/>
        <v>1506645</v>
      </c>
      <c r="X1029">
        <f t="shared" si="3092"/>
        <v>6026581</v>
      </c>
      <c r="Y1029">
        <f t="shared" si="3093"/>
        <v>24106325</v>
      </c>
      <c r="Z1029">
        <f t="shared" si="3094"/>
        <v>96425301</v>
      </c>
      <c r="AC1029" s="2"/>
      <c r="AN1029" s="210"/>
      <c r="AO1029" s="77">
        <f t="shared" si="3063"/>
        <v>1941</v>
      </c>
      <c r="AP1029" s="39">
        <f t="shared" si="3078"/>
        <v>5824</v>
      </c>
      <c r="AQ1029" s="77">
        <f>AP1029/AR1029</f>
        <v>91</v>
      </c>
      <c r="AR1029" s="40">
        <v>64</v>
      </c>
      <c r="AS1029" s="72">
        <f t="shared" si="3064"/>
        <v>6</v>
      </c>
      <c r="AT1029" s="98"/>
      <c r="BI1029" s="2">
        <f t="shared" si="3084"/>
        <v>900</v>
      </c>
      <c r="BJ1029" s="144">
        <f t="shared" si="3082"/>
        <v>5405</v>
      </c>
      <c r="BK1029" s="53"/>
      <c r="BM1029" s="245"/>
      <c r="BN1029"/>
      <c r="BO1029" s="228"/>
      <c r="BP1029"/>
      <c r="BR1029" s="3"/>
      <c r="BS1029" s="239"/>
      <c r="BU1029" s="239"/>
      <c r="BZ1029" s="1"/>
      <c r="CB1029" s="144">
        <f t="shared" si="3083"/>
        <v>5407</v>
      </c>
      <c r="CC1029" s="53">
        <f>(3*BI1029+2)/2</f>
        <v>1351</v>
      </c>
      <c r="CD1029">
        <f>4*CC1029+3</f>
        <v>5407</v>
      </c>
      <c r="CE1029" s="53"/>
      <c r="CG1029" s="3"/>
      <c r="CK1029" s="1"/>
    </row>
    <row r="1030" spans="15:89" x14ac:dyDescent="0.5">
      <c r="O1030" s="167"/>
      <c r="P1030" s="168"/>
      <c r="R1030" s="3"/>
      <c r="AC1030" s="1"/>
      <c r="AN1030" s="209"/>
      <c r="AO1030" s="76">
        <f t="shared" si="3063"/>
        <v>1943</v>
      </c>
      <c r="AP1030" s="39">
        <f t="shared" si="3078"/>
        <v>5830</v>
      </c>
      <c r="AQ1030" s="76">
        <f t="shared" si="3067"/>
        <v>2915</v>
      </c>
      <c r="AR1030" s="40">
        <v>2</v>
      </c>
      <c r="AS1030" s="72">
        <f t="shared" si="3064"/>
        <v>1</v>
      </c>
      <c r="AT1030" s="98"/>
      <c r="BI1030" s="1">
        <f t="shared" si="3084"/>
        <v>901</v>
      </c>
      <c r="BJ1030" s="144">
        <f t="shared" si="3082"/>
        <v>5411</v>
      </c>
      <c r="BK1030" s="53">
        <f>(3*BI1030+1)/2</f>
        <v>1352</v>
      </c>
      <c r="BL1030">
        <f>BK1030*4+3</f>
        <v>5411</v>
      </c>
      <c r="BM1030" s="245"/>
      <c r="BN1030" s="1"/>
      <c r="BO1030" s="228"/>
      <c r="BP1030"/>
      <c r="BR1030" s="3"/>
      <c r="BS1030" s="239"/>
      <c r="BU1030" s="239"/>
      <c r="BZ1030" s="1"/>
      <c r="CB1030" s="144">
        <f t="shared" si="3083"/>
        <v>5413</v>
      </c>
      <c r="CC1030" s="53"/>
      <c r="CE1030" s="53"/>
      <c r="CG1030" s="3"/>
      <c r="CK1030" s="1"/>
    </row>
    <row r="1031" spans="15:89" ht="14.7" thickBot="1" x14ac:dyDescent="0.55000000000000004">
      <c r="O1031" s="228"/>
      <c r="R1031" s="154"/>
      <c r="S1031" s="49"/>
      <c r="T1031" s="49"/>
      <c r="U1031" s="49"/>
      <c r="V1031" s="49"/>
      <c r="W1031" s="49"/>
      <c r="X1031" s="49"/>
      <c r="Y1031" s="49"/>
      <c r="Z1031" s="49"/>
      <c r="AC1031" s="2"/>
      <c r="AN1031" s="97"/>
      <c r="AO1031" s="78">
        <f t="shared" si="3063"/>
        <v>1945</v>
      </c>
      <c r="AP1031" s="39">
        <f t="shared" si="3078"/>
        <v>5836</v>
      </c>
      <c r="AQ1031" s="78">
        <f>AP1031/4</f>
        <v>1459</v>
      </c>
      <c r="AR1031" s="40">
        <v>4</v>
      </c>
      <c r="AS1031" s="72">
        <f t="shared" si="3064"/>
        <v>2</v>
      </c>
      <c r="AT1031" s="98"/>
      <c r="BI1031" s="1">
        <f t="shared" si="3084"/>
        <v>902</v>
      </c>
      <c r="BJ1031" s="144">
        <f t="shared" si="3082"/>
        <v>5417</v>
      </c>
      <c r="BK1031" s="53"/>
      <c r="BM1031" s="53">
        <f>(3*BI1031-2)/4</f>
        <v>676</v>
      </c>
      <c r="BN1031" s="1">
        <f>8*BM1031+9</f>
        <v>5417</v>
      </c>
      <c r="BO1031" s="228"/>
      <c r="BP1031"/>
      <c r="BR1031" s="3"/>
      <c r="BS1031" s="239"/>
      <c r="BU1031" s="239"/>
      <c r="BZ1031" s="1"/>
      <c r="CB1031" s="144">
        <f t="shared" si="3083"/>
        <v>5419</v>
      </c>
      <c r="CC1031" s="53">
        <f>(3*BI1031+2)/2</f>
        <v>1354</v>
      </c>
      <c r="CD1031">
        <f>4*CC1031+3</f>
        <v>5419</v>
      </c>
      <c r="CE1031" s="53"/>
      <c r="CG1031" s="3"/>
      <c r="CK1031" s="1"/>
    </row>
    <row r="1032" spans="15:89" ht="14.7" thickBot="1" x14ac:dyDescent="0.55000000000000004">
      <c r="O1032" s="151">
        <f t="shared" ref="O1032" si="3097">-1+4*(Q1032+1)</f>
        <v>983</v>
      </c>
      <c r="P1032" s="170">
        <f t="shared" ref="P1032" si="3098">-1+6*(Q1032+1)</f>
        <v>1475</v>
      </c>
      <c r="Q1032" s="2">
        <v>245</v>
      </c>
      <c r="R1032" s="3"/>
      <c r="S1032" s="51">
        <f t="shared" ref="S1032:S1033" si="3099">4*P1032+1</f>
        <v>5901</v>
      </c>
      <c r="T1032">
        <f t="shared" ref="T1032:T1033" si="3100">4*S1032+1</f>
        <v>23605</v>
      </c>
      <c r="U1032">
        <f t="shared" ref="U1032:U1033" si="3101">4*T1032+1</f>
        <v>94421</v>
      </c>
      <c r="V1032">
        <f t="shared" ref="V1032:V1033" si="3102">4*U1032+1</f>
        <v>377685</v>
      </c>
      <c r="W1032">
        <f t="shared" ref="W1032:W1033" si="3103">4*V1032+1</f>
        <v>1510741</v>
      </c>
      <c r="X1032">
        <f t="shared" ref="X1032:X1033" si="3104">4*W1032+1</f>
        <v>6042965</v>
      </c>
      <c r="Y1032">
        <f t="shared" ref="Y1032:Y1033" si="3105">4*X1032+1</f>
        <v>24171861</v>
      </c>
      <c r="Z1032">
        <f t="shared" ref="Z1032:Z1033" si="3106">4*Y1032+1</f>
        <v>96687445</v>
      </c>
      <c r="AN1032" s="209"/>
      <c r="AO1032" s="76">
        <f t="shared" si="3063"/>
        <v>1947</v>
      </c>
      <c r="AP1032" s="39">
        <f t="shared" si="3078"/>
        <v>5842</v>
      </c>
      <c r="AQ1032" s="76">
        <f t="shared" si="3079"/>
        <v>2921</v>
      </c>
      <c r="AR1032" s="40">
        <v>2</v>
      </c>
      <c r="AS1032" s="72">
        <f t="shared" si="3064"/>
        <v>1</v>
      </c>
      <c r="AT1032" s="98"/>
      <c r="BI1032" s="1">
        <f t="shared" si="3084"/>
        <v>903</v>
      </c>
      <c r="BJ1032" s="144">
        <f t="shared" si="3082"/>
        <v>5423</v>
      </c>
      <c r="BK1032" s="53">
        <f>(3*BI1032+1)/2</f>
        <v>1355</v>
      </c>
      <c r="BL1032">
        <f>BK1032*4+3</f>
        <v>5423</v>
      </c>
      <c r="BM1032" s="245"/>
      <c r="BN1032"/>
      <c r="BO1032" s="228"/>
      <c r="BP1032"/>
      <c r="BR1032" s="3"/>
      <c r="BS1032" s="239"/>
      <c r="BU1032" s="239"/>
      <c r="BZ1032" s="1"/>
      <c r="CB1032" s="144">
        <f t="shared" si="3083"/>
        <v>5425</v>
      </c>
      <c r="CC1032" s="53"/>
      <c r="CE1032" s="53">
        <f>(3*BI1032-1)/4</f>
        <v>677</v>
      </c>
      <c r="CF1032">
        <f>CE1032*8+9</f>
        <v>5425</v>
      </c>
      <c r="CG1032" s="3"/>
      <c r="CK1032" s="1"/>
    </row>
    <row r="1033" spans="15:89" x14ac:dyDescent="0.5">
      <c r="O1033" s="152">
        <f t="shared" ref="O1033" si="3107">1+8*(Q1032+1)</f>
        <v>1969</v>
      </c>
      <c r="P1033" s="153">
        <f t="shared" ref="P1033" si="3108">P1032+2</f>
        <v>1477</v>
      </c>
      <c r="Q1033" s="38"/>
      <c r="R1033" s="3"/>
      <c r="S1033">
        <f t="shared" si="3099"/>
        <v>5909</v>
      </c>
      <c r="T1033">
        <f t="shared" si="3100"/>
        <v>23637</v>
      </c>
      <c r="U1033">
        <f t="shared" si="3101"/>
        <v>94549</v>
      </c>
      <c r="V1033">
        <f t="shared" si="3102"/>
        <v>378197</v>
      </c>
      <c r="W1033">
        <f t="shared" si="3103"/>
        <v>1512789</v>
      </c>
      <c r="X1033">
        <f t="shared" si="3104"/>
        <v>6051157</v>
      </c>
      <c r="Y1033">
        <f t="shared" si="3105"/>
        <v>24204629</v>
      </c>
      <c r="Z1033">
        <f t="shared" si="3106"/>
        <v>96818517</v>
      </c>
      <c r="AC1033" s="2"/>
      <c r="AN1033" s="210"/>
      <c r="AO1033" s="77">
        <f t="shared" si="3063"/>
        <v>1949</v>
      </c>
      <c r="AP1033" s="39">
        <f t="shared" si="3078"/>
        <v>5848</v>
      </c>
      <c r="AQ1033" s="77">
        <f>AP1033/AR1033</f>
        <v>731</v>
      </c>
      <c r="AR1033" s="40">
        <v>8</v>
      </c>
      <c r="AS1033" s="72">
        <f t="shared" si="3064"/>
        <v>3</v>
      </c>
      <c r="AT1033" s="98"/>
      <c r="BI1033" s="2">
        <f t="shared" si="3084"/>
        <v>904</v>
      </c>
      <c r="BJ1033" s="144">
        <f t="shared" si="3082"/>
        <v>5429</v>
      </c>
      <c r="BK1033" s="53"/>
      <c r="BM1033" s="245"/>
      <c r="BN1033"/>
      <c r="BO1033" s="228"/>
      <c r="BP1033"/>
      <c r="BR1033" s="3"/>
      <c r="BS1033" s="239"/>
      <c r="BU1033" s="239"/>
      <c r="BZ1033" s="1"/>
      <c r="CB1033" s="144">
        <f t="shared" si="3083"/>
        <v>5431</v>
      </c>
      <c r="CC1033" s="53">
        <f>(3*BI1033+2)/2</f>
        <v>1357</v>
      </c>
      <c r="CD1033">
        <f>4*CC1033+3</f>
        <v>5431</v>
      </c>
      <c r="CE1033" s="53"/>
      <c r="CG1033" s="3"/>
      <c r="CK1033" s="1"/>
    </row>
    <row r="1034" spans="15:89" x14ac:dyDescent="0.5">
      <c r="O1034" s="167"/>
      <c r="P1034" s="168"/>
      <c r="R1034" s="3"/>
      <c r="AC1034" s="1"/>
      <c r="AN1034" s="209"/>
      <c r="AO1034" s="76">
        <f t="shared" si="3063"/>
        <v>1951</v>
      </c>
      <c r="AP1034" s="39">
        <f t="shared" si="3078"/>
        <v>5854</v>
      </c>
      <c r="AQ1034" s="76">
        <f t="shared" si="3067"/>
        <v>2927</v>
      </c>
      <c r="AR1034" s="40">
        <v>2</v>
      </c>
      <c r="AS1034" s="72">
        <f t="shared" si="3064"/>
        <v>1</v>
      </c>
      <c r="AT1034" s="98"/>
      <c r="BI1034" s="1">
        <f t="shared" si="3084"/>
        <v>905</v>
      </c>
      <c r="BJ1034" s="144">
        <f t="shared" si="3082"/>
        <v>5435</v>
      </c>
      <c r="BK1034" s="53">
        <f>(3*BI1034+1)/2</f>
        <v>1358</v>
      </c>
      <c r="BL1034">
        <f>BK1034*4+3</f>
        <v>5435</v>
      </c>
      <c r="BM1034" s="245"/>
      <c r="BN1034" s="1"/>
      <c r="BO1034" s="228"/>
      <c r="BP1034"/>
      <c r="BR1034" s="3"/>
      <c r="BS1034" s="239"/>
      <c r="BU1034" s="239"/>
      <c r="BZ1034" s="1"/>
      <c r="CB1034" s="144">
        <f t="shared" si="3083"/>
        <v>5437</v>
      </c>
      <c r="CC1034" s="53"/>
      <c r="CE1034" s="53"/>
      <c r="CG1034" s="3"/>
      <c r="CK1034" s="1"/>
    </row>
    <row r="1035" spans="15:89" ht="14.7" thickBot="1" x14ac:dyDescent="0.55000000000000004">
      <c r="O1035" s="228"/>
      <c r="R1035" s="154"/>
      <c r="S1035" s="49"/>
      <c r="T1035" s="49"/>
      <c r="U1035" s="49"/>
      <c r="V1035" s="49"/>
      <c r="W1035" s="49"/>
      <c r="X1035" s="49"/>
      <c r="Y1035" s="49"/>
      <c r="Z1035" s="49"/>
      <c r="AC1035" s="2"/>
      <c r="AN1035" s="97"/>
      <c r="AO1035" s="78">
        <f t="shared" si="3063"/>
        <v>1953</v>
      </c>
      <c r="AP1035" s="39">
        <f t="shared" si="3078"/>
        <v>5860</v>
      </c>
      <c r="AQ1035" s="78">
        <f>AP1035/4</f>
        <v>1465</v>
      </c>
      <c r="AR1035" s="40">
        <v>4</v>
      </c>
      <c r="AS1035" s="72">
        <f t="shared" si="3064"/>
        <v>2</v>
      </c>
      <c r="AT1035" s="98"/>
      <c r="BI1035" s="1">
        <f t="shared" si="3084"/>
        <v>906</v>
      </c>
      <c r="BJ1035" s="144">
        <f t="shared" si="3082"/>
        <v>5441</v>
      </c>
      <c r="BK1035" s="53"/>
      <c r="BM1035" s="53">
        <f>(3*BI1035-2)/4</f>
        <v>679</v>
      </c>
      <c r="BN1035" s="1">
        <f>8*BM1035+9</f>
        <v>5441</v>
      </c>
      <c r="BO1035" s="228"/>
      <c r="BP1035"/>
      <c r="BR1035" s="3"/>
      <c r="BS1035" s="239"/>
      <c r="BU1035" s="239"/>
      <c r="BZ1035" s="1"/>
      <c r="CB1035" s="144">
        <f t="shared" si="3083"/>
        <v>5443</v>
      </c>
      <c r="CC1035" s="53">
        <f>(3*BI1035+2)/2</f>
        <v>1360</v>
      </c>
      <c r="CD1035">
        <f>4*CC1035+3</f>
        <v>5443</v>
      </c>
      <c r="CE1035" s="53"/>
      <c r="CG1035" s="3"/>
      <c r="CK1035" s="1"/>
    </row>
    <row r="1036" spans="15:89" ht="14.7" thickBot="1" x14ac:dyDescent="0.55000000000000004">
      <c r="O1036" s="151">
        <f t="shared" ref="O1036" si="3109">-1+4*(Q1036+1)</f>
        <v>987</v>
      </c>
      <c r="P1036" s="170">
        <f t="shared" ref="P1036" si="3110">-1+6*(Q1036+1)</f>
        <v>1481</v>
      </c>
      <c r="Q1036" s="2">
        <v>246</v>
      </c>
      <c r="R1036" s="3"/>
      <c r="S1036" s="51">
        <f t="shared" ref="S1036:S1037" si="3111">4*P1036+1</f>
        <v>5925</v>
      </c>
      <c r="T1036">
        <f t="shared" ref="T1036:T1037" si="3112">4*S1036+1</f>
        <v>23701</v>
      </c>
      <c r="U1036">
        <f t="shared" ref="U1036:U1037" si="3113">4*T1036+1</f>
        <v>94805</v>
      </c>
      <c r="V1036">
        <f t="shared" ref="V1036:V1037" si="3114">4*U1036+1</f>
        <v>379221</v>
      </c>
      <c r="W1036">
        <f t="shared" ref="W1036:W1037" si="3115">4*V1036+1</f>
        <v>1516885</v>
      </c>
      <c r="X1036">
        <f t="shared" ref="X1036:X1037" si="3116">4*W1036+1</f>
        <v>6067541</v>
      </c>
      <c r="Y1036">
        <f t="shared" ref="Y1036:Y1037" si="3117">4*X1036+1</f>
        <v>24270165</v>
      </c>
      <c r="Z1036">
        <f t="shared" ref="Z1036:Z1037" si="3118">4*Y1036+1</f>
        <v>97080661</v>
      </c>
      <c r="AN1036" s="209"/>
      <c r="AO1036" s="76">
        <f t="shared" si="3063"/>
        <v>1955</v>
      </c>
      <c r="AP1036" s="39">
        <f t="shared" si="3078"/>
        <v>5866</v>
      </c>
      <c r="AQ1036" s="76">
        <f t="shared" si="3079"/>
        <v>2933</v>
      </c>
      <c r="AR1036" s="40">
        <v>2</v>
      </c>
      <c r="AS1036" s="72">
        <f t="shared" si="3064"/>
        <v>1</v>
      </c>
      <c r="AT1036" s="98"/>
      <c r="BI1036" s="1">
        <f t="shared" si="3084"/>
        <v>907</v>
      </c>
      <c r="BJ1036" s="144">
        <f t="shared" si="3082"/>
        <v>5447</v>
      </c>
      <c r="BK1036" s="53">
        <f>(3*BI1036+1)/2</f>
        <v>1361</v>
      </c>
      <c r="BL1036">
        <f>BK1036*4+3</f>
        <v>5447</v>
      </c>
      <c r="BM1036" s="245"/>
      <c r="BN1036"/>
      <c r="BO1036" s="228"/>
      <c r="BP1036"/>
      <c r="BR1036" s="3"/>
      <c r="BS1036" s="239"/>
      <c r="BU1036" s="239"/>
      <c r="BZ1036" s="1"/>
      <c r="CB1036" s="144">
        <f t="shared" si="3083"/>
        <v>5449</v>
      </c>
      <c r="CC1036" s="53"/>
      <c r="CE1036" s="53">
        <f>(3*BI1036-1)/4</f>
        <v>680</v>
      </c>
      <c r="CF1036">
        <f>CE1036*8+9</f>
        <v>5449</v>
      </c>
      <c r="CG1036" s="3"/>
      <c r="CK1036" s="1"/>
    </row>
    <row r="1037" spans="15:89" x14ac:dyDescent="0.5">
      <c r="O1037" s="152">
        <f t="shared" ref="O1037" si="3119">1+8*(Q1036+1)</f>
        <v>1977</v>
      </c>
      <c r="P1037" s="153">
        <f t="shared" ref="P1037" si="3120">P1036+2</f>
        <v>1483</v>
      </c>
      <c r="Q1037" s="38"/>
      <c r="R1037" s="3"/>
      <c r="S1037">
        <f t="shared" si="3111"/>
        <v>5933</v>
      </c>
      <c r="T1037">
        <f t="shared" si="3112"/>
        <v>23733</v>
      </c>
      <c r="U1037">
        <f t="shared" si="3113"/>
        <v>94933</v>
      </c>
      <c r="V1037">
        <f t="shared" si="3114"/>
        <v>379733</v>
      </c>
      <c r="W1037">
        <f t="shared" si="3115"/>
        <v>1518933</v>
      </c>
      <c r="X1037">
        <f t="shared" si="3116"/>
        <v>6075733</v>
      </c>
      <c r="Y1037">
        <f t="shared" si="3117"/>
        <v>24302933</v>
      </c>
      <c r="Z1037">
        <f t="shared" si="3118"/>
        <v>97211733</v>
      </c>
      <c r="AC1037" s="2"/>
      <c r="AN1037" s="210"/>
      <c r="AO1037" s="77">
        <f t="shared" si="3063"/>
        <v>1957</v>
      </c>
      <c r="AP1037" s="39">
        <f t="shared" si="3078"/>
        <v>5872</v>
      </c>
      <c r="AQ1037" s="77">
        <f>AP1037/AR1037</f>
        <v>367</v>
      </c>
      <c r="AR1037" s="40">
        <v>16</v>
      </c>
      <c r="AS1037" s="72">
        <f t="shared" si="3064"/>
        <v>4</v>
      </c>
      <c r="AT1037" s="98"/>
      <c r="BI1037" s="2">
        <f t="shared" si="3084"/>
        <v>908</v>
      </c>
      <c r="BJ1037" s="144">
        <f t="shared" si="3082"/>
        <v>5453</v>
      </c>
      <c r="BK1037" s="53"/>
      <c r="BM1037" s="245"/>
      <c r="BN1037"/>
      <c r="BO1037" s="228"/>
      <c r="BP1037"/>
      <c r="BR1037" s="3"/>
      <c r="BS1037" s="239"/>
      <c r="BU1037" s="239"/>
      <c r="BZ1037" s="1"/>
      <c r="CB1037" s="144">
        <f t="shared" si="3083"/>
        <v>5455</v>
      </c>
      <c r="CC1037" s="53">
        <f>(3*BI1037+2)/2</f>
        <v>1363</v>
      </c>
      <c r="CD1037">
        <f>4*CC1037+3</f>
        <v>5455</v>
      </c>
      <c r="CE1037" s="53"/>
      <c r="CG1037" s="3"/>
      <c r="CK1037" s="1"/>
    </row>
    <row r="1038" spans="15:89" x14ac:dyDescent="0.5">
      <c r="O1038" s="167"/>
      <c r="P1038" s="168"/>
      <c r="R1038" s="3"/>
      <c r="AC1038" s="1"/>
      <c r="AN1038" s="209"/>
      <c r="AO1038" s="76">
        <f t="shared" si="3063"/>
        <v>1959</v>
      </c>
      <c r="AP1038" s="39">
        <f t="shared" si="3078"/>
        <v>5878</v>
      </c>
      <c r="AQ1038" s="76">
        <f t="shared" si="3067"/>
        <v>2939</v>
      </c>
      <c r="AR1038" s="40">
        <v>2</v>
      </c>
      <c r="AS1038" s="72">
        <f t="shared" si="3064"/>
        <v>1</v>
      </c>
      <c r="AT1038" s="98"/>
      <c r="BI1038" s="1">
        <f t="shared" si="3084"/>
        <v>909</v>
      </c>
      <c r="BJ1038" s="144">
        <f t="shared" si="3082"/>
        <v>5459</v>
      </c>
      <c r="BK1038" s="53">
        <f>(3*BI1038+1)/2</f>
        <v>1364</v>
      </c>
      <c r="BL1038">
        <f>BK1038*4+3</f>
        <v>5459</v>
      </c>
      <c r="BM1038" s="245"/>
      <c r="BN1038" s="1"/>
      <c r="BO1038" s="228"/>
      <c r="BP1038"/>
      <c r="BR1038" s="3"/>
      <c r="BS1038" s="239"/>
      <c r="BU1038" s="239"/>
      <c r="BZ1038" s="1"/>
      <c r="CB1038" s="144">
        <f t="shared" si="3083"/>
        <v>5461</v>
      </c>
      <c r="CC1038" s="53"/>
      <c r="CE1038" s="53"/>
      <c r="CG1038" s="3"/>
      <c r="CK1038" s="1"/>
    </row>
    <row r="1039" spans="15:89" ht="14.7" thickBot="1" x14ac:dyDescent="0.55000000000000004">
      <c r="O1039" s="228"/>
      <c r="R1039" s="154"/>
      <c r="S1039" s="49"/>
      <c r="T1039" s="49"/>
      <c r="U1039" s="49"/>
      <c r="V1039" s="49"/>
      <c r="W1039" s="49"/>
      <c r="X1039" s="49"/>
      <c r="Y1039" s="49"/>
      <c r="Z1039" s="49"/>
      <c r="AC1039" s="2"/>
      <c r="AN1039" s="97"/>
      <c r="AO1039" s="78">
        <f t="shared" si="3063"/>
        <v>1961</v>
      </c>
      <c r="AP1039" s="39">
        <f t="shared" si="3078"/>
        <v>5884</v>
      </c>
      <c r="AQ1039" s="78">
        <f>AP1039/4</f>
        <v>1471</v>
      </c>
      <c r="AR1039" s="40">
        <v>4</v>
      </c>
      <c r="AS1039" s="72">
        <f t="shared" si="3064"/>
        <v>2</v>
      </c>
      <c r="AT1039" s="98"/>
      <c r="BI1039" s="1">
        <f t="shared" si="3084"/>
        <v>910</v>
      </c>
      <c r="BJ1039" s="144">
        <f t="shared" si="3082"/>
        <v>5465</v>
      </c>
      <c r="BK1039" s="53"/>
      <c r="BM1039" s="53">
        <f>(3*BI1039-2)/4</f>
        <v>682</v>
      </c>
      <c r="BN1039" s="1">
        <f>8*BM1039+9</f>
        <v>5465</v>
      </c>
      <c r="BO1039" s="228"/>
      <c r="BP1039"/>
      <c r="BR1039" s="3"/>
      <c r="BS1039" s="239"/>
      <c r="BU1039" s="239"/>
      <c r="BZ1039" s="1"/>
      <c r="CB1039" s="144">
        <f t="shared" si="3083"/>
        <v>5467</v>
      </c>
      <c r="CC1039" s="53">
        <f>(3*BI1039+2)/2</f>
        <v>1366</v>
      </c>
      <c r="CD1039">
        <f>4*CC1039+3</f>
        <v>5467</v>
      </c>
      <c r="CE1039" s="53"/>
      <c r="CG1039" s="3"/>
      <c r="CK1039" s="1"/>
    </row>
    <row r="1040" spans="15:89" ht="14.7" thickBot="1" x14ac:dyDescent="0.55000000000000004">
      <c r="O1040" s="151">
        <f t="shared" ref="O1040" si="3121">-1+4*(Q1040+1)</f>
        <v>991</v>
      </c>
      <c r="P1040" s="170">
        <f t="shared" ref="P1040" si="3122">-1+6*(Q1040+1)</f>
        <v>1487</v>
      </c>
      <c r="Q1040" s="2">
        <v>247</v>
      </c>
      <c r="R1040" s="3"/>
      <c r="S1040" s="51">
        <f t="shared" ref="S1040:S1041" si="3123">4*P1040+1</f>
        <v>5949</v>
      </c>
      <c r="T1040">
        <f t="shared" ref="T1040:T1041" si="3124">4*S1040+1</f>
        <v>23797</v>
      </c>
      <c r="U1040">
        <f t="shared" ref="U1040:U1041" si="3125">4*T1040+1</f>
        <v>95189</v>
      </c>
      <c r="V1040">
        <f t="shared" ref="V1040:V1041" si="3126">4*U1040+1</f>
        <v>380757</v>
      </c>
      <c r="W1040">
        <f t="shared" ref="W1040:W1041" si="3127">4*V1040+1</f>
        <v>1523029</v>
      </c>
      <c r="X1040">
        <f t="shared" ref="X1040:X1041" si="3128">4*W1040+1</f>
        <v>6092117</v>
      </c>
      <c r="Y1040">
        <f t="shared" ref="Y1040:Y1041" si="3129">4*X1040+1</f>
        <v>24368469</v>
      </c>
      <c r="Z1040">
        <f t="shared" ref="Z1040:Z1041" si="3130">4*Y1040+1</f>
        <v>97473877</v>
      </c>
      <c r="AN1040" s="209"/>
      <c r="AO1040" s="76">
        <f t="shared" si="3063"/>
        <v>1963</v>
      </c>
      <c r="AP1040" s="39">
        <f t="shared" si="3078"/>
        <v>5890</v>
      </c>
      <c r="AQ1040" s="76">
        <f t="shared" si="3079"/>
        <v>2945</v>
      </c>
      <c r="AR1040" s="40">
        <v>2</v>
      </c>
      <c r="AS1040" s="72">
        <f t="shared" si="3064"/>
        <v>1</v>
      </c>
      <c r="AT1040" s="98"/>
      <c r="BI1040" s="1">
        <f t="shared" si="3084"/>
        <v>911</v>
      </c>
      <c r="BJ1040" s="144">
        <f t="shared" si="3082"/>
        <v>5471</v>
      </c>
      <c r="BK1040" s="53">
        <f>(3*BI1040+1)/2</f>
        <v>1367</v>
      </c>
      <c r="BL1040">
        <f>BK1040*4+3</f>
        <v>5471</v>
      </c>
      <c r="BM1040" s="245"/>
      <c r="BN1040"/>
      <c r="BO1040" s="228"/>
      <c r="BP1040"/>
      <c r="BR1040" s="3"/>
      <c r="BS1040" s="239"/>
      <c r="BU1040" s="239"/>
      <c r="BZ1040" s="1"/>
      <c r="CB1040" s="144">
        <f t="shared" si="3083"/>
        <v>5473</v>
      </c>
      <c r="CC1040" s="53"/>
      <c r="CE1040" s="53">
        <f>(3*BI1040-1)/4</f>
        <v>683</v>
      </c>
      <c r="CF1040">
        <f>CE1040*8+9</f>
        <v>5473</v>
      </c>
      <c r="CG1040" s="3"/>
      <c r="CK1040" s="1"/>
    </row>
    <row r="1041" spans="15:89" x14ac:dyDescent="0.5">
      <c r="O1041" s="152">
        <f t="shared" ref="O1041" si="3131">1+8*(Q1040+1)</f>
        <v>1985</v>
      </c>
      <c r="P1041" s="153">
        <f t="shared" ref="P1041" si="3132">P1040+2</f>
        <v>1489</v>
      </c>
      <c r="Q1041" s="38"/>
      <c r="R1041" s="3"/>
      <c r="S1041">
        <f t="shared" si="3123"/>
        <v>5957</v>
      </c>
      <c r="T1041">
        <f t="shared" si="3124"/>
        <v>23829</v>
      </c>
      <c r="U1041">
        <f t="shared" si="3125"/>
        <v>95317</v>
      </c>
      <c r="V1041">
        <f t="shared" si="3126"/>
        <v>381269</v>
      </c>
      <c r="W1041">
        <f t="shared" si="3127"/>
        <v>1525077</v>
      </c>
      <c r="X1041">
        <f t="shared" si="3128"/>
        <v>6100309</v>
      </c>
      <c r="Y1041">
        <f t="shared" si="3129"/>
        <v>24401237</v>
      </c>
      <c r="Z1041">
        <f t="shared" si="3130"/>
        <v>97604949</v>
      </c>
      <c r="AC1041" s="2"/>
      <c r="AN1041" s="210"/>
      <c r="AO1041" s="77">
        <f t="shared" si="3063"/>
        <v>1965</v>
      </c>
      <c r="AP1041" s="39">
        <f t="shared" si="3078"/>
        <v>5896</v>
      </c>
      <c r="AQ1041" s="77">
        <f>AP1041/AR1041</f>
        <v>737</v>
      </c>
      <c r="AR1041" s="40">
        <v>8</v>
      </c>
      <c r="AS1041" s="72">
        <f t="shared" si="3064"/>
        <v>3</v>
      </c>
      <c r="AT1041" s="98"/>
      <c r="BI1041" s="2">
        <f t="shared" si="3084"/>
        <v>912</v>
      </c>
      <c r="BJ1041" s="144">
        <f t="shared" si="3082"/>
        <v>5477</v>
      </c>
      <c r="BK1041" s="53"/>
      <c r="BM1041" s="245"/>
      <c r="BN1041"/>
      <c r="BO1041" s="228"/>
      <c r="BP1041"/>
      <c r="BR1041" s="3"/>
      <c r="BS1041" s="239"/>
      <c r="BU1041" s="239"/>
      <c r="BZ1041" s="1"/>
      <c r="CB1041" s="144">
        <f t="shared" si="3083"/>
        <v>5479</v>
      </c>
      <c r="CC1041" s="53">
        <f>(3*BI1041+2)/2</f>
        <v>1369</v>
      </c>
      <c r="CD1041">
        <f>4*CC1041+3</f>
        <v>5479</v>
      </c>
      <c r="CE1041" s="53"/>
      <c r="CG1041" s="3"/>
      <c r="CK1041" s="1"/>
    </row>
    <row r="1042" spans="15:89" x14ac:dyDescent="0.5">
      <c r="O1042" s="167"/>
      <c r="P1042" s="168"/>
      <c r="R1042" s="3"/>
      <c r="AC1042" s="1"/>
      <c r="AN1042" s="209"/>
      <c r="AO1042" s="76">
        <f t="shared" si="3063"/>
        <v>1967</v>
      </c>
      <c r="AP1042" s="39">
        <f t="shared" si="3078"/>
        <v>5902</v>
      </c>
      <c r="AQ1042" s="76">
        <f t="shared" si="3067"/>
        <v>2951</v>
      </c>
      <c r="AR1042" s="40">
        <v>2</v>
      </c>
      <c r="AS1042" s="72">
        <f t="shared" si="3064"/>
        <v>1</v>
      </c>
      <c r="AT1042" s="98"/>
      <c r="BI1042" s="1">
        <f t="shared" si="3084"/>
        <v>913</v>
      </c>
      <c r="BJ1042" s="144">
        <f t="shared" si="3082"/>
        <v>5483</v>
      </c>
      <c r="BK1042" s="53">
        <f>(3*BI1042+1)/2</f>
        <v>1370</v>
      </c>
      <c r="BL1042">
        <f>BK1042*4+3</f>
        <v>5483</v>
      </c>
      <c r="BM1042" s="245"/>
      <c r="BN1042" s="1"/>
      <c r="BO1042" s="228"/>
      <c r="BP1042"/>
      <c r="BR1042" s="3"/>
      <c r="BS1042" s="239"/>
      <c r="BU1042" s="239"/>
      <c r="BZ1042" s="1"/>
      <c r="CB1042" s="144">
        <f t="shared" si="3083"/>
        <v>5485</v>
      </c>
      <c r="CC1042" s="53"/>
      <c r="CE1042" s="53"/>
      <c r="CG1042" s="3"/>
      <c r="CK1042" s="1"/>
    </row>
    <row r="1043" spans="15:89" ht="14.7" thickBot="1" x14ac:dyDescent="0.55000000000000004">
      <c r="O1043" s="228"/>
      <c r="R1043" s="3"/>
      <c r="AC1043" s="2"/>
      <c r="AN1043" s="97"/>
      <c r="AO1043" s="78">
        <f t="shared" si="3063"/>
        <v>1969</v>
      </c>
      <c r="AP1043" s="39">
        <f t="shared" si="3078"/>
        <v>5908</v>
      </c>
      <c r="AQ1043" s="78">
        <f>AP1043/4</f>
        <v>1477</v>
      </c>
      <c r="AR1043" s="40">
        <v>4</v>
      </c>
      <c r="AS1043" s="72">
        <f t="shared" si="3064"/>
        <v>2</v>
      </c>
      <c r="AT1043" s="98"/>
      <c r="BI1043" s="1">
        <f t="shared" si="3084"/>
        <v>914</v>
      </c>
      <c r="BJ1043" s="144">
        <f t="shared" si="3082"/>
        <v>5489</v>
      </c>
      <c r="BK1043" s="53"/>
      <c r="BM1043" s="53">
        <f>(3*BI1043-2)/4</f>
        <v>685</v>
      </c>
      <c r="BN1043" s="1">
        <f>8*BM1043+9</f>
        <v>5489</v>
      </c>
      <c r="BO1043" s="228"/>
      <c r="BP1043"/>
      <c r="BR1043" s="3"/>
      <c r="BS1043" s="239"/>
      <c r="BU1043" s="239"/>
      <c r="BZ1043" s="1"/>
      <c r="CB1043" s="144">
        <f t="shared" si="3083"/>
        <v>5491</v>
      </c>
      <c r="CC1043" s="53">
        <f>(3*BI1043+2)/2</f>
        <v>1372</v>
      </c>
      <c r="CD1043">
        <f>4*CC1043+3</f>
        <v>5491</v>
      </c>
      <c r="CE1043" s="53"/>
      <c r="CG1043" s="3"/>
      <c r="CK1043" s="1"/>
    </row>
    <row r="1044" spans="15:89" ht="14.7" thickBot="1" x14ac:dyDescent="0.55000000000000004">
      <c r="O1044" s="151">
        <f t="shared" ref="O1044" si="3133">-1+4*(Q1044+1)</f>
        <v>995</v>
      </c>
      <c r="P1044" s="170">
        <f t="shared" ref="P1044" si="3134">-1+6*(Q1044+1)</f>
        <v>1493</v>
      </c>
      <c r="Q1044" s="2">
        <v>248</v>
      </c>
      <c r="R1044" s="3"/>
      <c r="S1044" s="51">
        <f t="shared" ref="S1044:S1045" si="3135">4*P1044+1</f>
        <v>5973</v>
      </c>
      <c r="T1044">
        <f t="shared" ref="T1044:T1045" si="3136">4*S1044+1</f>
        <v>23893</v>
      </c>
      <c r="U1044">
        <f t="shared" ref="U1044:U1045" si="3137">4*T1044+1</f>
        <v>95573</v>
      </c>
      <c r="V1044">
        <f t="shared" ref="V1044:V1045" si="3138">4*U1044+1</f>
        <v>382293</v>
      </c>
      <c r="W1044">
        <f t="shared" ref="W1044:W1045" si="3139">4*V1044+1</f>
        <v>1529173</v>
      </c>
      <c r="X1044">
        <f t="shared" ref="X1044:X1045" si="3140">4*W1044+1</f>
        <v>6116693</v>
      </c>
      <c r="Y1044">
        <f t="shared" ref="Y1044:Y1045" si="3141">4*X1044+1</f>
        <v>24466773</v>
      </c>
      <c r="Z1044">
        <f t="shared" ref="Z1044:Z1045" si="3142">4*Y1044+1</f>
        <v>97867093</v>
      </c>
      <c r="AN1044" s="209"/>
      <c r="AO1044" s="76">
        <f t="shared" si="3063"/>
        <v>1971</v>
      </c>
      <c r="AP1044" s="39">
        <f t="shared" si="3078"/>
        <v>5914</v>
      </c>
      <c r="AQ1044" s="76">
        <f t="shared" si="3079"/>
        <v>2957</v>
      </c>
      <c r="AR1044" s="40">
        <v>2</v>
      </c>
      <c r="AS1044" s="72">
        <f t="shared" si="3064"/>
        <v>1</v>
      </c>
      <c r="AT1044" s="98"/>
      <c r="BI1044" s="1">
        <f t="shared" si="3084"/>
        <v>915</v>
      </c>
      <c r="BJ1044" s="144">
        <f t="shared" si="3082"/>
        <v>5495</v>
      </c>
      <c r="BK1044" s="53">
        <f>(3*BI1044+1)/2</f>
        <v>1373</v>
      </c>
      <c r="BL1044">
        <f>BK1044*4+3</f>
        <v>5495</v>
      </c>
      <c r="BM1044" s="245"/>
      <c r="BN1044"/>
      <c r="BO1044" s="228"/>
      <c r="BP1044"/>
      <c r="BR1044" s="3"/>
      <c r="BS1044" s="239"/>
      <c r="BU1044" s="239"/>
      <c r="BZ1044" s="1"/>
      <c r="CB1044" s="144">
        <f t="shared" si="3083"/>
        <v>5497</v>
      </c>
      <c r="CC1044" s="53"/>
      <c r="CE1044" s="53">
        <f>(3*BI1044-1)/4</f>
        <v>686</v>
      </c>
      <c r="CF1044">
        <f>CE1044*8+9</f>
        <v>5497</v>
      </c>
      <c r="CG1044" s="3"/>
      <c r="CK1044" s="1"/>
    </row>
    <row r="1045" spans="15:89" x14ac:dyDescent="0.5">
      <c r="O1045" s="152">
        <f t="shared" ref="O1045" si="3143">1+8*(Q1044+1)</f>
        <v>1993</v>
      </c>
      <c r="P1045" s="153">
        <f t="shared" ref="P1045" si="3144">P1044+2</f>
        <v>1495</v>
      </c>
      <c r="Q1045" s="38"/>
      <c r="R1045" s="3"/>
      <c r="S1045">
        <f t="shared" si="3135"/>
        <v>5981</v>
      </c>
      <c r="T1045">
        <f t="shared" si="3136"/>
        <v>23925</v>
      </c>
      <c r="U1045">
        <f t="shared" si="3137"/>
        <v>95701</v>
      </c>
      <c r="V1045">
        <f t="shared" si="3138"/>
        <v>382805</v>
      </c>
      <c r="W1045">
        <f t="shared" si="3139"/>
        <v>1531221</v>
      </c>
      <c r="X1045">
        <f t="shared" si="3140"/>
        <v>6124885</v>
      </c>
      <c r="Y1045">
        <f t="shared" si="3141"/>
        <v>24499541</v>
      </c>
      <c r="Z1045">
        <f t="shared" si="3142"/>
        <v>97998165</v>
      </c>
      <c r="AC1045" s="2"/>
      <c r="AN1045" s="210"/>
      <c r="AO1045" s="77">
        <f t="shared" si="3063"/>
        <v>1973</v>
      </c>
      <c r="AP1045" s="39">
        <f t="shared" si="3078"/>
        <v>5920</v>
      </c>
      <c r="AQ1045" s="77">
        <f>AP1045/AR1045</f>
        <v>185</v>
      </c>
      <c r="AR1045" s="40">
        <v>32</v>
      </c>
      <c r="AS1045" s="72">
        <f t="shared" si="3064"/>
        <v>5</v>
      </c>
      <c r="AT1045" s="98"/>
      <c r="BI1045" s="2">
        <f t="shared" si="3084"/>
        <v>916</v>
      </c>
      <c r="BJ1045" s="144">
        <f t="shared" si="3082"/>
        <v>5501</v>
      </c>
      <c r="BK1045" s="53"/>
      <c r="BM1045" s="245"/>
      <c r="BN1045"/>
      <c r="BO1045" s="228"/>
      <c r="BP1045"/>
      <c r="BR1045" s="3"/>
      <c r="BS1045" s="239"/>
      <c r="BU1045" s="239"/>
      <c r="BZ1045" s="1"/>
      <c r="CB1045" s="144">
        <f t="shared" si="3083"/>
        <v>5503</v>
      </c>
      <c r="CC1045" s="53">
        <f>(3*BI1045+2)/2</f>
        <v>1375</v>
      </c>
      <c r="CD1045">
        <f>4*CC1045+3</f>
        <v>5503</v>
      </c>
      <c r="CE1045" s="53"/>
      <c r="CG1045" s="3"/>
      <c r="CK1045" s="1"/>
    </row>
    <row r="1046" spans="15:89" x14ac:dyDescent="0.5">
      <c r="O1046" s="167"/>
      <c r="P1046" s="168"/>
      <c r="R1046" s="3"/>
      <c r="AC1046" s="1"/>
      <c r="AN1046" s="209"/>
      <c r="AO1046" s="76">
        <f t="shared" si="3063"/>
        <v>1975</v>
      </c>
      <c r="AP1046" s="39">
        <f t="shared" si="3078"/>
        <v>5926</v>
      </c>
      <c r="AQ1046" s="76">
        <f t="shared" si="3067"/>
        <v>2963</v>
      </c>
      <c r="AR1046" s="40">
        <v>2</v>
      </c>
      <c r="AS1046" s="72">
        <f t="shared" si="3064"/>
        <v>1</v>
      </c>
      <c r="AT1046" s="98"/>
      <c r="BI1046" s="6">
        <f t="shared" si="3084"/>
        <v>917</v>
      </c>
      <c r="BJ1046" s="144">
        <f t="shared" si="3082"/>
        <v>5507</v>
      </c>
      <c r="BK1046" s="53">
        <f>(3*BI1046+1)/2</f>
        <v>1376</v>
      </c>
      <c r="BL1046">
        <f>BK1046*4+3</f>
        <v>5507</v>
      </c>
      <c r="BM1046" s="245"/>
      <c r="BN1046" s="1"/>
      <c r="BO1046" s="228"/>
      <c r="BP1046"/>
      <c r="BR1046" s="3"/>
      <c r="BS1046" s="239"/>
      <c r="BU1046" s="239"/>
      <c r="BZ1046" s="1"/>
      <c r="CB1046" s="144">
        <f t="shared" si="3083"/>
        <v>5509</v>
      </c>
      <c r="CC1046" s="53"/>
      <c r="CE1046" s="53"/>
      <c r="CG1046" s="3"/>
      <c r="CK1046" s="1"/>
    </row>
    <row r="1047" spans="15:89" ht="14.7" thickBot="1" x14ac:dyDescent="0.55000000000000004">
      <c r="O1047" s="228"/>
      <c r="R1047" s="3"/>
      <c r="AC1047" s="2"/>
      <c r="AN1047" s="97"/>
      <c r="AO1047" s="78">
        <f t="shared" si="3063"/>
        <v>1977</v>
      </c>
      <c r="AP1047" s="39">
        <f t="shared" si="3078"/>
        <v>5932</v>
      </c>
      <c r="AQ1047" s="78">
        <f>AP1047/4</f>
        <v>1483</v>
      </c>
      <c r="AR1047" s="40">
        <v>4</v>
      </c>
      <c r="AS1047" s="72">
        <f t="shared" si="3064"/>
        <v>2</v>
      </c>
      <c r="AT1047" s="98"/>
      <c r="BI1047" s="1">
        <f t="shared" si="3084"/>
        <v>918</v>
      </c>
      <c r="BJ1047" s="144">
        <f t="shared" si="3082"/>
        <v>5513</v>
      </c>
      <c r="BK1047" s="53"/>
      <c r="BM1047" s="53">
        <f>(3*BI1047-2)/4</f>
        <v>688</v>
      </c>
      <c r="BN1047" s="1">
        <f>8*BM1047+9</f>
        <v>5513</v>
      </c>
      <c r="BO1047" s="228"/>
      <c r="BP1047"/>
      <c r="BR1047" s="3"/>
      <c r="BS1047" s="239"/>
      <c r="BU1047" s="239"/>
      <c r="BZ1047" s="1"/>
      <c r="CB1047" s="144">
        <f t="shared" si="3083"/>
        <v>5515</v>
      </c>
      <c r="CC1047" s="53">
        <f>(3*BI1047+2)/2</f>
        <v>1378</v>
      </c>
      <c r="CD1047">
        <f>4*CC1047+3</f>
        <v>5515</v>
      </c>
      <c r="CE1047" s="53"/>
      <c r="CG1047" s="3"/>
      <c r="CK1047" s="1"/>
    </row>
    <row r="1048" spans="15:89" ht="14.7" thickBot="1" x14ac:dyDescent="0.55000000000000004">
      <c r="O1048" s="151">
        <f t="shared" ref="O1048" si="3145">-1+4*(Q1048+1)</f>
        <v>999</v>
      </c>
      <c r="P1048" s="170">
        <f t="shared" ref="P1048" si="3146">-1+6*(Q1048+1)</f>
        <v>1499</v>
      </c>
      <c r="Q1048" s="2">
        <v>249</v>
      </c>
      <c r="R1048" s="3"/>
      <c r="S1048" s="51">
        <f t="shared" ref="S1048:S1049" si="3147">4*P1048+1</f>
        <v>5997</v>
      </c>
      <c r="T1048">
        <f t="shared" ref="T1048:T1049" si="3148">4*S1048+1</f>
        <v>23989</v>
      </c>
      <c r="U1048">
        <f t="shared" ref="U1048:U1049" si="3149">4*T1048+1</f>
        <v>95957</v>
      </c>
      <c r="V1048">
        <f t="shared" ref="V1048:V1049" si="3150">4*U1048+1</f>
        <v>383829</v>
      </c>
      <c r="W1048">
        <f t="shared" ref="W1048:W1049" si="3151">4*V1048+1</f>
        <v>1535317</v>
      </c>
      <c r="X1048">
        <f t="shared" ref="X1048:X1049" si="3152">4*W1048+1</f>
        <v>6141269</v>
      </c>
      <c r="Y1048">
        <f t="shared" ref="Y1048:Y1049" si="3153">4*X1048+1</f>
        <v>24565077</v>
      </c>
      <c r="Z1048">
        <f t="shared" ref="Z1048:Z1049" si="3154">4*Y1048+1</f>
        <v>98260309</v>
      </c>
      <c r="AN1048" s="209"/>
      <c r="AO1048" s="76">
        <f t="shared" si="3063"/>
        <v>1979</v>
      </c>
      <c r="AP1048" s="39">
        <f t="shared" si="3078"/>
        <v>5938</v>
      </c>
      <c r="AQ1048" s="76">
        <f t="shared" si="3079"/>
        <v>2969</v>
      </c>
      <c r="AR1048" s="40">
        <v>2</v>
      </c>
      <c r="AS1048" s="72">
        <f t="shared" si="3064"/>
        <v>1</v>
      </c>
      <c r="AT1048" s="98"/>
      <c r="BI1048" s="1">
        <f t="shared" si="3084"/>
        <v>919</v>
      </c>
      <c r="BJ1048" s="144">
        <f t="shared" si="3082"/>
        <v>5519</v>
      </c>
      <c r="BK1048" s="53">
        <f>(3*BI1048+1)/2</f>
        <v>1379</v>
      </c>
      <c r="BL1048">
        <f>BK1048*4+3</f>
        <v>5519</v>
      </c>
      <c r="BM1048" s="245"/>
      <c r="BN1048"/>
      <c r="BO1048" s="228"/>
      <c r="BP1048"/>
      <c r="BR1048" s="3"/>
      <c r="BS1048" s="239"/>
      <c r="BU1048" s="239"/>
      <c r="BZ1048" s="1"/>
      <c r="CB1048" s="144">
        <f t="shared" si="3083"/>
        <v>5521</v>
      </c>
      <c r="CC1048" s="53"/>
      <c r="CE1048" s="53">
        <f>(3*BI1048-1)/4</f>
        <v>689</v>
      </c>
      <c r="CF1048">
        <f>CE1048*8+9</f>
        <v>5521</v>
      </c>
      <c r="CG1048" s="3"/>
      <c r="CK1048" s="1"/>
    </row>
    <row r="1049" spans="15:89" x14ac:dyDescent="0.5">
      <c r="O1049" s="152">
        <f t="shared" ref="O1049" si="3155">1+8*(Q1048+1)</f>
        <v>2001</v>
      </c>
      <c r="P1049" s="153">
        <f t="shared" ref="P1049" si="3156">P1048+2</f>
        <v>1501</v>
      </c>
      <c r="Q1049" s="38"/>
      <c r="R1049" s="3"/>
      <c r="S1049">
        <f t="shared" si="3147"/>
        <v>6005</v>
      </c>
      <c r="T1049">
        <f t="shared" si="3148"/>
        <v>24021</v>
      </c>
      <c r="U1049">
        <f t="shared" si="3149"/>
        <v>96085</v>
      </c>
      <c r="V1049">
        <f t="shared" si="3150"/>
        <v>384341</v>
      </c>
      <c r="W1049">
        <f t="shared" si="3151"/>
        <v>1537365</v>
      </c>
      <c r="X1049">
        <f t="shared" si="3152"/>
        <v>6149461</v>
      </c>
      <c r="Y1049">
        <f t="shared" si="3153"/>
        <v>24597845</v>
      </c>
      <c r="Z1049">
        <f t="shared" si="3154"/>
        <v>98391381</v>
      </c>
      <c r="AC1049" s="2"/>
      <c r="AN1049" s="210"/>
      <c r="AO1049" s="77">
        <f t="shared" si="3063"/>
        <v>1981</v>
      </c>
      <c r="AP1049" s="39">
        <f t="shared" si="3078"/>
        <v>5944</v>
      </c>
      <c r="AQ1049" s="77">
        <f>AP1049/AR1049</f>
        <v>743</v>
      </c>
      <c r="AR1049" s="40">
        <v>8</v>
      </c>
      <c r="AS1049" s="72">
        <f t="shared" si="3064"/>
        <v>3</v>
      </c>
      <c r="AT1049" s="98"/>
      <c r="BI1049" s="2">
        <f t="shared" si="3084"/>
        <v>920</v>
      </c>
      <c r="BJ1049" s="144">
        <f t="shared" si="3082"/>
        <v>5525</v>
      </c>
      <c r="BK1049" s="53"/>
      <c r="BM1049" s="245"/>
      <c r="BN1049"/>
      <c r="BO1049" s="228"/>
      <c r="BP1049"/>
      <c r="BR1049" s="3"/>
      <c r="BS1049" s="239"/>
      <c r="BU1049" s="239"/>
      <c r="BZ1049" s="1"/>
      <c r="CB1049" s="144">
        <f t="shared" si="3083"/>
        <v>5527</v>
      </c>
      <c r="CC1049" s="53">
        <f>(3*BI1049+2)/2</f>
        <v>1381</v>
      </c>
      <c r="CD1049">
        <f>4*CC1049+3</f>
        <v>5527</v>
      </c>
      <c r="CE1049" s="53"/>
      <c r="CG1049" s="3"/>
      <c r="CK1049" s="1"/>
    </row>
    <row r="1050" spans="15:89" x14ac:dyDescent="0.5">
      <c r="O1050" s="167"/>
      <c r="P1050" s="168"/>
      <c r="R1050" s="3"/>
      <c r="AC1050" s="1"/>
      <c r="AN1050" s="209"/>
      <c r="AO1050" s="76">
        <f t="shared" si="3063"/>
        <v>1983</v>
      </c>
      <c r="AP1050" s="39">
        <f t="shared" si="3078"/>
        <v>5950</v>
      </c>
      <c r="AQ1050" s="76">
        <f t="shared" si="3067"/>
        <v>2975</v>
      </c>
      <c r="AR1050" s="40">
        <v>2</v>
      </c>
      <c r="AS1050" s="72">
        <f t="shared" si="3064"/>
        <v>1</v>
      </c>
      <c r="AT1050" s="98"/>
      <c r="BI1050" s="1">
        <f t="shared" si="3084"/>
        <v>921</v>
      </c>
      <c r="BJ1050" s="144">
        <f t="shared" si="3082"/>
        <v>5531</v>
      </c>
      <c r="BK1050" s="53">
        <f>(3*BI1050+1)/2</f>
        <v>1382</v>
      </c>
      <c r="BL1050">
        <f>BK1050*4+3</f>
        <v>5531</v>
      </c>
      <c r="BM1050" s="245"/>
      <c r="BN1050" s="1"/>
      <c r="BO1050" s="228"/>
      <c r="BP1050"/>
      <c r="BR1050" s="3"/>
      <c r="BS1050" s="239"/>
      <c r="BU1050" s="239"/>
      <c r="BZ1050" s="1"/>
      <c r="CB1050" s="144">
        <f t="shared" si="3083"/>
        <v>5533</v>
      </c>
      <c r="CC1050" s="53"/>
      <c r="CE1050" s="53"/>
      <c r="CG1050" s="3"/>
      <c r="CK1050" s="1"/>
    </row>
    <row r="1051" spans="15:89" ht="14.7" thickBot="1" x14ac:dyDescent="0.55000000000000004">
      <c r="O1051" s="228"/>
      <c r="R1051" s="3"/>
      <c r="AC1051" s="2"/>
      <c r="AN1051" s="97"/>
      <c r="AO1051" s="78">
        <f t="shared" si="3063"/>
        <v>1985</v>
      </c>
      <c r="AP1051" s="39">
        <f t="shared" si="3078"/>
        <v>5956</v>
      </c>
      <c r="AQ1051" s="78">
        <f>AP1051/4</f>
        <v>1489</v>
      </c>
      <c r="AR1051" s="40">
        <v>4</v>
      </c>
      <c r="AS1051" s="72">
        <f t="shared" si="3064"/>
        <v>2</v>
      </c>
      <c r="AT1051" s="98"/>
      <c r="BI1051" s="1">
        <f t="shared" si="3084"/>
        <v>922</v>
      </c>
      <c r="BJ1051" s="144">
        <f t="shared" si="3082"/>
        <v>5537</v>
      </c>
      <c r="BK1051" s="53"/>
      <c r="BM1051" s="53">
        <f>(3*BI1051-2)/4</f>
        <v>691</v>
      </c>
      <c r="BN1051" s="1">
        <f>8*BM1051+9</f>
        <v>5537</v>
      </c>
      <c r="BO1051" s="228"/>
      <c r="BP1051"/>
      <c r="BR1051" s="3"/>
      <c r="BS1051" s="239"/>
      <c r="BU1051" s="239"/>
      <c r="BZ1051" s="1"/>
      <c r="CB1051" s="144">
        <f t="shared" si="3083"/>
        <v>5539</v>
      </c>
      <c r="CC1051" s="53">
        <f>(3*BI1051+2)/2</f>
        <v>1384</v>
      </c>
      <c r="CD1051">
        <f>4*CC1051+3</f>
        <v>5539</v>
      </c>
      <c r="CE1051" s="53"/>
      <c r="CG1051" s="3"/>
      <c r="CK1051" s="1"/>
    </row>
    <row r="1052" spans="15:89" ht="14.7" thickBot="1" x14ac:dyDescent="0.55000000000000004">
      <c r="O1052" s="151">
        <f t="shared" ref="O1052" si="3157">-1+4*(Q1052+1)</f>
        <v>1003</v>
      </c>
      <c r="P1052" s="170">
        <f t="shared" ref="P1052" si="3158">-1+6*(Q1052+1)</f>
        <v>1505</v>
      </c>
      <c r="Q1052" s="2">
        <v>250</v>
      </c>
      <c r="R1052" s="3"/>
      <c r="S1052" s="51">
        <f t="shared" ref="S1052:S1053" si="3159">4*P1052+1</f>
        <v>6021</v>
      </c>
      <c r="T1052">
        <f t="shared" ref="T1052:T1053" si="3160">4*S1052+1</f>
        <v>24085</v>
      </c>
      <c r="U1052">
        <f t="shared" ref="U1052:U1053" si="3161">4*T1052+1</f>
        <v>96341</v>
      </c>
      <c r="V1052">
        <f t="shared" ref="V1052:V1053" si="3162">4*U1052+1</f>
        <v>385365</v>
      </c>
      <c r="W1052">
        <f t="shared" ref="W1052:W1053" si="3163">4*V1052+1</f>
        <v>1541461</v>
      </c>
      <c r="X1052">
        <f t="shared" ref="X1052:X1053" si="3164">4*W1052+1</f>
        <v>6165845</v>
      </c>
      <c r="Y1052">
        <f t="shared" ref="Y1052:Y1053" si="3165">4*X1052+1</f>
        <v>24663381</v>
      </c>
      <c r="Z1052">
        <f t="shared" ref="Z1052:Z1053" si="3166">4*Y1052+1</f>
        <v>98653525</v>
      </c>
      <c r="AN1052" s="209"/>
      <c r="AO1052" s="76">
        <f t="shared" si="3063"/>
        <v>1987</v>
      </c>
      <c r="AP1052" s="39">
        <f t="shared" si="3078"/>
        <v>5962</v>
      </c>
      <c r="AQ1052" s="76">
        <f t="shared" si="3079"/>
        <v>2981</v>
      </c>
      <c r="AR1052" s="40">
        <v>2</v>
      </c>
      <c r="AS1052" s="72">
        <f t="shared" si="3064"/>
        <v>1</v>
      </c>
      <c r="AT1052" s="98"/>
      <c r="BI1052" s="1">
        <f t="shared" si="3084"/>
        <v>923</v>
      </c>
      <c r="BJ1052" s="144">
        <f t="shared" si="3082"/>
        <v>5543</v>
      </c>
      <c r="BK1052" s="53">
        <f>(3*BI1052+1)/2</f>
        <v>1385</v>
      </c>
      <c r="BL1052">
        <f>BK1052*4+3</f>
        <v>5543</v>
      </c>
      <c r="BM1052" s="245"/>
      <c r="BN1052"/>
      <c r="BO1052" s="228"/>
      <c r="BP1052"/>
      <c r="BR1052" s="3"/>
      <c r="BS1052" s="239"/>
      <c r="BU1052" s="239"/>
      <c r="BZ1052" s="1"/>
      <c r="CB1052" s="144">
        <f t="shared" si="3083"/>
        <v>5545</v>
      </c>
      <c r="CC1052" s="53"/>
      <c r="CE1052" s="53">
        <f>(3*BI1052-1)/4</f>
        <v>692</v>
      </c>
      <c r="CF1052">
        <f>CE1052*8+9</f>
        <v>5545</v>
      </c>
      <c r="CG1052" s="3"/>
      <c r="CK1052" s="1"/>
    </row>
    <row r="1053" spans="15:89" x14ac:dyDescent="0.5">
      <c r="O1053" s="152">
        <f t="shared" ref="O1053" si="3167">1+8*(Q1052+1)</f>
        <v>2009</v>
      </c>
      <c r="P1053" s="153">
        <f t="shared" ref="P1053" si="3168">P1052+2</f>
        <v>1507</v>
      </c>
      <c r="Q1053" s="38"/>
      <c r="R1053" s="3"/>
      <c r="S1053">
        <f t="shared" si="3159"/>
        <v>6029</v>
      </c>
      <c r="T1053">
        <f t="shared" si="3160"/>
        <v>24117</v>
      </c>
      <c r="U1053">
        <f t="shared" si="3161"/>
        <v>96469</v>
      </c>
      <c r="V1053">
        <f t="shared" si="3162"/>
        <v>385877</v>
      </c>
      <c r="W1053">
        <f t="shared" si="3163"/>
        <v>1543509</v>
      </c>
      <c r="X1053">
        <f t="shared" si="3164"/>
        <v>6174037</v>
      </c>
      <c r="Y1053">
        <f t="shared" si="3165"/>
        <v>24696149</v>
      </c>
      <c r="Z1053">
        <f t="shared" si="3166"/>
        <v>98784597</v>
      </c>
      <c r="AC1053" s="2"/>
      <c r="AN1053" s="210"/>
      <c r="AO1053" s="77">
        <f t="shared" si="3063"/>
        <v>1989</v>
      </c>
      <c r="AP1053" s="39">
        <f t="shared" si="3078"/>
        <v>5968</v>
      </c>
      <c r="AQ1053" s="77">
        <f>AP1053/AR1053</f>
        <v>373</v>
      </c>
      <c r="AR1053" s="40">
        <v>16</v>
      </c>
      <c r="AS1053" s="72">
        <f t="shared" si="3064"/>
        <v>4</v>
      </c>
      <c r="AT1053" s="98"/>
      <c r="BI1053" s="2">
        <f t="shared" si="3084"/>
        <v>924</v>
      </c>
      <c r="BJ1053" s="144">
        <f t="shared" si="3082"/>
        <v>5549</v>
      </c>
      <c r="BK1053" s="53"/>
      <c r="BM1053" s="245"/>
      <c r="BN1053"/>
      <c r="BO1053" s="228"/>
      <c r="BP1053"/>
      <c r="BR1053" s="3"/>
      <c r="BS1053" s="239"/>
      <c r="BU1053" s="239"/>
      <c r="BZ1053" s="1"/>
      <c r="CB1053" s="144">
        <f t="shared" si="3083"/>
        <v>5551</v>
      </c>
      <c r="CC1053" s="53">
        <f>(3*BI1053+2)/2</f>
        <v>1387</v>
      </c>
      <c r="CD1053">
        <f>4*CC1053+3</f>
        <v>5551</v>
      </c>
      <c r="CE1053" s="53"/>
      <c r="CG1053" s="3"/>
      <c r="CK1053" s="1"/>
    </row>
    <row r="1054" spans="15:89" x14ac:dyDescent="0.5">
      <c r="O1054" s="167"/>
      <c r="P1054" s="168"/>
      <c r="R1054" s="3"/>
      <c r="AC1054" s="1"/>
      <c r="AN1054" s="209"/>
      <c r="AO1054" s="76">
        <f t="shared" si="3063"/>
        <v>1991</v>
      </c>
      <c r="AP1054" s="39">
        <f t="shared" si="3078"/>
        <v>5974</v>
      </c>
      <c r="AQ1054" s="76">
        <f t="shared" si="3067"/>
        <v>2987</v>
      </c>
      <c r="AR1054" s="40">
        <v>2</v>
      </c>
      <c r="AS1054" s="72">
        <f t="shared" si="3064"/>
        <v>1</v>
      </c>
      <c r="AT1054" s="98"/>
      <c r="BI1054" s="1">
        <f t="shared" si="3084"/>
        <v>925</v>
      </c>
      <c r="BJ1054" s="144">
        <f t="shared" si="3082"/>
        <v>5555</v>
      </c>
      <c r="BK1054" s="53">
        <f>(3*BI1054+1)/2</f>
        <v>1388</v>
      </c>
      <c r="BL1054">
        <f>BK1054*4+3</f>
        <v>5555</v>
      </c>
      <c r="BM1054" s="245"/>
      <c r="BN1054" s="1"/>
      <c r="BO1054" s="228"/>
      <c r="BP1054"/>
      <c r="BR1054" s="3"/>
      <c r="BS1054" s="239"/>
      <c r="BU1054" s="239"/>
      <c r="BZ1054" s="1"/>
      <c r="CB1054" s="144">
        <f t="shared" si="3083"/>
        <v>5557</v>
      </c>
      <c r="CC1054" s="53"/>
      <c r="CE1054" s="53"/>
      <c r="CG1054" s="3"/>
      <c r="CK1054" s="1"/>
    </row>
    <row r="1055" spans="15:89" ht="14.7" thickBot="1" x14ac:dyDescent="0.55000000000000004">
      <c r="O1055" s="228"/>
      <c r="R1055" s="3"/>
      <c r="AC1055" s="2"/>
      <c r="AN1055" s="97"/>
      <c r="AO1055" s="78">
        <f t="shared" si="3063"/>
        <v>1993</v>
      </c>
      <c r="AP1055" s="39">
        <f t="shared" si="3078"/>
        <v>5980</v>
      </c>
      <c r="AQ1055" s="78">
        <f>AP1055/4</f>
        <v>1495</v>
      </c>
      <c r="AR1055" s="40">
        <v>4</v>
      </c>
      <c r="AS1055" s="72">
        <f t="shared" si="3064"/>
        <v>2</v>
      </c>
      <c r="AT1055" s="98"/>
      <c r="BI1055" s="1">
        <f t="shared" si="3084"/>
        <v>926</v>
      </c>
      <c r="BJ1055" s="144">
        <f t="shared" si="3082"/>
        <v>5561</v>
      </c>
      <c r="BK1055" s="53"/>
      <c r="BM1055" s="53">
        <f>(3*BI1055-2)/4</f>
        <v>694</v>
      </c>
      <c r="BN1055" s="1">
        <f>8*BM1055+9</f>
        <v>5561</v>
      </c>
      <c r="BO1055" s="228"/>
      <c r="BP1055"/>
      <c r="BR1055" s="3"/>
      <c r="BS1055" s="239"/>
      <c r="BU1055" s="239"/>
      <c r="BZ1055" s="1"/>
      <c r="CB1055" s="144">
        <f t="shared" si="3083"/>
        <v>5563</v>
      </c>
      <c r="CC1055" s="53">
        <f>(3*BI1055+2)/2</f>
        <v>1390</v>
      </c>
      <c r="CD1055">
        <f>4*CC1055+3</f>
        <v>5563</v>
      </c>
      <c r="CE1055" s="53"/>
      <c r="CG1055" s="3"/>
      <c r="CK1055" s="1"/>
    </row>
    <row r="1056" spans="15:89" ht="14.7" thickBot="1" x14ac:dyDescent="0.55000000000000004">
      <c r="O1056" s="151">
        <f t="shared" ref="O1056" si="3169">-1+4*(Q1056+1)</f>
        <v>1007</v>
      </c>
      <c r="P1056" s="170">
        <f t="shared" ref="P1056" si="3170">-1+6*(Q1056+1)</f>
        <v>1511</v>
      </c>
      <c r="Q1056" s="2">
        <v>251</v>
      </c>
      <c r="R1056" s="3"/>
      <c r="S1056" s="51">
        <f t="shared" ref="S1056:S1057" si="3171">4*P1056+1</f>
        <v>6045</v>
      </c>
      <c r="T1056">
        <f t="shared" ref="T1056:T1057" si="3172">4*S1056+1</f>
        <v>24181</v>
      </c>
      <c r="U1056">
        <f t="shared" ref="U1056:U1057" si="3173">4*T1056+1</f>
        <v>96725</v>
      </c>
      <c r="V1056">
        <f t="shared" ref="V1056:V1057" si="3174">4*U1056+1</f>
        <v>386901</v>
      </c>
      <c r="W1056">
        <f t="shared" ref="W1056:W1057" si="3175">4*V1056+1</f>
        <v>1547605</v>
      </c>
      <c r="X1056">
        <f t="shared" ref="X1056:X1057" si="3176">4*W1056+1</f>
        <v>6190421</v>
      </c>
      <c r="Y1056">
        <f t="shared" ref="Y1056:Y1057" si="3177">4*X1056+1</f>
        <v>24761685</v>
      </c>
      <c r="Z1056">
        <f t="shared" ref="Z1056:Z1057" si="3178">4*Y1056+1</f>
        <v>99046741</v>
      </c>
      <c r="AN1056" s="209"/>
      <c r="AO1056" s="76">
        <f t="shared" si="3063"/>
        <v>1995</v>
      </c>
      <c r="AP1056" s="39">
        <f t="shared" si="3078"/>
        <v>5986</v>
      </c>
      <c r="AQ1056" s="76">
        <f t="shared" si="3079"/>
        <v>2993</v>
      </c>
      <c r="AR1056" s="40">
        <v>2</v>
      </c>
      <c r="AS1056" s="72">
        <f t="shared" si="3064"/>
        <v>1</v>
      </c>
      <c r="AT1056" s="98"/>
      <c r="BI1056" s="1">
        <f t="shared" si="3084"/>
        <v>927</v>
      </c>
      <c r="BJ1056" s="144">
        <f t="shared" si="3082"/>
        <v>5567</v>
      </c>
      <c r="BK1056" s="53">
        <f>(3*BI1056+1)/2</f>
        <v>1391</v>
      </c>
      <c r="BL1056">
        <f>BK1056*4+3</f>
        <v>5567</v>
      </c>
      <c r="BM1056" s="245"/>
      <c r="BN1056"/>
      <c r="BO1056" s="228"/>
      <c r="BP1056"/>
      <c r="BR1056" s="3"/>
      <c r="BS1056" s="239"/>
      <c r="BU1056" s="239"/>
      <c r="BZ1056" s="1"/>
      <c r="CB1056" s="144">
        <f t="shared" si="3083"/>
        <v>5569</v>
      </c>
      <c r="CC1056" s="53"/>
      <c r="CE1056" s="53">
        <f>(3*BI1056-1)/4</f>
        <v>695</v>
      </c>
      <c r="CF1056">
        <f>CE1056*8+9</f>
        <v>5569</v>
      </c>
      <c r="CG1056" s="3"/>
      <c r="CK1056" s="1"/>
    </row>
    <row r="1057" spans="15:89" x14ac:dyDescent="0.5">
      <c r="O1057" s="152">
        <f t="shared" ref="O1057" si="3179">1+8*(Q1056+1)</f>
        <v>2017</v>
      </c>
      <c r="P1057" s="153">
        <f t="shared" ref="P1057" si="3180">P1056+2</f>
        <v>1513</v>
      </c>
      <c r="Q1057" s="38"/>
      <c r="R1057" s="3"/>
      <c r="S1057">
        <f t="shared" si="3171"/>
        <v>6053</v>
      </c>
      <c r="T1057">
        <f t="shared" si="3172"/>
        <v>24213</v>
      </c>
      <c r="U1057">
        <f t="shared" si="3173"/>
        <v>96853</v>
      </c>
      <c r="V1057">
        <f t="shared" si="3174"/>
        <v>387413</v>
      </c>
      <c r="W1057">
        <f t="shared" si="3175"/>
        <v>1549653</v>
      </c>
      <c r="X1057">
        <f t="shared" si="3176"/>
        <v>6198613</v>
      </c>
      <c r="Y1057">
        <f t="shared" si="3177"/>
        <v>24794453</v>
      </c>
      <c r="Z1057">
        <f t="shared" si="3178"/>
        <v>99177813</v>
      </c>
      <c r="AC1057" s="2"/>
      <c r="AN1057" s="210"/>
      <c r="AO1057" s="77">
        <f t="shared" si="3063"/>
        <v>1997</v>
      </c>
      <c r="AP1057" s="39">
        <f t="shared" si="3078"/>
        <v>5992</v>
      </c>
      <c r="AQ1057" s="77">
        <f>AP1057/AR1057</f>
        <v>749</v>
      </c>
      <c r="AR1057" s="40">
        <v>8</v>
      </c>
      <c r="AS1057" s="72">
        <f t="shared" si="3064"/>
        <v>3</v>
      </c>
      <c r="AT1057" s="98"/>
      <c r="BI1057" s="2">
        <f t="shared" si="3084"/>
        <v>928</v>
      </c>
      <c r="BJ1057" s="144">
        <f t="shared" si="3082"/>
        <v>5573</v>
      </c>
      <c r="BK1057" s="53"/>
      <c r="BM1057" s="245"/>
      <c r="BN1057"/>
      <c r="BO1057" s="228"/>
      <c r="BP1057"/>
      <c r="BR1057" s="3"/>
      <c r="BS1057" s="239"/>
      <c r="BU1057" s="239"/>
      <c r="BZ1057" s="1"/>
      <c r="CB1057" s="144">
        <f t="shared" si="3083"/>
        <v>5575</v>
      </c>
      <c r="CC1057" s="53">
        <f>(3*BI1057+2)/2</f>
        <v>1393</v>
      </c>
      <c r="CD1057">
        <f>4*CC1057+3</f>
        <v>5575</v>
      </c>
      <c r="CE1057" s="53"/>
      <c r="CG1057" s="3"/>
      <c r="CK1057" s="1"/>
    </row>
    <row r="1058" spans="15:89" x14ac:dyDescent="0.5">
      <c r="O1058" s="167"/>
      <c r="P1058" s="168"/>
      <c r="R1058" s="3"/>
      <c r="AC1058" s="1"/>
      <c r="AN1058" s="209"/>
      <c r="AO1058" s="76">
        <f t="shared" si="3063"/>
        <v>1999</v>
      </c>
      <c r="AP1058" s="39">
        <f t="shared" si="3078"/>
        <v>5998</v>
      </c>
      <c r="AQ1058" s="76">
        <f t="shared" si="3067"/>
        <v>2999</v>
      </c>
      <c r="AR1058" s="40">
        <v>2</v>
      </c>
      <c r="AS1058" s="72">
        <f t="shared" si="3064"/>
        <v>1</v>
      </c>
      <c r="AT1058" s="98"/>
      <c r="BI1058" s="1">
        <f t="shared" si="3084"/>
        <v>929</v>
      </c>
      <c r="BJ1058" s="144">
        <f t="shared" si="3082"/>
        <v>5579</v>
      </c>
      <c r="BK1058" s="53">
        <f>(3*BI1058+1)/2</f>
        <v>1394</v>
      </c>
      <c r="BL1058">
        <f>BK1058*4+3</f>
        <v>5579</v>
      </c>
      <c r="BM1058" s="245"/>
      <c r="BN1058" s="1"/>
      <c r="BO1058" s="228"/>
      <c r="BP1058"/>
      <c r="BR1058" s="3"/>
      <c r="BS1058" s="239"/>
      <c r="BU1058" s="239"/>
      <c r="BZ1058" s="1"/>
      <c r="CB1058" s="144">
        <f t="shared" si="3083"/>
        <v>5581</v>
      </c>
      <c r="CC1058" s="53"/>
      <c r="CE1058" s="53"/>
      <c r="CG1058" s="3"/>
      <c r="CK1058" s="1"/>
    </row>
    <row r="1059" spans="15:89" ht="14.7" thickBot="1" x14ac:dyDescent="0.55000000000000004">
      <c r="O1059" s="228"/>
      <c r="R1059" s="3"/>
      <c r="AC1059" s="2"/>
      <c r="AN1059" s="97"/>
      <c r="AO1059" s="78">
        <f t="shared" si="3063"/>
        <v>2001</v>
      </c>
      <c r="AP1059" s="39">
        <f t="shared" si="3078"/>
        <v>6004</v>
      </c>
      <c r="AQ1059" s="78">
        <f>AP1059/4</f>
        <v>1501</v>
      </c>
      <c r="AR1059" s="40">
        <v>4</v>
      </c>
      <c r="AS1059" s="72">
        <f t="shared" si="3064"/>
        <v>2</v>
      </c>
      <c r="AT1059" s="98"/>
      <c r="BI1059" s="1">
        <f t="shared" si="3084"/>
        <v>930</v>
      </c>
      <c r="BJ1059" s="144">
        <f t="shared" si="3082"/>
        <v>5585</v>
      </c>
      <c r="BK1059" s="53"/>
      <c r="BM1059" s="53">
        <f>(3*BI1059-2)/4</f>
        <v>697</v>
      </c>
      <c r="BN1059" s="1">
        <f>8*BM1059+9</f>
        <v>5585</v>
      </c>
      <c r="BO1059" s="228"/>
      <c r="BP1059"/>
      <c r="BR1059" s="3"/>
      <c r="BS1059" s="239"/>
      <c r="BU1059" s="239"/>
      <c r="BZ1059" s="1"/>
      <c r="CB1059" s="144">
        <f t="shared" si="3083"/>
        <v>5587</v>
      </c>
      <c r="CC1059" s="53">
        <f>(3*BI1059+2)/2</f>
        <v>1396</v>
      </c>
      <c r="CD1059">
        <f>4*CC1059+3</f>
        <v>5587</v>
      </c>
      <c r="CE1059" s="53"/>
      <c r="CG1059" s="3"/>
      <c r="CK1059" s="1"/>
    </row>
    <row r="1060" spans="15:89" ht="14.7" thickBot="1" x14ac:dyDescent="0.55000000000000004">
      <c r="O1060" s="151">
        <f t="shared" ref="O1060" si="3181">-1+4*(Q1060+1)</f>
        <v>1011</v>
      </c>
      <c r="P1060" s="170">
        <f t="shared" ref="P1060" si="3182">-1+6*(Q1060+1)</f>
        <v>1517</v>
      </c>
      <c r="Q1060" s="2">
        <v>252</v>
      </c>
      <c r="R1060" s="3"/>
      <c r="S1060" s="51">
        <f t="shared" ref="S1060:S1061" si="3183">4*P1060+1</f>
        <v>6069</v>
      </c>
      <c r="T1060">
        <f t="shared" ref="T1060:T1061" si="3184">4*S1060+1</f>
        <v>24277</v>
      </c>
      <c r="U1060">
        <f t="shared" ref="U1060:U1061" si="3185">4*T1060+1</f>
        <v>97109</v>
      </c>
      <c r="V1060">
        <f t="shared" ref="V1060:V1061" si="3186">4*U1060+1</f>
        <v>388437</v>
      </c>
      <c r="W1060">
        <f t="shared" ref="W1060:W1061" si="3187">4*V1060+1</f>
        <v>1553749</v>
      </c>
      <c r="X1060">
        <f t="shared" ref="X1060:X1061" si="3188">4*W1060+1</f>
        <v>6214997</v>
      </c>
      <c r="Y1060">
        <f t="shared" ref="Y1060:Y1061" si="3189">4*X1060+1</f>
        <v>24859989</v>
      </c>
      <c r="Z1060">
        <f t="shared" ref="Z1060:Z1061" si="3190">4*Y1060+1</f>
        <v>99439957</v>
      </c>
      <c r="AN1060" s="209"/>
      <c r="AO1060" s="76">
        <f t="shared" si="3063"/>
        <v>2003</v>
      </c>
      <c r="AP1060" s="39">
        <f t="shared" si="3078"/>
        <v>6010</v>
      </c>
      <c r="AQ1060" s="76">
        <f t="shared" si="3079"/>
        <v>3005</v>
      </c>
      <c r="AR1060" s="40">
        <v>2</v>
      </c>
      <c r="AS1060" s="72">
        <f t="shared" si="3064"/>
        <v>1</v>
      </c>
      <c r="AT1060" s="98"/>
      <c r="BI1060" s="1">
        <f t="shared" si="3084"/>
        <v>931</v>
      </c>
      <c r="BJ1060" s="144">
        <f t="shared" si="3082"/>
        <v>5591</v>
      </c>
      <c r="BK1060" s="53">
        <f>(3*BI1060+1)/2</f>
        <v>1397</v>
      </c>
      <c r="BL1060">
        <f>BK1060*4+3</f>
        <v>5591</v>
      </c>
      <c r="BM1060" s="245"/>
      <c r="BN1060"/>
      <c r="BO1060" s="228"/>
      <c r="BP1060"/>
      <c r="BR1060" s="3"/>
      <c r="BS1060" s="239"/>
      <c r="BU1060" s="239"/>
      <c r="BZ1060" s="1"/>
      <c r="CB1060" s="144">
        <f t="shared" si="3083"/>
        <v>5593</v>
      </c>
      <c r="CC1060" s="53"/>
      <c r="CE1060" s="53">
        <f>(3*BI1060-1)/4</f>
        <v>698</v>
      </c>
      <c r="CF1060">
        <f>CE1060*8+9</f>
        <v>5593</v>
      </c>
      <c r="CG1060" s="3"/>
      <c r="CK1060" s="1"/>
    </row>
    <row r="1061" spans="15:89" x14ac:dyDescent="0.5">
      <c r="O1061" s="152">
        <f t="shared" ref="O1061" si="3191">1+8*(Q1060+1)</f>
        <v>2025</v>
      </c>
      <c r="P1061" s="153">
        <f t="shared" ref="P1061" si="3192">P1060+2</f>
        <v>1519</v>
      </c>
      <c r="Q1061" s="38"/>
      <c r="R1061" s="3"/>
      <c r="S1061">
        <f t="shared" si="3183"/>
        <v>6077</v>
      </c>
      <c r="T1061">
        <f t="shared" si="3184"/>
        <v>24309</v>
      </c>
      <c r="U1061">
        <f t="shared" si="3185"/>
        <v>97237</v>
      </c>
      <c r="V1061">
        <f t="shared" si="3186"/>
        <v>388949</v>
      </c>
      <c r="W1061">
        <f t="shared" si="3187"/>
        <v>1555797</v>
      </c>
      <c r="X1061">
        <f t="shared" si="3188"/>
        <v>6223189</v>
      </c>
      <c r="Y1061">
        <f t="shared" si="3189"/>
        <v>24892757</v>
      </c>
      <c r="Z1061">
        <f t="shared" si="3190"/>
        <v>99571029</v>
      </c>
      <c r="AC1061" s="2"/>
      <c r="AN1061" s="210"/>
      <c r="AO1061" s="77">
        <f t="shared" si="3063"/>
        <v>2005</v>
      </c>
      <c r="AP1061" s="39">
        <f t="shared" si="3078"/>
        <v>6016</v>
      </c>
      <c r="AQ1061" s="77">
        <f>AP1061/AR1061</f>
        <v>47</v>
      </c>
      <c r="AR1061" s="40">
        <v>128</v>
      </c>
      <c r="AS1061" s="72">
        <f t="shared" si="3064"/>
        <v>7</v>
      </c>
      <c r="AT1061" s="98"/>
      <c r="BI1061" s="2">
        <f t="shared" si="3084"/>
        <v>932</v>
      </c>
      <c r="BJ1061" s="144">
        <f t="shared" si="3082"/>
        <v>5597</v>
      </c>
      <c r="BK1061" s="53"/>
      <c r="BM1061" s="245"/>
      <c r="BN1061"/>
      <c r="BO1061" s="228"/>
      <c r="BP1061"/>
      <c r="BR1061" s="3"/>
      <c r="BS1061" s="239"/>
      <c r="BU1061" s="239"/>
      <c r="BZ1061" s="1"/>
      <c r="CB1061" s="144">
        <f t="shared" si="3083"/>
        <v>5599</v>
      </c>
      <c r="CC1061" s="53">
        <f>(3*BI1061+2)/2</f>
        <v>1399</v>
      </c>
      <c r="CD1061">
        <f>4*CC1061+3</f>
        <v>5599</v>
      </c>
      <c r="CE1061" s="53"/>
      <c r="CG1061" s="3"/>
      <c r="CK1061" s="1"/>
    </row>
    <row r="1062" spans="15:89" x14ac:dyDescent="0.5">
      <c r="O1062" s="167"/>
      <c r="P1062" s="168"/>
      <c r="R1062" s="3"/>
      <c r="AC1062" s="1"/>
      <c r="AN1062" s="209"/>
      <c r="AO1062" s="76">
        <f t="shared" si="3063"/>
        <v>2007</v>
      </c>
      <c r="AP1062" s="39">
        <f t="shared" si="3078"/>
        <v>6022</v>
      </c>
      <c r="AQ1062" s="76">
        <f t="shared" si="3067"/>
        <v>3011</v>
      </c>
      <c r="AR1062" s="40">
        <v>2</v>
      </c>
      <c r="AS1062" s="72">
        <f t="shared" si="3064"/>
        <v>1</v>
      </c>
      <c r="AT1062" s="98"/>
      <c r="BI1062" s="1">
        <f t="shared" si="3084"/>
        <v>933</v>
      </c>
      <c r="BJ1062" s="144">
        <f t="shared" si="3082"/>
        <v>5603</v>
      </c>
      <c r="BK1062" s="53">
        <f>(3*BI1062+1)/2</f>
        <v>1400</v>
      </c>
      <c r="BL1062">
        <f>BK1062*4+3</f>
        <v>5603</v>
      </c>
      <c r="BM1062" s="245"/>
      <c r="BN1062" s="1"/>
      <c r="BO1062" s="228"/>
      <c r="BP1062"/>
      <c r="BR1062" s="3"/>
      <c r="BS1062" s="239"/>
      <c r="BU1062" s="239"/>
      <c r="BZ1062" s="1"/>
      <c r="CB1062" s="144">
        <f t="shared" si="3083"/>
        <v>5605</v>
      </c>
      <c r="CC1062" s="53"/>
      <c r="CE1062" s="53"/>
      <c r="CG1062" s="3"/>
      <c r="CK1062" s="1"/>
    </row>
    <row r="1063" spans="15:89" ht="14.7" thickBot="1" x14ac:dyDescent="0.55000000000000004">
      <c r="O1063" s="228"/>
      <c r="R1063" s="3"/>
      <c r="AC1063" s="2"/>
      <c r="AN1063" s="97"/>
      <c r="AO1063" s="78">
        <f t="shared" si="3063"/>
        <v>2009</v>
      </c>
      <c r="AP1063" s="39">
        <f t="shared" si="3078"/>
        <v>6028</v>
      </c>
      <c r="AQ1063" s="78">
        <f>AP1063/4</f>
        <v>1507</v>
      </c>
      <c r="AR1063" s="40">
        <v>4</v>
      </c>
      <c r="AS1063" s="72">
        <f t="shared" si="3064"/>
        <v>2</v>
      </c>
      <c r="AT1063" s="98"/>
      <c r="BI1063" s="1">
        <f t="shared" si="3084"/>
        <v>934</v>
      </c>
      <c r="BJ1063" s="144">
        <f t="shared" si="3082"/>
        <v>5609</v>
      </c>
      <c r="BK1063" s="53"/>
      <c r="BM1063" s="53">
        <f>(3*BI1063-2)/4</f>
        <v>700</v>
      </c>
      <c r="BN1063" s="1">
        <f>8*BM1063+9</f>
        <v>5609</v>
      </c>
      <c r="BO1063" s="228"/>
      <c r="BP1063"/>
      <c r="BR1063" s="3"/>
      <c r="BS1063" s="239"/>
      <c r="BU1063" s="239"/>
      <c r="BZ1063" s="1"/>
      <c r="CB1063" s="144">
        <f t="shared" si="3083"/>
        <v>5611</v>
      </c>
      <c r="CC1063" s="53">
        <f>(3*BI1063+2)/2</f>
        <v>1402</v>
      </c>
      <c r="CD1063">
        <f>4*CC1063+3</f>
        <v>5611</v>
      </c>
      <c r="CE1063" s="53"/>
      <c r="CG1063" s="3"/>
      <c r="CK1063" s="1"/>
    </row>
    <row r="1064" spans="15:89" ht="14.7" thickBot="1" x14ac:dyDescent="0.55000000000000004">
      <c r="O1064" s="151">
        <f t="shared" ref="O1064" si="3193">-1+4*(Q1064+1)</f>
        <v>1015</v>
      </c>
      <c r="P1064" s="170">
        <f t="shared" ref="P1064" si="3194">-1+6*(Q1064+1)</f>
        <v>1523</v>
      </c>
      <c r="Q1064" s="2">
        <v>253</v>
      </c>
      <c r="R1064" s="3"/>
      <c r="S1064" s="51">
        <f t="shared" ref="S1064:S1065" si="3195">4*P1064+1</f>
        <v>6093</v>
      </c>
      <c r="T1064">
        <f t="shared" ref="T1064:T1065" si="3196">4*S1064+1</f>
        <v>24373</v>
      </c>
      <c r="U1064">
        <f t="shared" ref="U1064:U1065" si="3197">4*T1064+1</f>
        <v>97493</v>
      </c>
      <c r="V1064">
        <f t="shared" ref="V1064:V1065" si="3198">4*U1064+1</f>
        <v>389973</v>
      </c>
      <c r="W1064">
        <f t="shared" ref="W1064:W1065" si="3199">4*V1064+1</f>
        <v>1559893</v>
      </c>
      <c r="X1064">
        <f t="shared" ref="X1064:X1065" si="3200">4*W1064+1</f>
        <v>6239573</v>
      </c>
      <c r="Y1064">
        <f t="shared" ref="Y1064:Y1065" si="3201">4*X1064+1</f>
        <v>24958293</v>
      </c>
      <c r="Z1064">
        <f t="shared" ref="Z1064:Z1065" si="3202">4*Y1064+1</f>
        <v>99833173</v>
      </c>
      <c r="AN1064" s="209"/>
      <c r="AO1064" s="76">
        <f t="shared" si="3063"/>
        <v>2011</v>
      </c>
      <c r="AP1064" s="39">
        <f t="shared" si="3078"/>
        <v>6034</v>
      </c>
      <c r="AQ1064" s="76">
        <f t="shared" si="3079"/>
        <v>3017</v>
      </c>
      <c r="AR1064" s="40">
        <v>2</v>
      </c>
      <c r="AS1064" s="72">
        <f t="shared" si="3064"/>
        <v>1</v>
      </c>
      <c r="AT1064" s="98"/>
      <c r="BI1064" s="1">
        <f t="shared" si="3084"/>
        <v>935</v>
      </c>
      <c r="BJ1064" s="144">
        <f t="shared" si="3082"/>
        <v>5615</v>
      </c>
      <c r="BK1064" s="53">
        <f>(3*BI1064+1)/2</f>
        <v>1403</v>
      </c>
      <c r="BL1064">
        <f>BK1064*4+3</f>
        <v>5615</v>
      </c>
      <c r="BM1064" s="245"/>
      <c r="BN1064"/>
      <c r="BO1064" s="228"/>
      <c r="BP1064"/>
      <c r="BR1064" s="3"/>
      <c r="BS1064" s="239"/>
      <c r="BU1064" s="239"/>
      <c r="BZ1064" s="1"/>
      <c r="CB1064" s="144">
        <f t="shared" si="3083"/>
        <v>5617</v>
      </c>
      <c r="CC1064" s="53"/>
      <c r="CE1064" s="53">
        <f>(3*BI1064-1)/4</f>
        <v>701</v>
      </c>
      <c r="CF1064">
        <f>CE1064*8+9</f>
        <v>5617</v>
      </c>
      <c r="CG1064" s="3"/>
      <c r="CK1064" s="1"/>
    </row>
    <row r="1065" spans="15:89" x14ac:dyDescent="0.5">
      <c r="O1065" s="152">
        <f t="shared" ref="O1065" si="3203">1+8*(Q1064+1)</f>
        <v>2033</v>
      </c>
      <c r="P1065" s="153">
        <f t="shared" ref="P1065" si="3204">P1064+2</f>
        <v>1525</v>
      </c>
      <c r="Q1065" s="38"/>
      <c r="R1065" s="3"/>
      <c r="S1065">
        <f t="shared" si="3195"/>
        <v>6101</v>
      </c>
      <c r="T1065">
        <f t="shared" si="3196"/>
        <v>24405</v>
      </c>
      <c r="U1065">
        <f t="shared" si="3197"/>
        <v>97621</v>
      </c>
      <c r="V1065">
        <f t="shared" si="3198"/>
        <v>390485</v>
      </c>
      <c r="W1065">
        <f t="shared" si="3199"/>
        <v>1561941</v>
      </c>
      <c r="X1065">
        <f t="shared" si="3200"/>
        <v>6247765</v>
      </c>
      <c r="Y1065">
        <f t="shared" si="3201"/>
        <v>24991061</v>
      </c>
      <c r="Z1065">
        <f t="shared" si="3202"/>
        <v>99964245</v>
      </c>
      <c r="AC1065" s="2"/>
      <c r="AN1065" s="210"/>
      <c r="AO1065" s="77">
        <f t="shared" si="3063"/>
        <v>2013</v>
      </c>
      <c r="AP1065" s="39">
        <f t="shared" si="3078"/>
        <v>6040</v>
      </c>
      <c r="AQ1065" s="77">
        <f>AP1065/AR1065</f>
        <v>755</v>
      </c>
      <c r="AR1065" s="40">
        <v>8</v>
      </c>
      <c r="AS1065" s="72">
        <f t="shared" si="3064"/>
        <v>3</v>
      </c>
      <c r="AT1065" s="98"/>
      <c r="BI1065" s="2">
        <f t="shared" si="3084"/>
        <v>936</v>
      </c>
      <c r="BJ1065" s="144">
        <f t="shared" si="3082"/>
        <v>5621</v>
      </c>
      <c r="BK1065" s="53"/>
      <c r="BM1065" s="245"/>
      <c r="BN1065"/>
      <c r="BO1065" s="228"/>
      <c r="BP1065"/>
      <c r="BR1065" s="3"/>
      <c r="BS1065" s="239"/>
      <c r="BU1065" s="239"/>
      <c r="BZ1065" s="1"/>
      <c r="CB1065" s="144">
        <f t="shared" si="3083"/>
        <v>5623</v>
      </c>
      <c r="CC1065" s="53">
        <f>(3*BI1065+2)/2</f>
        <v>1405</v>
      </c>
      <c r="CD1065">
        <f>4*CC1065+3</f>
        <v>5623</v>
      </c>
      <c r="CE1065" s="53"/>
      <c r="CG1065" s="3"/>
      <c r="CK1065" s="1"/>
    </row>
    <row r="1066" spans="15:89" x14ac:dyDescent="0.5">
      <c r="O1066" s="167"/>
      <c r="P1066" s="168"/>
      <c r="R1066" s="3"/>
      <c r="AC1066" s="1"/>
      <c r="AN1066" s="209"/>
      <c r="AO1066" s="76">
        <f t="shared" si="3063"/>
        <v>2015</v>
      </c>
      <c r="AP1066" s="39">
        <f t="shared" si="3078"/>
        <v>6046</v>
      </c>
      <c r="AQ1066" s="76">
        <f t="shared" si="3067"/>
        <v>3023</v>
      </c>
      <c r="AR1066" s="40">
        <v>2</v>
      </c>
      <c r="AS1066" s="72">
        <f t="shared" si="3064"/>
        <v>1</v>
      </c>
      <c r="AT1066" s="98"/>
      <c r="BI1066" s="1">
        <f t="shared" si="3084"/>
        <v>937</v>
      </c>
      <c r="BJ1066" s="144">
        <f t="shared" si="3082"/>
        <v>5627</v>
      </c>
      <c r="BK1066" s="53">
        <f>(3*BI1066+1)/2</f>
        <v>1406</v>
      </c>
      <c r="BL1066">
        <f>BK1066*4+3</f>
        <v>5627</v>
      </c>
      <c r="BM1066" s="245"/>
      <c r="BN1066" s="1"/>
      <c r="BO1066" s="228"/>
      <c r="BP1066"/>
      <c r="BR1066" s="3"/>
      <c r="BS1066" s="239"/>
      <c r="BU1066" s="239"/>
      <c r="BZ1066" s="1"/>
      <c r="CB1066" s="144">
        <f t="shared" si="3083"/>
        <v>5629</v>
      </c>
      <c r="CC1066" s="53"/>
      <c r="CE1066" s="53"/>
      <c r="CG1066" s="3"/>
      <c r="CK1066" s="1"/>
    </row>
    <row r="1067" spans="15:89" ht="14.7" thickBot="1" x14ac:dyDescent="0.55000000000000004">
      <c r="O1067" s="228"/>
      <c r="R1067" s="3"/>
      <c r="AC1067" s="2"/>
      <c r="AN1067" s="97"/>
      <c r="AO1067" s="78">
        <f t="shared" si="3063"/>
        <v>2017</v>
      </c>
      <c r="AP1067" s="39">
        <f t="shared" si="3078"/>
        <v>6052</v>
      </c>
      <c r="AQ1067" s="78">
        <f>AP1067/4</f>
        <v>1513</v>
      </c>
      <c r="AR1067" s="40">
        <v>4</v>
      </c>
      <c r="AS1067" s="72">
        <f t="shared" si="3064"/>
        <v>2</v>
      </c>
      <c r="AT1067" s="98"/>
      <c r="BI1067" s="1">
        <f t="shared" si="3084"/>
        <v>938</v>
      </c>
      <c r="BJ1067" s="144">
        <f t="shared" si="3082"/>
        <v>5633</v>
      </c>
      <c r="BK1067" s="53"/>
      <c r="BM1067" s="53">
        <f>(3*BI1067-2)/4</f>
        <v>703</v>
      </c>
      <c r="BN1067" s="1">
        <f>8*BM1067+9</f>
        <v>5633</v>
      </c>
      <c r="BO1067" s="228"/>
      <c r="BP1067"/>
      <c r="BR1067" s="3"/>
      <c r="BS1067" s="239"/>
      <c r="BU1067" s="239"/>
      <c r="BZ1067" s="1"/>
      <c r="CB1067" s="144">
        <f t="shared" si="3083"/>
        <v>5635</v>
      </c>
      <c r="CC1067" s="53">
        <f>(3*BI1067+2)/2</f>
        <v>1408</v>
      </c>
      <c r="CD1067">
        <f>4*CC1067+3</f>
        <v>5635</v>
      </c>
      <c r="CE1067" s="53"/>
      <c r="CG1067" s="3"/>
      <c r="CK1067" s="1"/>
    </row>
    <row r="1068" spans="15:89" ht="14.7" thickBot="1" x14ac:dyDescent="0.55000000000000004">
      <c r="O1068" s="151">
        <f t="shared" ref="O1068" si="3205">-1+4*(Q1068+1)</f>
        <v>1019</v>
      </c>
      <c r="P1068" s="170">
        <f t="shared" ref="P1068" si="3206">-1+6*(Q1068+1)</f>
        <v>1529</v>
      </c>
      <c r="Q1068" s="2">
        <v>254</v>
      </c>
      <c r="R1068" s="3"/>
      <c r="S1068" s="51">
        <f t="shared" ref="S1068:S1069" si="3207">4*P1068+1</f>
        <v>6117</v>
      </c>
      <c r="T1068">
        <f t="shared" ref="T1068:T1069" si="3208">4*S1068+1</f>
        <v>24469</v>
      </c>
      <c r="U1068">
        <f t="shared" ref="U1068:U1069" si="3209">4*T1068+1</f>
        <v>97877</v>
      </c>
      <c r="V1068">
        <f t="shared" ref="V1068:V1069" si="3210">4*U1068+1</f>
        <v>391509</v>
      </c>
      <c r="W1068">
        <f t="shared" ref="W1068:W1069" si="3211">4*V1068+1</f>
        <v>1566037</v>
      </c>
      <c r="X1068">
        <f t="shared" ref="X1068:X1069" si="3212">4*W1068+1</f>
        <v>6264149</v>
      </c>
      <c r="Y1068">
        <f t="shared" ref="Y1068:Y1069" si="3213">4*X1068+1</f>
        <v>25056597</v>
      </c>
      <c r="Z1068">
        <f t="shared" ref="Z1068:Z1069" si="3214">4*Y1068+1</f>
        <v>100226389</v>
      </c>
      <c r="AN1068" s="209"/>
      <c r="AO1068" s="76">
        <f t="shared" si="3063"/>
        <v>2019</v>
      </c>
      <c r="AP1068" s="39">
        <f t="shared" si="3078"/>
        <v>6058</v>
      </c>
      <c r="AQ1068" s="76">
        <f t="shared" si="3079"/>
        <v>3029</v>
      </c>
      <c r="AR1068" s="40">
        <v>2</v>
      </c>
      <c r="AS1068" s="72">
        <f t="shared" si="3064"/>
        <v>1</v>
      </c>
      <c r="AT1068" s="98"/>
      <c r="BI1068" s="1">
        <f t="shared" si="3084"/>
        <v>939</v>
      </c>
      <c r="BJ1068" s="144">
        <f t="shared" si="3082"/>
        <v>5639</v>
      </c>
      <c r="BK1068" s="53">
        <f>(3*BI1068+1)/2</f>
        <v>1409</v>
      </c>
      <c r="BL1068">
        <f>BK1068*4+3</f>
        <v>5639</v>
      </c>
      <c r="BM1068" s="245"/>
      <c r="BN1068"/>
      <c r="BO1068" s="228"/>
      <c r="BP1068"/>
      <c r="BR1068" s="3"/>
      <c r="BS1068" s="239"/>
      <c r="BU1068" s="239"/>
      <c r="BZ1068" s="1"/>
      <c r="CB1068" s="144">
        <f t="shared" si="3083"/>
        <v>5641</v>
      </c>
      <c r="CC1068" s="53"/>
      <c r="CE1068" s="53">
        <f>(3*BI1068-1)/4</f>
        <v>704</v>
      </c>
      <c r="CF1068">
        <f>CE1068*8+9</f>
        <v>5641</v>
      </c>
      <c r="CG1068" s="3"/>
      <c r="CK1068" s="1"/>
    </row>
    <row r="1069" spans="15:89" x14ac:dyDescent="0.5">
      <c r="O1069" s="152">
        <f t="shared" ref="O1069" si="3215">1+8*(Q1068+1)</f>
        <v>2041</v>
      </c>
      <c r="P1069" s="153">
        <f t="shared" ref="P1069" si="3216">P1068+2</f>
        <v>1531</v>
      </c>
      <c r="Q1069" s="38"/>
      <c r="R1069" s="3"/>
      <c r="S1069">
        <f t="shared" si="3207"/>
        <v>6125</v>
      </c>
      <c r="T1069">
        <f t="shared" si="3208"/>
        <v>24501</v>
      </c>
      <c r="U1069">
        <f t="shared" si="3209"/>
        <v>98005</v>
      </c>
      <c r="V1069">
        <f t="shared" si="3210"/>
        <v>392021</v>
      </c>
      <c r="W1069">
        <f t="shared" si="3211"/>
        <v>1568085</v>
      </c>
      <c r="X1069">
        <f t="shared" si="3212"/>
        <v>6272341</v>
      </c>
      <c r="Y1069">
        <f t="shared" si="3213"/>
        <v>25089365</v>
      </c>
      <c r="Z1069">
        <f t="shared" si="3214"/>
        <v>100357461</v>
      </c>
      <c r="AC1069" s="2"/>
      <c r="AN1069" s="210"/>
      <c r="AO1069" s="77">
        <f t="shared" si="3063"/>
        <v>2021</v>
      </c>
      <c r="AP1069" s="39">
        <f t="shared" si="3078"/>
        <v>6064</v>
      </c>
      <c r="AQ1069" s="77">
        <f>AP1069/AR1069</f>
        <v>379</v>
      </c>
      <c r="AR1069" s="40">
        <v>16</v>
      </c>
      <c r="AS1069" s="72">
        <f t="shared" si="3064"/>
        <v>4</v>
      </c>
      <c r="AT1069" s="98"/>
      <c r="BI1069" s="2">
        <f t="shared" si="3084"/>
        <v>940</v>
      </c>
      <c r="BJ1069" s="144">
        <f t="shared" si="3082"/>
        <v>5645</v>
      </c>
      <c r="BK1069" s="53"/>
      <c r="BM1069" s="245"/>
      <c r="BN1069"/>
      <c r="BO1069" s="228"/>
      <c r="BP1069"/>
      <c r="BR1069" s="3"/>
      <c r="BS1069" s="239"/>
      <c r="BU1069" s="239"/>
      <c r="BZ1069" s="1"/>
      <c r="CB1069" s="144">
        <f t="shared" si="3083"/>
        <v>5647</v>
      </c>
      <c r="CC1069" s="53">
        <f>(3*BI1069+2)/2</f>
        <v>1411</v>
      </c>
      <c r="CD1069">
        <f>4*CC1069+3</f>
        <v>5647</v>
      </c>
      <c r="CE1069" s="53"/>
      <c r="CG1069" s="3"/>
      <c r="CK1069" s="1"/>
    </row>
    <row r="1070" spans="15:89" x14ac:dyDescent="0.5">
      <c r="O1070" s="167"/>
      <c r="P1070" s="168"/>
      <c r="R1070" s="3"/>
      <c r="AC1070" s="1"/>
      <c r="AN1070" s="209"/>
      <c r="AO1070" s="76">
        <f t="shared" si="3063"/>
        <v>2023</v>
      </c>
      <c r="AP1070" s="39">
        <f t="shared" si="3078"/>
        <v>6070</v>
      </c>
      <c r="AQ1070" s="76">
        <f t="shared" si="3067"/>
        <v>3035</v>
      </c>
      <c r="AR1070" s="40">
        <v>2</v>
      </c>
      <c r="AS1070" s="72">
        <f t="shared" si="3064"/>
        <v>1</v>
      </c>
      <c r="AT1070" s="98"/>
      <c r="BI1070" s="1">
        <f t="shared" si="3084"/>
        <v>941</v>
      </c>
      <c r="BJ1070" s="144">
        <f t="shared" si="3082"/>
        <v>5651</v>
      </c>
      <c r="BK1070" s="53">
        <f>(3*BI1070+1)/2</f>
        <v>1412</v>
      </c>
      <c r="BL1070">
        <f>BK1070*4+3</f>
        <v>5651</v>
      </c>
      <c r="BM1070" s="245"/>
      <c r="BN1070" s="1"/>
      <c r="BO1070" s="228"/>
      <c r="BP1070"/>
      <c r="BR1070" s="3"/>
      <c r="BS1070" s="239"/>
      <c r="BU1070" s="239"/>
      <c r="BZ1070" s="1"/>
      <c r="CB1070" s="144">
        <f t="shared" si="3083"/>
        <v>5653</v>
      </c>
      <c r="CC1070" s="53"/>
      <c r="CE1070" s="53"/>
      <c r="CG1070" s="3"/>
      <c r="CK1070" s="1"/>
    </row>
    <row r="1071" spans="15:89" ht="14.7" thickBot="1" x14ac:dyDescent="0.55000000000000004">
      <c r="O1071" s="228"/>
      <c r="R1071" s="3"/>
      <c r="AC1071" s="2"/>
      <c r="AN1071" s="97"/>
      <c r="AO1071" s="78">
        <f t="shared" si="3063"/>
        <v>2025</v>
      </c>
      <c r="AP1071" s="39">
        <f t="shared" si="3078"/>
        <v>6076</v>
      </c>
      <c r="AQ1071" s="78">
        <f>AP1071/4</f>
        <v>1519</v>
      </c>
      <c r="AR1071" s="40">
        <v>4</v>
      </c>
      <c r="AS1071" s="72">
        <f t="shared" si="3064"/>
        <v>2</v>
      </c>
      <c r="AT1071" s="98"/>
      <c r="BI1071" s="1">
        <f t="shared" si="3084"/>
        <v>942</v>
      </c>
      <c r="BJ1071" s="144">
        <f t="shared" si="3082"/>
        <v>5657</v>
      </c>
      <c r="BK1071" s="53"/>
      <c r="BM1071" s="53">
        <f>(3*BI1071-2)/4</f>
        <v>706</v>
      </c>
      <c r="BN1071" s="1">
        <f>8*BM1071+9</f>
        <v>5657</v>
      </c>
      <c r="BO1071" s="228"/>
      <c r="BP1071"/>
      <c r="BR1071" s="3"/>
      <c r="BS1071" s="239"/>
      <c r="BU1071" s="239"/>
      <c r="BZ1071" s="1"/>
      <c r="CB1071" s="144">
        <f t="shared" si="3083"/>
        <v>5659</v>
      </c>
      <c r="CC1071" s="53">
        <f>(3*BI1071+2)/2</f>
        <v>1414</v>
      </c>
      <c r="CD1071">
        <f>4*CC1071+3</f>
        <v>5659</v>
      </c>
      <c r="CE1071" s="53"/>
      <c r="CG1071" s="3"/>
      <c r="CK1071" s="1"/>
    </row>
    <row r="1072" spans="15:89" ht="14.7" thickBot="1" x14ac:dyDescent="0.55000000000000004">
      <c r="O1072" s="151">
        <f t="shared" ref="O1072" si="3217">-1+4*(Q1072+1)</f>
        <v>1023</v>
      </c>
      <c r="P1072" s="170">
        <f t="shared" ref="P1072" si="3218">-1+6*(Q1072+1)</f>
        <v>1535</v>
      </c>
      <c r="Q1072" s="2">
        <v>255</v>
      </c>
      <c r="R1072" s="3"/>
      <c r="S1072" s="51">
        <f t="shared" ref="S1072:S1073" si="3219">4*P1072+1</f>
        <v>6141</v>
      </c>
      <c r="T1072">
        <f t="shared" ref="T1072:T1073" si="3220">4*S1072+1</f>
        <v>24565</v>
      </c>
      <c r="U1072">
        <f t="shared" ref="U1072:U1073" si="3221">4*T1072+1</f>
        <v>98261</v>
      </c>
      <c r="V1072">
        <f t="shared" ref="V1072:V1073" si="3222">4*U1072+1</f>
        <v>393045</v>
      </c>
      <c r="W1072">
        <f t="shared" ref="W1072:W1073" si="3223">4*V1072+1</f>
        <v>1572181</v>
      </c>
      <c r="X1072">
        <f t="shared" ref="X1072:X1073" si="3224">4*W1072+1</f>
        <v>6288725</v>
      </c>
      <c r="Y1072">
        <f t="shared" ref="Y1072:Y1073" si="3225">4*X1072+1</f>
        <v>25154901</v>
      </c>
      <c r="Z1072">
        <f t="shared" ref="Z1072:Z1073" si="3226">4*Y1072+1</f>
        <v>100619605</v>
      </c>
      <c r="AN1072" s="209"/>
      <c r="AO1072" s="76">
        <f t="shared" si="3063"/>
        <v>2027</v>
      </c>
      <c r="AP1072" s="39">
        <f t="shared" si="3078"/>
        <v>6082</v>
      </c>
      <c r="AQ1072" s="76">
        <f t="shared" si="3079"/>
        <v>3041</v>
      </c>
      <c r="AR1072" s="40">
        <v>2</v>
      </c>
      <c r="AS1072" s="72">
        <f t="shared" si="3064"/>
        <v>1</v>
      </c>
      <c r="AT1072" s="98"/>
      <c r="BI1072" s="1">
        <f t="shared" si="3084"/>
        <v>943</v>
      </c>
      <c r="BJ1072" s="144">
        <f t="shared" si="3082"/>
        <v>5663</v>
      </c>
      <c r="BK1072" s="53">
        <f>(3*BI1072+1)/2</f>
        <v>1415</v>
      </c>
      <c r="BL1072">
        <f>BK1072*4+3</f>
        <v>5663</v>
      </c>
      <c r="BM1072" s="245"/>
      <c r="BN1072"/>
      <c r="BO1072" s="228"/>
      <c r="BP1072"/>
      <c r="BR1072" s="3"/>
      <c r="BS1072" s="239"/>
      <c r="BU1072" s="239"/>
      <c r="BZ1072" s="1"/>
      <c r="CB1072" s="144">
        <f t="shared" si="3083"/>
        <v>5665</v>
      </c>
      <c r="CC1072" s="53"/>
      <c r="CE1072" s="53">
        <f>(3*BI1072-1)/4</f>
        <v>707</v>
      </c>
      <c r="CF1072">
        <f>CE1072*8+9</f>
        <v>5665</v>
      </c>
      <c r="CG1072" s="3"/>
      <c r="CK1072" s="1"/>
    </row>
    <row r="1073" spans="15:89" x14ac:dyDescent="0.5">
      <c r="O1073" s="152">
        <f t="shared" ref="O1073" si="3227">1+8*(Q1072+1)</f>
        <v>2049</v>
      </c>
      <c r="P1073" s="153">
        <f t="shared" ref="P1073" si="3228">P1072+2</f>
        <v>1537</v>
      </c>
      <c r="Q1073" s="38"/>
      <c r="R1073" s="3"/>
      <c r="S1073">
        <f t="shared" si="3219"/>
        <v>6149</v>
      </c>
      <c r="T1073">
        <f t="shared" si="3220"/>
        <v>24597</v>
      </c>
      <c r="U1073">
        <f t="shared" si="3221"/>
        <v>98389</v>
      </c>
      <c r="V1073">
        <f t="shared" si="3222"/>
        <v>393557</v>
      </c>
      <c r="W1073">
        <f t="shared" si="3223"/>
        <v>1574229</v>
      </c>
      <c r="X1073">
        <f t="shared" si="3224"/>
        <v>6296917</v>
      </c>
      <c r="Y1073">
        <f t="shared" si="3225"/>
        <v>25187669</v>
      </c>
      <c r="Z1073">
        <f t="shared" si="3226"/>
        <v>100750677</v>
      </c>
      <c r="AC1073" s="2"/>
      <c r="AN1073" s="210"/>
      <c r="AO1073" s="77">
        <f t="shared" si="3063"/>
        <v>2029</v>
      </c>
      <c r="AP1073" s="39">
        <f t="shared" si="3078"/>
        <v>6088</v>
      </c>
      <c r="AQ1073" s="77">
        <f>AP1073/AR1073</f>
        <v>761</v>
      </c>
      <c r="AR1073" s="40">
        <v>8</v>
      </c>
      <c r="AS1073" s="72">
        <f t="shared" si="3064"/>
        <v>3</v>
      </c>
      <c r="AT1073" s="98"/>
      <c r="BI1073" s="2">
        <f t="shared" si="3084"/>
        <v>944</v>
      </c>
      <c r="BJ1073" s="144">
        <f t="shared" si="3082"/>
        <v>5669</v>
      </c>
      <c r="BK1073" s="53"/>
      <c r="BM1073" s="245"/>
      <c r="BN1073"/>
      <c r="BO1073" s="228"/>
      <c r="BP1073"/>
      <c r="BR1073" s="3"/>
      <c r="BS1073" s="239"/>
      <c r="BU1073" s="239"/>
      <c r="BZ1073" s="1"/>
      <c r="CB1073" s="144">
        <f t="shared" si="3083"/>
        <v>5671</v>
      </c>
      <c r="CC1073" s="53">
        <f>(3*BI1073+2)/2</f>
        <v>1417</v>
      </c>
      <c r="CD1073">
        <f>4*CC1073+3</f>
        <v>5671</v>
      </c>
      <c r="CE1073" s="53"/>
      <c r="CG1073" s="3"/>
      <c r="CK1073" s="1"/>
    </row>
    <row r="1074" spans="15:89" x14ac:dyDescent="0.5">
      <c r="O1074" s="167"/>
      <c r="P1074" s="168"/>
      <c r="R1074" s="3"/>
      <c r="AC1074" s="1"/>
      <c r="AN1074" s="209"/>
      <c r="AO1074" s="76">
        <f t="shared" si="3063"/>
        <v>2031</v>
      </c>
      <c r="AP1074" s="39">
        <f t="shared" si="3078"/>
        <v>6094</v>
      </c>
      <c r="AQ1074" s="76">
        <f t="shared" si="3067"/>
        <v>3047</v>
      </c>
      <c r="AR1074" s="40">
        <v>2</v>
      </c>
      <c r="AS1074" s="72">
        <f t="shared" si="3064"/>
        <v>1</v>
      </c>
      <c r="AT1074" s="98"/>
      <c r="BI1074" s="1">
        <f t="shared" si="3084"/>
        <v>945</v>
      </c>
      <c r="BJ1074" s="144">
        <f t="shared" si="3082"/>
        <v>5675</v>
      </c>
      <c r="BK1074" s="53">
        <f>(3*BI1074+1)/2</f>
        <v>1418</v>
      </c>
      <c r="BL1074">
        <f>BK1074*4+3</f>
        <v>5675</v>
      </c>
      <c r="BM1074" s="245"/>
      <c r="BN1074" s="1"/>
      <c r="BO1074" s="228"/>
      <c r="BP1074"/>
      <c r="BR1074" s="3"/>
      <c r="BS1074" s="239"/>
      <c r="BU1074" s="239"/>
      <c r="BZ1074" s="1"/>
      <c r="CB1074" s="144">
        <f t="shared" si="3083"/>
        <v>5677</v>
      </c>
      <c r="CC1074" s="53"/>
      <c r="CE1074" s="53"/>
      <c r="CG1074" s="3"/>
      <c r="CK1074" s="1"/>
    </row>
    <row r="1075" spans="15:89" ht="14.7" thickBot="1" x14ac:dyDescent="0.55000000000000004">
      <c r="O1075" s="228"/>
      <c r="R1075" s="3"/>
      <c r="AC1075" s="2"/>
      <c r="AN1075" s="97"/>
      <c r="AO1075" s="78">
        <f t="shared" si="3063"/>
        <v>2033</v>
      </c>
      <c r="AP1075" s="39">
        <f t="shared" si="3078"/>
        <v>6100</v>
      </c>
      <c r="AQ1075" s="78">
        <f>AP1075/4</f>
        <v>1525</v>
      </c>
      <c r="AR1075" s="40">
        <v>4</v>
      </c>
      <c r="AS1075" s="72">
        <f t="shared" si="3064"/>
        <v>2</v>
      </c>
      <c r="AT1075" s="98"/>
      <c r="BI1075" s="1">
        <f t="shared" si="3084"/>
        <v>946</v>
      </c>
      <c r="BJ1075" s="144">
        <f t="shared" si="3082"/>
        <v>5681</v>
      </c>
      <c r="BK1075" s="53"/>
      <c r="BM1075" s="53">
        <f>(3*BI1075-2)/4</f>
        <v>709</v>
      </c>
      <c r="BN1075" s="1">
        <f>8*BM1075+9</f>
        <v>5681</v>
      </c>
      <c r="BO1075" s="228"/>
      <c r="BP1075"/>
      <c r="BR1075" s="3"/>
      <c r="BS1075" s="239"/>
      <c r="BU1075" s="239"/>
      <c r="BZ1075" s="1"/>
      <c r="CB1075" s="144">
        <f t="shared" si="3083"/>
        <v>5683</v>
      </c>
      <c r="CC1075" s="53">
        <f>(3*BI1075+2)/2</f>
        <v>1420</v>
      </c>
      <c r="CD1075">
        <f>4*CC1075+3</f>
        <v>5683</v>
      </c>
      <c r="CE1075" s="53"/>
      <c r="CG1075" s="3"/>
      <c r="CK1075" s="1"/>
    </row>
    <row r="1076" spans="15:89" ht="14.7" thickBot="1" x14ac:dyDescent="0.55000000000000004">
      <c r="O1076" s="151">
        <f t="shared" ref="O1076" si="3229">-1+4*(Q1076+1)</f>
        <v>1027</v>
      </c>
      <c r="P1076" s="170">
        <f t="shared" ref="P1076" si="3230">-1+6*(Q1076+1)</f>
        <v>1541</v>
      </c>
      <c r="Q1076" s="2">
        <v>256</v>
      </c>
      <c r="R1076" s="3"/>
      <c r="S1076" s="51">
        <f t="shared" ref="S1076:S1077" si="3231">4*P1076+1</f>
        <v>6165</v>
      </c>
      <c r="T1076">
        <f t="shared" ref="T1076:T1077" si="3232">4*S1076+1</f>
        <v>24661</v>
      </c>
      <c r="U1076">
        <f t="shared" ref="U1076:U1077" si="3233">4*T1076+1</f>
        <v>98645</v>
      </c>
      <c r="V1076">
        <f t="shared" ref="V1076:V1077" si="3234">4*U1076+1</f>
        <v>394581</v>
      </c>
      <c r="W1076">
        <f t="shared" ref="W1076:W1077" si="3235">4*V1076+1</f>
        <v>1578325</v>
      </c>
      <c r="X1076">
        <f t="shared" ref="X1076:X1077" si="3236">4*W1076+1</f>
        <v>6313301</v>
      </c>
      <c r="Y1076">
        <f t="shared" ref="Y1076:Y1077" si="3237">4*X1076+1</f>
        <v>25253205</v>
      </c>
      <c r="Z1076">
        <f t="shared" ref="Z1076:Z1077" si="3238">4*Y1076+1</f>
        <v>101012821</v>
      </c>
      <c r="AN1076" s="209"/>
      <c r="AO1076" s="76">
        <f t="shared" si="3063"/>
        <v>2035</v>
      </c>
      <c r="AP1076" s="39">
        <f t="shared" si="3078"/>
        <v>6106</v>
      </c>
      <c r="AQ1076" s="76">
        <f t="shared" si="3079"/>
        <v>3053</v>
      </c>
      <c r="AR1076" s="40">
        <v>2</v>
      </c>
      <c r="AS1076" s="72">
        <f t="shared" si="3064"/>
        <v>1</v>
      </c>
      <c r="AT1076" s="98"/>
      <c r="BI1076" s="1">
        <f t="shared" si="3084"/>
        <v>947</v>
      </c>
      <c r="BJ1076" s="144">
        <f t="shared" si="3082"/>
        <v>5687</v>
      </c>
      <c r="BK1076" s="53">
        <f>(3*BI1076+1)/2</f>
        <v>1421</v>
      </c>
      <c r="BL1076">
        <f>BK1076*4+3</f>
        <v>5687</v>
      </c>
      <c r="BM1076" s="245"/>
      <c r="BN1076"/>
      <c r="BO1076" s="228"/>
      <c r="BP1076"/>
      <c r="BR1076" s="3"/>
      <c r="BS1076" s="239"/>
      <c r="BU1076" s="239"/>
      <c r="BZ1076" s="1"/>
      <c r="CB1076" s="144">
        <f t="shared" si="3083"/>
        <v>5689</v>
      </c>
      <c r="CC1076" s="53"/>
      <c r="CE1076" s="53">
        <f>(3*BI1076-1)/4</f>
        <v>710</v>
      </c>
      <c r="CF1076">
        <f>CE1076*8+9</f>
        <v>5689</v>
      </c>
      <c r="CG1076" s="3"/>
      <c r="CK1076" s="1"/>
    </row>
    <row r="1077" spans="15:89" x14ac:dyDescent="0.5">
      <c r="O1077" s="152">
        <f t="shared" ref="O1077" si="3239">1+8*(Q1076+1)</f>
        <v>2057</v>
      </c>
      <c r="P1077" s="153">
        <f t="shared" ref="P1077" si="3240">P1076+2</f>
        <v>1543</v>
      </c>
      <c r="Q1077" s="38"/>
      <c r="R1077" s="3"/>
      <c r="S1077">
        <f t="shared" si="3231"/>
        <v>6173</v>
      </c>
      <c r="T1077">
        <f t="shared" si="3232"/>
        <v>24693</v>
      </c>
      <c r="U1077">
        <f t="shared" si="3233"/>
        <v>98773</v>
      </c>
      <c r="V1077">
        <f t="shared" si="3234"/>
        <v>395093</v>
      </c>
      <c r="W1077">
        <f t="shared" si="3235"/>
        <v>1580373</v>
      </c>
      <c r="X1077">
        <f t="shared" si="3236"/>
        <v>6321493</v>
      </c>
      <c r="Y1077">
        <f t="shared" si="3237"/>
        <v>25285973</v>
      </c>
      <c r="Z1077">
        <f t="shared" si="3238"/>
        <v>101143893</v>
      </c>
      <c r="AC1077" s="2"/>
      <c r="AN1077" s="210"/>
      <c r="AO1077" s="77">
        <f t="shared" si="3063"/>
        <v>2037</v>
      </c>
      <c r="AP1077" s="39">
        <f t="shared" si="3078"/>
        <v>6112</v>
      </c>
      <c r="AQ1077" s="77">
        <f>AP1077/AR1077</f>
        <v>191</v>
      </c>
      <c r="AR1077" s="40">
        <v>32</v>
      </c>
      <c r="AS1077" s="72">
        <f t="shared" si="3064"/>
        <v>5</v>
      </c>
      <c r="AT1077" s="98"/>
      <c r="BI1077" s="2">
        <f t="shared" si="3084"/>
        <v>948</v>
      </c>
      <c r="BJ1077" s="144">
        <f t="shared" si="3082"/>
        <v>5693</v>
      </c>
      <c r="BK1077" s="53"/>
      <c r="BM1077" s="245"/>
      <c r="BN1077"/>
      <c r="BO1077" s="228"/>
      <c r="BP1077"/>
      <c r="BR1077" s="3"/>
      <c r="BS1077" s="239"/>
      <c r="BU1077" s="239"/>
      <c r="BZ1077" s="1"/>
      <c r="CB1077" s="144">
        <f t="shared" si="3083"/>
        <v>5695</v>
      </c>
      <c r="CC1077" s="53">
        <f>(3*BI1077+2)/2</f>
        <v>1423</v>
      </c>
      <c r="CD1077">
        <f>4*CC1077+3</f>
        <v>5695</v>
      </c>
      <c r="CE1077" s="53"/>
      <c r="CG1077" s="3"/>
      <c r="CK1077" s="1"/>
    </row>
    <row r="1078" spans="15:89" x14ac:dyDescent="0.5">
      <c r="O1078" s="167"/>
      <c r="P1078" s="168"/>
      <c r="R1078" s="3"/>
      <c r="AC1078" s="1"/>
      <c r="AN1078" s="209"/>
      <c r="AO1078" s="76">
        <f t="shared" si="3063"/>
        <v>2039</v>
      </c>
      <c r="AP1078" s="39">
        <f t="shared" si="3078"/>
        <v>6118</v>
      </c>
      <c r="AQ1078" s="76">
        <f t="shared" si="3067"/>
        <v>3059</v>
      </c>
      <c r="AR1078" s="40">
        <v>2</v>
      </c>
      <c r="AS1078" s="72">
        <f t="shared" si="3064"/>
        <v>1</v>
      </c>
      <c r="AT1078" s="98"/>
      <c r="BI1078" s="1">
        <f t="shared" si="3084"/>
        <v>949</v>
      </c>
      <c r="BJ1078" s="144">
        <f t="shared" si="3082"/>
        <v>5699</v>
      </c>
      <c r="BK1078" s="53">
        <f>(3*BI1078+1)/2</f>
        <v>1424</v>
      </c>
      <c r="BL1078">
        <f>BK1078*4+3</f>
        <v>5699</v>
      </c>
      <c r="BM1078" s="245"/>
      <c r="BN1078" s="1"/>
      <c r="BO1078" s="228"/>
      <c r="BP1078"/>
      <c r="BR1078" s="3"/>
      <c r="BS1078" s="239"/>
      <c r="BU1078" s="239"/>
      <c r="BZ1078" s="1"/>
      <c r="CB1078" s="144">
        <f t="shared" si="3083"/>
        <v>5701</v>
      </c>
      <c r="CC1078" s="53"/>
      <c r="CE1078" s="53"/>
      <c r="CG1078" s="3"/>
      <c r="CK1078" s="1"/>
    </row>
    <row r="1079" spans="15:89" ht="14.7" thickBot="1" x14ac:dyDescent="0.55000000000000004">
      <c r="O1079" s="228"/>
      <c r="R1079" s="3"/>
      <c r="AC1079" s="2"/>
      <c r="AN1079" s="97"/>
      <c r="AO1079" s="78">
        <f t="shared" si="3063"/>
        <v>2041</v>
      </c>
      <c r="AP1079" s="39">
        <f t="shared" si="3078"/>
        <v>6124</v>
      </c>
      <c r="AQ1079" s="78">
        <f>AP1079/4</f>
        <v>1531</v>
      </c>
      <c r="AR1079" s="40">
        <v>4</v>
      </c>
      <c r="AS1079" s="72">
        <f t="shared" si="3064"/>
        <v>2</v>
      </c>
      <c r="AT1079" s="98"/>
      <c r="BI1079" s="1">
        <f t="shared" si="3084"/>
        <v>950</v>
      </c>
      <c r="BJ1079" s="144">
        <f t="shared" si="3082"/>
        <v>5705</v>
      </c>
      <c r="BK1079" s="53"/>
      <c r="BM1079" s="53">
        <f>(3*BI1079-2)/4</f>
        <v>712</v>
      </c>
      <c r="BN1079" s="1">
        <f>8*BM1079+9</f>
        <v>5705</v>
      </c>
      <c r="BO1079" s="228"/>
      <c r="BP1079"/>
      <c r="BR1079" s="3"/>
      <c r="BS1079" s="239"/>
      <c r="BU1079" s="239"/>
      <c r="BZ1079" s="1"/>
      <c r="CB1079" s="144">
        <f t="shared" si="3083"/>
        <v>5707</v>
      </c>
      <c r="CC1079" s="53">
        <f>(3*BI1079+2)/2</f>
        <v>1426</v>
      </c>
      <c r="CD1079">
        <f>4*CC1079+3</f>
        <v>5707</v>
      </c>
      <c r="CE1079" s="53"/>
      <c r="CG1079" s="3"/>
      <c r="CK1079" s="1"/>
    </row>
    <row r="1080" spans="15:89" ht="14.7" thickBot="1" x14ac:dyDescent="0.55000000000000004">
      <c r="O1080" s="151">
        <f t="shared" ref="O1080" si="3241">-1+4*(Q1080+1)</f>
        <v>1031</v>
      </c>
      <c r="P1080" s="170">
        <f t="shared" ref="P1080" si="3242">-1+6*(Q1080+1)</f>
        <v>1547</v>
      </c>
      <c r="Q1080" s="2">
        <v>257</v>
      </c>
      <c r="R1080" s="3"/>
      <c r="S1080" s="51">
        <f t="shared" ref="S1080:S1081" si="3243">4*P1080+1</f>
        <v>6189</v>
      </c>
      <c r="T1080">
        <f t="shared" ref="T1080:T1081" si="3244">4*S1080+1</f>
        <v>24757</v>
      </c>
      <c r="U1080">
        <f t="shared" ref="U1080:U1081" si="3245">4*T1080+1</f>
        <v>99029</v>
      </c>
      <c r="V1080">
        <f t="shared" ref="V1080:V1081" si="3246">4*U1080+1</f>
        <v>396117</v>
      </c>
      <c r="W1080">
        <f t="shared" ref="W1080:W1081" si="3247">4*V1080+1</f>
        <v>1584469</v>
      </c>
      <c r="X1080">
        <f t="shared" ref="X1080:X1081" si="3248">4*W1080+1</f>
        <v>6337877</v>
      </c>
      <c r="Y1080">
        <f t="shared" ref="Y1080:Y1081" si="3249">4*X1080+1</f>
        <v>25351509</v>
      </c>
      <c r="Z1080">
        <f t="shared" ref="Z1080:Z1081" si="3250">4*Y1080+1</f>
        <v>101406037</v>
      </c>
      <c r="AN1080" s="209"/>
      <c r="AO1080" s="76">
        <f t="shared" si="3063"/>
        <v>2043</v>
      </c>
      <c r="AP1080" s="39">
        <f t="shared" si="3078"/>
        <v>6130</v>
      </c>
      <c r="AQ1080" s="76">
        <f t="shared" si="3079"/>
        <v>3065</v>
      </c>
      <c r="AR1080" s="40">
        <v>2</v>
      </c>
      <c r="AS1080" s="72">
        <f t="shared" si="3064"/>
        <v>1</v>
      </c>
      <c r="AT1080" s="98"/>
      <c r="BI1080" s="1">
        <f t="shared" si="3084"/>
        <v>951</v>
      </c>
      <c r="BJ1080" s="144">
        <f t="shared" si="3082"/>
        <v>5711</v>
      </c>
      <c r="BK1080" s="53">
        <f>(3*BI1080+1)/2</f>
        <v>1427</v>
      </c>
      <c r="BL1080">
        <f>BK1080*4+3</f>
        <v>5711</v>
      </c>
      <c r="BM1080" s="243"/>
      <c r="BN1080"/>
      <c r="BO1080" s="228"/>
      <c r="BP1080"/>
      <c r="BR1080" s="3"/>
      <c r="BS1080" s="239"/>
      <c r="BU1080" s="239"/>
      <c r="BZ1080" s="1"/>
      <c r="CB1080" s="144">
        <f t="shared" si="3083"/>
        <v>5713</v>
      </c>
      <c r="CC1080" s="53"/>
      <c r="CE1080" s="53">
        <f>(3*BI1080-1)/4</f>
        <v>713</v>
      </c>
      <c r="CF1080">
        <f>CE1080*8+9</f>
        <v>5713</v>
      </c>
      <c r="CG1080" s="3"/>
      <c r="CK1080" s="1"/>
    </row>
    <row r="1081" spans="15:89" x14ac:dyDescent="0.5">
      <c r="O1081" s="152">
        <f t="shared" ref="O1081" si="3251">1+8*(Q1080+1)</f>
        <v>2065</v>
      </c>
      <c r="P1081" s="153">
        <f t="shared" ref="P1081" si="3252">P1080+2</f>
        <v>1549</v>
      </c>
      <c r="Q1081" s="38"/>
      <c r="R1081" s="3"/>
      <c r="S1081">
        <f t="shared" si="3243"/>
        <v>6197</v>
      </c>
      <c r="T1081">
        <f t="shared" si="3244"/>
        <v>24789</v>
      </c>
      <c r="U1081">
        <f t="shared" si="3245"/>
        <v>99157</v>
      </c>
      <c r="V1081">
        <f t="shared" si="3246"/>
        <v>396629</v>
      </c>
      <c r="W1081">
        <f t="shared" si="3247"/>
        <v>1586517</v>
      </c>
      <c r="X1081">
        <f t="shared" si="3248"/>
        <v>6346069</v>
      </c>
      <c r="Y1081">
        <f t="shared" si="3249"/>
        <v>25384277</v>
      </c>
      <c r="Z1081">
        <f t="shared" si="3250"/>
        <v>101537109</v>
      </c>
      <c r="AC1081" s="2"/>
      <c r="AN1081" s="210"/>
      <c r="AO1081" s="77">
        <f t="shared" si="3063"/>
        <v>2045</v>
      </c>
      <c r="AP1081" s="39">
        <f t="shared" si="3078"/>
        <v>6136</v>
      </c>
      <c r="AQ1081" s="77">
        <f>AP1081/AR1081</f>
        <v>767</v>
      </c>
      <c r="AR1081" s="40">
        <v>8</v>
      </c>
      <c r="AS1081" s="72">
        <f t="shared" si="3064"/>
        <v>3</v>
      </c>
      <c r="AT1081" s="98"/>
      <c r="BI1081" s="2">
        <f t="shared" si="3084"/>
        <v>952</v>
      </c>
      <c r="BJ1081" s="144">
        <f t="shared" si="3082"/>
        <v>5717</v>
      </c>
      <c r="BK1081" s="53"/>
      <c r="BM1081" s="243"/>
      <c r="BN1081"/>
      <c r="BO1081" s="914" t="s">
        <v>207</v>
      </c>
      <c r="BP1081" s="916"/>
      <c r="BQ1081" s="236">
        <v>10</v>
      </c>
      <c r="BR1081" s="3"/>
      <c r="BS1081" s="239"/>
      <c r="BU1081" s="239"/>
      <c r="BZ1081" s="1"/>
      <c r="CB1081" s="144">
        <f t="shared" si="3083"/>
        <v>5719</v>
      </c>
      <c r="CC1081" s="53">
        <f>(3*BI1081+2)/2</f>
        <v>1429</v>
      </c>
      <c r="CD1081">
        <f>4*CC1081+3</f>
        <v>5719</v>
      </c>
      <c r="CE1081" s="53"/>
      <c r="CG1081" s="3"/>
      <c r="CK1081" s="1"/>
    </row>
    <row r="1082" spans="15:89" x14ac:dyDescent="0.5">
      <c r="O1082" s="167"/>
      <c r="P1082" s="168"/>
      <c r="R1082" s="3"/>
      <c r="AC1082" s="1"/>
      <c r="AN1082" s="209"/>
      <c r="AO1082" s="76">
        <f t="shared" si="3063"/>
        <v>2047</v>
      </c>
      <c r="AP1082" s="39">
        <f t="shared" si="3078"/>
        <v>6142</v>
      </c>
      <c r="AQ1082" s="76">
        <f t="shared" si="3067"/>
        <v>3071</v>
      </c>
      <c r="AR1082" s="40">
        <v>2</v>
      </c>
      <c r="AS1082" s="72">
        <f t="shared" si="3064"/>
        <v>1</v>
      </c>
      <c r="AT1082" s="98"/>
      <c r="BI1082" s="1">
        <f t="shared" si="3084"/>
        <v>953</v>
      </c>
      <c r="BJ1082" s="144">
        <f t="shared" si="3082"/>
        <v>5723</v>
      </c>
      <c r="BK1082" s="53">
        <f>(3*BI1082+1)/2</f>
        <v>1430</v>
      </c>
      <c r="BL1082">
        <f>BK1082*4+3</f>
        <v>5723</v>
      </c>
      <c r="BM1082" s="245"/>
      <c r="BN1082" s="1"/>
      <c r="BO1082" s="228"/>
      <c r="BP1082"/>
      <c r="BR1082" s="3"/>
      <c r="BS1082" s="239"/>
      <c r="BU1082" s="239"/>
      <c r="BZ1082" s="1"/>
      <c r="CB1082" s="144">
        <f t="shared" si="3083"/>
        <v>5725</v>
      </c>
      <c r="CC1082" s="53"/>
      <c r="CE1082" s="53"/>
      <c r="CG1082" s="3"/>
      <c r="CK1082" s="1"/>
    </row>
    <row r="1083" spans="15:89" ht="14.7" thickBot="1" x14ac:dyDescent="0.55000000000000004">
      <c r="O1083" s="228"/>
      <c r="R1083" s="3"/>
      <c r="AC1083" s="2"/>
      <c r="AN1083" s="97"/>
      <c r="AO1083" s="78">
        <f t="shared" si="3063"/>
        <v>2049</v>
      </c>
      <c r="AP1083" s="39">
        <f t="shared" si="3078"/>
        <v>6148</v>
      </c>
      <c r="AQ1083" s="78">
        <f>AP1083/4</f>
        <v>1537</v>
      </c>
      <c r="AR1083" s="40">
        <v>4</v>
      </c>
      <c r="AS1083" s="72">
        <f t="shared" si="3064"/>
        <v>2</v>
      </c>
      <c r="AT1083" s="98"/>
      <c r="BI1083" s="1">
        <f t="shared" si="3084"/>
        <v>954</v>
      </c>
      <c r="BJ1083" s="144">
        <f t="shared" si="3082"/>
        <v>5729</v>
      </c>
      <c r="BK1083" s="53"/>
      <c r="BM1083" s="53">
        <f>(3*BI1083-2)/4</f>
        <v>715</v>
      </c>
      <c r="BN1083" s="1">
        <f>8*BM1083+9</f>
        <v>5729</v>
      </c>
      <c r="BO1083" s="228"/>
      <c r="BP1083"/>
      <c r="BR1083" s="3"/>
      <c r="BS1083" s="239"/>
      <c r="BU1083" s="239"/>
      <c r="BZ1083" s="1"/>
      <c r="CB1083" s="144">
        <f t="shared" si="3083"/>
        <v>5731</v>
      </c>
      <c r="CC1083" s="53">
        <f>(3*BI1083+2)/2</f>
        <v>1432</v>
      </c>
      <c r="CD1083">
        <f>4*CC1083+3</f>
        <v>5731</v>
      </c>
      <c r="CE1083" s="53"/>
      <c r="CG1083" s="3"/>
      <c r="CK1083" s="1"/>
    </row>
    <row r="1084" spans="15:89" ht="14.7" thickBot="1" x14ac:dyDescent="0.55000000000000004">
      <c r="O1084" s="151">
        <f t="shared" ref="O1084" si="3253">-1+4*(Q1084+1)</f>
        <v>1035</v>
      </c>
      <c r="P1084" s="170">
        <f t="shared" ref="P1084" si="3254">-1+6*(Q1084+1)</f>
        <v>1553</v>
      </c>
      <c r="Q1084" s="2">
        <v>258</v>
      </c>
      <c r="R1084" s="3"/>
      <c r="S1084" s="51">
        <f t="shared" ref="S1084:S1085" si="3255">4*P1084+1</f>
        <v>6213</v>
      </c>
      <c r="T1084">
        <f t="shared" ref="T1084:T1085" si="3256">4*S1084+1</f>
        <v>24853</v>
      </c>
      <c r="U1084">
        <f t="shared" ref="U1084:U1085" si="3257">4*T1084+1</f>
        <v>99413</v>
      </c>
      <c r="V1084">
        <f t="shared" ref="V1084:V1085" si="3258">4*U1084+1</f>
        <v>397653</v>
      </c>
      <c r="W1084">
        <f t="shared" ref="W1084:W1085" si="3259">4*V1084+1</f>
        <v>1590613</v>
      </c>
      <c r="X1084">
        <f t="shared" ref="X1084:X1085" si="3260">4*W1084+1</f>
        <v>6362453</v>
      </c>
      <c r="Y1084">
        <f t="shared" ref="Y1084:Y1085" si="3261">4*X1084+1</f>
        <v>25449813</v>
      </c>
      <c r="Z1084">
        <f t="shared" ref="Z1084:Z1085" si="3262">4*Y1084+1</f>
        <v>101799253</v>
      </c>
      <c r="AN1084" s="209"/>
      <c r="AO1084" s="76">
        <f t="shared" ref="AO1084:AO1147" si="3263">(AP1084-1)/3</f>
        <v>2051</v>
      </c>
      <c r="AP1084" s="39">
        <f t="shared" si="3078"/>
        <v>6154</v>
      </c>
      <c r="AQ1084" s="76">
        <f t="shared" si="3079"/>
        <v>3077</v>
      </c>
      <c r="AR1084" s="40">
        <v>2</v>
      </c>
      <c r="AS1084" s="72">
        <f t="shared" ref="AS1084:AS1147" si="3264">LOG(AR1084,2)</f>
        <v>1</v>
      </c>
      <c r="AT1084" s="98"/>
      <c r="BI1084" s="1">
        <f t="shared" si="3084"/>
        <v>955</v>
      </c>
      <c r="BJ1084" s="144">
        <f t="shared" si="3082"/>
        <v>5735</v>
      </c>
      <c r="BK1084" s="53">
        <f>(3*BI1084+1)/2</f>
        <v>1433</v>
      </c>
      <c r="BL1084">
        <f>BK1084*4+3</f>
        <v>5735</v>
      </c>
      <c r="BM1084" s="245"/>
      <c r="BN1084"/>
      <c r="BO1084" s="228"/>
      <c r="BP1084"/>
      <c r="BR1084" s="3"/>
      <c r="BS1084" s="239"/>
      <c r="BU1084" s="239"/>
      <c r="BZ1084" s="1"/>
      <c r="CB1084" s="144">
        <f t="shared" si="3083"/>
        <v>5737</v>
      </c>
      <c r="CC1084" s="53"/>
      <c r="CE1084" s="53">
        <f>(3*BI1084-1)/4</f>
        <v>716</v>
      </c>
      <c r="CF1084">
        <f>CE1084*8+9</f>
        <v>5737</v>
      </c>
      <c r="CG1084" s="3"/>
      <c r="CK1084" s="1"/>
    </row>
    <row r="1085" spans="15:89" x14ac:dyDescent="0.5">
      <c r="O1085" s="152">
        <f t="shared" ref="O1085" si="3265">1+8*(Q1084+1)</f>
        <v>2073</v>
      </c>
      <c r="P1085" s="153">
        <f t="shared" ref="P1085" si="3266">P1084+2</f>
        <v>1555</v>
      </c>
      <c r="Q1085" s="38"/>
      <c r="R1085" s="3"/>
      <c r="S1085">
        <f t="shared" si="3255"/>
        <v>6221</v>
      </c>
      <c r="T1085">
        <f t="shared" si="3256"/>
        <v>24885</v>
      </c>
      <c r="U1085">
        <f t="shared" si="3257"/>
        <v>99541</v>
      </c>
      <c r="V1085">
        <f t="shared" si="3258"/>
        <v>398165</v>
      </c>
      <c r="W1085">
        <f t="shared" si="3259"/>
        <v>1592661</v>
      </c>
      <c r="X1085">
        <f t="shared" si="3260"/>
        <v>6370645</v>
      </c>
      <c r="Y1085">
        <f t="shared" si="3261"/>
        <v>25482581</v>
      </c>
      <c r="Z1085">
        <f t="shared" si="3262"/>
        <v>101930325</v>
      </c>
      <c r="AC1085" s="2"/>
      <c r="AN1085" s="210"/>
      <c r="AO1085" s="77">
        <f t="shared" si="3263"/>
        <v>2053</v>
      </c>
      <c r="AP1085" s="39">
        <f t="shared" si="3078"/>
        <v>6160</v>
      </c>
      <c r="AQ1085" s="77">
        <f>AP1085/AR1085</f>
        <v>385</v>
      </c>
      <c r="AR1085" s="40">
        <v>16</v>
      </c>
      <c r="AS1085" s="72">
        <f t="shared" si="3264"/>
        <v>4</v>
      </c>
      <c r="AT1085" s="98"/>
      <c r="BI1085" s="2">
        <f t="shared" si="3084"/>
        <v>956</v>
      </c>
      <c r="BJ1085" s="144">
        <f t="shared" si="3082"/>
        <v>5741</v>
      </c>
      <c r="BK1085" s="53"/>
      <c r="BM1085" s="245"/>
      <c r="BN1085"/>
      <c r="BO1085" s="228"/>
      <c r="BP1085"/>
      <c r="BR1085" s="3"/>
      <c r="BS1085" s="239"/>
      <c r="BU1085" s="239"/>
      <c r="BZ1085" s="1"/>
      <c r="CB1085" s="144">
        <f t="shared" si="3083"/>
        <v>5743</v>
      </c>
      <c r="CC1085" s="53">
        <f>(3*BI1085+2)/2</f>
        <v>1435</v>
      </c>
      <c r="CD1085">
        <f>4*CC1085+3</f>
        <v>5743</v>
      </c>
      <c r="CE1085" s="53"/>
      <c r="CG1085" s="3"/>
      <c r="CK1085" s="1"/>
    </row>
    <row r="1086" spans="15:89" x14ac:dyDescent="0.5">
      <c r="O1086" s="167"/>
      <c r="P1086" s="168"/>
      <c r="R1086" s="3"/>
      <c r="AC1086" s="1"/>
      <c r="AN1086" s="209"/>
      <c r="AO1086" s="76">
        <f t="shared" si="3263"/>
        <v>2055</v>
      </c>
      <c r="AP1086" s="39">
        <f t="shared" si="3078"/>
        <v>6166</v>
      </c>
      <c r="AQ1086" s="76">
        <f t="shared" ref="AQ1086:AQ1098" si="3267">AQ1084+6</f>
        <v>3083</v>
      </c>
      <c r="AR1086" s="40">
        <v>2</v>
      </c>
      <c r="AS1086" s="72">
        <f t="shared" si="3264"/>
        <v>1</v>
      </c>
      <c r="AT1086" s="98"/>
      <c r="BI1086" s="1">
        <f t="shared" si="3084"/>
        <v>957</v>
      </c>
      <c r="BJ1086" s="144">
        <f t="shared" si="3082"/>
        <v>5747</v>
      </c>
      <c r="BK1086" s="53">
        <f>(3*BI1086+1)/2</f>
        <v>1436</v>
      </c>
      <c r="BL1086">
        <f>BK1086*4+3</f>
        <v>5747</v>
      </c>
      <c r="BM1086" s="245"/>
      <c r="BN1086" s="1"/>
      <c r="BO1086" s="228"/>
      <c r="BP1086"/>
      <c r="BR1086" s="3"/>
      <c r="BS1086" s="239"/>
      <c r="BU1086" s="239"/>
      <c r="BZ1086" s="1"/>
      <c r="CB1086" s="144">
        <f t="shared" si="3083"/>
        <v>5749</v>
      </c>
      <c r="CC1086" s="53"/>
      <c r="CE1086" s="53"/>
      <c r="CG1086" s="3"/>
      <c r="CK1086" s="1"/>
    </row>
    <row r="1087" spans="15:89" ht="14.7" thickBot="1" x14ac:dyDescent="0.55000000000000004">
      <c r="O1087" s="228"/>
      <c r="R1087" s="3"/>
      <c r="AC1087" s="2"/>
      <c r="AN1087" s="97"/>
      <c r="AO1087" s="78">
        <f t="shared" si="3263"/>
        <v>2057</v>
      </c>
      <c r="AP1087" s="39">
        <f t="shared" si="3078"/>
        <v>6172</v>
      </c>
      <c r="AQ1087" s="78">
        <f>AP1087/4</f>
        <v>1543</v>
      </c>
      <c r="AR1087" s="40">
        <v>4</v>
      </c>
      <c r="AS1087" s="72">
        <f t="shared" si="3264"/>
        <v>2</v>
      </c>
      <c r="AT1087" s="98"/>
      <c r="BI1087" s="1">
        <f t="shared" si="3084"/>
        <v>958</v>
      </c>
      <c r="BJ1087" s="144">
        <f t="shared" si="3082"/>
        <v>5753</v>
      </c>
      <c r="BK1087" s="53"/>
      <c r="BM1087" s="53">
        <f>(3*BI1087-2)/4</f>
        <v>718</v>
      </c>
      <c r="BN1087" s="1">
        <f>8*BM1087+9</f>
        <v>5753</v>
      </c>
      <c r="BO1087" s="228"/>
      <c r="BP1087"/>
      <c r="BR1087" s="3"/>
      <c r="BS1087" s="239"/>
      <c r="BU1087" s="239"/>
      <c r="BZ1087" s="1"/>
      <c r="CB1087" s="144">
        <f t="shared" si="3083"/>
        <v>5755</v>
      </c>
      <c r="CC1087" s="53">
        <f>(3*BI1087+2)/2</f>
        <v>1438</v>
      </c>
      <c r="CD1087">
        <f>4*CC1087+3</f>
        <v>5755</v>
      </c>
      <c r="CE1087" s="53"/>
      <c r="CG1087" s="3"/>
      <c r="CK1087" s="1"/>
    </row>
    <row r="1088" spans="15:89" ht="14.7" thickBot="1" x14ac:dyDescent="0.55000000000000004">
      <c r="O1088" s="151">
        <f t="shared" ref="O1088" si="3268">-1+4*(Q1088+1)</f>
        <v>1039</v>
      </c>
      <c r="P1088" s="170">
        <f t="shared" ref="P1088" si="3269">-1+6*(Q1088+1)</f>
        <v>1559</v>
      </c>
      <c r="Q1088" s="2">
        <v>259</v>
      </c>
      <c r="R1088" s="3"/>
      <c r="S1088" s="51">
        <f t="shared" ref="S1088:S1089" si="3270">4*P1088+1</f>
        <v>6237</v>
      </c>
      <c r="T1088">
        <f t="shared" ref="T1088:T1089" si="3271">4*S1088+1</f>
        <v>24949</v>
      </c>
      <c r="U1088">
        <f t="shared" ref="U1088:U1089" si="3272">4*T1088+1</f>
        <v>99797</v>
      </c>
      <c r="V1088">
        <f t="shared" ref="V1088:V1089" si="3273">4*U1088+1</f>
        <v>399189</v>
      </c>
      <c r="W1088">
        <f t="shared" ref="W1088:W1089" si="3274">4*V1088+1</f>
        <v>1596757</v>
      </c>
      <c r="X1088">
        <f t="shared" ref="X1088:X1089" si="3275">4*W1088+1</f>
        <v>6387029</v>
      </c>
      <c r="Y1088">
        <f t="shared" ref="Y1088:Y1089" si="3276">4*X1088+1</f>
        <v>25548117</v>
      </c>
      <c r="Z1088">
        <f t="shared" ref="Z1088:Z1089" si="3277">4*Y1088+1</f>
        <v>102192469</v>
      </c>
      <c r="AN1088" s="209"/>
      <c r="AO1088" s="76">
        <f t="shared" si="3263"/>
        <v>2059</v>
      </c>
      <c r="AP1088" s="39">
        <f t="shared" ref="AP1088:AP1151" si="3278">AP1087+6</f>
        <v>6178</v>
      </c>
      <c r="AQ1088" s="76">
        <f t="shared" ref="AQ1088:AQ1100" si="3279">AQ1086+6</f>
        <v>3089</v>
      </c>
      <c r="AR1088" s="40">
        <v>2</v>
      </c>
      <c r="AS1088" s="72">
        <f t="shared" si="3264"/>
        <v>1</v>
      </c>
      <c r="AT1088" s="98"/>
      <c r="BI1088" s="1">
        <f t="shared" si="3084"/>
        <v>959</v>
      </c>
      <c r="BJ1088" s="144">
        <f t="shared" si="3082"/>
        <v>5759</v>
      </c>
      <c r="BK1088" s="53">
        <f>(3*BI1088+1)/2</f>
        <v>1439</v>
      </c>
      <c r="BL1088">
        <f>BK1088*4+3</f>
        <v>5759</v>
      </c>
      <c r="BM1088" s="245"/>
      <c r="BN1088"/>
      <c r="BO1088" s="228"/>
      <c r="BP1088"/>
      <c r="BR1088" s="3"/>
      <c r="BS1088" s="239"/>
      <c r="BU1088" s="239"/>
      <c r="BZ1088" s="1"/>
      <c r="CB1088" s="144">
        <f t="shared" si="3083"/>
        <v>5761</v>
      </c>
      <c r="CC1088" s="53"/>
      <c r="CE1088" s="53">
        <f>(3*BI1088-1)/4</f>
        <v>719</v>
      </c>
      <c r="CF1088">
        <f>CE1088*8+9</f>
        <v>5761</v>
      </c>
      <c r="CG1088" s="3"/>
      <c r="CK1088" s="1"/>
    </row>
    <row r="1089" spans="15:89" x14ac:dyDescent="0.5">
      <c r="O1089" s="152">
        <f t="shared" ref="O1089" si="3280">1+8*(Q1088+1)</f>
        <v>2081</v>
      </c>
      <c r="P1089" s="153">
        <f t="shared" ref="P1089" si="3281">P1088+2</f>
        <v>1561</v>
      </c>
      <c r="Q1089" s="38"/>
      <c r="R1089" s="3"/>
      <c r="S1089">
        <f t="shared" si="3270"/>
        <v>6245</v>
      </c>
      <c r="T1089">
        <f t="shared" si="3271"/>
        <v>24981</v>
      </c>
      <c r="U1089">
        <f t="shared" si="3272"/>
        <v>99925</v>
      </c>
      <c r="V1089">
        <f t="shared" si="3273"/>
        <v>399701</v>
      </c>
      <c r="W1089">
        <f t="shared" si="3274"/>
        <v>1598805</v>
      </c>
      <c r="X1089">
        <f t="shared" si="3275"/>
        <v>6395221</v>
      </c>
      <c r="Y1089">
        <f t="shared" si="3276"/>
        <v>25580885</v>
      </c>
      <c r="Z1089">
        <f t="shared" si="3277"/>
        <v>102323541</v>
      </c>
      <c r="AC1089" s="2"/>
      <c r="AN1089" s="210"/>
      <c r="AO1089" s="77">
        <f t="shared" si="3263"/>
        <v>2061</v>
      </c>
      <c r="AP1089" s="39">
        <f t="shared" si="3278"/>
        <v>6184</v>
      </c>
      <c r="AQ1089" s="77">
        <f>AP1089/AR1089</f>
        <v>773</v>
      </c>
      <c r="AR1089" s="40">
        <v>8</v>
      </c>
      <c r="AS1089" s="72">
        <f t="shared" si="3264"/>
        <v>3</v>
      </c>
      <c r="AT1089" s="98"/>
      <c r="BI1089" s="2">
        <f t="shared" si="3084"/>
        <v>960</v>
      </c>
      <c r="BJ1089" s="144">
        <f t="shared" ref="BJ1089:BJ1152" si="3282">6*BI1089+5</f>
        <v>5765</v>
      </c>
      <c r="BK1089" s="53"/>
      <c r="BM1089" s="245"/>
      <c r="BN1089"/>
      <c r="BO1089" s="228"/>
      <c r="BP1089"/>
      <c r="BR1089" s="3"/>
      <c r="BS1089" s="239"/>
      <c r="BU1089" s="239"/>
      <c r="BZ1089" s="1"/>
      <c r="CB1089" s="144">
        <f t="shared" ref="CB1089:CB1152" si="3283">6*BI1089+7</f>
        <v>5767</v>
      </c>
      <c r="CC1089" s="53">
        <f>(3*BI1089+2)/2</f>
        <v>1441</v>
      </c>
      <c r="CD1089">
        <f>4*CC1089+3</f>
        <v>5767</v>
      </c>
      <c r="CE1089" s="53"/>
      <c r="CG1089" s="3"/>
      <c r="CK1089" s="1"/>
    </row>
    <row r="1090" spans="15:89" x14ac:dyDescent="0.5">
      <c r="O1090" s="167"/>
      <c r="P1090" s="168"/>
      <c r="R1090" s="3"/>
      <c r="AC1090" s="1"/>
      <c r="AN1090" s="209"/>
      <c r="AO1090" s="76">
        <f t="shared" si="3263"/>
        <v>2063</v>
      </c>
      <c r="AP1090" s="39">
        <f t="shared" si="3278"/>
        <v>6190</v>
      </c>
      <c r="AQ1090" s="76">
        <f t="shared" si="3267"/>
        <v>3095</v>
      </c>
      <c r="AR1090" s="40">
        <v>2</v>
      </c>
      <c r="AS1090" s="72">
        <f t="shared" si="3264"/>
        <v>1</v>
      </c>
      <c r="AT1090" s="98"/>
      <c r="BI1090" s="1">
        <f t="shared" ref="BI1090:BI1153" si="3284">BI1089+1</f>
        <v>961</v>
      </c>
      <c r="BJ1090" s="144">
        <f t="shared" si="3282"/>
        <v>5771</v>
      </c>
      <c r="BK1090" s="53">
        <f>(3*BI1090+1)/2</f>
        <v>1442</v>
      </c>
      <c r="BL1090">
        <f>BK1090*4+3</f>
        <v>5771</v>
      </c>
      <c r="BM1090" s="245"/>
      <c r="BN1090" s="1"/>
      <c r="BO1090" s="228"/>
      <c r="BP1090"/>
      <c r="BR1090" s="3"/>
      <c r="BS1090" s="239"/>
      <c r="BU1090" s="239"/>
      <c r="BZ1090" s="1"/>
      <c r="CB1090" s="144">
        <f t="shared" si="3283"/>
        <v>5773</v>
      </c>
      <c r="CC1090" s="53"/>
      <c r="CE1090" s="53"/>
      <c r="CG1090" s="3"/>
      <c r="CK1090" s="1"/>
    </row>
    <row r="1091" spans="15:89" ht="14.7" thickBot="1" x14ac:dyDescent="0.55000000000000004">
      <c r="O1091" s="228"/>
      <c r="R1091" s="3"/>
      <c r="AC1091" s="2"/>
      <c r="AN1091" s="97"/>
      <c r="AO1091" s="78">
        <f t="shared" si="3263"/>
        <v>2065</v>
      </c>
      <c r="AP1091" s="39">
        <f t="shared" si="3278"/>
        <v>6196</v>
      </c>
      <c r="AQ1091" s="78">
        <f>AP1091/4</f>
        <v>1549</v>
      </c>
      <c r="AR1091" s="40">
        <v>4</v>
      </c>
      <c r="AS1091" s="72">
        <f t="shared" si="3264"/>
        <v>2</v>
      </c>
      <c r="AT1091" s="98"/>
      <c r="BI1091" s="1">
        <f t="shared" si="3284"/>
        <v>962</v>
      </c>
      <c r="BJ1091" s="144">
        <f t="shared" si="3282"/>
        <v>5777</v>
      </c>
      <c r="BK1091" s="53"/>
      <c r="BM1091" s="53">
        <f>(3*BI1091-2)/4</f>
        <v>721</v>
      </c>
      <c r="BN1091" s="1">
        <f>8*BM1091+9</f>
        <v>5777</v>
      </c>
      <c r="BO1091" s="228"/>
      <c r="BP1091"/>
      <c r="BR1091" s="3"/>
      <c r="BS1091" s="239"/>
      <c r="BU1091" s="239"/>
      <c r="BZ1091" s="1"/>
      <c r="CB1091" s="144">
        <f t="shared" si="3283"/>
        <v>5779</v>
      </c>
      <c r="CC1091" s="53">
        <f>(3*BI1091+2)/2</f>
        <v>1444</v>
      </c>
      <c r="CD1091">
        <f>4*CC1091+3</f>
        <v>5779</v>
      </c>
      <c r="CE1091" s="53"/>
      <c r="CG1091" s="3"/>
      <c r="CK1091" s="1"/>
    </row>
    <row r="1092" spans="15:89" ht="14.7" thickBot="1" x14ac:dyDescent="0.55000000000000004">
      <c r="O1092" s="151">
        <f t="shared" ref="O1092" si="3285">-1+4*(Q1092+1)</f>
        <v>1043</v>
      </c>
      <c r="P1092" s="170">
        <f t="shared" ref="P1092" si="3286">-1+6*(Q1092+1)</f>
        <v>1565</v>
      </c>
      <c r="Q1092" s="2">
        <v>260</v>
      </c>
      <c r="R1092" s="3"/>
      <c r="S1092" s="51">
        <f t="shared" ref="S1092:S1093" si="3287">4*P1092+1</f>
        <v>6261</v>
      </c>
      <c r="T1092">
        <f t="shared" ref="T1092:T1093" si="3288">4*S1092+1</f>
        <v>25045</v>
      </c>
      <c r="U1092">
        <f t="shared" ref="U1092:U1093" si="3289">4*T1092+1</f>
        <v>100181</v>
      </c>
      <c r="V1092">
        <f t="shared" ref="V1092:V1093" si="3290">4*U1092+1</f>
        <v>400725</v>
      </c>
      <c r="W1092">
        <f t="shared" ref="W1092:W1093" si="3291">4*V1092+1</f>
        <v>1602901</v>
      </c>
      <c r="X1092">
        <f t="shared" ref="X1092:X1093" si="3292">4*W1092+1</f>
        <v>6411605</v>
      </c>
      <c r="Y1092">
        <f t="shared" ref="Y1092:Y1093" si="3293">4*X1092+1</f>
        <v>25646421</v>
      </c>
      <c r="Z1092">
        <f t="shared" ref="Z1092:Z1093" si="3294">4*Y1092+1</f>
        <v>102585685</v>
      </c>
      <c r="AN1092" s="209"/>
      <c r="AO1092" s="76">
        <f t="shared" si="3263"/>
        <v>2067</v>
      </c>
      <c r="AP1092" s="39">
        <f t="shared" si="3278"/>
        <v>6202</v>
      </c>
      <c r="AQ1092" s="76">
        <f t="shared" si="3279"/>
        <v>3101</v>
      </c>
      <c r="AR1092" s="40">
        <v>2</v>
      </c>
      <c r="AS1092" s="72">
        <f t="shared" si="3264"/>
        <v>1</v>
      </c>
      <c r="AT1092" s="98"/>
      <c r="BI1092" s="1">
        <f t="shared" si="3284"/>
        <v>963</v>
      </c>
      <c r="BJ1092" s="144">
        <f t="shared" si="3282"/>
        <v>5783</v>
      </c>
      <c r="BK1092" s="53">
        <f>(3*BI1092+1)/2</f>
        <v>1445</v>
      </c>
      <c r="BL1092">
        <f>BK1092*4+3</f>
        <v>5783</v>
      </c>
      <c r="BM1092" s="245"/>
      <c r="BN1092"/>
      <c r="BO1092" s="228"/>
      <c r="BP1092"/>
      <c r="BR1092" s="3"/>
      <c r="BS1092" s="239"/>
      <c r="BU1092" s="239"/>
      <c r="BZ1092" s="1"/>
      <c r="CB1092" s="144">
        <f t="shared" si="3283"/>
        <v>5785</v>
      </c>
      <c r="CC1092" s="53"/>
      <c r="CE1092" s="53">
        <f>(3*BI1092-1)/4</f>
        <v>722</v>
      </c>
      <c r="CF1092">
        <f>CE1092*8+9</f>
        <v>5785</v>
      </c>
      <c r="CG1092" s="3"/>
      <c r="CK1092" s="1"/>
    </row>
    <row r="1093" spans="15:89" x14ac:dyDescent="0.5">
      <c r="O1093" s="152">
        <f t="shared" ref="O1093" si="3295">1+8*(Q1092+1)</f>
        <v>2089</v>
      </c>
      <c r="P1093" s="153">
        <f t="shared" ref="P1093" si="3296">P1092+2</f>
        <v>1567</v>
      </c>
      <c r="Q1093" s="38"/>
      <c r="R1093" s="3"/>
      <c r="S1093">
        <f t="shared" si="3287"/>
        <v>6269</v>
      </c>
      <c r="T1093">
        <f t="shared" si="3288"/>
        <v>25077</v>
      </c>
      <c r="U1093">
        <f t="shared" si="3289"/>
        <v>100309</v>
      </c>
      <c r="V1093">
        <f t="shared" si="3290"/>
        <v>401237</v>
      </c>
      <c r="W1093">
        <f t="shared" si="3291"/>
        <v>1604949</v>
      </c>
      <c r="X1093">
        <f t="shared" si="3292"/>
        <v>6419797</v>
      </c>
      <c r="Y1093">
        <f t="shared" si="3293"/>
        <v>25679189</v>
      </c>
      <c r="Z1093">
        <f t="shared" si="3294"/>
        <v>102716757</v>
      </c>
      <c r="AC1093" s="2"/>
      <c r="AN1093" s="210"/>
      <c r="AO1093" s="77">
        <f t="shared" si="3263"/>
        <v>2069</v>
      </c>
      <c r="AP1093" s="39">
        <f t="shared" si="3278"/>
        <v>6208</v>
      </c>
      <c r="AQ1093" s="77">
        <f>AP1093/AR1093</f>
        <v>97</v>
      </c>
      <c r="AR1093" s="40">
        <v>64</v>
      </c>
      <c r="AS1093" s="72">
        <f t="shared" si="3264"/>
        <v>6</v>
      </c>
      <c r="AT1093" s="98"/>
      <c r="BI1093" s="2">
        <f t="shared" si="3284"/>
        <v>964</v>
      </c>
      <c r="BJ1093" s="144">
        <f t="shared" si="3282"/>
        <v>5789</v>
      </c>
      <c r="BK1093" s="53"/>
      <c r="BM1093" s="245"/>
      <c r="BN1093"/>
      <c r="BO1093" s="228"/>
      <c r="BP1093"/>
      <c r="BR1093" s="3"/>
      <c r="BS1093" s="239"/>
      <c r="BU1093" s="239"/>
      <c r="BZ1093" s="1"/>
      <c r="CB1093" s="144">
        <f t="shared" si="3283"/>
        <v>5791</v>
      </c>
      <c r="CC1093" s="53">
        <f>(3*BI1093+2)/2</f>
        <v>1447</v>
      </c>
      <c r="CD1093">
        <f>4*CC1093+3</f>
        <v>5791</v>
      </c>
      <c r="CE1093" s="53"/>
      <c r="CG1093" s="3"/>
      <c r="CK1093" s="1"/>
    </row>
    <row r="1094" spans="15:89" x14ac:dyDescent="0.5">
      <c r="O1094" s="167"/>
      <c r="P1094" s="168"/>
      <c r="R1094" s="3"/>
      <c r="AC1094" s="1"/>
      <c r="AN1094" s="209"/>
      <c r="AO1094" s="76">
        <f t="shared" si="3263"/>
        <v>2071</v>
      </c>
      <c r="AP1094" s="39">
        <f t="shared" si="3278"/>
        <v>6214</v>
      </c>
      <c r="AQ1094" s="76">
        <f t="shared" si="3267"/>
        <v>3107</v>
      </c>
      <c r="AR1094" s="40">
        <v>2</v>
      </c>
      <c r="AS1094" s="72">
        <f t="shared" si="3264"/>
        <v>1</v>
      </c>
      <c r="AT1094" s="98"/>
      <c r="BI1094" s="1">
        <f t="shared" si="3284"/>
        <v>965</v>
      </c>
      <c r="BJ1094" s="144">
        <f t="shared" si="3282"/>
        <v>5795</v>
      </c>
      <c r="BK1094" s="53">
        <f>(3*BI1094+1)/2</f>
        <v>1448</v>
      </c>
      <c r="BL1094">
        <f>BK1094*4+3</f>
        <v>5795</v>
      </c>
      <c r="BM1094" s="245"/>
      <c r="BN1094" s="1"/>
      <c r="BO1094" s="228"/>
      <c r="BP1094"/>
      <c r="BR1094" s="3"/>
      <c r="BS1094" s="239"/>
      <c r="BU1094" s="239"/>
      <c r="BZ1094" s="1"/>
      <c r="CB1094" s="144">
        <f t="shared" si="3283"/>
        <v>5797</v>
      </c>
      <c r="CC1094" s="53"/>
      <c r="CE1094" s="53"/>
      <c r="CG1094" s="3"/>
      <c r="CK1094" s="1"/>
    </row>
    <row r="1095" spans="15:89" ht="14.7" thickBot="1" x14ac:dyDescent="0.55000000000000004">
      <c r="O1095" s="228"/>
      <c r="R1095" s="3"/>
      <c r="AC1095" s="2"/>
      <c r="AN1095" s="97"/>
      <c r="AO1095" s="78">
        <f t="shared" si="3263"/>
        <v>2073</v>
      </c>
      <c r="AP1095" s="39">
        <f t="shared" si="3278"/>
        <v>6220</v>
      </c>
      <c r="AQ1095" s="78">
        <f>AP1095/4</f>
        <v>1555</v>
      </c>
      <c r="AR1095" s="40">
        <v>4</v>
      </c>
      <c r="AS1095" s="72">
        <f t="shared" si="3264"/>
        <v>2</v>
      </c>
      <c r="AT1095" s="98"/>
      <c r="BI1095" s="1">
        <f t="shared" si="3284"/>
        <v>966</v>
      </c>
      <c r="BJ1095" s="144">
        <f t="shared" si="3282"/>
        <v>5801</v>
      </c>
      <c r="BK1095" s="53"/>
      <c r="BM1095" s="53">
        <f>(3*BI1095-2)/4</f>
        <v>724</v>
      </c>
      <c r="BN1095" s="1">
        <f>8*BM1095+9</f>
        <v>5801</v>
      </c>
      <c r="BO1095" s="228"/>
      <c r="BP1095"/>
      <c r="BR1095" s="3"/>
      <c r="BS1095" s="239"/>
      <c r="BU1095" s="239"/>
      <c r="BZ1095" s="1"/>
      <c r="CB1095" s="144">
        <f t="shared" si="3283"/>
        <v>5803</v>
      </c>
      <c r="CC1095" s="53">
        <f>(3*BI1095+2)/2</f>
        <v>1450</v>
      </c>
      <c r="CD1095">
        <f>4*CC1095+3</f>
        <v>5803</v>
      </c>
      <c r="CE1095" s="53"/>
      <c r="CG1095" s="3"/>
      <c r="CK1095" s="1"/>
    </row>
    <row r="1096" spans="15:89" ht="14.7" thickBot="1" x14ac:dyDescent="0.55000000000000004">
      <c r="O1096" s="151">
        <f t="shared" ref="O1096" si="3297">-1+4*(Q1096+1)</f>
        <v>1047</v>
      </c>
      <c r="P1096" s="170">
        <f t="shared" ref="P1096" si="3298">-1+6*(Q1096+1)</f>
        <v>1571</v>
      </c>
      <c r="Q1096" s="2">
        <v>261</v>
      </c>
      <c r="R1096" s="3"/>
      <c r="S1096" s="51">
        <f t="shared" ref="S1096:S1097" si="3299">4*P1096+1</f>
        <v>6285</v>
      </c>
      <c r="T1096">
        <f t="shared" ref="T1096:T1097" si="3300">4*S1096+1</f>
        <v>25141</v>
      </c>
      <c r="U1096">
        <f t="shared" ref="U1096:U1097" si="3301">4*T1096+1</f>
        <v>100565</v>
      </c>
      <c r="V1096">
        <f t="shared" ref="V1096:V1097" si="3302">4*U1096+1</f>
        <v>402261</v>
      </c>
      <c r="W1096">
        <f t="shared" ref="W1096:W1097" si="3303">4*V1096+1</f>
        <v>1609045</v>
      </c>
      <c r="X1096">
        <f t="shared" ref="X1096:X1097" si="3304">4*W1096+1</f>
        <v>6436181</v>
      </c>
      <c r="Y1096">
        <f t="shared" ref="Y1096:Y1097" si="3305">4*X1096+1</f>
        <v>25744725</v>
      </c>
      <c r="Z1096">
        <f t="shared" ref="Z1096:Z1097" si="3306">4*Y1096+1</f>
        <v>102978901</v>
      </c>
      <c r="AN1096" s="209"/>
      <c r="AO1096" s="76">
        <f t="shared" si="3263"/>
        <v>2075</v>
      </c>
      <c r="AP1096" s="39">
        <f t="shared" si="3278"/>
        <v>6226</v>
      </c>
      <c r="AQ1096" s="76">
        <f t="shared" si="3279"/>
        <v>3113</v>
      </c>
      <c r="AR1096" s="40">
        <v>2</v>
      </c>
      <c r="AS1096" s="72">
        <f t="shared" si="3264"/>
        <v>1</v>
      </c>
      <c r="AT1096" s="98"/>
      <c r="BI1096" s="1">
        <f t="shared" si="3284"/>
        <v>967</v>
      </c>
      <c r="BJ1096" s="144">
        <f t="shared" si="3282"/>
        <v>5807</v>
      </c>
      <c r="BK1096" s="53">
        <f>(3*BI1096+1)/2</f>
        <v>1451</v>
      </c>
      <c r="BL1096">
        <f>BK1096*4+3</f>
        <v>5807</v>
      </c>
      <c r="BM1096" s="245"/>
      <c r="BN1096"/>
      <c r="BO1096" s="228"/>
      <c r="BP1096"/>
      <c r="BR1096" s="3"/>
      <c r="BS1096" s="239"/>
      <c r="BU1096" s="239"/>
      <c r="BZ1096" s="1"/>
      <c r="CB1096" s="144">
        <f t="shared" si="3283"/>
        <v>5809</v>
      </c>
      <c r="CC1096" s="53"/>
      <c r="CE1096" s="53">
        <f>(3*BI1096-1)/4</f>
        <v>725</v>
      </c>
      <c r="CF1096">
        <f>CE1096*8+9</f>
        <v>5809</v>
      </c>
      <c r="CG1096" s="3"/>
      <c r="CK1096" s="1"/>
    </row>
    <row r="1097" spans="15:89" x14ac:dyDescent="0.5">
      <c r="O1097" s="152">
        <f t="shared" ref="O1097" si="3307">1+8*(Q1096+1)</f>
        <v>2097</v>
      </c>
      <c r="P1097" s="153">
        <f t="shared" ref="P1097" si="3308">P1096+2</f>
        <v>1573</v>
      </c>
      <c r="Q1097" s="38"/>
      <c r="R1097" s="3"/>
      <c r="S1097">
        <f t="shared" si="3299"/>
        <v>6293</v>
      </c>
      <c r="T1097">
        <f t="shared" si="3300"/>
        <v>25173</v>
      </c>
      <c r="U1097">
        <f t="shared" si="3301"/>
        <v>100693</v>
      </c>
      <c r="V1097">
        <f t="shared" si="3302"/>
        <v>402773</v>
      </c>
      <c r="W1097">
        <f t="shared" si="3303"/>
        <v>1611093</v>
      </c>
      <c r="X1097">
        <f t="shared" si="3304"/>
        <v>6444373</v>
      </c>
      <c r="Y1097">
        <f t="shared" si="3305"/>
        <v>25777493</v>
      </c>
      <c r="Z1097">
        <f t="shared" si="3306"/>
        <v>103109973</v>
      </c>
      <c r="AC1097" s="2"/>
      <c r="AN1097" s="210"/>
      <c r="AO1097" s="77">
        <f t="shared" si="3263"/>
        <v>2077</v>
      </c>
      <c r="AP1097" s="39">
        <f t="shared" si="3278"/>
        <v>6232</v>
      </c>
      <c r="AQ1097" s="77">
        <f>AP1097/AR1097</f>
        <v>779</v>
      </c>
      <c r="AR1097" s="40">
        <v>8</v>
      </c>
      <c r="AS1097" s="72">
        <f t="shared" si="3264"/>
        <v>3</v>
      </c>
      <c r="AT1097" s="98"/>
      <c r="BI1097" s="2">
        <f t="shared" si="3284"/>
        <v>968</v>
      </c>
      <c r="BJ1097" s="144">
        <f t="shared" si="3282"/>
        <v>5813</v>
      </c>
      <c r="BK1097" s="53"/>
      <c r="BM1097" s="245"/>
      <c r="BN1097"/>
      <c r="BO1097" s="228"/>
      <c r="BP1097"/>
      <c r="BR1097" s="3"/>
      <c r="BS1097" s="239"/>
      <c r="BU1097" s="239"/>
      <c r="BZ1097" s="1"/>
      <c r="CB1097" s="144">
        <f t="shared" si="3283"/>
        <v>5815</v>
      </c>
      <c r="CC1097" s="53">
        <f>(3*BI1097+2)/2</f>
        <v>1453</v>
      </c>
      <c r="CD1097">
        <f>4*CC1097+3</f>
        <v>5815</v>
      </c>
      <c r="CE1097" s="53"/>
      <c r="CG1097" s="3"/>
      <c r="CK1097" s="1"/>
    </row>
    <row r="1098" spans="15:89" x14ac:dyDescent="0.5">
      <c r="O1098" s="167"/>
      <c r="P1098" s="168"/>
      <c r="R1098" s="3"/>
      <c r="AC1098" s="1"/>
      <c r="AN1098" s="209"/>
      <c r="AO1098" s="76">
        <f t="shared" si="3263"/>
        <v>2079</v>
      </c>
      <c r="AP1098" s="39">
        <f t="shared" si="3278"/>
        <v>6238</v>
      </c>
      <c r="AQ1098" s="76">
        <f t="shared" si="3267"/>
        <v>3119</v>
      </c>
      <c r="AR1098" s="40">
        <v>2</v>
      </c>
      <c r="AS1098" s="72">
        <f t="shared" si="3264"/>
        <v>1</v>
      </c>
      <c r="AT1098" s="98"/>
      <c r="BI1098" s="1">
        <f t="shared" si="3284"/>
        <v>969</v>
      </c>
      <c r="BJ1098" s="144">
        <f t="shared" si="3282"/>
        <v>5819</v>
      </c>
      <c r="BK1098" s="53">
        <f>(3*BI1098+1)/2</f>
        <v>1454</v>
      </c>
      <c r="BL1098">
        <f>BK1098*4+3</f>
        <v>5819</v>
      </c>
      <c r="BM1098" s="245"/>
      <c r="BN1098" s="1"/>
      <c r="BO1098" s="228"/>
      <c r="BP1098"/>
      <c r="BR1098" s="3"/>
      <c r="BS1098" s="239"/>
      <c r="BU1098" s="239"/>
      <c r="BZ1098" s="1"/>
      <c r="CB1098" s="144">
        <f t="shared" si="3283"/>
        <v>5821</v>
      </c>
      <c r="CC1098" s="53"/>
      <c r="CE1098" s="53"/>
      <c r="CG1098" s="3"/>
      <c r="CK1098" s="1"/>
    </row>
    <row r="1099" spans="15:89" ht="14.7" thickBot="1" x14ac:dyDescent="0.55000000000000004">
      <c r="O1099" s="228"/>
      <c r="R1099" s="3"/>
      <c r="AC1099" s="2"/>
      <c r="AN1099" s="97"/>
      <c r="AO1099" s="78">
        <f t="shared" si="3263"/>
        <v>2081</v>
      </c>
      <c r="AP1099" s="39">
        <f t="shared" si="3278"/>
        <v>6244</v>
      </c>
      <c r="AQ1099" s="78">
        <f>AP1099/4</f>
        <v>1561</v>
      </c>
      <c r="AR1099" s="40">
        <v>4</v>
      </c>
      <c r="AS1099" s="72">
        <f t="shared" si="3264"/>
        <v>2</v>
      </c>
      <c r="AT1099" s="98"/>
      <c r="BI1099" s="1">
        <f t="shared" si="3284"/>
        <v>970</v>
      </c>
      <c r="BJ1099" s="144">
        <f t="shared" si="3282"/>
        <v>5825</v>
      </c>
      <c r="BK1099" s="53"/>
      <c r="BM1099" s="53">
        <f>(3*BI1099-2)/4</f>
        <v>727</v>
      </c>
      <c r="BN1099" s="1">
        <f>8*BM1099+9</f>
        <v>5825</v>
      </c>
      <c r="BO1099" s="228"/>
      <c r="BP1099"/>
      <c r="BR1099" s="3"/>
      <c r="BS1099" s="239"/>
      <c r="BU1099" s="239"/>
      <c r="BZ1099" s="1"/>
      <c r="CB1099" s="144">
        <f t="shared" si="3283"/>
        <v>5827</v>
      </c>
      <c r="CC1099" s="53">
        <f>(3*BI1099+2)/2</f>
        <v>1456</v>
      </c>
      <c r="CD1099">
        <f>4*CC1099+3</f>
        <v>5827</v>
      </c>
      <c r="CE1099" s="53"/>
      <c r="CG1099" s="3"/>
      <c r="CK1099" s="1"/>
    </row>
    <row r="1100" spans="15:89" ht="14.7" thickBot="1" x14ac:dyDescent="0.55000000000000004">
      <c r="O1100" s="151">
        <f t="shared" ref="O1100" si="3309">-1+4*(Q1100+1)</f>
        <v>1051</v>
      </c>
      <c r="P1100" s="170">
        <f t="shared" ref="P1100" si="3310">-1+6*(Q1100+1)</f>
        <v>1577</v>
      </c>
      <c r="Q1100" s="2">
        <v>262</v>
      </c>
      <c r="R1100" s="3"/>
      <c r="S1100" s="51">
        <f t="shared" ref="S1100:S1101" si="3311">4*P1100+1</f>
        <v>6309</v>
      </c>
      <c r="T1100">
        <f t="shared" ref="T1100:T1101" si="3312">4*S1100+1</f>
        <v>25237</v>
      </c>
      <c r="U1100">
        <f t="shared" ref="U1100:U1101" si="3313">4*T1100+1</f>
        <v>100949</v>
      </c>
      <c r="V1100">
        <f t="shared" ref="V1100:V1101" si="3314">4*U1100+1</f>
        <v>403797</v>
      </c>
      <c r="W1100">
        <f t="shared" ref="W1100:W1101" si="3315">4*V1100+1</f>
        <v>1615189</v>
      </c>
      <c r="X1100">
        <f t="shared" ref="X1100:X1101" si="3316">4*W1100+1</f>
        <v>6460757</v>
      </c>
      <c r="Y1100">
        <f t="shared" ref="Y1100:Y1101" si="3317">4*X1100+1</f>
        <v>25843029</v>
      </c>
      <c r="Z1100">
        <f t="shared" ref="Z1100:Z1101" si="3318">4*Y1100+1</f>
        <v>103372117</v>
      </c>
      <c r="AN1100" s="209"/>
      <c r="AO1100" s="76">
        <f t="shared" si="3263"/>
        <v>2083</v>
      </c>
      <c r="AP1100" s="39">
        <f t="shared" si="3278"/>
        <v>6250</v>
      </c>
      <c r="AQ1100" s="76">
        <f t="shared" si="3279"/>
        <v>3125</v>
      </c>
      <c r="AR1100" s="40">
        <v>2</v>
      </c>
      <c r="AS1100" s="72">
        <f t="shared" si="3264"/>
        <v>1</v>
      </c>
      <c r="AT1100" s="98"/>
      <c r="BI1100" s="1">
        <f t="shared" si="3284"/>
        <v>971</v>
      </c>
      <c r="BJ1100" s="144">
        <f t="shared" si="3282"/>
        <v>5831</v>
      </c>
      <c r="BK1100" s="53">
        <f>(3*BI1100+1)/2</f>
        <v>1457</v>
      </c>
      <c r="BL1100">
        <f>BK1100*4+3</f>
        <v>5831</v>
      </c>
      <c r="BM1100" s="245"/>
      <c r="BN1100"/>
      <c r="BO1100" s="228"/>
      <c r="BP1100"/>
      <c r="BR1100" s="3"/>
      <c r="BS1100" s="239"/>
      <c r="BU1100" s="239"/>
      <c r="BZ1100" s="1"/>
      <c r="CB1100" s="144">
        <f t="shared" si="3283"/>
        <v>5833</v>
      </c>
      <c r="CC1100" s="53"/>
      <c r="CE1100" s="53">
        <f>(3*BI1100-1)/4</f>
        <v>728</v>
      </c>
      <c r="CF1100">
        <f>CE1100*8+9</f>
        <v>5833</v>
      </c>
      <c r="CG1100" s="3"/>
      <c r="CK1100" s="1"/>
    </row>
    <row r="1101" spans="15:89" x14ac:dyDescent="0.5">
      <c r="O1101" s="152">
        <f t="shared" ref="O1101" si="3319">1+8*(Q1100+1)</f>
        <v>2105</v>
      </c>
      <c r="P1101" s="153">
        <f t="shared" ref="P1101" si="3320">P1100+2</f>
        <v>1579</v>
      </c>
      <c r="Q1101" s="38"/>
      <c r="R1101" s="3"/>
      <c r="S1101">
        <f t="shared" si="3311"/>
        <v>6317</v>
      </c>
      <c r="T1101">
        <f t="shared" si="3312"/>
        <v>25269</v>
      </c>
      <c r="U1101">
        <f t="shared" si="3313"/>
        <v>101077</v>
      </c>
      <c r="V1101">
        <f t="shared" si="3314"/>
        <v>404309</v>
      </c>
      <c r="W1101">
        <f t="shared" si="3315"/>
        <v>1617237</v>
      </c>
      <c r="X1101">
        <f t="shared" si="3316"/>
        <v>6468949</v>
      </c>
      <c r="Y1101">
        <f t="shared" si="3317"/>
        <v>25875797</v>
      </c>
      <c r="Z1101">
        <f t="shared" si="3318"/>
        <v>103503189</v>
      </c>
      <c r="AC1101" s="2"/>
      <c r="AN1101" s="210"/>
      <c r="AO1101" s="77">
        <f t="shared" si="3263"/>
        <v>2085</v>
      </c>
      <c r="AP1101" s="39">
        <f t="shared" si="3278"/>
        <v>6256</v>
      </c>
      <c r="AQ1101" s="77">
        <f>AP1101/AR1101</f>
        <v>391</v>
      </c>
      <c r="AR1101" s="40">
        <v>16</v>
      </c>
      <c r="AS1101" s="72">
        <f t="shared" si="3264"/>
        <v>4</v>
      </c>
      <c r="AT1101" s="98"/>
      <c r="BI1101" s="2">
        <f t="shared" si="3284"/>
        <v>972</v>
      </c>
      <c r="BJ1101" s="144">
        <f t="shared" si="3282"/>
        <v>5837</v>
      </c>
      <c r="BK1101" s="53"/>
      <c r="BM1101" s="245"/>
      <c r="BN1101"/>
      <c r="BO1101" s="228"/>
      <c r="BP1101"/>
      <c r="BR1101" s="3"/>
      <c r="BS1101" s="239"/>
      <c r="BU1101" s="239"/>
      <c r="BZ1101" s="1"/>
      <c r="CB1101" s="144">
        <f t="shared" si="3283"/>
        <v>5839</v>
      </c>
      <c r="CC1101" s="53">
        <f>(3*BI1101+2)/2</f>
        <v>1459</v>
      </c>
      <c r="CD1101">
        <f>4*CC1101+3</f>
        <v>5839</v>
      </c>
      <c r="CE1101" s="53"/>
      <c r="CG1101" s="3"/>
      <c r="CK1101" s="1"/>
    </row>
    <row r="1102" spans="15:89" x14ac:dyDescent="0.5">
      <c r="O1102" s="167"/>
      <c r="P1102" s="168"/>
      <c r="R1102" s="3"/>
      <c r="AC1102" s="1"/>
      <c r="AN1102" s="209"/>
      <c r="AO1102" s="76">
        <f t="shared" si="3263"/>
        <v>2087</v>
      </c>
      <c r="AP1102" s="39">
        <f t="shared" si="3278"/>
        <v>6262</v>
      </c>
      <c r="AQ1102" s="76">
        <f t="shared" ref="AQ1102" si="3321">AQ1100+6</f>
        <v>3131</v>
      </c>
      <c r="AR1102" s="40">
        <v>2</v>
      </c>
      <c r="AS1102" s="72">
        <f t="shared" si="3264"/>
        <v>1</v>
      </c>
      <c r="AT1102" s="98"/>
      <c r="BI1102" s="1">
        <f t="shared" si="3284"/>
        <v>973</v>
      </c>
      <c r="BJ1102" s="144">
        <f t="shared" si="3282"/>
        <v>5843</v>
      </c>
      <c r="BK1102" s="53">
        <f>(3*BI1102+1)/2</f>
        <v>1460</v>
      </c>
      <c r="BL1102">
        <f>BK1102*4+3</f>
        <v>5843</v>
      </c>
      <c r="BM1102" s="245"/>
      <c r="BN1102" s="1"/>
      <c r="BO1102" s="228"/>
      <c r="BP1102"/>
      <c r="BR1102" s="3"/>
      <c r="BS1102" s="239"/>
      <c r="BU1102" s="239"/>
      <c r="BZ1102" s="1"/>
      <c r="CB1102" s="144">
        <f t="shared" si="3283"/>
        <v>5845</v>
      </c>
      <c r="CC1102" s="53"/>
      <c r="CE1102" s="53"/>
      <c r="CG1102" s="3"/>
      <c r="CK1102" s="1"/>
    </row>
    <row r="1103" spans="15:89" ht="14.7" thickBot="1" x14ac:dyDescent="0.55000000000000004">
      <c r="O1103" s="228"/>
      <c r="R1103" s="3"/>
      <c r="AC1103" s="2"/>
      <c r="AN1103" s="97"/>
      <c r="AO1103" s="78">
        <f t="shared" si="3263"/>
        <v>2089</v>
      </c>
      <c r="AP1103" s="39">
        <f t="shared" si="3278"/>
        <v>6268</v>
      </c>
      <c r="AQ1103" s="78">
        <f>AP1103/4</f>
        <v>1567</v>
      </c>
      <c r="AR1103" s="40">
        <v>4</v>
      </c>
      <c r="AS1103" s="72">
        <f t="shared" si="3264"/>
        <v>2</v>
      </c>
      <c r="AT1103" s="98"/>
      <c r="BI1103" s="1">
        <f t="shared" si="3284"/>
        <v>974</v>
      </c>
      <c r="BJ1103" s="144">
        <f t="shared" si="3282"/>
        <v>5849</v>
      </c>
      <c r="BK1103" s="53"/>
      <c r="BM1103" s="53">
        <f>(3*BI1103-2)/4</f>
        <v>730</v>
      </c>
      <c r="BN1103" s="1">
        <f>8*BM1103+9</f>
        <v>5849</v>
      </c>
      <c r="BO1103" s="228"/>
      <c r="BP1103"/>
      <c r="BR1103" s="3"/>
      <c r="BS1103" s="239"/>
      <c r="BU1103" s="239"/>
      <c r="BZ1103" s="1"/>
      <c r="CB1103" s="144">
        <f t="shared" si="3283"/>
        <v>5851</v>
      </c>
      <c r="CC1103" s="53">
        <f>(3*BI1103+2)/2</f>
        <v>1462</v>
      </c>
      <c r="CD1103">
        <f>4*CC1103+3</f>
        <v>5851</v>
      </c>
      <c r="CE1103" s="53"/>
      <c r="CG1103" s="3"/>
      <c r="CK1103" s="1"/>
    </row>
    <row r="1104" spans="15:89" ht="14.7" thickBot="1" x14ac:dyDescent="0.55000000000000004">
      <c r="O1104" s="151">
        <f t="shared" ref="O1104" si="3322">-1+4*(Q1104+1)</f>
        <v>1055</v>
      </c>
      <c r="P1104" s="170">
        <f t="shared" ref="P1104" si="3323">-1+6*(Q1104+1)</f>
        <v>1583</v>
      </c>
      <c r="Q1104" s="2">
        <v>263</v>
      </c>
      <c r="R1104" s="3"/>
      <c r="S1104" s="51">
        <f t="shared" ref="S1104:S1105" si="3324">4*P1104+1</f>
        <v>6333</v>
      </c>
      <c r="T1104">
        <f t="shared" ref="T1104:T1105" si="3325">4*S1104+1</f>
        <v>25333</v>
      </c>
      <c r="U1104">
        <f t="shared" ref="U1104:U1105" si="3326">4*T1104+1</f>
        <v>101333</v>
      </c>
      <c r="V1104">
        <f t="shared" ref="V1104:V1105" si="3327">4*U1104+1</f>
        <v>405333</v>
      </c>
      <c r="W1104">
        <f t="shared" ref="W1104:W1105" si="3328">4*V1104+1</f>
        <v>1621333</v>
      </c>
      <c r="X1104">
        <f t="shared" ref="X1104:X1105" si="3329">4*W1104+1</f>
        <v>6485333</v>
      </c>
      <c r="Y1104">
        <f t="shared" ref="Y1104:Y1105" si="3330">4*X1104+1</f>
        <v>25941333</v>
      </c>
      <c r="Z1104">
        <f t="shared" ref="Z1104:Z1105" si="3331">4*Y1104+1</f>
        <v>103765333</v>
      </c>
      <c r="AN1104" s="209"/>
      <c r="AO1104" s="76">
        <f t="shared" si="3263"/>
        <v>2091</v>
      </c>
      <c r="AP1104" s="39">
        <f t="shared" si="3278"/>
        <v>6274</v>
      </c>
      <c r="AQ1104" s="76">
        <f t="shared" ref="AQ1104" si="3332">AQ1102+6</f>
        <v>3137</v>
      </c>
      <c r="AR1104" s="40">
        <v>2</v>
      </c>
      <c r="AS1104" s="72">
        <f t="shared" si="3264"/>
        <v>1</v>
      </c>
      <c r="AT1104" s="98"/>
      <c r="BI1104" s="1">
        <f t="shared" si="3284"/>
        <v>975</v>
      </c>
      <c r="BJ1104" s="144">
        <f t="shared" si="3282"/>
        <v>5855</v>
      </c>
      <c r="BK1104" s="53">
        <f>(3*BI1104+1)/2</f>
        <v>1463</v>
      </c>
      <c r="BL1104">
        <f>BK1104*4+3</f>
        <v>5855</v>
      </c>
      <c r="BM1104" s="245"/>
      <c r="BN1104"/>
      <c r="BO1104" s="228"/>
      <c r="BP1104"/>
      <c r="BR1104" s="3"/>
      <c r="BS1104" s="239"/>
      <c r="BU1104" s="239"/>
      <c r="BZ1104" s="1"/>
      <c r="CB1104" s="144">
        <f t="shared" si="3283"/>
        <v>5857</v>
      </c>
      <c r="CC1104" s="53"/>
      <c r="CE1104" s="53">
        <f>(3*BI1104-1)/4</f>
        <v>731</v>
      </c>
      <c r="CF1104">
        <f>CE1104*8+9</f>
        <v>5857</v>
      </c>
      <c r="CG1104" s="3"/>
      <c r="CK1104" s="1"/>
    </row>
    <row r="1105" spans="15:89" x14ac:dyDescent="0.5">
      <c r="O1105" s="152">
        <f t="shared" ref="O1105" si="3333">1+8*(Q1104+1)</f>
        <v>2113</v>
      </c>
      <c r="P1105" s="153">
        <f t="shared" ref="P1105" si="3334">P1104+2</f>
        <v>1585</v>
      </c>
      <c r="Q1105" s="38"/>
      <c r="R1105" s="3"/>
      <c r="S1105">
        <f t="shared" si="3324"/>
        <v>6341</v>
      </c>
      <c r="T1105">
        <f t="shared" si="3325"/>
        <v>25365</v>
      </c>
      <c r="U1105">
        <f t="shared" si="3326"/>
        <v>101461</v>
      </c>
      <c r="V1105">
        <f t="shared" si="3327"/>
        <v>405845</v>
      </c>
      <c r="W1105">
        <f t="shared" si="3328"/>
        <v>1623381</v>
      </c>
      <c r="X1105">
        <f t="shared" si="3329"/>
        <v>6493525</v>
      </c>
      <c r="Y1105">
        <f t="shared" si="3330"/>
        <v>25974101</v>
      </c>
      <c r="Z1105">
        <f t="shared" si="3331"/>
        <v>103896405</v>
      </c>
      <c r="AC1105" s="2"/>
      <c r="AN1105" s="210"/>
      <c r="AO1105" s="77">
        <f t="shared" si="3263"/>
        <v>2093</v>
      </c>
      <c r="AP1105" s="39">
        <f t="shared" si="3278"/>
        <v>6280</v>
      </c>
      <c r="AQ1105" s="77">
        <f>AP1105/AR1105</f>
        <v>785</v>
      </c>
      <c r="AR1105" s="40">
        <v>8</v>
      </c>
      <c r="AS1105" s="72">
        <f t="shared" si="3264"/>
        <v>3</v>
      </c>
      <c r="AT1105" s="98"/>
      <c r="BI1105" s="2">
        <f t="shared" si="3284"/>
        <v>976</v>
      </c>
      <c r="BJ1105" s="144">
        <f t="shared" si="3282"/>
        <v>5861</v>
      </c>
      <c r="BK1105" s="53"/>
      <c r="BM1105" s="245"/>
      <c r="BN1105"/>
      <c r="BO1105" s="228"/>
      <c r="BP1105"/>
      <c r="BR1105" s="3"/>
      <c r="BS1105" s="239"/>
      <c r="BU1105" s="239"/>
      <c r="BZ1105" s="1"/>
      <c r="CB1105" s="144">
        <f t="shared" si="3283"/>
        <v>5863</v>
      </c>
      <c r="CC1105" s="53">
        <f>(3*BI1105+2)/2</f>
        <v>1465</v>
      </c>
      <c r="CD1105">
        <f>4*CC1105+3</f>
        <v>5863</v>
      </c>
      <c r="CE1105" s="53"/>
      <c r="CG1105" s="3"/>
      <c r="CK1105" s="1"/>
    </row>
    <row r="1106" spans="15:89" x14ac:dyDescent="0.5">
      <c r="O1106" s="167"/>
      <c r="P1106" s="168"/>
      <c r="R1106" s="3"/>
      <c r="AC1106" s="1"/>
      <c r="AN1106" s="209"/>
      <c r="AO1106" s="76">
        <f t="shared" si="3263"/>
        <v>2095</v>
      </c>
      <c r="AP1106" s="39">
        <f t="shared" si="3278"/>
        <v>6286</v>
      </c>
      <c r="AQ1106" s="76">
        <f t="shared" ref="AQ1106:AQ1162" si="3335">AQ1104+6</f>
        <v>3143</v>
      </c>
      <c r="AR1106" s="40">
        <v>2</v>
      </c>
      <c r="AS1106" s="72">
        <f t="shared" si="3264"/>
        <v>1</v>
      </c>
      <c r="AT1106" s="98"/>
      <c r="BI1106" s="1">
        <f t="shared" si="3284"/>
        <v>977</v>
      </c>
      <c r="BJ1106" s="144">
        <f t="shared" si="3282"/>
        <v>5867</v>
      </c>
      <c r="BK1106" s="53">
        <f>(3*BI1106+1)/2</f>
        <v>1466</v>
      </c>
      <c r="BL1106">
        <f>BK1106*4+3</f>
        <v>5867</v>
      </c>
      <c r="BM1106" s="245"/>
      <c r="BN1106" s="1"/>
      <c r="BO1106" s="228"/>
      <c r="BP1106"/>
      <c r="BR1106" s="3"/>
      <c r="BS1106" s="239"/>
      <c r="BU1106" s="239"/>
      <c r="BZ1106" s="1"/>
      <c r="CB1106" s="144">
        <f t="shared" si="3283"/>
        <v>5869</v>
      </c>
      <c r="CC1106" s="53"/>
      <c r="CE1106" s="53"/>
      <c r="CG1106" s="3"/>
      <c r="CK1106" s="1"/>
    </row>
    <row r="1107" spans="15:89" ht="14.7" thickBot="1" x14ac:dyDescent="0.55000000000000004">
      <c r="O1107" s="228"/>
      <c r="R1107" s="3"/>
      <c r="AC1107" s="2"/>
      <c r="AN1107" s="97"/>
      <c r="AO1107" s="78">
        <f t="shared" si="3263"/>
        <v>2097</v>
      </c>
      <c r="AP1107" s="39">
        <f t="shared" si="3278"/>
        <v>6292</v>
      </c>
      <c r="AQ1107" s="78">
        <f>AP1107/4</f>
        <v>1573</v>
      </c>
      <c r="AR1107" s="40">
        <v>4</v>
      </c>
      <c r="AS1107" s="72">
        <f t="shared" si="3264"/>
        <v>2</v>
      </c>
      <c r="AT1107" s="98"/>
      <c r="BI1107" s="1">
        <f t="shared" si="3284"/>
        <v>978</v>
      </c>
      <c r="BJ1107" s="144">
        <f t="shared" si="3282"/>
        <v>5873</v>
      </c>
      <c r="BK1107" s="53"/>
      <c r="BM1107" s="53">
        <f>(3*BI1107-2)/4</f>
        <v>733</v>
      </c>
      <c r="BN1107" s="1">
        <f>8*BM1107+9</f>
        <v>5873</v>
      </c>
      <c r="BO1107" s="228"/>
      <c r="BP1107"/>
      <c r="BR1107" s="3"/>
      <c r="BS1107" s="239"/>
      <c r="BU1107" s="239"/>
      <c r="BZ1107" s="1"/>
      <c r="CB1107" s="144">
        <f t="shared" si="3283"/>
        <v>5875</v>
      </c>
      <c r="CC1107" s="53">
        <f>(3*BI1107+2)/2</f>
        <v>1468</v>
      </c>
      <c r="CD1107">
        <f>4*CC1107+3</f>
        <v>5875</v>
      </c>
      <c r="CE1107" s="53"/>
      <c r="CG1107" s="3"/>
      <c r="CK1107" s="1"/>
    </row>
    <row r="1108" spans="15:89" ht="14.7" thickBot="1" x14ac:dyDescent="0.55000000000000004">
      <c r="O1108" s="151">
        <f t="shared" ref="O1108" si="3336">-1+4*(Q1108+1)</f>
        <v>1059</v>
      </c>
      <c r="P1108" s="170">
        <f t="shared" ref="P1108" si="3337">-1+6*(Q1108+1)</f>
        <v>1589</v>
      </c>
      <c r="Q1108" s="2">
        <v>264</v>
      </c>
      <c r="R1108" s="3"/>
      <c r="S1108" s="51">
        <f t="shared" ref="S1108:S1109" si="3338">4*P1108+1</f>
        <v>6357</v>
      </c>
      <c r="T1108">
        <f t="shared" ref="T1108:T1109" si="3339">4*S1108+1</f>
        <v>25429</v>
      </c>
      <c r="U1108">
        <f t="shared" ref="U1108:U1109" si="3340">4*T1108+1</f>
        <v>101717</v>
      </c>
      <c r="V1108">
        <f t="shared" ref="V1108:V1109" si="3341">4*U1108+1</f>
        <v>406869</v>
      </c>
      <c r="W1108">
        <f t="shared" ref="W1108:W1109" si="3342">4*V1108+1</f>
        <v>1627477</v>
      </c>
      <c r="X1108">
        <f t="shared" ref="X1108:X1109" si="3343">4*W1108+1</f>
        <v>6509909</v>
      </c>
      <c r="Y1108">
        <f t="shared" ref="Y1108:Y1109" si="3344">4*X1108+1</f>
        <v>26039637</v>
      </c>
      <c r="Z1108">
        <f t="shared" ref="Z1108:Z1109" si="3345">4*Y1108+1</f>
        <v>104158549</v>
      </c>
      <c r="AN1108" s="209"/>
      <c r="AO1108" s="76">
        <f t="shared" si="3263"/>
        <v>2099</v>
      </c>
      <c r="AP1108" s="39">
        <f t="shared" si="3278"/>
        <v>6298</v>
      </c>
      <c r="AQ1108" s="76">
        <f t="shared" ref="AQ1108:AQ1164" si="3346">AQ1106+6</f>
        <v>3149</v>
      </c>
      <c r="AR1108" s="40">
        <v>2</v>
      </c>
      <c r="AS1108" s="72">
        <f t="shared" si="3264"/>
        <v>1</v>
      </c>
      <c r="AT1108" s="98"/>
      <c r="BI1108" s="1">
        <f t="shared" si="3284"/>
        <v>979</v>
      </c>
      <c r="BJ1108" s="144">
        <f t="shared" si="3282"/>
        <v>5879</v>
      </c>
      <c r="BK1108" s="53">
        <f>(3*BI1108+1)/2</f>
        <v>1469</v>
      </c>
      <c r="BL1108">
        <f>BK1108*4+3</f>
        <v>5879</v>
      </c>
      <c r="BM1108" s="245"/>
      <c r="BN1108"/>
      <c r="BO1108" s="228"/>
      <c r="BP1108"/>
      <c r="BR1108" s="3"/>
      <c r="BS1108" s="239"/>
      <c r="BU1108" s="239"/>
      <c r="BZ1108" s="1"/>
      <c r="CB1108" s="144">
        <f t="shared" si="3283"/>
        <v>5881</v>
      </c>
      <c r="CC1108" s="53"/>
      <c r="CE1108" s="53">
        <f>(3*BI1108-1)/4</f>
        <v>734</v>
      </c>
      <c r="CF1108">
        <f>CE1108*8+9</f>
        <v>5881</v>
      </c>
      <c r="CG1108" s="3"/>
      <c r="CK1108" s="1"/>
    </row>
    <row r="1109" spans="15:89" x14ac:dyDescent="0.5">
      <c r="O1109" s="152">
        <f t="shared" ref="O1109" si="3347">1+8*(Q1108+1)</f>
        <v>2121</v>
      </c>
      <c r="P1109" s="153">
        <f t="shared" ref="P1109" si="3348">P1108+2</f>
        <v>1591</v>
      </c>
      <c r="Q1109" s="38"/>
      <c r="R1109" s="3"/>
      <c r="S1109">
        <f t="shared" si="3338"/>
        <v>6365</v>
      </c>
      <c r="T1109">
        <f t="shared" si="3339"/>
        <v>25461</v>
      </c>
      <c r="U1109">
        <f t="shared" si="3340"/>
        <v>101845</v>
      </c>
      <c r="V1109">
        <f t="shared" si="3341"/>
        <v>407381</v>
      </c>
      <c r="W1109">
        <f t="shared" si="3342"/>
        <v>1629525</v>
      </c>
      <c r="X1109">
        <f t="shared" si="3343"/>
        <v>6518101</v>
      </c>
      <c r="Y1109">
        <f t="shared" si="3344"/>
        <v>26072405</v>
      </c>
      <c r="Z1109">
        <f t="shared" si="3345"/>
        <v>104289621</v>
      </c>
      <c r="AC1109" s="2"/>
      <c r="AN1109" s="210"/>
      <c r="AO1109" s="77">
        <f t="shared" si="3263"/>
        <v>2101</v>
      </c>
      <c r="AP1109" s="39">
        <f t="shared" si="3278"/>
        <v>6304</v>
      </c>
      <c r="AQ1109" s="77">
        <f>AP1109/AR1109</f>
        <v>197</v>
      </c>
      <c r="AR1109" s="40">
        <v>32</v>
      </c>
      <c r="AS1109" s="72">
        <f t="shared" si="3264"/>
        <v>5</v>
      </c>
      <c r="AT1109" s="98"/>
      <c r="BI1109" s="2">
        <f t="shared" si="3284"/>
        <v>980</v>
      </c>
      <c r="BJ1109" s="144">
        <f t="shared" si="3282"/>
        <v>5885</v>
      </c>
      <c r="BK1109" s="53"/>
      <c r="BM1109" s="245"/>
      <c r="BN1109"/>
      <c r="BO1109" s="228"/>
      <c r="BP1109"/>
      <c r="BR1109" s="3"/>
      <c r="BS1109" s="239"/>
      <c r="BU1109" s="239"/>
      <c r="BZ1109" s="1"/>
      <c r="CB1109" s="144">
        <f t="shared" si="3283"/>
        <v>5887</v>
      </c>
      <c r="CC1109" s="53">
        <f>(3*BI1109+2)/2</f>
        <v>1471</v>
      </c>
      <c r="CD1109">
        <f>4*CC1109+3</f>
        <v>5887</v>
      </c>
      <c r="CE1109" s="53"/>
      <c r="CG1109" s="3"/>
      <c r="CK1109" s="1"/>
    </row>
    <row r="1110" spans="15:89" x14ac:dyDescent="0.5">
      <c r="O1110" s="167"/>
      <c r="P1110" s="168"/>
      <c r="R1110" s="3"/>
      <c r="AC1110" s="1"/>
      <c r="AN1110" s="209"/>
      <c r="AO1110" s="76">
        <f t="shared" si="3263"/>
        <v>2103</v>
      </c>
      <c r="AP1110" s="39">
        <f t="shared" si="3278"/>
        <v>6310</v>
      </c>
      <c r="AQ1110" s="76">
        <f t="shared" ref="AQ1110:AQ1166" si="3349">AQ1108+6</f>
        <v>3155</v>
      </c>
      <c r="AR1110" s="40">
        <v>2</v>
      </c>
      <c r="AS1110" s="72">
        <f t="shared" si="3264"/>
        <v>1</v>
      </c>
      <c r="AT1110" s="98"/>
      <c r="BI1110" s="1">
        <f t="shared" si="3284"/>
        <v>981</v>
      </c>
      <c r="BJ1110" s="144">
        <f t="shared" si="3282"/>
        <v>5891</v>
      </c>
      <c r="BK1110" s="53">
        <f>(3*BI1110+1)/2</f>
        <v>1472</v>
      </c>
      <c r="BL1110">
        <f>BK1110*4+3</f>
        <v>5891</v>
      </c>
      <c r="BM1110" s="245"/>
      <c r="BN1110" s="1"/>
      <c r="BO1110" s="228"/>
      <c r="BP1110"/>
      <c r="BR1110" s="3"/>
      <c r="BS1110" s="239"/>
      <c r="BU1110" s="239"/>
      <c r="BZ1110" s="1"/>
      <c r="CB1110" s="144">
        <f t="shared" si="3283"/>
        <v>5893</v>
      </c>
      <c r="CC1110" s="53"/>
      <c r="CE1110" s="53"/>
      <c r="CG1110" s="3"/>
      <c r="CK1110" s="1"/>
    </row>
    <row r="1111" spans="15:89" ht="14.7" thickBot="1" x14ac:dyDescent="0.55000000000000004">
      <c r="O1111" s="228"/>
      <c r="R1111" s="3"/>
      <c r="AC1111" s="2"/>
      <c r="AN1111" s="97"/>
      <c r="AO1111" s="78">
        <f t="shared" si="3263"/>
        <v>2105</v>
      </c>
      <c r="AP1111" s="39">
        <f t="shared" si="3278"/>
        <v>6316</v>
      </c>
      <c r="AQ1111" s="78">
        <f>AP1111/4</f>
        <v>1579</v>
      </c>
      <c r="AR1111" s="40">
        <v>4</v>
      </c>
      <c r="AS1111" s="72">
        <f t="shared" si="3264"/>
        <v>2</v>
      </c>
      <c r="AT1111" s="98"/>
      <c r="BI1111" s="1">
        <f t="shared" si="3284"/>
        <v>982</v>
      </c>
      <c r="BJ1111" s="144">
        <f t="shared" si="3282"/>
        <v>5897</v>
      </c>
      <c r="BK1111" s="53"/>
      <c r="BM1111" s="53">
        <f>(3*BI1111-2)/4</f>
        <v>736</v>
      </c>
      <c r="BN1111" s="1">
        <f>8*BM1111+9</f>
        <v>5897</v>
      </c>
      <c r="BO1111" s="228"/>
      <c r="BP1111"/>
      <c r="BR1111" s="3"/>
      <c r="BS1111" s="239"/>
      <c r="BU1111" s="239"/>
      <c r="BZ1111" s="1"/>
      <c r="CB1111" s="144">
        <f t="shared" si="3283"/>
        <v>5899</v>
      </c>
      <c r="CC1111" s="53">
        <f>(3*BI1111+2)/2</f>
        <v>1474</v>
      </c>
      <c r="CD1111">
        <f>4*CC1111+3</f>
        <v>5899</v>
      </c>
      <c r="CE1111" s="53"/>
      <c r="CG1111" s="3"/>
      <c r="CK1111" s="1"/>
    </row>
    <row r="1112" spans="15:89" ht="14.7" thickBot="1" x14ac:dyDescent="0.55000000000000004">
      <c r="O1112" s="151">
        <f t="shared" ref="O1112" si="3350">-1+4*(Q1112+1)</f>
        <v>1063</v>
      </c>
      <c r="P1112" s="170">
        <f t="shared" ref="P1112" si="3351">-1+6*(Q1112+1)</f>
        <v>1595</v>
      </c>
      <c r="Q1112" s="2">
        <v>265</v>
      </c>
      <c r="R1112" s="3"/>
      <c r="S1112" s="51">
        <f t="shared" ref="S1112:S1113" si="3352">4*P1112+1</f>
        <v>6381</v>
      </c>
      <c r="T1112">
        <f t="shared" ref="T1112:T1113" si="3353">4*S1112+1</f>
        <v>25525</v>
      </c>
      <c r="U1112">
        <f t="shared" ref="U1112:U1113" si="3354">4*T1112+1</f>
        <v>102101</v>
      </c>
      <c r="V1112">
        <f t="shared" ref="V1112:V1113" si="3355">4*U1112+1</f>
        <v>408405</v>
      </c>
      <c r="W1112">
        <f t="shared" ref="W1112:W1113" si="3356">4*V1112+1</f>
        <v>1633621</v>
      </c>
      <c r="X1112">
        <f t="shared" ref="X1112:X1113" si="3357">4*W1112+1</f>
        <v>6534485</v>
      </c>
      <c r="Y1112">
        <f t="shared" ref="Y1112:Y1113" si="3358">4*X1112+1</f>
        <v>26137941</v>
      </c>
      <c r="Z1112">
        <f t="shared" ref="Z1112:Z1113" si="3359">4*Y1112+1</f>
        <v>104551765</v>
      </c>
      <c r="AN1112" s="209"/>
      <c r="AO1112" s="76">
        <f t="shared" si="3263"/>
        <v>2107</v>
      </c>
      <c r="AP1112" s="39">
        <f t="shared" si="3278"/>
        <v>6322</v>
      </c>
      <c r="AQ1112" s="76">
        <f t="shared" ref="AQ1112:AQ1168" si="3360">AQ1110+6</f>
        <v>3161</v>
      </c>
      <c r="AR1112" s="40">
        <v>2</v>
      </c>
      <c r="AS1112" s="72">
        <f t="shared" si="3264"/>
        <v>1</v>
      </c>
      <c r="AT1112" s="98"/>
      <c r="BI1112" s="1">
        <f t="shared" si="3284"/>
        <v>983</v>
      </c>
      <c r="BJ1112" s="144">
        <f t="shared" si="3282"/>
        <v>5903</v>
      </c>
      <c r="BK1112" s="53">
        <f>(3*BI1112+1)/2</f>
        <v>1475</v>
      </c>
      <c r="BL1112">
        <f>BK1112*4+3</f>
        <v>5903</v>
      </c>
      <c r="BM1112" s="245"/>
      <c r="BN1112"/>
      <c r="BO1112" s="228"/>
      <c r="BP1112"/>
      <c r="BR1112" s="3"/>
      <c r="BS1112" s="239"/>
      <c r="BU1112" s="239"/>
      <c r="BZ1112" s="1"/>
      <c r="CB1112" s="144">
        <f t="shared" si="3283"/>
        <v>5905</v>
      </c>
      <c r="CC1112" s="53"/>
      <c r="CE1112" s="53">
        <f>(3*BI1112-1)/4</f>
        <v>737</v>
      </c>
      <c r="CF1112">
        <f>CE1112*8+9</f>
        <v>5905</v>
      </c>
      <c r="CG1112" s="3"/>
      <c r="CK1112" s="1"/>
    </row>
    <row r="1113" spans="15:89" x14ac:dyDescent="0.5">
      <c r="O1113" s="152">
        <f t="shared" ref="O1113" si="3361">1+8*(Q1112+1)</f>
        <v>2129</v>
      </c>
      <c r="P1113" s="153">
        <f t="shared" ref="P1113" si="3362">P1112+2</f>
        <v>1597</v>
      </c>
      <c r="Q1113" s="38"/>
      <c r="R1113" s="3"/>
      <c r="S1113">
        <f t="shared" si="3352"/>
        <v>6389</v>
      </c>
      <c r="T1113">
        <f t="shared" si="3353"/>
        <v>25557</v>
      </c>
      <c r="U1113">
        <f t="shared" si="3354"/>
        <v>102229</v>
      </c>
      <c r="V1113">
        <f t="shared" si="3355"/>
        <v>408917</v>
      </c>
      <c r="W1113">
        <f t="shared" si="3356"/>
        <v>1635669</v>
      </c>
      <c r="X1113">
        <f t="shared" si="3357"/>
        <v>6542677</v>
      </c>
      <c r="Y1113">
        <f t="shared" si="3358"/>
        <v>26170709</v>
      </c>
      <c r="Z1113">
        <f t="shared" si="3359"/>
        <v>104682837</v>
      </c>
      <c r="AC1113" s="2"/>
      <c r="AN1113" s="210"/>
      <c r="AO1113" s="77">
        <f t="shared" si="3263"/>
        <v>2109</v>
      </c>
      <c r="AP1113" s="39">
        <f t="shared" si="3278"/>
        <v>6328</v>
      </c>
      <c r="AQ1113" s="77">
        <f>AP1113/AR1113</f>
        <v>791</v>
      </c>
      <c r="AR1113" s="40">
        <v>8</v>
      </c>
      <c r="AS1113" s="72">
        <f t="shared" si="3264"/>
        <v>3</v>
      </c>
      <c r="AT1113" s="98"/>
      <c r="BI1113" s="2">
        <f t="shared" si="3284"/>
        <v>984</v>
      </c>
      <c r="BJ1113" s="144">
        <f t="shared" si="3282"/>
        <v>5909</v>
      </c>
      <c r="BK1113" s="53"/>
      <c r="BM1113" s="245"/>
      <c r="BN1113"/>
      <c r="BO1113" s="228"/>
      <c r="BP1113"/>
      <c r="BR1113" s="3"/>
      <c r="BS1113" s="239"/>
      <c r="BU1113" s="239"/>
      <c r="BZ1113" s="1"/>
      <c r="CB1113" s="144">
        <f t="shared" si="3283"/>
        <v>5911</v>
      </c>
      <c r="CC1113" s="53">
        <f>(3*BI1113+2)/2</f>
        <v>1477</v>
      </c>
      <c r="CD1113">
        <f>4*CC1113+3</f>
        <v>5911</v>
      </c>
      <c r="CE1113" s="53"/>
      <c r="CG1113" s="3"/>
      <c r="CK1113" s="1"/>
    </row>
    <row r="1114" spans="15:89" x14ac:dyDescent="0.5">
      <c r="O1114" s="167"/>
      <c r="P1114" s="168"/>
      <c r="R1114" s="3"/>
      <c r="AC1114" s="1"/>
      <c r="AN1114" s="209"/>
      <c r="AO1114" s="76">
        <f t="shared" si="3263"/>
        <v>2111</v>
      </c>
      <c r="AP1114" s="39">
        <f t="shared" si="3278"/>
        <v>6334</v>
      </c>
      <c r="AQ1114" s="76">
        <f t="shared" si="3335"/>
        <v>3167</v>
      </c>
      <c r="AR1114" s="40">
        <v>2</v>
      </c>
      <c r="AS1114" s="72">
        <f t="shared" si="3264"/>
        <v>1</v>
      </c>
      <c r="AT1114" s="98"/>
      <c r="BI1114" s="1">
        <f t="shared" si="3284"/>
        <v>985</v>
      </c>
      <c r="BJ1114" s="144">
        <f t="shared" si="3282"/>
        <v>5915</v>
      </c>
      <c r="BK1114" s="53">
        <f>(3*BI1114+1)/2</f>
        <v>1478</v>
      </c>
      <c r="BL1114">
        <f>BK1114*4+3</f>
        <v>5915</v>
      </c>
      <c r="BM1114" s="245"/>
      <c r="BN1114" s="1"/>
      <c r="BO1114" s="228"/>
      <c r="BP1114"/>
      <c r="BR1114" s="3"/>
      <c r="BS1114" s="239"/>
      <c r="BU1114" s="239"/>
      <c r="BZ1114" s="1"/>
      <c r="CB1114" s="144">
        <f t="shared" si="3283"/>
        <v>5917</v>
      </c>
      <c r="CC1114" s="53"/>
      <c r="CE1114" s="53"/>
      <c r="CG1114" s="3"/>
      <c r="CK1114" s="1"/>
    </row>
    <row r="1115" spans="15:89" ht="14.7" thickBot="1" x14ac:dyDescent="0.55000000000000004">
      <c r="O1115" s="228"/>
      <c r="R1115" s="3"/>
      <c r="AC1115" s="2"/>
      <c r="AN1115" s="97"/>
      <c r="AO1115" s="78">
        <f t="shared" si="3263"/>
        <v>2113</v>
      </c>
      <c r="AP1115" s="39">
        <f t="shared" si="3278"/>
        <v>6340</v>
      </c>
      <c r="AQ1115" s="78">
        <f>AP1115/4</f>
        <v>1585</v>
      </c>
      <c r="AR1115" s="40">
        <v>4</v>
      </c>
      <c r="AS1115" s="72">
        <f t="shared" si="3264"/>
        <v>2</v>
      </c>
      <c r="AT1115" s="98"/>
      <c r="BI1115" s="1">
        <f t="shared" si="3284"/>
        <v>986</v>
      </c>
      <c r="BJ1115" s="144">
        <f t="shared" si="3282"/>
        <v>5921</v>
      </c>
      <c r="BK1115" s="53"/>
      <c r="BM1115" s="53">
        <f>(3*BI1115-2)/4</f>
        <v>739</v>
      </c>
      <c r="BN1115" s="1">
        <f>8*BM1115+9</f>
        <v>5921</v>
      </c>
      <c r="BO1115" s="228"/>
      <c r="BP1115"/>
      <c r="BR1115" s="3"/>
      <c r="BS1115" s="239"/>
      <c r="BU1115" s="239"/>
      <c r="BZ1115" s="1"/>
      <c r="CB1115" s="144">
        <f t="shared" si="3283"/>
        <v>5923</v>
      </c>
      <c r="CC1115" s="53">
        <f>(3*BI1115+2)/2</f>
        <v>1480</v>
      </c>
      <c r="CD1115">
        <f>4*CC1115+3</f>
        <v>5923</v>
      </c>
      <c r="CE1115" s="53"/>
      <c r="CG1115" s="3"/>
      <c r="CK1115" s="1"/>
    </row>
    <row r="1116" spans="15:89" ht="14.7" thickBot="1" x14ac:dyDescent="0.55000000000000004">
      <c r="O1116" s="151">
        <f t="shared" ref="O1116" si="3363">-1+4*(Q1116+1)</f>
        <v>1067</v>
      </c>
      <c r="P1116" s="170">
        <f t="shared" ref="P1116" si="3364">-1+6*(Q1116+1)</f>
        <v>1601</v>
      </c>
      <c r="Q1116" s="2">
        <v>266</v>
      </c>
      <c r="R1116" s="3"/>
      <c r="S1116" s="51">
        <f t="shared" ref="S1116:S1117" si="3365">4*P1116+1</f>
        <v>6405</v>
      </c>
      <c r="T1116">
        <f t="shared" ref="T1116:T1117" si="3366">4*S1116+1</f>
        <v>25621</v>
      </c>
      <c r="U1116">
        <f t="shared" ref="U1116:U1117" si="3367">4*T1116+1</f>
        <v>102485</v>
      </c>
      <c r="V1116">
        <f t="shared" ref="V1116:V1117" si="3368">4*U1116+1</f>
        <v>409941</v>
      </c>
      <c r="W1116">
        <f t="shared" ref="W1116:W1117" si="3369">4*V1116+1</f>
        <v>1639765</v>
      </c>
      <c r="X1116">
        <f t="shared" ref="X1116:X1117" si="3370">4*W1116+1</f>
        <v>6559061</v>
      </c>
      <c r="Y1116">
        <f t="shared" ref="Y1116:Y1117" si="3371">4*X1116+1</f>
        <v>26236245</v>
      </c>
      <c r="Z1116">
        <f t="shared" ref="Z1116:Z1117" si="3372">4*Y1116+1</f>
        <v>104944981</v>
      </c>
      <c r="AN1116" s="209"/>
      <c r="AO1116" s="76">
        <f t="shared" si="3263"/>
        <v>2115</v>
      </c>
      <c r="AP1116" s="39">
        <f t="shared" si="3278"/>
        <v>6346</v>
      </c>
      <c r="AQ1116" s="76">
        <f t="shared" si="3346"/>
        <v>3173</v>
      </c>
      <c r="AR1116" s="40">
        <v>2</v>
      </c>
      <c r="AS1116" s="72">
        <f t="shared" si="3264"/>
        <v>1</v>
      </c>
      <c r="AT1116" s="98"/>
      <c r="BI1116" s="1">
        <f t="shared" si="3284"/>
        <v>987</v>
      </c>
      <c r="BJ1116" s="144">
        <f t="shared" si="3282"/>
        <v>5927</v>
      </c>
      <c r="BK1116" s="53">
        <f>(3*BI1116+1)/2</f>
        <v>1481</v>
      </c>
      <c r="BL1116">
        <f>BK1116*4+3</f>
        <v>5927</v>
      </c>
      <c r="BM1116" s="245"/>
      <c r="BN1116"/>
      <c r="BO1116" s="228"/>
      <c r="BP1116"/>
      <c r="BR1116" s="3"/>
      <c r="BS1116" s="239"/>
      <c r="BU1116" s="239"/>
      <c r="BZ1116" s="1"/>
      <c r="CB1116" s="144">
        <f t="shared" si="3283"/>
        <v>5929</v>
      </c>
      <c r="CC1116" s="53"/>
      <c r="CE1116" s="53">
        <f>(3*BI1116-1)/4</f>
        <v>740</v>
      </c>
      <c r="CF1116">
        <f>CE1116*8+9</f>
        <v>5929</v>
      </c>
      <c r="CG1116" s="3"/>
      <c r="CK1116" s="1"/>
    </row>
    <row r="1117" spans="15:89" x14ac:dyDescent="0.5">
      <c r="O1117" s="152">
        <f t="shared" ref="O1117" si="3373">1+8*(Q1116+1)</f>
        <v>2137</v>
      </c>
      <c r="P1117" s="153">
        <f t="shared" ref="P1117" si="3374">P1116+2</f>
        <v>1603</v>
      </c>
      <c r="Q1117" s="38"/>
      <c r="R1117" s="3"/>
      <c r="S1117">
        <f t="shared" si="3365"/>
        <v>6413</v>
      </c>
      <c r="T1117">
        <f t="shared" si="3366"/>
        <v>25653</v>
      </c>
      <c r="U1117">
        <f t="shared" si="3367"/>
        <v>102613</v>
      </c>
      <c r="V1117">
        <f t="shared" si="3368"/>
        <v>410453</v>
      </c>
      <c r="W1117">
        <f t="shared" si="3369"/>
        <v>1641813</v>
      </c>
      <c r="X1117">
        <f t="shared" si="3370"/>
        <v>6567253</v>
      </c>
      <c r="Y1117">
        <f t="shared" si="3371"/>
        <v>26269013</v>
      </c>
      <c r="Z1117">
        <f t="shared" si="3372"/>
        <v>105076053</v>
      </c>
      <c r="AC1117" s="2"/>
      <c r="AN1117" s="210"/>
      <c r="AO1117" s="77">
        <f t="shared" si="3263"/>
        <v>2117</v>
      </c>
      <c r="AP1117" s="39">
        <f t="shared" si="3278"/>
        <v>6352</v>
      </c>
      <c r="AQ1117" s="77">
        <f>AP1117/AR1117</f>
        <v>397</v>
      </c>
      <c r="AR1117" s="40">
        <v>16</v>
      </c>
      <c r="AS1117" s="72">
        <f t="shared" si="3264"/>
        <v>4</v>
      </c>
      <c r="AT1117" s="98"/>
      <c r="BI1117" s="2">
        <f t="shared" si="3284"/>
        <v>988</v>
      </c>
      <c r="BJ1117" s="144">
        <f t="shared" si="3282"/>
        <v>5933</v>
      </c>
      <c r="BK1117" s="53"/>
      <c r="BM1117" s="245"/>
      <c r="BN1117"/>
      <c r="BO1117" s="228"/>
      <c r="BP1117"/>
      <c r="BR1117" s="3"/>
      <c r="BS1117" s="239"/>
      <c r="BU1117" s="239"/>
      <c r="BZ1117" s="1"/>
      <c r="CB1117" s="144">
        <f t="shared" si="3283"/>
        <v>5935</v>
      </c>
      <c r="CC1117" s="53">
        <f>(3*BI1117+2)/2</f>
        <v>1483</v>
      </c>
      <c r="CD1117">
        <f>4*CC1117+3</f>
        <v>5935</v>
      </c>
      <c r="CE1117" s="53"/>
      <c r="CG1117" s="3"/>
      <c r="CK1117" s="1"/>
    </row>
    <row r="1118" spans="15:89" x14ac:dyDescent="0.5">
      <c r="O1118" s="167"/>
      <c r="P1118" s="168"/>
      <c r="R1118" s="3"/>
      <c r="AC1118" s="1"/>
      <c r="AN1118" s="209"/>
      <c r="AO1118" s="76">
        <f t="shared" si="3263"/>
        <v>2119</v>
      </c>
      <c r="AP1118" s="39">
        <f t="shared" si="3278"/>
        <v>6358</v>
      </c>
      <c r="AQ1118" s="76">
        <f t="shared" si="3349"/>
        <v>3179</v>
      </c>
      <c r="AR1118" s="40">
        <f>AP1118/AQ1118</f>
        <v>2</v>
      </c>
      <c r="AS1118" s="72">
        <f t="shared" si="3264"/>
        <v>1</v>
      </c>
      <c r="AT1118" s="98"/>
      <c r="BI1118" s="1">
        <f t="shared" si="3284"/>
        <v>989</v>
      </c>
      <c r="BJ1118" s="144">
        <f t="shared" si="3282"/>
        <v>5939</v>
      </c>
      <c r="BK1118" s="53">
        <f>(3*BI1118+1)/2</f>
        <v>1484</v>
      </c>
      <c r="BL1118">
        <f>BK1118*4+3</f>
        <v>5939</v>
      </c>
      <c r="BM1118" s="245"/>
      <c r="BN1118" s="1"/>
      <c r="BO1118" s="228"/>
      <c r="BP1118"/>
      <c r="BR1118" s="3"/>
      <c r="BS1118" s="239"/>
      <c r="BU1118" s="239"/>
      <c r="BZ1118" s="1"/>
      <c r="CB1118" s="144">
        <f t="shared" si="3283"/>
        <v>5941</v>
      </c>
      <c r="CC1118" s="53"/>
      <c r="CE1118" s="53"/>
      <c r="CG1118" s="3"/>
      <c r="CK1118" s="1"/>
    </row>
    <row r="1119" spans="15:89" ht="14.7" thickBot="1" x14ac:dyDescent="0.55000000000000004">
      <c r="O1119" s="228"/>
      <c r="R1119" s="3"/>
      <c r="AC1119" s="2"/>
      <c r="AN1119" s="97"/>
      <c r="AO1119" s="78">
        <f t="shared" si="3263"/>
        <v>2121</v>
      </c>
      <c r="AP1119" s="39">
        <f t="shared" si="3278"/>
        <v>6364</v>
      </c>
      <c r="AQ1119" s="78">
        <f>AP1119/4</f>
        <v>1591</v>
      </c>
      <c r="AR1119" s="40">
        <f>AP1119/AQ1119</f>
        <v>4</v>
      </c>
      <c r="AS1119" s="72">
        <f t="shared" si="3264"/>
        <v>2</v>
      </c>
      <c r="AT1119" s="98"/>
      <c r="BI1119" s="1">
        <f t="shared" si="3284"/>
        <v>990</v>
      </c>
      <c r="BJ1119" s="144">
        <f t="shared" si="3282"/>
        <v>5945</v>
      </c>
      <c r="BK1119" s="53"/>
      <c r="BM1119" s="53">
        <f>(3*BI1119-2)/4</f>
        <v>742</v>
      </c>
      <c r="BN1119" s="1">
        <f>8*BM1119+9</f>
        <v>5945</v>
      </c>
      <c r="BO1119" s="228"/>
      <c r="BP1119"/>
      <c r="BR1119" s="3"/>
      <c r="BS1119" s="239"/>
      <c r="BU1119" s="239"/>
      <c r="BZ1119" s="1"/>
      <c r="CB1119" s="144">
        <f t="shared" si="3283"/>
        <v>5947</v>
      </c>
      <c r="CC1119" s="53">
        <f>(3*BI1119+2)/2</f>
        <v>1486</v>
      </c>
      <c r="CD1119">
        <f>4*CC1119+3</f>
        <v>5947</v>
      </c>
      <c r="CE1119" s="53"/>
      <c r="CG1119" s="3"/>
      <c r="CK1119" s="1"/>
    </row>
    <row r="1120" spans="15:89" ht="14.7" thickBot="1" x14ac:dyDescent="0.55000000000000004">
      <c r="O1120" s="151">
        <f t="shared" ref="O1120" si="3375">-1+4*(Q1120+1)</f>
        <v>1071</v>
      </c>
      <c r="P1120" s="170">
        <f t="shared" ref="P1120" si="3376">-1+6*(Q1120+1)</f>
        <v>1607</v>
      </c>
      <c r="Q1120" s="2">
        <v>267</v>
      </c>
      <c r="R1120" s="3"/>
      <c r="S1120" s="51">
        <f t="shared" ref="S1120:S1121" si="3377">4*P1120+1</f>
        <v>6429</v>
      </c>
      <c r="T1120">
        <f t="shared" ref="T1120:T1121" si="3378">4*S1120+1</f>
        <v>25717</v>
      </c>
      <c r="U1120">
        <f t="shared" ref="U1120:U1121" si="3379">4*T1120+1</f>
        <v>102869</v>
      </c>
      <c r="V1120">
        <f t="shared" ref="V1120:V1121" si="3380">4*U1120+1</f>
        <v>411477</v>
      </c>
      <c r="W1120">
        <f t="shared" ref="W1120:W1121" si="3381">4*V1120+1</f>
        <v>1645909</v>
      </c>
      <c r="X1120">
        <f t="shared" ref="X1120:X1121" si="3382">4*W1120+1</f>
        <v>6583637</v>
      </c>
      <c r="Y1120">
        <f t="shared" ref="Y1120:Y1121" si="3383">4*X1120+1</f>
        <v>26334549</v>
      </c>
      <c r="Z1120">
        <f t="shared" ref="Z1120:Z1121" si="3384">4*Y1120+1</f>
        <v>105338197</v>
      </c>
      <c r="AN1120" s="209"/>
      <c r="AO1120" s="76">
        <f t="shared" si="3263"/>
        <v>2123</v>
      </c>
      <c r="AP1120" s="39">
        <f t="shared" si="3278"/>
        <v>6370</v>
      </c>
      <c r="AQ1120" s="76">
        <f t="shared" si="3360"/>
        <v>3185</v>
      </c>
      <c r="AR1120" s="40">
        <f>AP1120/AQ1120</f>
        <v>2</v>
      </c>
      <c r="AS1120" s="72">
        <f t="shared" si="3264"/>
        <v>1</v>
      </c>
      <c r="AT1120" s="98"/>
      <c r="BI1120" s="1">
        <f t="shared" si="3284"/>
        <v>991</v>
      </c>
      <c r="BJ1120" s="144">
        <f t="shared" si="3282"/>
        <v>5951</v>
      </c>
      <c r="BK1120" s="53">
        <f>(3*BI1120+1)/2</f>
        <v>1487</v>
      </c>
      <c r="BL1120">
        <f>BK1120*4+3</f>
        <v>5951</v>
      </c>
      <c r="BM1120" s="245"/>
      <c r="BN1120"/>
      <c r="BO1120" s="228"/>
      <c r="BP1120"/>
      <c r="BR1120" s="3"/>
      <c r="BS1120" s="239"/>
      <c r="BU1120" s="239"/>
      <c r="BZ1120" s="1"/>
      <c r="CB1120" s="144">
        <f t="shared" si="3283"/>
        <v>5953</v>
      </c>
      <c r="CC1120" s="53"/>
      <c r="CE1120" s="53">
        <f>(3*BI1120-1)/4</f>
        <v>743</v>
      </c>
      <c r="CF1120">
        <f>CE1120*8+9</f>
        <v>5953</v>
      </c>
      <c r="CG1120" s="3"/>
      <c r="CK1120" s="1"/>
    </row>
    <row r="1121" spans="15:89" x14ac:dyDescent="0.5">
      <c r="O1121" s="152">
        <f t="shared" ref="O1121" si="3385">1+8*(Q1120+1)</f>
        <v>2145</v>
      </c>
      <c r="P1121" s="153">
        <f t="shared" ref="P1121" si="3386">P1120+2</f>
        <v>1609</v>
      </c>
      <c r="Q1121" s="38"/>
      <c r="R1121" s="3"/>
      <c r="S1121">
        <f t="shared" si="3377"/>
        <v>6437</v>
      </c>
      <c r="T1121">
        <f t="shared" si="3378"/>
        <v>25749</v>
      </c>
      <c r="U1121">
        <f t="shared" si="3379"/>
        <v>102997</v>
      </c>
      <c r="V1121">
        <f t="shared" si="3380"/>
        <v>411989</v>
      </c>
      <c r="W1121">
        <f t="shared" si="3381"/>
        <v>1647957</v>
      </c>
      <c r="X1121">
        <f t="shared" si="3382"/>
        <v>6591829</v>
      </c>
      <c r="Y1121">
        <f t="shared" si="3383"/>
        <v>26367317</v>
      </c>
      <c r="Z1121">
        <f t="shared" si="3384"/>
        <v>105469269</v>
      </c>
      <c r="AC1121" s="2"/>
      <c r="AN1121" s="210"/>
      <c r="AO1121" s="77">
        <f t="shared" si="3263"/>
        <v>2125</v>
      </c>
      <c r="AP1121" s="39">
        <f t="shared" si="3278"/>
        <v>6376</v>
      </c>
      <c r="AQ1121" s="77">
        <f>AP1121/AR1121</f>
        <v>797</v>
      </c>
      <c r="AR1121" s="40">
        <v>8</v>
      </c>
      <c r="AS1121" s="72">
        <f t="shared" si="3264"/>
        <v>3</v>
      </c>
      <c r="AT1121" s="98"/>
      <c r="BI1121" s="2">
        <f t="shared" si="3284"/>
        <v>992</v>
      </c>
      <c r="BJ1121" s="144">
        <f t="shared" si="3282"/>
        <v>5957</v>
      </c>
      <c r="BK1121" s="53"/>
      <c r="BM1121" s="245"/>
      <c r="BN1121"/>
      <c r="BO1121" s="228"/>
      <c r="BP1121"/>
      <c r="BR1121" s="3"/>
      <c r="BS1121" s="239"/>
      <c r="BU1121" s="239"/>
      <c r="BZ1121" s="1"/>
      <c r="CB1121" s="144">
        <f t="shared" si="3283"/>
        <v>5959</v>
      </c>
      <c r="CC1121" s="53">
        <f>(3*BI1121+2)/2</f>
        <v>1489</v>
      </c>
      <c r="CD1121">
        <f>4*CC1121+3</f>
        <v>5959</v>
      </c>
      <c r="CE1121" s="53"/>
      <c r="CG1121" s="3"/>
      <c r="CK1121" s="1"/>
    </row>
    <row r="1122" spans="15:89" x14ac:dyDescent="0.5">
      <c r="O1122" s="167"/>
      <c r="P1122" s="168"/>
      <c r="R1122" s="3"/>
      <c r="AC1122" s="1"/>
      <c r="AN1122" s="209"/>
      <c r="AO1122" s="76">
        <f t="shared" si="3263"/>
        <v>2127</v>
      </c>
      <c r="AP1122" s="39">
        <f t="shared" si="3278"/>
        <v>6382</v>
      </c>
      <c r="AQ1122" s="76">
        <f t="shared" si="3335"/>
        <v>3191</v>
      </c>
      <c r="AR1122" s="40">
        <f>AP1122/AQ1122</f>
        <v>2</v>
      </c>
      <c r="AS1122" s="72">
        <f t="shared" si="3264"/>
        <v>1</v>
      </c>
      <c r="AT1122" s="98"/>
      <c r="BI1122" s="1">
        <f t="shared" si="3284"/>
        <v>993</v>
      </c>
      <c r="BJ1122" s="144">
        <f t="shared" si="3282"/>
        <v>5963</v>
      </c>
      <c r="BK1122" s="53">
        <f>(3*BI1122+1)/2</f>
        <v>1490</v>
      </c>
      <c r="BL1122">
        <f>BK1122*4+3</f>
        <v>5963</v>
      </c>
      <c r="BM1122" s="245"/>
      <c r="BN1122" s="1"/>
      <c r="BO1122" s="228"/>
      <c r="BP1122"/>
      <c r="BR1122" s="3"/>
      <c r="BS1122" s="239"/>
      <c r="BU1122" s="239"/>
      <c r="BZ1122" s="1"/>
      <c r="CB1122" s="144">
        <f t="shared" si="3283"/>
        <v>5965</v>
      </c>
      <c r="CC1122" s="53"/>
      <c r="CE1122" s="53"/>
      <c r="CG1122" s="3"/>
      <c r="CK1122" s="1"/>
    </row>
    <row r="1123" spans="15:89" ht="14.7" thickBot="1" x14ac:dyDescent="0.55000000000000004">
      <c r="O1123" s="228"/>
      <c r="R1123" s="3"/>
      <c r="AC1123" s="2"/>
      <c r="AN1123" s="97"/>
      <c r="AO1123" s="78">
        <f t="shared" si="3263"/>
        <v>2129</v>
      </c>
      <c r="AP1123" s="39">
        <f t="shared" si="3278"/>
        <v>6388</v>
      </c>
      <c r="AQ1123" s="78">
        <f>AP1123/4</f>
        <v>1597</v>
      </c>
      <c r="AR1123" s="40">
        <f>AP1123/AQ1123</f>
        <v>4</v>
      </c>
      <c r="AS1123" s="72">
        <f t="shared" si="3264"/>
        <v>2</v>
      </c>
      <c r="AT1123" s="98"/>
      <c r="BI1123" s="1">
        <f t="shared" si="3284"/>
        <v>994</v>
      </c>
      <c r="BJ1123" s="144">
        <f t="shared" si="3282"/>
        <v>5969</v>
      </c>
      <c r="BK1123" s="53"/>
      <c r="BM1123" s="53">
        <f>(3*BI1123-2)/4</f>
        <v>745</v>
      </c>
      <c r="BN1123" s="1">
        <f>8*BM1123+9</f>
        <v>5969</v>
      </c>
      <c r="BO1123" s="228"/>
      <c r="BP1123"/>
      <c r="BR1123" s="3"/>
      <c r="BS1123" s="239"/>
      <c r="BU1123" s="239"/>
      <c r="BZ1123" s="1"/>
      <c r="CB1123" s="144">
        <f t="shared" si="3283"/>
        <v>5971</v>
      </c>
      <c r="CC1123" s="53">
        <f>(3*BI1123+2)/2</f>
        <v>1492</v>
      </c>
      <c r="CD1123">
        <f>4*CC1123+3</f>
        <v>5971</v>
      </c>
      <c r="CE1123" s="53"/>
      <c r="CG1123" s="3"/>
      <c r="CK1123" s="1"/>
    </row>
    <row r="1124" spans="15:89" ht="14.7" thickBot="1" x14ac:dyDescent="0.55000000000000004">
      <c r="O1124" s="151">
        <f t="shared" ref="O1124" si="3387">-1+4*(Q1124+1)</f>
        <v>1075</v>
      </c>
      <c r="P1124" s="170">
        <f t="shared" ref="P1124" si="3388">-1+6*(Q1124+1)</f>
        <v>1613</v>
      </c>
      <c r="Q1124" s="2">
        <v>268</v>
      </c>
      <c r="R1124" s="3"/>
      <c r="S1124" s="51">
        <f t="shared" ref="S1124:S1125" si="3389">4*P1124+1</f>
        <v>6453</v>
      </c>
      <c r="T1124">
        <f t="shared" ref="T1124:T1125" si="3390">4*S1124+1</f>
        <v>25813</v>
      </c>
      <c r="U1124">
        <f t="shared" ref="U1124:U1125" si="3391">4*T1124+1</f>
        <v>103253</v>
      </c>
      <c r="V1124">
        <f t="shared" ref="V1124:V1125" si="3392">4*U1124+1</f>
        <v>413013</v>
      </c>
      <c r="W1124">
        <f t="shared" ref="W1124:W1125" si="3393">4*V1124+1</f>
        <v>1652053</v>
      </c>
      <c r="X1124">
        <f t="shared" ref="X1124:X1125" si="3394">4*W1124+1</f>
        <v>6608213</v>
      </c>
      <c r="Y1124">
        <f t="shared" ref="Y1124:Y1125" si="3395">4*X1124+1</f>
        <v>26432853</v>
      </c>
      <c r="Z1124">
        <f t="shared" ref="Z1124:Z1125" si="3396">4*Y1124+1</f>
        <v>105731413</v>
      </c>
      <c r="AN1124" s="209"/>
      <c r="AO1124" s="76">
        <f t="shared" si="3263"/>
        <v>2131</v>
      </c>
      <c r="AP1124" s="39">
        <f t="shared" si="3278"/>
        <v>6394</v>
      </c>
      <c r="AQ1124" s="76">
        <f t="shared" si="3346"/>
        <v>3197</v>
      </c>
      <c r="AR1124" s="40">
        <f>AP1124/AQ1124</f>
        <v>2</v>
      </c>
      <c r="AS1124" s="72">
        <f t="shared" si="3264"/>
        <v>1</v>
      </c>
      <c r="AT1124" s="98"/>
      <c r="BI1124" s="1">
        <f t="shared" si="3284"/>
        <v>995</v>
      </c>
      <c r="BJ1124" s="144">
        <f t="shared" si="3282"/>
        <v>5975</v>
      </c>
      <c r="BK1124" s="53">
        <f>(3*BI1124+1)/2</f>
        <v>1493</v>
      </c>
      <c r="BL1124">
        <f>BK1124*4+3</f>
        <v>5975</v>
      </c>
      <c r="BM1124" s="245"/>
      <c r="BN1124"/>
      <c r="BO1124" s="228"/>
      <c r="BP1124"/>
      <c r="BR1124" s="3"/>
      <c r="BS1124" s="239"/>
      <c r="BU1124" s="239"/>
      <c r="BZ1124" s="1"/>
      <c r="CB1124" s="144">
        <f t="shared" si="3283"/>
        <v>5977</v>
      </c>
      <c r="CC1124" s="53"/>
      <c r="CE1124" s="53">
        <f>(3*BI1124-1)/4</f>
        <v>746</v>
      </c>
      <c r="CF1124">
        <f>CE1124*8+9</f>
        <v>5977</v>
      </c>
      <c r="CG1124" s="3"/>
      <c r="CK1124" s="1"/>
    </row>
    <row r="1125" spans="15:89" x14ac:dyDescent="0.5">
      <c r="O1125" s="152">
        <f t="shared" ref="O1125" si="3397">1+8*(Q1124+1)</f>
        <v>2153</v>
      </c>
      <c r="P1125" s="153">
        <f t="shared" ref="P1125" si="3398">P1124+2</f>
        <v>1615</v>
      </c>
      <c r="Q1125" s="38"/>
      <c r="R1125" s="3"/>
      <c r="S1125">
        <f t="shared" si="3389"/>
        <v>6461</v>
      </c>
      <c r="T1125">
        <f t="shared" si="3390"/>
        <v>25845</v>
      </c>
      <c r="U1125">
        <f t="shared" si="3391"/>
        <v>103381</v>
      </c>
      <c r="V1125">
        <f t="shared" si="3392"/>
        <v>413525</v>
      </c>
      <c r="W1125">
        <f t="shared" si="3393"/>
        <v>1654101</v>
      </c>
      <c r="X1125">
        <f t="shared" si="3394"/>
        <v>6616405</v>
      </c>
      <c r="Y1125">
        <f t="shared" si="3395"/>
        <v>26465621</v>
      </c>
      <c r="Z1125">
        <f t="shared" si="3396"/>
        <v>105862485</v>
      </c>
      <c r="AC1125" s="2"/>
      <c r="AN1125" s="210"/>
      <c r="AO1125" s="77">
        <f t="shared" si="3263"/>
        <v>2133</v>
      </c>
      <c r="AP1125" s="39">
        <f t="shared" si="3278"/>
        <v>6400</v>
      </c>
      <c r="AQ1125" s="77">
        <f>AP1125/AR1125</f>
        <v>25</v>
      </c>
      <c r="AR1125" s="40">
        <v>256</v>
      </c>
      <c r="AS1125" s="72">
        <f t="shared" si="3264"/>
        <v>8</v>
      </c>
      <c r="AT1125" s="98"/>
      <c r="BI1125" s="2">
        <f t="shared" si="3284"/>
        <v>996</v>
      </c>
      <c r="BJ1125" s="144">
        <f t="shared" si="3282"/>
        <v>5981</v>
      </c>
      <c r="BK1125" s="53"/>
      <c r="BM1125" s="245"/>
      <c r="BN1125"/>
      <c r="BO1125" s="228"/>
      <c r="BP1125"/>
      <c r="BR1125" s="3"/>
      <c r="BS1125" s="239"/>
      <c r="BU1125" s="239"/>
      <c r="BZ1125" s="1"/>
      <c r="CB1125" s="144">
        <f t="shared" si="3283"/>
        <v>5983</v>
      </c>
      <c r="CC1125" s="53">
        <f>(3*BI1125+2)/2</f>
        <v>1495</v>
      </c>
      <c r="CD1125">
        <f>4*CC1125+3</f>
        <v>5983</v>
      </c>
      <c r="CE1125" s="53"/>
      <c r="CG1125" s="3"/>
      <c r="CK1125" s="1"/>
    </row>
    <row r="1126" spans="15:89" x14ac:dyDescent="0.5">
      <c r="O1126" s="167"/>
      <c r="P1126" s="168"/>
      <c r="R1126" s="3"/>
      <c r="AC1126" s="1"/>
      <c r="AN1126" s="209"/>
      <c r="AO1126" s="76">
        <f t="shared" si="3263"/>
        <v>2135</v>
      </c>
      <c r="AP1126" s="39">
        <f t="shared" si="3278"/>
        <v>6406</v>
      </c>
      <c r="AQ1126" s="76">
        <f t="shared" si="3349"/>
        <v>3203</v>
      </c>
      <c r="AR1126" s="40">
        <v>2</v>
      </c>
      <c r="AS1126" s="72">
        <f t="shared" si="3264"/>
        <v>1</v>
      </c>
      <c r="AT1126" s="98"/>
      <c r="BI1126" s="1">
        <f t="shared" si="3284"/>
        <v>997</v>
      </c>
      <c r="BJ1126" s="144">
        <f t="shared" si="3282"/>
        <v>5987</v>
      </c>
      <c r="BK1126" s="53">
        <f>(3*BI1126+1)/2</f>
        <v>1496</v>
      </c>
      <c r="BL1126">
        <f>BK1126*4+3</f>
        <v>5987</v>
      </c>
      <c r="BM1126" s="245"/>
      <c r="BN1126" s="1"/>
      <c r="BO1126" s="228"/>
      <c r="BP1126"/>
      <c r="BR1126" s="3"/>
      <c r="BS1126" s="239"/>
      <c r="BU1126" s="239"/>
      <c r="BZ1126" s="1"/>
      <c r="CB1126" s="144">
        <f t="shared" si="3283"/>
        <v>5989</v>
      </c>
      <c r="CC1126" s="53"/>
      <c r="CE1126" s="53"/>
      <c r="CG1126" s="3"/>
      <c r="CK1126" s="1"/>
    </row>
    <row r="1127" spans="15:89" ht="14.7" thickBot="1" x14ac:dyDescent="0.55000000000000004">
      <c r="O1127" s="228"/>
      <c r="R1127" s="3"/>
      <c r="AC1127" s="2"/>
      <c r="AN1127" s="97"/>
      <c r="AO1127" s="78">
        <f t="shared" si="3263"/>
        <v>2137</v>
      </c>
      <c r="AP1127" s="39">
        <f t="shared" si="3278"/>
        <v>6412</v>
      </c>
      <c r="AQ1127" s="78">
        <f>AP1127/4</f>
        <v>1603</v>
      </c>
      <c r="AR1127" s="40">
        <v>4</v>
      </c>
      <c r="AS1127" s="72">
        <f t="shared" si="3264"/>
        <v>2</v>
      </c>
      <c r="AT1127" s="98"/>
      <c r="BI1127" s="1">
        <f t="shared" si="3284"/>
        <v>998</v>
      </c>
      <c r="BJ1127" s="144">
        <f t="shared" si="3282"/>
        <v>5993</v>
      </c>
      <c r="BK1127" s="53"/>
      <c r="BM1127" s="53">
        <f>(3*BI1127-2)/4</f>
        <v>748</v>
      </c>
      <c r="BN1127" s="1">
        <f>8*BM1127+9</f>
        <v>5993</v>
      </c>
      <c r="BO1127" s="228"/>
      <c r="BP1127"/>
      <c r="BR1127" s="3"/>
      <c r="BS1127" s="239"/>
      <c r="BU1127" s="239"/>
      <c r="BZ1127" s="1"/>
      <c r="CB1127" s="144">
        <f t="shared" si="3283"/>
        <v>5995</v>
      </c>
      <c r="CC1127" s="53">
        <f>(3*BI1127+2)/2</f>
        <v>1498</v>
      </c>
      <c r="CD1127">
        <f>4*CC1127+3</f>
        <v>5995</v>
      </c>
      <c r="CE1127" s="53"/>
      <c r="CG1127" s="3"/>
      <c r="CK1127" s="1"/>
    </row>
    <row r="1128" spans="15:89" ht="14.7" thickBot="1" x14ac:dyDescent="0.55000000000000004">
      <c r="O1128" s="151">
        <f t="shared" ref="O1128" si="3399">-1+4*(Q1128+1)</f>
        <v>1079</v>
      </c>
      <c r="P1128" s="170">
        <f t="shared" ref="P1128" si="3400">-1+6*(Q1128+1)</f>
        <v>1619</v>
      </c>
      <c r="Q1128" s="2">
        <v>269</v>
      </c>
      <c r="R1128" s="3"/>
      <c r="S1128" s="51">
        <f t="shared" ref="S1128:S1129" si="3401">4*P1128+1</f>
        <v>6477</v>
      </c>
      <c r="T1128">
        <f t="shared" ref="T1128:T1129" si="3402">4*S1128+1</f>
        <v>25909</v>
      </c>
      <c r="U1128">
        <f t="shared" ref="U1128:U1129" si="3403">4*T1128+1</f>
        <v>103637</v>
      </c>
      <c r="V1128">
        <f t="shared" ref="V1128:V1129" si="3404">4*U1128+1</f>
        <v>414549</v>
      </c>
      <c r="W1128">
        <f t="shared" ref="W1128:W1129" si="3405">4*V1128+1</f>
        <v>1658197</v>
      </c>
      <c r="X1128">
        <f t="shared" ref="X1128:X1129" si="3406">4*W1128+1</f>
        <v>6632789</v>
      </c>
      <c r="Y1128">
        <f t="shared" ref="Y1128:Y1129" si="3407">4*X1128+1</f>
        <v>26531157</v>
      </c>
      <c r="Z1128">
        <f t="shared" ref="Z1128:Z1129" si="3408">4*Y1128+1</f>
        <v>106124629</v>
      </c>
      <c r="AN1128" s="209"/>
      <c r="AO1128" s="76">
        <f t="shared" si="3263"/>
        <v>2139</v>
      </c>
      <c r="AP1128" s="39">
        <f t="shared" si="3278"/>
        <v>6418</v>
      </c>
      <c r="AQ1128" s="76">
        <f t="shared" si="3360"/>
        <v>3209</v>
      </c>
      <c r="AR1128" s="40">
        <v>2</v>
      </c>
      <c r="AS1128" s="72">
        <f t="shared" si="3264"/>
        <v>1</v>
      </c>
      <c r="AT1128" s="98"/>
      <c r="BI1128" s="1">
        <f t="shared" si="3284"/>
        <v>999</v>
      </c>
      <c r="BJ1128" s="144">
        <f t="shared" si="3282"/>
        <v>5999</v>
      </c>
      <c r="BK1128" s="53">
        <f>(3*BI1128+1)/2</f>
        <v>1499</v>
      </c>
      <c r="BL1128">
        <f>BK1128*4+3</f>
        <v>5999</v>
      </c>
      <c r="BM1128" s="245"/>
      <c r="BN1128"/>
      <c r="BO1128" s="228"/>
      <c r="BP1128"/>
      <c r="BR1128" s="3"/>
      <c r="BS1128" s="239"/>
      <c r="BU1128" s="239"/>
      <c r="BZ1128" s="1"/>
      <c r="CB1128" s="144">
        <f t="shared" si="3283"/>
        <v>6001</v>
      </c>
      <c r="CC1128" s="53"/>
      <c r="CE1128" s="53">
        <f>(3*BI1128-1)/4</f>
        <v>749</v>
      </c>
      <c r="CF1128">
        <f>CE1128*8+9</f>
        <v>6001</v>
      </c>
      <c r="CG1128" s="3"/>
      <c r="CK1128" s="1"/>
    </row>
    <row r="1129" spans="15:89" x14ac:dyDescent="0.5">
      <c r="O1129" s="152">
        <f t="shared" ref="O1129" si="3409">1+8*(Q1128+1)</f>
        <v>2161</v>
      </c>
      <c r="P1129" s="153">
        <f t="shared" ref="P1129" si="3410">P1128+2</f>
        <v>1621</v>
      </c>
      <c r="Q1129" s="38"/>
      <c r="R1129" s="3"/>
      <c r="S1129">
        <f t="shared" si="3401"/>
        <v>6485</v>
      </c>
      <c r="T1129">
        <f t="shared" si="3402"/>
        <v>25941</v>
      </c>
      <c r="U1129">
        <f t="shared" si="3403"/>
        <v>103765</v>
      </c>
      <c r="V1129">
        <f t="shared" si="3404"/>
        <v>415061</v>
      </c>
      <c r="W1129">
        <f t="shared" si="3405"/>
        <v>1660245</v>
      </c>
      <c r="X1129">
        <f t="shared" si="3406"/>
        <v>6640981</v>
      </c>
      <c r="Y1129">
        <f t="shared" si="3407"/>
        <v>26563925</v>
      </c>
      <c r="Z1129">
        <f t="shared" si="3408"/>
        <v>106255701</v>
      </c>
      <c r="AC1129" s="2"/>
      <c r="AN1129" s="210"/>
      <c r="AO1129" s="77">
        <f t="shared" si="3263"/>
        <v>2141</v>
      </c>
      <c r="AP1129" s="39">
        <f t="shared" si="3278"/>
        <v>6424</v>
      </c>
      <c r="AQ1129" s="77">
        <f>AP1129/AR1129</f>
        <v>803</v>
      </c>
      <c r="AR1129" s="40">
        <v>8</v>
      </c>
      <c r="AS1129" s="72">
        <f t="shared" si="3264"/>
        <v>3</v>
      </c>
      <c r="AT1129" s="98"/>
      <c r="BI1129" s="2">
        <f t="shared" si="3284"/>
        <v>1000</v>
      </c>
      <c r="BJ1129" s="144">
        <f t="shared" si="3282"/>
        <v>6005</v>
      </c>
      <c r="BK1129" s="53"/>
      <c r="BM1129" s="245"/>
      <c r="BN1129"/>
      <c r="BO1129" s="228"/>
      <c r="BP1129"/>
      <c r="BR1129" s="3"/>
      <c r="BS1129" s="239"/>
      <c r="BU1129" s="239"/>
      <c r="BZ1129" s="1"/>
      <c r="CB1129" s="144">
        <f t="shared" si="3283"/>
        <v>6007</v>
      </c>
      <c r="CC1129" s="53">
        <f>(3*BI1129+2)/2</f>
        <v>1501</v>
      </c>
      <c r="CD1129">
        <f>4*CC1129+3</f>
        <v>6007</v>
      </c>
      <c r="CE1129" s="53"/>
      <c r="CG1129" s="3"/>
      <c r="CK1129" s="1"/>
    </row>
    <row r="1130" spans="15:89" x14ac:dyDescent="0.5">
      <c r="O1130" s="167"/>
      <c r="P1130" s="168"/>
      <c r="R1130" s="3"/>
      <c r="AC1130" s="1"/>
      <c r="AN1130" s="209"/>
      <c r="AO1130" s="76">
        <f t="shared" si="3263"/>
        <v>2143</v>
      </c>
      <c r="AP1130" s="39">
        <f t="shared" si="3278"/>
        <v>6430</v>
      </c>
      <c r="AQ1130" s="76">
        <f t="shared" si="3335"/>
        <v>3215</v>
      </c>
      <c r="AR1130" s="40">
        <v>2</v>
      </c>
      <c r="AS1130" s="72">
        <f t="shared" si="3264"/>
        <v>1</v>
      </c>
      <c r="AT1130" s="98"/>
      <c r="BI1130" s="1">
        <f t="shared" si="3284"/>
        <v>1001</v>
      </c>
      <c r="BJ1130" s="144">
        <f t="shared" si="3282"/>
        <v>6011</v>
      </c>
      <c r="BK1130" s="53">
        <f>(3*BI1130+1)/2</f>
        <v>1502</v>
      </c>
      <c r="BL1130">
        <f>BK1130*4+3</f>
        <v>6011</v>
      </c>
      <c r="BM1130" s="245"/>
      <c r="BN1130" s="1"/>
      <c r="BO1130" s="228"/>
      <c r="BP1130"/>
      <c r="BR1130" s="3"/>
      <c r="BS1130" s="239"/>
      <c r="BU1130" s="239"/>
      <c r="BZ1130" s="1"/>
      <c r="CB1130" s="144">
        <f t="shared" si="3283"/>
        <v>6013</v>
      </c>
      <c r="CC1130" s="53"/>
      <c r="CE1130" s="53"/>
      <c r="CG1130" s="3"/>
      <c r="CK1130" s="1"/>
    </row>
    <row r="1131" spans="15:89" ht="14.7" thickBot="1" x14ac:dyDescent="0.55000000000000004">
      <c r="O1131" s="228"/>
      <c r="R1131" s="3"/>
      <c r="AC1131" s="2"/>
      <c r="AN1131" s="97"/>
      <c r="AO1131" s="78">
        <f t="shared" si="3263"/>
        <v>2145</v>
      </c>
      <c r="AP1131" s="39">
        <f t="shared" si="3278"/>
        <v>6436</v>
      </c>
      <c r="AQ1131" s="78">
        <f>AP1131/4</f>
        <v>1609</v>
      </c>
      <c r="AR1131" s="40">
        <v>4</v>
      </c>
      <c r="AS1131" s="72">
        <f t="shared" si="3264"/>
        <v>2</v>
      </c>
      <c r="AT1131" s="98"/>
      <c r="BI1131" s="1">
        <f t="shared" si="3284"/>
        <v>1002</v>
      </c>
      <c r="BJ1131" s="144">
        <f t="shared" si="3282"/>
        <v>6017</v>
      </c>
      <c r="BK1131" s="53"/>
      <c r="BM1131" s="53">
        <f>(3*BI1131-2)/4</f>
        <v>751</v>
      </c>
      <c r="BN1131" s="1">
        <f>8*BM1131+9</f>
        <v>6017</v>
      </c>
      <c r="BO1131" s="228"/>
      <c r="BP1131"/>
      <c r="BR1131" s="3"/>
      <c r="BS1131" s="239"/>
      <c r="BU1131" s="239"/>
      <c r="BZ1131" s="1"/>
      <c r="CB1131" s="144">
        <f t="shared" si="3283"/>
        <v>6019</v>
      </c>
      <c r="CC1131" s="53">
        <f>(3*BI1131+2)/2</f>
        <v>1504</v>
      </c>
      <c r="CD1131">
        <f>4*CC1131+3</f>
        <v>6019</v>
      </c>
      <c r="CE1131" s="53"/>
      <c r="CG1131" s="3"/>
      <c r="CK1131" s="1"/>
    </row>
    <row r="1132" spans="15:89" ht="14.7" thickBot="1" x14ac:dyDescent="0.55000000000000004">
      <c r="O1132" s="151">
        <f t="shared" ref="O1132" si="3411">-1+4*(Q1132+1)</f>
        <v>1083</v>
      </c>
      <c r="P1132" s="170">
        <f t="shared" ref="P1132" si="3412">-1+6*(Q1132+1)</f>
        <v>1625</v>
      </c>
      <c r="Q1132" s="2">
        <v>270</v>
      </c>
      <c r="R1132" s="3"/>
      <c r="S1132" s="51">
        <f t="shared" ref="S1132:S1133" si="3413">4*P1132+1</f>
        <v>6501</v>
      </c>
      <c r="T1132">
        <f t="shared" ref="T1132:T1133" si="3414">4*S1132+1</f>
        <v>26005</v>
      </c>
      <c r="U1132">
        <f t="shared" ref="U1132:U1133" si="3415">4*T1132+1</f>
        <v>104021</v>
      </c>
      <c r="V1132">
        <f t="shared" ref="V1132:V1133" si="3416">4*U1132+1</f>
        <v>416085</v>
      </c>
      <c r="W1132">
        <f t="shared" ref="W1132:W1133" si="3417">4*V1132+1</f>
        <v>1664341</v>
      </c>
      <c r="X1132">
        <f t="shared" ref="X1132:X1133" si="3418">4*W1132+1</f>
        <v>6657365</v>
      </c>
      <c r="Y1132">
        <f t="shared" ref="Y1132:Y1133" si="3419">4*X1132+1</f>
        <v>26629461</v>
      </c>
      <c r="Z1132">
        <f t="shared" ref="Z1132:Z1133" si="3420">4*Y1132+1</f>
        <v>106517845</v>
      </c>
      <c r="AN1132" s="209"/>
      <c r="AO1132" s="76">
        <f t="shared" si="3263"/>
        <v>2147</v>
      </c>
      <c r="AP1132" s="39">
        <f t="shared" si="3278"/>
        <v>6442</v>
      </c>
      <c r="AQ1132" s="76">
        <f t="shared" si="3346"/>
        <v>3221</v>
      </c>
      <c r="AR1132" s="40">
        <v>2</v>
      </c>
      <c r="AS1132" s="72">
        <f t="shared" si="3264"/>
        <v>1</v>
      </c>
      <c r="AT1132" s="98"/>
      <c r="BI1132" s="1">
        <f t="shared" si="3284"/>
        <v>1003</v>
      </c>
      <c r="BJ1132" s="144">
        <f t="shared" si="3282"/>
        <v>6023</v>
      </c>
      <c r="BK1132" s="53">
        <f>(3*BI1132+1)/2</f>
        <v>1505</v>
      </c>
      <c r="BL1132">
        <f>BK1132*4+3</f>
        <v>6023</v>
      </c>
      <c r="BM1132" s="245"/>
      <c r="BN1132"/>
      <c r="BO1132" s="228"/>
      <c r="BP1132"/>
      <c r="BR1132" s="3"/>
      <c r="BS1132" s="239"/>
      <c r="BU1132" s="239"/>
      <c r="BZ1132" s="1"/>
      <c r="CB1132" s="144">
        <f t="shared" si="3283"/>
        <v>6025</v>
      </c>
      <c r="CC1132" s="53"/>
      <c r="CE1132" s="53">
        <f>(3*BI1132-1)/4</f>
        <v>752</v>
      </c>
      <c r="CF1132">
        <f>CE1132*8+9</f>
        <v>6025</v>
      </c>
      <c r="CG1132" s="3"/>
      <c r="CK1132" s="1"/>
    </row>
    <row r="1133" spans="15:89" x14ac:dyDescent="0.5">
      <c r="O1133" s="152">
        <f t="shared" ref="O1133" si="3421">1+8*(Q1132+1)</f>
        <v>2169</v>
      </c>
      <c r="P1133" s="153">
        <f t="shared" ref="P1133" si="3422">P1132+2</f>
        <v>1627</v>
      </c>
      <c r="Q1133" s="38"/>
      <c r="R1133" s="3"/>
      <c r="S1133">
        <f t="shared" si="3413"/>
        <v>6509</v>
      </c>
      <c r="T1133">
        <f t="shared" si="3414"/>
        <v>26037</v>
      </c>
      <c r="U1133">
        <f t="shared" si="3415"/>
        <v>104149</v>
      </c>
      <c r="V1133">
        <f t="shared" si="3416"/>
        <v>416597</v>
      </c>
      <c r="W1133">
        <f t="shared" si="3417"/>
        <v>1666389</v>
      </c>
      <c r="X1133">
        <f t="shared" si="3418"/>
        <v>6665557</v>
      </c>
      <c r="Y1133">
        <f t="shared" si="3419"/>
        <v>26662229</v>
      </c>
      <c r="Z1133">
        <f t="shared" si="3420"/>
        <v>106648917</v>
      </c>
      <c r="AC1133" s="2"/>
      <c r="AN1133" s="210"/>
      <c r="AO1133" s="77">
        <f t="shared" si="3263"/>
        <v>2149</v>
      </c>
      <c r="AP1133" s="39">
        <f t="shared" si="3278"/>
        <v>6448</v>
      </c>
      <c r="AQ1133" s="77">
        <f>AP1133/AR1133</f>
        <v>403</v>
      </c>
      <c r="AR1133" s="40">
        <v>16</v>
      </c>
      <c r="AS1133" s="72">
        <f t="shared" si="3264"/>
        <v>4</v>
      </c>
      <c r="AT1133" s="98"/>
      <c r="BI1133" s="2">
        <f t="shared" si="3284"/>
        <v>1004</v>
      </c>
      <c r="BJ1133" s="144">
        <f t="shared" si="3282"/>
        <v>6029</v>
      </c>
      <c r="BK1133" s="53"/>
      <c r="BM1133" s="245"/>
      <c r="BN1133"/>
      <c r="BO1133" s="228"/>
      <c r="BP1133"/>
      <c r="BR1133" s="3"/>
      <c r="BS1133" s="239"/>
      <c r="BU1133" s="239"/>
      <c r="BZ1133" s="1"/>
      <c r="CB1133" s="144">
        <f t="shared" si="3283"/>
        <v>6031</v>
      </c>
      <c r="CC1133" s="53">
        <f>(3*BI1133+2)/2</f>
        <v>1507</v>
      </c>
      <c r="CD1133">
        <f>4*CC1133+3</f>
        <v>6031</v>
      </c>
      <c r="CE1133" s="53"/>
      <c r="CG1133" s="3"/>
      <c r="CK1133" s="1"/>
    </row>
    <row r="1134" spans="15:89" x14ac:dyDescent="0.5">
      <c r="O1134" s="167"/>
      <c r="P1134" s="168"/>
      <c r="R1134" s="3"/>
      <c r="AC1134" s="1"/>
      <c r="AN1134" s="209"/>
      <c r="AO1134" s="76">
        <f t="shared" si="3263"/>
        <v>2151</v>
      </c>
      <c r="AP1134" s="39">
        <f t="shared" si="3278"/>
        <v>6454</v>
      </c>
      <c r="AQ1134" s="76">
        <f t="shared" si="3349"/>
        <v>3227</v>
      </c>
      <c r="AR1134" s="40">
        <v>2</v>
      </c>
      <c r="AS1134" s="72">
        <f t="shared" si="3264"/>
        <v>1</v>
      </c>
      <c r="AT1134" s="98"/>
      <c r="BI1134" s="1">
        <f t="shared" si="3284"/>
        <v>1005</v>
      </c>
      <c r="BJ1134" s="144">
        <f t="shared" si="3282"/>
        <v>6035</v>
      </c>
      <c r="BK1134" s="53">
        <f>(3*BI1134+1)/2</f>
        <v>1508</v>
      </c>
      <c r="BL1134">
        <f>BK1134*4+3</f>
        <v>6035</v>
      </c>
      <c r="BM1134" s="245"/>
      <c r="BN1134" s="1"/>
      <c r="BO1134" s="228"/>
      <c r="BP1134"/>
      <c r="BR1134" s="3"/>
      <c r="BS1134" s="239"/>
      <c r="BU1134" s="239"/>
      <c r="BZ1134" s="1"/>
      <c r="CB1134" s="144">
        <f t="shared" si="3283"/>
        <v>6037</v>
      </c>
      <c r="CC1134" s="53"/>
      <c r="CE1134" s="53"/>
      <c r="CG1134" s="3"/>
      <c r="CK1134" s="1"/>
    </row>
    <row r="1135" spans="15:89" ht="14.7" thickBot="1" x14ac:dyDescent="0.55000000000000004">
      <c r="O1135" s="228"/>
      <c r="R1135" s="3"/>
      <c r="AC1135" s="2"/>
      <c r="AN1135" s="97"/>
      <c r="AO1135" s="78">
        <f t="shared" si="3263"/>
        <v>2153</v>
      </c>
      <c r="AP1135" s="39">
        <f t="shared" si="3278"/>
        <v>6460</v>
      </c>
      <c r="AQ1135" s="78">
        <f>AP1135/4</f>
        <v>1615</v>
      </c>
      <c r="AR1135" s="40">
        <v>4</v>
      </c>
      <c r="AS1135" s="72">
        <f t="shared" si="3264"/>
        <v>2</v>
      </c>
      <c r="AT1135" s="98"/>
      <c r="BI1135" s="1">
        <f t="shared" si="3284"/>
        <v>1006</v>
      </c>
      <c r="BJ1135" s="144">
        <f t="shared" si="3282"/>
        <v>6041</v>
      </c>
      <c r="BK1135" s="53"/>
      <c r="BM1135" s="53">
        <f>(3*BI1135-2)/4</f>
        <v>754</v>
      </c>
      <c r="BN1135" s="1">
        <f>8*BM1135+9</f>
        <v>6041</v>
      </c>
      <c r="BO1135" s="228"/>
      <c r="BP1135"/>
      <c r="BR1135" s="3"/>
      <c r="BS1135" s="239"/>
      <c r="BU1135" s="239"/>
      <c r="BZ1135" s="1"/>
      <c r="CB1135" s="144">
        <f t="shared" si="3283"/>
        <v>6043</v>
      </c>
      <c r="CC1135" s="53">
        <f>(3*BI1135+2)/2</f>
        <v>1510</v>
      </c>
      <c r="CD1135">
        <f>4*CC1135+3</f>
        <v>6043</v>
      </c>
      <c r="CE1135" s="53"/>
      <c r="CG1135" s="3"/>
      <c r="CK1135" s="1"/>
    </row>
    <row r="1136" spans="15:89" ht="14.7" thickBot="1" x14ac:dyDescent="0.55000000000000004">
      <c r="O1136" s="151">
        <f t="shared" ref="O1136" si="3423">-1+4*(Q1136+1)</f>
        <v>1087</v>
      </c>
      <c r="P1136" s="170">
        <f t="shared" ref="P1136" si="3424">-1+6*(Q1136+1)</f>
        <v>1631</v>
      </c>
      <c r="Q1136" s="2">
        <v>271</v>
      </c>
      <c r="R1136" s="3"/>
      <c r="S1136" s="51">
        <f t="shared" ref="S1136:S1137" si="3425">4*P1136+1</f>
        <v>6525</v>
      </c>
      <c r="T1136">
        <f t="shared" ref="T1136:T1137" si="3426">4*S1136+1</f>
        <v>26101</v>
      </c>
      <c r="U1136">
        <f t="shared" ref="U1136:U1137" si="3427">4*T1136+1</f>
        <v>104405</v>
      </c>
      <c r="V1136">
        <f t="shared" ref="V1136:V1137" si="3428">4*U1136+1</f>
        <v>417621</v>
      </c>
      <c r="W1136">
        <f t="shared" ref="W1136:W1137" si="3429">4*V1136+1</f>
        <v>1670485</v>
      </c>
      <c r="X1136">
        <f t="shared" ref="X1136:X1137" si="3430">4*W1136+1</f>
        <v>6681941</v>
      </c>
      <c r="Y1136">
        <f t="shared" ref="Y1136:Y1137" si="3431">4*X1136+1</f>
        <v>26727765</v>
      </c>
      <c r="Z1136">
        <f t="shared" ref="Z1136:Z1137" si="3432">4*Y1136+1</f>
        <v>106911061</v>
      </c>
      <c r="AN1136" s="209"/>
      <c r="AO1136" s="76">
        <f t="shared" si="3263"/>
        <v>2155</v>
      </c>
      <c r="AP1136" s="39">
        <f t="shared" si="3278"/>
        <v>6466</v>
      </c>
      <c r="AQ1136" s="76">
        <f t="shared" si="3360"/>
        <v>3233</v>
      </c>
      <c r="AR1136" s="40">
        <v>2</v>
      </c>
      <c r="AS1136" s="72">
        <f t="shared" si="3264"/>
        <v>1</v>
      </c>
      <c r="AT1136" s="98"/>
      <c r="BI1136" s="1">
        <f t="shared" si="3284"/>
        <v>1007</v>
      </c>
      <c r="BJ1136" s="144">
        <f t="shared" si="3282"/>
        <v>6047</v>
      </c>
      <c r="BK1136" s="53">
        <f>(3*BI1136+1)/2</f>
        <v>1511</v>
      </c>
      <c r="BL1136">
        <f>BK1136*4+3</f>
        <v>6047</v>
      </c>
      <c r="BM1136" s="245"/>
      <c r="BN1136"/>
      <c r="BO1136" s="228"/>
      <c r="BP1136"/>
      <c r="BR1136" s="3"/>
      <c r="BS1136" s="239"/>
      <c r="BU1136" s="239"/>
      <c r="BZ1136" s="1"/>
      <c r="CB1136" s="144">
        <f t="shared" si="3283"/>
        <v>6049</v>
      </c>
      <c r="CC1136" s="53"/>
      <c r="CE1136" s="53">
        <f>(3*BI1136-1)/4</f>
        <v>755</v>
      </c>
      <c r="CF1136">
        <f>CE1136*8+9</f>
        <v>6049</v>
      </c>
      <c r="CG1136" s="3"/>
      <c r="CK1136" s="1"/>
    </row>
    <row r="1137" spans="15:89" x14ac:dyDescent="0.5">
      <c r="O1137" s="152">
        <f t="shared" ref="O1137" si="3433">1+8*(Q1136+1)</f>
        <v>2177</v>
      </c>
      <c r="P1137" s="153">
        <f t="shared" ref="P1137" si="3434">P1136+2</f>
        <v>1633</v>
      </c>
      <c r="Q1137" s="38"/>
      <c r="R1137" s="3"/>
      <c r="S1137">
        <f t="shared" si="3425"/>
        <v>6533</v>
      </c>
      <c r="T1137">
        <f t="shared" si="3426"/>
        <v>26133</v>
      </c>
      <c r="U1137">
        <f t="shared" si="3427"/>
        <v>104533</v>
      </c>
      <c r="V1137">
        <f t="shared" si="3428"/>
        <v>418133</v>
      </c>
      <c r="W1137">
        <f t="shared" si="3429"/>
        <v>1672533</v>
      </c>
      <c r="X1137">
        <f t="shared" si="3430"/>
        <v>6690133</v>
      </c>
      <c r="Y1137">
        <f t="shared" si="3431"/>
        <v>26760533</v>
      </c>
      <c r="Z1137">
        <f t="shared" si="3432"/>
        <v>107042133</v>
      </c>
      <c r="AC1137" s="2"/>
      <c r="AN1137" s="210"/>
      <c r="AO1137" s="77">
        <f t="shared" si="3263"/>
        <v>2157</v>
      </c>
      <c r="AP1137" s="39">
        <f t="shared" si="3278"/>
        <v>6472</v>
      </c>
      <c r="AQ1137" s="77">
        <f>AP1137/AR1137</f>
        <v>809</v>
      </c>
      <c r="AR1137" s="40">
        <v>8</v>
      </c>
      <c r="AS1137" s="72">
        <f t="shared" si="3264"/>
        <v>3</v>
      </c>
      <c r="AT1137" s="98"/>
      <c r="BI1137" s="2">
        <f t="shared" si="3284"/>
        <v>1008</v>
      </c>
      <c r="BJ1137" s="144">
        <f t="shared" si="3282"/>
        <v>6053</v>
      </c>
      <c r="BK1137" s="53"/>
      <c r="BM1137" s="245"/>
      <c r="BN1137"/>
      <c r="BO1137" s="228"/>
      <c r="BP1137"/>
      <c r="BR1137" s="3"/>
      <c r="BS1137" s="239"/>
      <c r="BU1137" s="239"/>
      <c r="BZ1137" s="1"/>
      <c r="CB1137" s="144">
        <f t="shared" si="3283"/>
        <v>6055</v>
      </c>
      <c r="CC1137" s="53">
        <f>(3*BI1137+2)/2</f>
        <v>1513</v>
      </c>
      <c r="CD1137">
        <f>4*CC1137+3</f>
        <v>6055</v>
      </c>
      <c r="CE1137" s="53"/>
      <c r="CG1137" s="3"/>
      <c r="CK1137" s="1"/>
    </row>
    <row r="1138" spans="15:89" x14ac:dyDescent="0.5">
      <c r="O1138" s="167"/>
      <c r="P1138" s="168"/>
      <c r="R1138" s="3"/>
      <c r="AC1138" s="1"/>
      <c r="AN1138" s="209"/>
      <c r="AO1138" s="76">
        <f t="shared" si="3263"/>
        <v>2159</v>
      </c>
      <c r="AP1138" s="39">
        <f t="shared" si="3278"/>
        <v>6478</v>
      </c>
      <c r="AQ1138" s="76">
        <f t="shared" si="3335"/>
        <v>3239</v>
      </c>
      <c r="AR1138" s="40">
        <v>2</v>
      </c>
      <c r="AS1138" s="72">
        <f t="shared" si="3264"/>
        <v>1</v>
      </c>
      <c r="AT1138" s="98"/>
      <c r="BI1138" s="1">
        <f t="shared" si="3284"/>
        <v>1009</v>
      </c>
      <c r="BJ1138" s="144">
        <f t="shared" si="3282"/>
        <v>6059</v>
      </c>
      <c r="BK1138" s="53">
        <f>(3*BI1138+1)/2</f>
        <v>1514</v>
      </c>
      <c r="BL1138">
        <f>BK1138*4+3</f>
        <v>6059</v>
      </c>
      <c r="BM1138" s="245"/>
      <c r="BN1138" s="1"/>
      <c r="BO1138" s="228"/>
      <c r="BP1138"/>
      <c r="BR1138" s="3"/>
      <c r="BS1138" s="239"/>
      <c r="BU1138" s="239"/>
      <c r="BZ1138" s="1"/>
      <c r="CB1138" s="144">
        <f t="shared" si="3283"/>
        <v>6061</v>
      </c>
      <c r="CC1138" s="53"/>
      <c r="CE1138" s="53"/>
      <c r="CG1138" s="3"/>
      <c r="CK1138" s="1"/>
    </row>
    <row r="1139" spans="15:89" ht="14.7" thickBot="1" x14ac:dyDescent="0.55000000000000004">
      <c r="O1139" s="228"/>
      <c r="R1139" s="3"/>
      <c r="AC1139" s="2"/>
      <c r="AN1139" s="97"/>
      <c r="AO1139" s="78">
        <f t="shared" si="3263"/>
        <v>2161</v>
      </c>
      <c r="AP1139" s="39">
        <f t="shared" si="3278"/>
        <v>6484</v>
      </c>
      <c r="AQ1139" s="78">
        <f>AP1139/4</f>
        <v>1621</v>
      </c>
      <c r="AR1139" s="40">
        <v>4</v>
      </c>
      <c r="AS1139" s="72">
        <f t="shared" si="3264"/>
        <v>2</v>
      </c>
      <c r="AT1139" s="98"/>
      <c r="BI1139" s="1">
        <f t="shared" si="3284"/>
        <v>1010</v>
      </c>
      <c r="BJ1139" s="144">
        <f t="shared" si="3282"/>
        <v>6065</v>
      </c>
      <c r="BK1139" s="53"/>
      <c r="BM1139" s="53">
        <f>(3*BI1139-2)/4</f>
        <v>757</v>
      </c>
      <c r="BN1139" s="1">
        <f>8*BM1139+9</f>
        <v>6065</v>
      </c>
      <c r="BO1139" s="228"/>
      <c r="BP1139"/>
      <c r="BR1139" s="3"/>
      <c r="BS1139" s="239"/>
      <c r="BU1139" s="239"/>
      <c r="BZ1139" s="1"/>
      <c r="CB1139" s="144">
        <f t="shared" si="3283"/>
        <v>6067</v>
      </c>
      <c r="CC1139" s="53">
        <f>(3*BI1139+2)/2</f>
        <v>1516</v>
      </c>
      <c r="CD1139">
        <f>4*CC1139+3</f>
        <v>6067</v>
      </c>
      <c r="CE1139" s="53"/>
      <c r="CG1139" s="3"/>
      <c r="CK1139" s="1"/>
    </row>
    <row r="1140" spans="15:89" ht="14.7" thickBot="1" x14ac:dyDescent="0.55000000000000004">
      <c r="O1140" s="151">
        <f t="shared" ref="O1140" si="3435">-1+4*(Q1140+1)</f>
        <v>1091</v>
      </c>
      <c r="P1140" s="170">
        <f t="shared" ref="P1140" si="3436">-1+6*(Q1140+1)</f>
        <v>1637</v>
      </c>
      <c r="Q1140" s="2">
        <v>272</v>
      </c>
      <c r="R1140" s="3"/>
      <c r="S1140" s="51">
        <f t="shared" ref="S1140:S1141" si="3437">4*P1140+1</f>
        <v>6549</v>
      </c>
      <c r="T1140">
        <f t="shared" ref="T1140:T1141" si="3438">4*S1140+1</f>
        <v>26197</v>
      </c>
      <c r="U1140">
        <f t="shared" ref="U1140:U1141" si="3439">4*T1140+1</f>
        <v>104789</v>
      </c>
      <c r="V1140">
        <f t="shared" ref="V1140:V1141" si="3440">4*U1140+1</f>
        <v>419157</v>
      </c>
      <c r="W1140">
        <f t="shared" ref="W1140:W1141" si="3441">4*V1140+1</f>
        <v>1676629</v>
      </c>
      <c r="X1140">
        <f t="shared" ref="X1140:X1141" si="3442">4*W1140+1</f>
        <v>6706517</v>
      </c>
      <c r="Y1140">
        <f t="shared" ref="Y1140:Y1141" si="3443">4*X1140+1</f>
        <v>26826069</v>
      </c>
      <c r="Z1140">
        <f t="shared" ref="Z1140:Z1141" si="3444">4*Y1140+1</f>
        <v>107304277</v>
      </c>
      <c r="AN1140" s="209"/>
      <c r="AO1140" s="76">
        <f t="shared" si="3263"/>
        <v>2163</v>
      </c>
      <c r="AP1140" s="39">
        <f t="shared" si="3278"/>
        <v>6490</v>
      </c>
      <c r="AQ1140" s="76">
        <f t="shared" si="3346"/>
        <v>3245</v>
      </c>
      <c r="AR1140" s="40">
        <v>2</v>
      </c>
      <c r="AS1140" s="72">
        <f t="shared" si="3264"/>
        <v>1</v>
      </c>
      <c r="AT1140" s="98"/>
      <c r="BI1140" s="1">
        <f t="shared" si="3284"/>
        <v>1011</v>
      </c>
      <c r="BJ1140" s="144">
        <f t="shared" si="3282"/>
        <v>6071</v>
      </c>
      <c r="BK1140" s="53">
        <f>(3*BI1140+1)/2</f>
        <v>1517</v>
      </c>
      <c r="BL1140">
        <f>BK1140*4+3</f>
        <v>6071</v>
      </c>
      <c r="BM1140" s="245"/>
      <c r="BN1140"/>
      <c r="BO1140" s="228"/>
      <c r="BP1140"/>
      <c r="BR1140" s="3"/>
      <c r="BS1140" s="239"/>
      <c r="BU1140" s="239"/>
      <c r="BZ1140" s="1"/>
      <c r="CB1140" s="144">
        <f t="shared" si="3283"/>
        <v>6073</v>
      </c>
      <c r="CC1140" s="53"/>
      <c r="CE1140" s="53">
        <f>(3*BI1140-1)/4</f>
        <v>758</v>
      </c>
      <c r="CF1140">
        <f>CE1140*8+9</f>
        <v>6073</v>
      </c>
      <c r="CG1140" s="3"/>
      <c r="CK1140" s="1"/>
    </row>
    <row r="1141" spans="15:89" x14ac:dyDescent="0.5">
      <c r="O1141" s="152">
        <f t="shared" ref="O1141" si="3445">1+8*(Q1140+1)</f>
        <v>2185</v>
      </c>
      <c r="P1141" s="153">
        <f t="shared" ref="P1141" si="3446">P1140+2</f>
        <v>1639</v>
      </c>
      <c r="Q1141" s="38"/>
      <c r="R1141" s="3"/>
      <c r="S1141">
        <f t="shared" si="3437"/>
        <v>6557</v>
      </c>
      <c r="T1141">
        <f t="shared" si="3438"/>
        <v>26229</v>
      </c>
      <c r="U1141">
        <f t="shared" si="3439"/>
        <v>104917</v>
      </c>
      <c r="V1141">
        <f t="shared" si="3440"/>
        <v>419669</v>
      </c>
      <c r="W1141">
        <f t="shared" si="3441"/>
        <v>1678677</v>
      </c>
      <c r="X1141">
        <f t="shared" si="3442"/>
        <v>6714709</v>
      </c>
      <c r="Y1141">
        <f t="shared" si="3443"/>
        <v>26858837</v>
      </c>
      <c r="Z1141">
        <f t="shared" si="3444"/>
        <v>107435349</v>
      </c>
      <c r="AC1141" s="2"/>
      <c r="AN1141" s="210"/>
      <c r="AO1141" s="77">
        <f t="shared" si="3263"/>
        <v>2165</v>
      </c>
      <c r="AP1141" s="39">
        <f t="shared" si="3278"/>
        <v>6496</v>
      </c>
      <c r="AQ1141" s="77">
        <f>AP1141/AR1141</f>
        <v>203</v>
      </c>
      <c r="AR1141" s="40">
        <v>32</v>
      </c>
      <c r="AS1141" s="72">
        <f t="shared" si="3264"/>
        <v>5</v>
      </c>
      <c r="AT1141" s="98"/>
      <c r="BI1141" s="2">
        <f t="shared" si="3284"/>
        <v>1012</v>
      </c>
      <c r="BJ1141" s="144">
        <f t="shared" si="3282"/>
        <v>6077</v>
      </c>
      <c r="BK1141" s="53"/>
      <c r="BM1141" s="245"/>
      <c r="BN1141"/>
      <c r="BO1141" s="228"/>
      <c r="BP1141"/>
      <c r="BR1141" s="3"/>
      <c r="BS1141" s="239"/>
      <c r="BU1141" s="239"/>
      <c r="BZ1141" s="1"/>
      <c r="CB1141" s="144">
        <f t="shared" si="3283"/>
        <v>6079</v>
      </c>
      <c r="CC1141" s="53">
        <f>(3*BI1141+2)/2</f>
        <v>1519</v>
      </c>
      <c r="CD1141">
        <f>4*CC1141+3</f>
        <v>6079</v>
      </c>
      <c r="CE1141" s="53"/>
      <c r="CG1141" s="3"/>
      <c r="CK1141" s="1"/>
    </row>
    <row r="1142" spans="15:89" x14ac:dyDescent="0.5">
      <c r="O1142" s="167"/>
      <c r="P1142" s="168"/>
      <c r="R1142" s="3"/>
      <c r="AC1142" s="1"/>
      <c r="AN1142" s="209"/>
      <c r="AO1142" s="76">
        <f t="shared" si="3263"/>
        <v>2167</v>
      </c>
      <c r="AP1142" s="39">
        <f t="shared" si="3278"/>
        <v>6502</v>
      </c>
      <c r="AQ1142" s="76">
        <f t="shared" si="3349"/>
        <v>3251</v>
      </c>
      <c r="AR1142" s="40">
        <v>2</v>
      </c>
      <c r="AS1142" s="72">
        <f t="shared" si="3264"/>
        <v>1</v>
      </c>
      <c r="AT1142" s="98"/>
      <c r="BI1142" s="1">
        <f t="shared" si="3284"/>
        <v>1013</v>
      </c>
      <c r="BJ1142" s="144">
        <f t="shared" si="3282"/>
        <v>6083</v>
      </c>
      <c r="BK1142" s="53">
        <f>(3*BI1142+1)/2</f>
        <v>1520</v>
      </c>
      <c r="BL1142">
        <f>BK1142*4+3</f>
        <v>6083</v>
      </c>
      <c r="BM1142" s="245"/>
      <c r="BN1142" s="1"/>
      <c r="BO1142" s="228"/>
      <c r="BP1142"/>
      <c r="BR1142" s="3"/>
      <c r="BS1142" s="239"/>
      <c r="BU1142" s="239"/>
      <c r="BZ1142" s="1"/>
      <c r="CB1142" s="144">
        <f t="shared" si="3283"/>
        <v>6085</v>
      </c>
      <c r="CC1142" s="53"/>
      <c r="CE1142" s="53"/>
      <c r="CG1142" s="3"/>
      <c r="CK1142" s="1"/>
    </row>
    <row r="1143" spans="15:89" ht="14.7" thickBot="1" x14ac:dyDescent="0.55000000000000004">
      <c r="O1143" s="228"/>
      <c r="R1143" s="3"/>
      <c r="AC1143" s="2"/>
      <c r="AN1143" s="97"/>
      <c r="AO1143" s="78">
        <f t="shared" si="3263"/>
        <v>2169</v>
      </c>
      <c r="AP1143" s="39">
        <f t="shared" si="3278"/>
        <v>6508</v>
      </c>
      <c r="AQ1143" s="78">
        <f>AP1143/4</f>
        <v>1627</v>
      </c>
      <c r="AR1143" s="40">
        <v>4</v>
      </c>
      <c r="AS1143" s="72">
        <f t="shared" si="3264"/>
        <v>2</v>
      </c>
      <c r="AT1143" s="98"/>
      <c r="BI1143" s="1">
        <f t="shared" si="3284"/>
        <v>1014</v>
      </c>
      <c r="BJ1143" s="144">
        <f t="shared" si="3282"/>
        <v>6089</v>
      </c>
      <c r="BK1143" s="53"/>
      <c r="BM1143" s="53">
        <f>(3*BI1143-2)/4</f>
        <v>760</v>
      </c>
      <c r="BN1143" s="1">
        <f>8*BM1143+9</f>
        <v>6089</v>
      </c>
      <c r="BO1143" s="228"/>
      <c r="BP1143"/>
      <c r="BR1143" s="3"/>
      <c r="BS1143" s="239"/>
      <c r="BU1143" s="239"/>
      <c r="BZ1143" s="1"/>
      <c r="CB1143" s="144">
        <f t="shared" si="3283"/>
        <v>6091</v>
      </c>
      <c r="CC1143" s="53">
        <f>(3*BI1143+2)/2</f>
        <v>1522</v>
      </c>
      <c r="CD1143">
        <f>4*CC1143+3</f>
        <v>6091</v>
      </c>
      <c r="CE1143" s="53"/>
      <c r="CG1143" s="3"/>
      <c r="CK1143" s="1"/>
    </row>
    <row r="1144" spans="15:89" ht="14.7" thickBot="1" x14ac:dyDescent="0.55000000000000004">
      <c r="O1144" s="151">
        <f t="shared" ref="O1144" si="3447">-1+4*(Q1144+1)</f>
        <v>1095</v>
      </c>
      <c r="P1144" s="170">
        <f t="shared" ref="P1144" si="3448">-1+6*(Q1144+1)</f>
        <v>1643</v>
      </c>
      <c r="Q1144" s="2">
        <v>273</v>
      </c>
      <c r="R1144" s="3"/>
      <c r="S1144" s="51">
        <f t="shared" ref="S1144:S1145" si="3449">4*P1144+1</f>
        <v>6573</v>
      </c>
      <c r="T1144">
        <f t="shared" ref="T1144:T1145" si="3450">4*S1144+1</f>
        <v>26293</v>
      </c>
      <c r="U1144">
        <f t="shared" ref="U1144:U1145" si="3451">4*T1144+1</f>
        <v>105173</v>
      </c>
      <c r="V1144">
        <f t="shared" ref="V1144:V1145" si="3452">4*U1144+1</f>
        <v>420693</v>
      </c>
      <c r="W1144">
        <f t="shared" ref="W1144:W1145" si="3453">4*V1144+1</f>
        <v>1682773</v>
      </c>
      <c r="X1144">
        <f t="shared" ref="X1144:X1145" si="3454">4*W1144+1</f>
        <v>6731093</v>
      </c>
      <c r="Y1144">
        <f t="shared" ref="Y1144:Y1145" si="3455">4*X1144+1</f>
        <v>26924373</v>
      </c>
      <c r="Z1144">
        <f t="shared" ref="Z1144:Z1145" si="3456">4*Y1144+1</f>
        <v>107697493</v>
      </c>
      <c r="AN1144" s="209"/>
      <c r="AO1144" s="76">
        <f t="shared" si="3263"/>
        <v>2171</v>
      </c>
      <c r="AP1144" s="39">
        <f t="shared" si="3278"/>
        <v>6514</v>
      </c>
      <c r="AQ1144" s="76">
        <f t="shared" si="3360"/>
        <v>3257</v>
      </c>
      <c r="AR1144" s="40">
        <v>2</v>
      </c>
      <c r="AS1144" s="72">
        <f t="shared" si="3264"/>
        <v>1</v>
      </c>
      <c r="AT1144" s="98"/>
      <c r="BI1144" s="1">
        <f t="shared" si="3284"/>
        <v>1015</v>
      </c>
      <c r="BJ1144" s="144">
        <f t="shared" si="3282"/>
        <v>6095</v>
      </c>
      <c r="BK1144" s="53">
        <f>(3*BI1144+1)/2</f>
        <v>1523</v>
      </c>
      <c r="BL1144">
        <f>BK1144*4+3</f>
        <v>6095</v>
      </c>
      <c r="BM1144" s="245"/>
      <c r="BN1144"/>
      <c r="BO1144" s="228"/>
      <c r="BP1144"/>
      <c r="BR1144" s="3"/>
      <c r="BS1144" s="239"/>
      <c r="BU1144" s="239"/>
      <c r="BZ1144" s="1"/>
      <c r="CB1144" s="144">
        <f t="shared" si="3283"/>
        <v>6097</v>
      </c>
      <c r="CC1144" s="53"/>
      <c r="CE1144" s="53">
        <f>(3*BI1144-1)/4</f>
        <v>761</v>
      </c>
      <c r="CF1144">
        <f>CE1144*8+9</f>
        <v>6097</v>
      </c>
      <c r="CG1144" s="3"/>
      <c r="CK1144" s="1"/>
    </row>
    <row r="1145" spans="15:89" x14ac:dyDescent="0.5">
      <c r="O1145" s="152">
        <f t="shared" ref="O1145" si="3457">1+8*(Q1144+1)</f>
        <v>2193</v>
      </c>
      <c r="P1145" s="153">
        <f t="shared" ref="P1145" si="3458">P1144+2</f>
        <v>1645</v>
      </c>
      <c r="Q1145" s="38"/>
      <c r="R1145" s="3"/>
      <c r="S1145">
        <f t="shared" si="3449"/>
        <v>6581</v>
      </c>
      <c r="T1145">
        <f t="shared" si="3450"/>
        <v>26325</v>
      </c>
      <c r="U1145">
        <f t="shared" si="3451"/>
        <v>105301</v>
      </c>
      <c r="V1145">
        <f t="shared" si="3452"/>
        <v>421205</v>
      </c>
      <c r="W1145">
        <f t="shared" si="3453"/>
        <v>1684821</v>
      </c>
      <c r="X1145">
        <f t="shared" si="3454"/>
        <v>6739285</v>
      </c>
      <c r="Y1145">
        <f t="shared" si="3455"/>
        <v>26957141</v>
      </c>
      <c r="Z1145">
        <f t="shared" si="3456"/>
        <v>107828565</v>
      </c>
      <c r="AC1145" s="2"/>
      <c r="AN1145" s="210"/>
      <c r="AO1145" s="77">
        <f t="shared" si="3263"/>
        <v>2173</v>
      </c>
      <c r="AP1145" s="39">
        <f t="shared" si="3278"/>
        <v>6520</v>
      </c>
      <c r="AQ1145" s="77">
        <f>AP1145/AR1145</f>
        <v>815</v>
      </c>
      <c r="AR1145" s="40">
        <v>8</v>
      </c>
      <c r="AS1145" s="72">
        <f t="shared" si="3264"/>
        <v>3</v>
      </c>
      <c r="AT1145" s="98"/>
      <c r="BI1145" s="2">
        <f t="shared" si="3284"/>
        <v>1016</v>
      </c>
      <c r="BJ1145" s="144">
        <f t="shared" si="3282"/>
        <v>6101</v>
      </c>
      <c r="BK1145" s="53"/>
      <c r="BM1145" s="245"/>
      <c r="BN1145"/>
      <c r="BO1145" s="228"/>
      <c r="BP1145"/>
      <c r="BR1145" s="3"/>
      <c r="BS1145" s="239"/>
      <c r="BU1145" s="239"/>
      <c r="BZ1145" s="1"/>
      <c r="CB1145" s="144">
        <f t="shared" si="3283"/>
        <v>6103</v>
      </c>
      <c r="CC1145" s="53">
        <f>(3*BI1145+2)/2</f>
        <v>1525</v>
      </c>
      <c r="CD1145">
        <f>4*CC1145+3</f>
        <v>6103</v>
      </c>
      <c r="CE1145" s="53"/>
      <c r="CG1145" s="3"/>
      <c r="CK1145" s="1"/>
    </row>
    <row r="1146" spans="15:89" x14ac:dyDescent="0.5">
      <c r="O1146" s="167"/>
      <c r="P1146" s="168"/>
      <c r="R1146" s="3"/>
      <c r="AC1146" s="1"/>
      <c r="AN1146" s="209"/>
      <c r="AO1146" s="76">
        <f t="shared" si="3263"/>
        <v>2175</v>
      </c>
      <c r="AP1146" s="39">
        <f t="shared" si="3278"/>
        <v>6526</v>
      </c>
      <c r="AQ1146" s="76">
        <f t="shared" si="3335"/>
        <v>3263</v>
      </c>
      <c r="AR1146" s="40">
        <v>2</v>
      </c>
      <c r="AS1146" s="72">
        <f t="shared" si="3264"/>
        <v>1</v>
      </c>
      <c r="AT1146" s="98"/>
      <c r="BI1146" s="1">
        <f t="shared" si="3284"/>
        <v>1017</v>
      </c>
      <c r="BJ1146" s="144">
        <f t="shared" si="3282"/>
        <v>6107</v>
      </c>
      <c r="BK1146" s="53">
        <f>(3*BI1146+1)/2</f>
        <v>1526</v>
      </c>
      <c r="BL1146">
        <f>BK1146*4+3</f>
        <v>6107</v>
      </c>
      <c r="BM1146" s="245"/>
      <c r="BN1146" s="1"/>
      <c r="BO1146" s="228"/>
      <c r="BP1146"/>
      <c r="BR1146" s="3"/>
      <c r="BS1146" s="239"/>
      <c r="BU1146" s="239"/>
      <c r="BZ1146" s="1"/>
      <c r="CB1146" s="144">
        <f t="shared" si="3283"/>
        <v>6109</v>
      </c>
      <c r="CC1146" s="53"/>
      <c r="CE1146" s="53"/>
      <c r="CG1146" s="3"/>
      <c r="CK1146" s="1"/>
    </row>
    <row r="1147" spans="15:89" ht="14.7" thickBot="1" x14ac:dyDescent="0.55000000000000004">
      <c r="O1147" s="228"/>
      <c r="R1147" s="3"/>
      <c r="AC1147" s="2"/>
      <c r="AN1147" s="97"/>
      <c r="AO1147" s="78">
        <f t="shared" si="3263"/>
        <v>2177</v>
      </c>
      <c r="AP1147" s="39">
        <f t="shared" si="3278"/>
        <v>6532</v>
      </c>
      <c r="AQ1147" s="78">
        <f>AP1147/4</f>
        <v>1633</v>
      </c>
      <c r="AR1147" s="40">
        <v>4</v>
      </c>
      <c r="AS1147" s="72">
        <f t="shared" si="3264"/>
        <v>2</v>
      </c>
      <c r="AT1147" s="98"/>
      <c r="BI1147" s="1">
        <f t="shared" si="3284"/>
        <v>1018</v>
      </c>
      <c r="BJ1147" s="144">
        <f t="shared" si="3282"/>
        <v>6113</v>
      </c>
      <c r="BK1147" s="53"/>
      <c r="BM1147" s="53">
        <f>(3*BI1147-2)/4</f>
        <v>763</v>
      </c>
      <c r="BN1147" s="1">
        <f>8*BM1147+9</f>
        <v>6113</v>
      </c>
      <c r="BO1147" s="228"/>
      <c r="BP1147"/>
      <c r="BR1147" s="3"/>
      <c r="BS1147" s="239"/>
      <c r="BU1147" s="239"/>
      <c r="BZ1147" s="1"/>
      <c r="CB1147" s="144">
        <f t="shared" si="3283"/>
        <v>6115</v>
      </c>
      <c r="CC1147" s="53">
        <f>(3*BI1147+2)/2</f>
        <v>1528</v>
      </c>
      <c r="CD1147">
        <f>4*CC1147+3</f>
        <v>6115</v>
      </c>
      <c r="CE1147" s="53"/>
      <c r="CG1147" s="3"/>
      <c r="CK1147" s="1"/>
    </row>
    <row r="1148" spans="15:89" ht="14.7" thickBot="1" x14ac:dyDescent="0.55000000000000004">
      <c r="O1148" s="151">
        <f t="shared" ref="O1148" si="3459">-1+4*(Q1148+1)</f>
        <v>1099</v>
      </c>
      <c r="P1148" s="170">
        <f t="shared" ref="P1148" si="3460">-1+6*(Q1148+1)</f>
        <v>1649</v>
      </c>
      <c r="Q1148" s="2">
        <v>274</v>
      </c>
      <c r="R1148" s="3"/>
      <c r="S1148" s="51">
        <f t="shared" ref="S1148:S1149" si="3461">4*P1148+1</f>
        <v>6597</v>
      </c>
      <c r="T1148">
        <f t="shared" ref="T1148:T1149" si="3462">4*S1148+1</f>
        <v>26389</v>
      </c>
      <c r="U1148">
        <f t="shared" ref="U1148:U1149" si="3463">4*T1148+1</f>
        <v>105557</v>
      </c>
      <c r="V1148">
        <f t="shared" ref="V1148:V1149" si="3464">4*U1148+1</f>
        <v>422229</v>
      </c>
      <c r="W1148">
        <f t="shared" ref="W1148:W1149" si="3465">4*V1148+1</f>
        <v>1688917</v>
      </c>
      <c r="X1148">
        <f t="shared" ref="X1148:X1149" si="3466">4*W1148+1</f>
        <v>6755669</v>
      </c>
      <c r="Y1148">
        <f t="shared" ref="Y1148:Y1149" si="3467">4*X1148+1</f>
        <v>27022677</v>
      </c>
      <c r="Z1148">
        <f t="shared" ref="Z1148:Z1149" si="3468">4*Y1148+1</f>
        <v>108090709</v>
      </c>
      <c r="AN1148" s="209"/>
      <c r="AO1148" s="76">
        <f t="shared" ref="AO1148:AO1211" si="3469">(AP1148-1)/3</f>
        <v>2179</v>
      </c>
      <c r="AP1148" s="39">
        <f t="shared" si="3278"/>
        <v>6538</v>
      </c>
      <c r="AQ1148" s="76">
        <f t="shared" si="3346"/>
        <v>3269</v>
      </c>
      <c r="AR1148" s="40">
        <v>2</v>
      </c>
      <c r="AS1148" s="72">
        <f t="shared" ref="AS1148:AS1211" si="3470">LOG(AR1148,2)</f>
        <v>1</v>
      </c>
      <c r="AT1148" s="98"/>
      <c r="BI1148" s="1">
        <f t="shared" si="3284"/>
        <v>1019</v>
      </c>
      <c r="BJ1148" s="144">
        <f t="shared" si="3282"/>
        <v>6119</v>
      </c>
      <c r="BK1148" s="53">
        <f>(3*BI1148+1)/2</f>
        <v>1529</v>
      </c>
      <c r="BL1148">
        <f>BK1148*4+3</f>
        <v>6119</v>
      </c>
      <c r="BM1148" s="245"/>
      <c r="BN1148"/>
      <c r="BO1148" s="228"/>
      <c r="BP1148"/>
      <c r="BR1148" s="3"/>
      <c r="BS1148" s="239"/>
      <c r="BU1148" s="239"/>
      <c r="BZ1148" s="1"/>
      <c r="CB1148" s="144">
        <f t="shared" si="3283"/>
        <v>6121</v>
      </c>
      <c r="CC1148" s="53"/>
      <c r="CE1148" s="53">
        <f>(3*BI1148-1)/4</f>
        <v>764</v>
      </c>
      <c r="CF1148">
        <f>CE1148*8+9</f>
        <v>6121</v>
      </c>
      <c r="CG1148" s="3"/>
      <c r="CK1148" s="1"/>
    </row>
    <row r="1149" spans="15:89" x14ac:dyDescent="0.5">
      <c r="O1149" s="152">
        <f t="shared" ref="O1149" si="3471">1+8*(Q1148+1)</f>
        <v>2201</v>
      </c>
      <c r="P1149" s="153">
        <f t="shared" ref="P1149" si="3472">P1148+2</f>
        <v>1651</v>
      </c>
      <c r="Q1149" s="38"/>
      <c r="R1149" s="3"/>
      <c r="S1149">
        <f t="shared" si="3461"/>
        <v>6605</v>
      </c>
      <c r="T1149">
        <f t="shared" si="3462"/>
        <v>26421</v>
      </c>
      <c r="U1149">
        <f t="shared" si="3463"/>
        <v>105685</v>
      </c>
      <c r="V1149">
        <f t="shared" si="3464"/>
        <v>422741</v>
      </c>
      <c r="W1149">
        <f t="shared" si="3465"/>
        <v>1690965</v>
      </c>
      <c r="X1149">
        <f t="shared" si="3466"/>
        <v>6763861</v>
      </c>
      <c r="Y1149">
        <f t="shared" si="3467"/>
        <v>27055445</v>
      </c>
      <c r="Z1149">
        <f t="shared" si="3468"/>
        <v>108221781</v>
      </c>
      <c r="AC1149" s="2"/>
      <c r="AN1149" s="210"/>
      <c r="AO1149" s="77">
        <f t="shared" si="3469"/>
        <v>2181</v>
      </c>
      <c r="AP1149" s="39">
        <f t="shared" si="3278"/>
        <v>6544</v>
      </c>
      <c r="AQ1149" s="77">
        <f>AP1149/AR1149</f>
        <v>409</v>
      </c>
      <c r="AR1149" s="40">
        <v>16</v>
      </c>
      <c r="AS1149" s="72">
        <f t="shared" si="3470"/>
        <v>4</v>
      </c>
      <c r="AT1149" s="98"/>
      <c r="BI1149" s="2">
        <f t="shared" si="3284"/>
        <v>1020</v>
      </c>
      <c r="BJ1149" s="144">
        <f t="shared" si="3282"/>
        <v>6125</v>
      </c>
      <c r="BK1149" s="53"/>
      <c r="BM1149" s="245"/>
      <c r="BN1149"/>
      <c r="BO1149" s="228"/>
      <c r="BP1149"/>
      <c r="BR1149" s="3"/>
      <c r="BS1149" s="239"/>
      <c r="BU1149" s="239"/>
      <c r="BZ1149" s="1"/>
      <c r="CB1149" s="144">
        <f t="shared" si="3283"/>
        <v>6127</v>
      </c>
      <c r="CC1149" s="53">
        <f>(3*BI1149+2)/2</f>
        <v>1531</v>
      </c>
      <c r="CD1149">
        <f>4*CC1149+3</f>
        <v>6127</v>
      </c>
      <c r="CE1149" s="53"/>
      <c r="CG1149" s="3"/>
      <c r="CK1149" s="1"/>
    </row>
    <row r="1150" spans="15:89" x14ac:dyDescent="0.5">
      <c r="O1150" s="167"/>
      <c r="P1150" s="168"/>
      <c r="R1150" s="3"/>
      <c r="AC1150" s="1"/>
      <c r="AN1150" s="209"/>
      <c r="AO1150" s="76">
        <f t="shared" si="3469"/>
        <v>2183</v>
      </c>
      <c r="AP1150" s="39">
        <f t="shared" si="3278"/>
        <v>6550</v>
      </c>
      <c r="AQ1150" s="76">
        <f t="shared" si="3349"/>
        <v>3275</v>
      </c>
      <c r="AR1150" s="40">
        <v>2</v>
      </c>
      <c r="AS1150" s="72">
        <f t="shared" si="3470"/>
        <v>1</v>
      </c>
      <c r="AT1150" s="98"/>
      <c r="BI1150" s="1">
        <f t="shared" si="3284"/>
        <v>1021</v>
      </c>
      <c r="BJ1150" s="144">
        <f t="shared" si="3282"/>
        <v>6131</v>
      </c>
      <c r="BK1150" s="53">
        <f>(3*BI1150+1)/2</f>
        <v>1532</v>
      </c>
      <c r="BL1150">
        <f>BK1150*4+3</f>
        <v>6131</v>
      </c>
      <c r="BM1150" s="245"/>
      <c r="BN1150" s="1"/>
      <c r="BO1150" s="228"/>
      <c r="BP1150"/>
      <c r="BR1150" s="3"/>
      <c r="BS1150" s="239"/>
      <c r="BU1150" s="239"/>
      <c r="BZ1150" s="1"/>
      <c r="CB1150" s="144">
        <f t="shared" si="3283"/>
        <v>6133</v>
      </c>
      <c r="CC1150" s="53"/>
      <c r="CE1150" s="53"/>
      <c r="CG1150" s="3"/>
      <c r="CK1150" s="1"/>
    </row>
    <row r="1151" spans="15:89" ht="14.7" thickBot="1" x14ac:dyDescent="0.55000000000000004">
      <c r="O1151" s="228"/>
      <c r="R1151" s="3"/>
      <c r="AC1151" s="2"/>
      <c r="AN1151" s="97"/>
      <c r="AO1151" s="78">
        <f t="shared" si="3469"/>
        <v>2185</v>
      </c>
      <c r="AP1151" s="39">
        <f t="shared" si="3278"/>
        <v>6556</v>
      </c>
      <c r="AQ1151" s="78">
        <f>AP1151/4</f>
        <v>1639</v>
      </c>
      <c r="AR1151" s="40">
        <v>4</v>
      </c>
      <c r="AS1151" s="72">
        <f t="shared" si="3470"/>
        <v>2</v>
      </c>
      <c r="AT1151" s="98"/>
      <c r="BI1151" s="1">
        <f t="shared" si="3284"/>
        <v>1022</v>
      </c>
      <c r="BJ1151" s="144">
        <f t="shared" si="3282"/>
        <v>6137</v>
      </c>
      <c r="BK1151" s="53"/>
      <c r="BM1151" s="53">
        <f>(3*BI1151-2)/4</f>
        <v>766</v>
      </c>
      <c r="BN1151" s="1">
        <f>8*BM1151+9</f>
        <v>6137</v>
      </c>
      <c r="BO1151" s="228"/>
      <c r="BP1151"/>
      <c r="BR1151" s="3"/>
      <c r="BS1151" s="239"/>
      <c r="BU1151" s="239"/>
      <c r="BZ1151" s="1"/>
      <c r="CB1151" s="144">
        <f t="shared" si="3283"/>
        <v>6139</v>
      </c>
      <c r="CC1151" s="53">
        <f>(3*BI1151+2)/2</f>
        <v>1534</v>
      </c>
      <c r="CD1151">
        <f>4*CC1151+3</f>
        <v>6139</v>
      </c>
      <c r="CE1151" s="53"/>
      <c r="CG1151" s="3"/>
      <c r="CK1151" s="1"/>
    </row>
    <row r="1152" spans="15:89" ht="14.7" thickBot="1" x14ac:dyDescent="0.55000000000000004">
      <c r="O1152" s="151">
        <f t="shared" ref="O1152" si="3473">-1+4*(Q1152+1)</f>
        <v>1103</v>
      </c>
      <c r="P1152" s="170">
        <f t="shared" ref="P1152" si="3474">-1+6*(Q1152+1)</f>
        <v>1655</v>
      </c>
      <c r="Q1152" s="2">
        <v>275</v>
      </c>
      <c r="R1152" s="3"/>
      <c r="S1152" s="51">
        <f t="shared" ref="S1152:S1153" si="3475">4*P1152+1</f>
        <v>6621</v>
      </c>
      <c r="T1152">
        <f t="shared" ref="T1152:T1153" si="3476">4*S1152+1</f>
        <v>26485</v>
      </c>
      <c r="U1152">
        <f t="shared" ref="U1152:U1153" si="3477">4*T1152+1</f>
        <v>105941</v>
      </c>
      <c r="V1152">
        <f t="shared" ref="V1152:V1153" si="3478">4*U1152+1</f>
        <v>423765</v>
      </c>
      <c r="W1152">
        <f t="shared" ref="W1152:W1153" si="3479">4*V1152+1</f>
        <v>1695061</v>
      </c>
      <c r="X1152">
        <f t="shared" ref="X1152:X1153" si="3480">4*W1152+1</f>
        <v>6780245</v>
      </c>
      <c r="Y1152">
        <f t="shared" ref="Y1152:Y1153" si="3481">4*X1152+1</f>
        <v>27120981</v>
      </c>
      <c r="Z1152">
        <f t="shared" ref="Z1152:Z1153" si="3482">4*Y1152+1</f>
        <v>108483925</v>
      </c>
      <c r="AN1152" s="209"/>
      <c r="AO1152" s="76">
        <f t="shared" si="3469"/>
        <v>2187</v>
      </c>
      <c r="AP1152" s="39">
        <f t="shared" ref="AP1152:AP1215" si="3483">AP1151+6</f>
        <v>6562</v>
      </c>
      <c r="AQ1152" s="76">
        <f t="shared" si="3360"/>
        <v>3281</v>
      </c>
      <c r="AR1152" s="40">
        <v>2</v>
      </c>
      <c r="AS1152" s="72">
        <f t="shared" si="3470"/>
        <v>1</v>
      </c>
      <c r="AT1152" s="98"/>
      <c r="BI1152" s="1">
        <f t="shared" si="3284"/>
        <v>1023</v>
      </c>
      <c r="BJ1152" s="144">
        <f t="shared" si="3282"/>
        <v>6143</v>
      </c>
      <c r="BK1152" s="53">
        <f>(3*BI1152+1)/2</f>
        <v>1535</v>
      </c>
      <c r="BL1152">
        <f>BK1152*4+3</f>
        <v>6143</v>
      </c>
      <c r="BM1152" s="245"/>
      <c r="BN1152"/>
      <c r="BO1152" s="228"/>
      <c r="BP1152"/>
      <c r="BR1152" s="3"/>
      <c r="BS1152" s="239"/>
      <c r="BU1152" s="239"/>
      <c r="BZ1152" s="1"/>
      <c r="CB1152" s="144">
        <f t="shared" si="3283"/>
        <v>6145</v>
      </c>
      <c r="CC1152" s="53"/>
      <c r="CE1152" s="53">
        <f>(3*BI1152-1)/4</f>
        <v>767</v>
      </c>
      <c r="CF1152">
        <f>CE1152*8+9</f>
        <v>6145</v>
      </c>
      <c r="CG1152" s="3"/>
      <c r="CK1152" s="1"/>
    </row>
    <row r="1153" spans="15:89" x14ac:dyDescent="0.5">
      <c r="O1153" s="152">
        <f t="shared" ref="O1153" si="3484">1+8*(Q1152+1)</f>
        <v>2209</v>
      </c>
      <c r="P1153" s="153">
        <f t="shared" ref="P1153" si="3485">P1152+2</f>
        <v>1657</v>
      </c>
      <c r="Q1153" s="38"/>
      <c r="R1153" s="3"/>
      <c r="S1153">
        <f t="shared" si="3475"/>
        <v>6629</v>
      </c>
      <c r="T1153">
        <f t="shared" si="3476"/>
        <v>26517</v>
      </c>
      <c r="U1153">
        <f t="shared" si="3477"/>
        <v>106069</v>
      </c>
      <c r="V1153">
        <f t="shared" si="3478"/>
        <v>424277</v>
      </c>
      <c r="W1153">
        <f t="shared" si="3479"/>
        <v>1697109</v>
      </c>
      <c r="X1153">
        <f t="shared" si="3480"/>
        <v>6788437</v>
      </c>
      <c r="Y1153">
        <f t="shared" si="3481"/>
        <v>27153749</v>
      </c>
      <c r="Z1153">
        <f t="shared" si="3482"/>
        <v>108614997</v>
      </c>
      <c r="AC1153" s="2"/>
      <c r="AN1153" s="210"/>
      <c r="AO1153" s="77">
        <f t="shared" si="3469"/>
        <v>2189</v>
      </c>
      <c r="AP1153" s="39">
        <f t="shared" si="3483"/>
        <v>6568</v>
      </c>
      <c r="AQ1153" s="77">
        <f>AP1153/AR1153</f>
        <v>821</v>
      </c>
      <c r="AR1153" s="40">
        <v>8</v>
      </c>
      <c r="AS1153" s="72">
        <f t="shared" si="3470"/>
        <v>3</v>
      </c>
      <c r="AT1153" s="98"/>
      <c r="BI1153" s="2">
        <f t="shared" si="3284"/>
        <v>1024</v>
      </c>
      <c r="BJ1153" s="144">
        <f t="shared" ref="BJ1153:BJ1216" si="3486">6*BI1153+5</f>
        <v>6149</v>
      </c>
      <c r="BK1153" s="53"/>
      <c r="BM1153" s="245"/>
      <c r="BN1153"/>
      <c r="BO1153" s="228"/>
      <c r="BP1153"/>
      <c r="BR1153" s="3"/>
      <c r="BS1153" s="239"/>
      <c r="BU1153" s="239"/>
      <c r="BZ1153" s="1"/>
      <c r="CB1153" s="144">
        <f t="shared" ref="CB1153:CB1216" si="3487">6*BI1153+7</f>
        <v>6151</v>
      </c>
      <c r="CC1153" s="53">
        <f>(3*BI1153+2)/2</f>
        <v>1537</v>
      </c>
      <c r="CD1153">
        <f>4*CC1153+3</f>
        <v>6151</v>
      </c>
      <c r="CE1153" s="53"/>
      <c r="CG1153" s="3"/>
      <c r="CK1153" s="1"/>
    </row>
    <row r="1154" spans="15:89" x14ac:dyDescent="0.5">
      <c r="O1154" s="167"/>
      <c r="P1154" s="168"/>
      <c r="R1154" s="3"/>
      <c r="AC1154" s="1"/>
      <c r="AN1154" s="209"/>
      <c r="AO1154" s="76">
        <f t="shared" si="3469"/>
        <v>2191</v>
      </c>
      <c r="AP1154" s="39">
        <f t="shared" si="3483"/>
        <v>6574</v>
      </c>
      <c r="AQ1154" s="76">
        <f t="shared" si="3335"/>
        <v>3287</v>
      </c>
      <c r="AR1154" s="40">
        <v>2</v>
      </c>
      <c r="AS1154" s="72">
        <f t="shared" si="3470"/>
        <v>1</v>
      </c>
      <c r="AT1154" s="98"/>
      <c r="BI1154" s="6">
        <f t="shared" ref="BI1154:BI1217" si="3488">BI1153+1</f>
        <v>1025</v>
      </c>
      <c r="BJ1154" s="144">
        <f t="shared" si="3486"/>
        <v>6155</v>
      </c>
      <c r="BK1154" s="53">
        <f>(3*BI1154+1)/2</f>
        <v>1538</v>
      </c>
      <c r="BL1154">
        <f>BK1154*4+3</f>
        <v>6155</v>
      </c>
      <c r="BM1154" s="245"/>
      <c r="BN1154" s="1"/>
      <c r="BO1154" s="228"/>
      <c r="BP1154"/>
      <c r="BR1154" s="3"/>
      <c r="BS1154" s="239"/>
      <c r="BU1154" s="239"/>
      <c r="BZ1154" s="1"/>
      <c r="CB1154" s="144">
        <f t="shared" si="3487"/>
        <v>6157</v>
      </c>
      <c r="CC1154" s="53"/>
      <c r="CE1154" s="53"/>
      <c r="CG1154" s="3"/>
      <c r="CK1154" s="1"/>
    </row>
    <row r="1155" spans="15:89" ht="14.7" thickBot="1" x14ac:dyDescent="0.55000000000000004">
      <c r="O1155" s="228"/>
      <c r="R1155" s="3"/>
      <c r="AC1155" s="2"/>
      <c r="AN1155" s="97"/>
      <c r="AO1155" s="78">
        <f t="shared" si="3469"/>
        <v>2193</v>
      </c>
      <c r="AP1155" s="39">
        <f t="shared" si="3483"/>
        <v>6580</v>
      </c>
      <c r="AQ1155" s="78">
        <f>AP1155/4</f>
        <v>1645</v>
      </c>
      <c r="AR1155" s="40">
        <v>4</v>
      </c>
      <c r="AS1155" s="72">
        <f t="shared" si="3470"/>
        <v>2</v>
      </c>
      <c r="AT1155" s="98"/>
      <c r="BI1155" s="1">
        <f t="shared" si="3488"/>
        <v>1026</v>
      </c>
      <c r="BJ1155" s="144">
        <f t="shared" si="3486"/>
        <v>6161</v>
      </c>
      <c r="BK1155" s="53"/>
      <c r="BM1155" s="53">
        <f>(3*BI1155-2)/4</f>
        <v>769</v>
      </c>
      <c r="BN1155" s="1">
        <f>8*BM1155+9</f>
        <v>6161</v>
      </c>
      <c r="BO1155" s="228"/>
      <c r="BP1155"/>
      <c r="BR1155" s="3"/>
      <c r="BS1155" s="239"/>
      <c r="BU1155" s="239"/>
      <c r="BZ1155" s="1"/>
      <c r="CB1155" s="144">
        <f t="shared" si="3487"/>
        <v>6163</v>
      </c>
      <c r="CC1155" s="53">
        <f>(3*BI1155+2)/2</f>
        <v>1540</v>
      </c>
      <c r="CD1155">
        <f>4*CC1155+3</f>
        <v>6163</v>
      </c>
      <c r="CE1155" s="53"/>
      <c r="CG1155" s="3"/>
      <c r="CK1155" s="1"/>
    </row>
    <row r="1156" spans="15:89" ht="14.7" thickBot="1" x14ac:dyDescent="0.55000000000000004">
      <c r="O1156" s="151">
        <f t="shared" ref="O1156" si="3489">-1+4*(Q1156+1)</f>
        <v>1107</v>
      </c>
      <c r="P1156" s="170">
        <f t="shared" ref="P1156" si="3490">-1+6*(Q1156+1)</f>
        <v>1661</v>
      </c>
      <c r="Q1156" s="2">
        <v>276</v>
      </c>
      <c r="R1156" s="3"/>
      <c r="S1156" s="51">
        <f t="shared" ref="S1156:S1157" si="3491">4*P1156+1</f>
        <v>6645</v>
      </c>
      <c r="T1156">
        <f t="shared" ref="T1156:T1157" si="3492">4*S1156+1</f>
        <v>26581</v>
      </c>
      <c r="U1156">
        <f t="shared" ref="U1156:U1157" si="3493">4*T1156+1</f>
        <v>106325</v>
      </c>
      <c r="V1156">
        <f t="shared" ref="V1156:V1157" si="3494">4*U1156+1</f>
        <v>425301</v>
      </c>
      <c r="W1156">
        <f t="shared" ref="W1156:W1157" si="3495">4*V1156+1</f>
        <v>1701205</v>
      </c>
      <c r="X1156">
        <f t="shared" ref="X1156:X1157" si="3496">4*W1156+1</f>
        <v>6804821</v>
      </c>
      <c r="Y1156">
        <f t="shared" ref="Y1156:Y1157" si="3497">4*X1156+1</f>
        <v>27219285</v>
      </c>
      <c r="Z1156">
        <f t="shared" ref="Z1156:Z1157" si="3498">4*Y1156+1</f>
        <v>108877141</v>
      </c>
      <c r="AN1156" s="209"/>
      <c r="AO1156" s="76">
        <f t="shared" si="3469"/>
        <v>2195</v>
      </c>
      <c r="AP1156" s="39">
        <f t="shared" si="3483"/>
        <v>6586</v>
      </c>
      <c r="AQ1156" s="76">
        <f t="shared" si="3346"/>
        <v>3293</v>
      </c>
      <c r="AR1156" s="40">
        <v>2</v>
      </c>
      <c r="AS1156" s="72">
        <f t="shared" si="3470"/>
        <v>1</v>
      </c>
      <c r="AT1156" s="98"/>
      <c r="BI1156" s="1">
        <f t="shared" si="3488"/>
        <v>1027</v>
      </c>
      <c r="BJ1156" s="144">
        <f t="shared" si="3486"/>
        <v>6167</v>
      </c>
      <c r="BK1156" s="53">
        <f>(3*BI1156+1)/2</f>
        <v>1541</v>
      </c>
      <c r="BL1156">
        <f>BK1156*4+3</f>
        <v>6167</v>
      </c>
      <c r="BM1156" s="245"/>
      <c r="BN1156"/>
      <c r="BO1156" s="228"/>
      <c r="BP1156"/>
      <c r="BR1156" s="3"/>
      <c r="BS1156" s="239"/>
      <c r="BU1156" s="239"/>
      <c r="BZ1156" s="1"/>
      <c r="CB1156" s="144">
        <f t="shared" si="3487"/>
        <v>6169</v>
      </c>
      <c r="CC1156" s="53"/>
      <c r="CE1156" s="53">
        <f>(3*BI1156-1)/4</f>
        <v>770</v>
      </c>
      <c r="CF1156">
        <f>CE1156*8+9</f>
        <v>6169</v>
      </c>
      <c r="CG1156" s="3"/>
      <c r="CK1156" s="1"/>
    </row>
    <row r="1157" spans="15:89" x14ac:dyDescent="0.5">
      <c r="O1157" s="152">
        <f t="shared" ref="O1157" si="3499">1+8*(Q1156+1)</f>
        <v>2217</v>
      </c>
      <c r="P1157" s="153">
        <f t="shared" ref="P1157" si="3500">P1156+2</f>
        <v>1663</v>
      </c>
      <c r="Q1157" s="38"/>
      <c r="R1157" s="3"/>
      <c r="S1157">
        <f t="shared" si="3491"/>
        <v>6653</v>
      </c>
      <c r="T1157">
        <f t="shared" si="3492"/>
        <v>26613</v>
      </c>
      <c r="U1157">
        <f t="shared" si="3493"/>
        <v>106453</v>
      </c>
      <c r="V1157">
        <f t="shared" si="3494"/>
        <v>425813</v>
      </c>
      <c r="W1157">
        <f t="shared" si="3495"/>
        <v>1703253</v>
      </c>
      <c r="X1157">
        <f t="shared" si="3496"/>
        <v>6813013</v>
      </c>
      <c r="Y1157">
        <f t="shared" si="3497"/>
        <v>27252053</v>
      </c>
      <c r="Z1157">
        <f t="shared" si="3498"/>
        <v>109008213</v>
      </c>
      <c r="AC1157" s="2"/>
      <c r="AN1157" s="210"/>
      <c r="AO1157" s="77">
        <f t="shared" si="3469"/>
        <v>2197</v>
      </c>
      <c r="AP1157" s="39">
        <f t="shared" si="3483"/>
        <v>6592</v>
      </c>
      <c r="AQ1157" s="77">
        <f>AP1157/AR1157</f>
        <v>103</v>
      </c>
      <c r="AR1157" s="40">
        <v>64</v>
      </c>
      <c r="AS1157" s="72">
        <f t="shared" si="3470"/>
        <v>6</v>
      </c>
      <c r="AT1157" s="98"/>
      <c r="BI1157" s="2">
        <f t="shared" si="3488"/>
        <v>1028</v>
      </c>
      <c r="BJ1157" s="144">
        <f t="shared" si="3486"/>
        <v>6173</v>
      </c>
      <c r="BK1157" s="53"/>
      <c r="BM1157" s="245"/>
      <c r="BN1157"/>
      <c r="BO1157" s="228"/>
      <c r="BP1157"/>
      <c r="BR1157" s="3"/>
      <c r="BS1157" s="239"/>
      <c r="BU1157" s="239"/>
      <c r="BZ1157" s="1"/>
      <c r="CB1157" s="144">
        <f t="shared" si="3487"/>
        <v>6175</v>
      </c>
      <c r="CC1157" s="53">
        <f>(3*BI1157+2)/2</f>
        <v>1543</v>
      </c>
      <c r="CD1157">
        <f>4*CC1157+3</f>
        <v>6175</v>
      </c>
      <c r="CE1157" s="53"/>
      <c r="CG1157" s="3"/>
      <c r="CK1157" s="1"/>
    </row>
    <row r="1158" spans="15:89" x14ac:dyDescent="0.5">
      <c r="O1158" s="167"/>
      <c r="P1158" s="168"/>
      <c r="R1158" s="3"/>
      <c r="AC1158" s="1"/>
      <c r="AN1158" s="209"/>
      <c r="AO1158" s="76">
        <f t="shared" si="3469"/>
        <v>2199</v>
      </c>
      <c r="AP1158" s="39">
        <f t="shared" si="3483"/>
        <v>6598</v>
      </c>
      <c r="AQ1158" s="76">
        <f t="shared" si="3349"/>
        <v>3299</v>
      </c>
      <c r="AR1158" s="40">
        <v>2</v>
      </c>
      <c r="AS1158" s="72">
        <f t="shared" si="3470"/>
        <v>1</v>
      </c>
      <c r="AT1158" s="98"/>
      <c r="BI1158" s="1">
        <f t="shared" si="3488"/>
        <v>1029</v>
      </c>
      <c r="BJ1158" s="144">
        <f t="shared" si="3486"/>
        <v>6179</v>
      </c>
      <c r="BK1158" s="53">
        <f>(3*BI1158+1)/2</f>
        <v>1544</v>
      </c>
      <c r="BL1158">
        <f>BK1158*4+3</f>
        <v>6179</v>
      </c>
      <c r="BM1158" s="245"/>
      <c r="BN1158" s="1"/>
      <c r="BO1158" s="228"/>
      <c r="BP1158"/>
      <c r="BR1158" s="3"/>
      <c r="BS1158" s="239"/>
      <c r="BU1158" s="239"/>
      <c r="BZ1158" s="1"/>
      <c r="CB1158" s="144">
        <f t="shared" si="3487"/>
        <v>6181</v>
      </c>
      <c r="CC1158" s="53"/>
      <c r="CE1158" s="53"/>
      <c r="CG1158" s="3"/>
      <c r="CK1158" s="1"/>
    </row>
    <row r="1159" spans="15:89" ht="14.7" thickBot="1" x14ac:dyDescent="0.55000000000000004">
      <c r="O1159" s="228"/>
      <c r="R1159" s="3"/>
      <c r="AC1159" s="2"/>
      <c r="AN1159" s="97"/>
      <c r="AO1159" s="78">
        <f t="shared" si="3469"/>
        <v>2201</v>
      </c>
      <c r="AP1159" s="39">
        <f t="shared" si="3483"/>
        <v>6604</v>
      </c>
      <c r="AQ1159" s="78">
        <f>AP1159/4</f>
        <v>1651</v>
      </c>
      <c r="AR1159" s="40">
        <v>4</v>
      </c>
      <c r="AS1159" s="72">
        <f t="shared" si="3470"/>
        <v>2</v>
      </c>
      <c r="AT1159" s="98"/>
      <c r="BI1159" s="1">
        <f t="shared" si="3488"/>
        <v>1030</v>
      </c>
      <c r="BJ1159" s="144">
        <f t="shared" si="3486"/>
        <v>6185</v>
      </c>
      <c r="BK1159" s="53"/>
      <c r="BM1159" s="53">
        <f>(3*BI1159-2)/4</f>
        <v>772</v>
      </c>
      <c r="BN1159" s="1">
        <f>8*BM1159+9</f>
        <v>6185</v>
      </c>
      <c r="BO1159" s="228"/>
      <c r="BP1159"/>
      <c r="BR1159" s="3"/>
      <c r="BS1159" s="239"/>
      <c r="BU1159" s="239"/>
      <c r="BZ1159" s="1"/>
      <c r="CB1159" s="144">
        <f t="shared" si="3487"/>
        <v>6187</v>
      </c>
      <c r="CC1159" s="53">
        <f>(3*BI1159+2)/2</f>
        <v>1546</v>
      </c>
      <c r="CD1159">
        <f>4*CC1159+3</f>
        <v>6187</v>
      </c>
      <c r="CE1159" s="53"/>
      <c r="CG1159" s="3"/>
      <c r="CK1159" s="1"/>
    </row>
    <row r="1160" spans="15:89" ht="14.7" thickBot="1" x14ac:dyDescent="0.55000000000000004">
      <c r="O1160" s="151">
        <f t="shared" ref="O1160" si="3501">-1+4*(Q1160+1)</f>
        <v>1111</v>
      </c>
      <c r="P1160" s="170">
        <f t="shared" ref="P1160" si="3502">-1+6*(Q1160+1)</f>
        <v>1667</v>
      </c>
      <c r="Q1160" s="2">
        <v>277</v>
      </c>
      <c r="R1160" s="3"/>
      <c r="S1160" s="51">
        <f t="shared" ref="S1160:S1161" si="3503">4*P1160+1</f>
        <v>6669</v>
      </c>
      <c r="T1160">
        <f t="shared" ref="T1160:T1161" si="3504">4*S1160+1</f>
        <v>26677</v>
      </c>
      <c r="U1160">
        <f t="shared" ref="U1160:U1161" si="3505">4*T1160+1</f>
        <v>106709</v>
      </c>
      <c r="V1160">
        <f t="shared" ref="V1160:V1161" si="3506">4*U1160+1</f>
        <v>426837</v>
      </c>
      <c r="W1160">
        <f t="shared" ref="W1160:W1161" si="3507">4*V1160+1</f>
        <v>1707349</v>
      </c>
      <c r="X1160">
        <f t="shared" ref="X1160:X1161" si="3508">4*W1160+1</f>
        <v>6829397</v>
      </c>
      <c r="Y1160">
        <f t="shared" ref="Y1160:Y1161" si="3509">4*X1160+1</f>
        <v>27317589</v>
      </c>
      <c r="Z1160">
        <f t="shared" ref="Z1160:Z1161" si="3510">4*Y1160+1</f>
        <v>109270357</v>
      </c>
      <c r="AN1160" s="209"/>
      <c r="AO1160" s="76">
        <f t="shared" si="3469"/>
        <v>2203</v>
      </c>
      <c r="AP1160" s="39">
        <f t="shared" si="3483"/>
        <v>6610</v>
      </c>
      <c r="AQ1160" s="76">
        <f t="shared" si="3360"/>
        <v>3305</v>
      </c>
      <c r="AR1160" s="40">
        <v>2</v>
      </c>
      <c r="AS1160" s="72">
        <f t="shared" si="3470"/>
        <v>1</v>
      </c>
      <c r="AT1160" s="98"/>
      <c r="BI1160" s="1">
        <f t="shared" si="3488"/>
        <v>1031</v>
      </c>
      <c r="BJ1160" s="144">
        <f t="shared" si="3486"/>
        <v>6191</v>
      </c>
      <c r="BK1160" s="53">
        <f>(3*BI1160+1)/2</f>
        <v>1547</v>
      </c>
      <c r="BL1160">
        <f>BK1160*4+3</f>
        <v>6191</v>
      </c>
      <c r="BM1160" s="245"/>
      <c r="BN1160"/>
      <c r="BO1160" s="228"/>
      <c r="BP1160"/>
      <c r="BR1160" s="3"/>
      <c r="BS1160" s="239"/>
      <c r="BU1160" s="239"/>
      <c r="BZ1160" s="1"/>
      <c r="CB1160" s="144">
        <f t="shared" si="3487"/>
        <v>6193</v>
      </c>
      <c r="CC1160" s="53"/>
      <c r="CE1160" s="53">
        <f>(3*BI1160-1)/4</f>
        <v>773</v>
      </c>
      <c r="CF1160">
        <f>CE1160*8+9</f>
        <v>6193</v>
      </c>
      <c r="CG1160" s="3"/>
      <c r="CK1160" s="1"/>
    </row>
    <row r="1161" spans="15:89" x14ac:dyDescent="0.5">
      <c r="O1161" s="152">
        <f t="shared" ref="O1161" si="3511">1+8*(Q1160+1)</f>
        <v>2225</v>
      </c>
      <c r="P1161" s="153">
        <f t="shared" ref="P1161" si="3512">P1160+2</f>
        <v>1669</v>
      </c>
      <c r="Q1161" s="38"/>
      <c r="R1161" s="3"/>
      <c r="S1161">
        <f t="shared" si="3503"/>
        <v>6677</v>
      </c>
      <c r="T1161">
        <f t="shared" si="3504"/>
        <v>26709</v>
      </c>
      <c r="U1161">
        <f t="shared" si="3505"/>
        <v>106837</v>
      </c>
      <c r="V1161">
        <f t="shared" si="3506"/>
        <v>427349</v>
      </c>
      <c r="W1161">
        <f t="shared" si="3507"/>
        <v>1709397</v>
      </c>
      <c r="X1161">
        <f t="shared" si="3508"/>
        <v>6837589</v>
      </c>
      <c r="Y1161">
        <f t="shared" si="3509"/>
        <v>27350357</v>
      </c>
      <c r="Z1161">
        <f t="shared" si="3510"/>
        <v>109401429</v>
      </c>
      <c r="AC1161" s="2"/>
      <c r="AN1161" s="210"/>
      <c r="AO1161" s="77">
        <f t="shared" si="3469"/>
        <v>2205</v>
      </c>
      <c r="AP1161" s="39">
        <f t="shared" si="3483"/>
        <v>6616</v>
      </c>
      <c r="AQ1161" s="77">
        <f>AP1161/AR1161</f>
        <v>827</v>
      </c>
      <c r="AR1161" s="40">
        <v>8</v>
      </c>
      <c r="AS1161" s="72">
        <f t="shared" si="3470"/>
        <v>3</v>
      </c>
      <c r="AT1161" s="98"/>
      <c r="BI1161" s="2">
        <f t="shared" si="3488"/>
        <v>1032</v>
      </c>
      <c r="BJ1161" s="144">
        <f t="shared" si="3486"/>
        <v>6197</v>
      </c>
      <c r="BK1161" s="53"/>
      <c r="BM1161" s="245"/>
      <c r="BN1161"/>
      <c r="BO1161" s="228"/>
      <c r="BP1161"/>
      <c r="BR1161" s="3"/>
      <c r="BS1161" s="239"/>
      <c r="BU1161" s="239"/>
      <c r="BZ1161" s="1"/>
      <c r="CB1161" s="144">
        <f t="shared" si="3487"/>
        <v>6199</v>
      </c>
      <c r="CC1161" s="53">
        <f>(3*BI1161+2)/2</f>
        <v>1549</v>
      </c>
      <c r="CD1161">
        <f>4*CC1161+3</f>
        <v>6199</v>
      </c>
      <c r="CE1161" s="53"/>
      <c r="CG1161" s="3"/>
      <c r="CK1161" s="1"/>
    </row>
    <row r="1162" spans="15:89" x14ac:dyDescent="0.5">
      <c r="O1162" s="167"/>
      <c r="P1162" s="168"/>
      <c r="R1162" s="3"/>
      <c r="AC1162" s="1"/>
      <c r="AN1162" s="209"/>
      <c r="AO1162" s="76">
        <f t="shared" si="3469"/>
        <v>2207</v>
      </c>
      <c r="AP1162" s="39">
        <f t="shared" si="3483"/>
        <v>6622</v>
      </c>
      <c r="AQ1162" s="76">
        <f t="shared" si="3335"/>
        <v>3311</v>
      </c>
      <c r="AR1162" s="40">
        <v>2</v>
      </c>
      <c r="AS1162" s="72">
        <f t="shared" si="3470"/>
        <v>1</v>
      </c>
      <c r="AT1162" s="98"/>
      <c r="BI1162" s="1">
        <f t="shared" si="3488"/>
        <v>1033</v>
      </c>
      <c r="BJ1162" s="144">
        <f t="shared" si="3486"/>
        <v>6203</v>
      </c>
      <c r="BK1162" s="53">
        <f>(3*BI1162+1)/2</f>
        <v>1550</v>
      </c>
      <c r="BL1162">
        <f>BK1162*4+3</f>
        <v>6203</v>
      </c>
      <c r="BM1162" s="245"/>
      <c r="BN1162" s="1"/>
      <c r="BO1162" s="228"/>
      <c r="BP1162"/>
      <c r="BR1162" s="3"/>
      <c r="BS1162" s="239"/>
      <c r="BU1162" s="239"/>
      <c r="BZ1162" s="1"/>
      <c r="CB1162" s="144">
        <f t="shared" si="3487"/>
        <v>6205</v>
      </c>
      <c r="CC1162" s="53"/>
      <c r="CE1162" s="53"/>
      <c r="CG1162" s="3"/>
      <c r="CK1162" s="1"/>
    </row>
    <row r="1163" spans="15:89" ht="14.7" thickBot="1" x14ac:dyDescent="0.55000000000000004">
      <c r="O1163" s="228"/>
      <c r="R1163" s="3"/>
      <c r="AC1163" s="2"/>
      <c r="AN1163" s="97"/>
      <c r="AO1163" s="78">
        <f t="shared" si="3469"/>
        <v>2209</v>
      </c>
      <c r="AP1163" s="39">
        <f t="shared" si="3483"/>
        <v>6628</v>
      </c>
      <c r="AQ1163" s="78">
        <f>AP1163/4</f>
        <v>1657</v>
      </c>
      <c r="AR1163" s="40">
        <v>4</v>
      </c>
      <c r="AS1163" s="72">
        <f t="shared" si="3470"/>
        <v>2</v>
      </c>
      <c r="AT1163" s="98"/>
      <c r="BI1163" s="1">
        <f t="shared" si="3488"/>
        <v>1034</v>
      </c>
      <c r="BJ1163" s="144">
        <f t="shared" si="3486"/>
        <v>6209</v>
      </c>
      <c r="BK1163" s="53"/>
      <c r="BM1163" s="53">
        <f>(3*BI1163-2)/4</f>
        <v>775</v>
      </c>
      <c r="BN1163" s="1">
        <f>8*BM1163+9</f>
        <v>6209</v>
      </c>
      <c r="BO1163" s="228"/>
      <c r="BP1163"/>
      <c r="BR1163" s="3"/>
      <c r="BS1163" s="239"/>
      <c r="BU1163" s="239"/>
      <c r="BZ1163" s="1"/>
      <c r="CB1163" s="144">
        <f t="shared" si="3487"/>
        <v>6211</v>
      </c>
      <c r="CC1163" s="53">
        <f>(3*BI1163+2)/2</f>
        <v>1552</v>
      </c>
      <c r="CD1163">
        <f>4*CC1163+3</f>
        <v>6211</v>
      </c>
      <c r="CE1163" s="53"/>
      <c r="CG1163" s="3"/>
      <c r="CK1163" s="1"/>
    </row>
    <row r="1164" spans="15:89" ht="14.7" thickBot="1" x14ac:dyDescent="0.55000000000000004">
      <c r="O1164" s="151">
        <f t="shared" ref="O1164" si="3513">-1+4*(Q1164+1)</f>
        <v>1115</v>
      </c>
      <c r="P1164" s="170">
        <f t="shared" ref="P1164" si="3514">-1+6*(Q1164+1)</f>
        <v>1673</v>
      </c>
      <c r="Q1164" s="2">
        <v>278</v>
      </c>
      <c r="R1164" s="3"/>
      <c r="S1164" s="51">
        <f t="shared" ref="S1164:S1165" si="3515">4*P1164+1</f>
        <v>6693</v>
      </c>
      <c r="T1164">
        <f t="shared" ref="T1164:T1165" si="3516">4*S1164+1</f>
        <v>26773</v>
      </c>
      <c r="U1164">
        <f t="shared" ref="U1164:U1165" si="3517">4*T1164+1</f>
        <v>107093</v>
      </c>
      <c r="V1164">
        <f t="shared" ref="V1164:V1165" si="3518">4*U1164+1</f>
        <v>428373</v>
      </c>
      <c r="W1164">
        <f t="shared" ref="W1164:W1165" si="3519">4*V1164+1</f>
        <v>1713493</v>
      </c>
      <c r="X1164">
        <f t="shared" ref="X1164:X1165" si="3520">4*W1164+1</f>
        <v>6853973</v>
      </c>
      <c r="Y1164">
        <f t="shared" ref="Y1164:Y1165" si="3521">4*X1164+1</f>
        <v>27415893</v>
      </c>
      <c r="Z1164">
        <f t="shared" ref="Z1164:Z1165" si="3522">4*Y1164+1</f>
        <v>109663573</v>
      </c>
      <c r="AN1164" s="209"/>
      <c r="AO1164" s="76">
        <f t="shared" si="3469"/>
        <v>2211</v>
      </c>
      <c r="AP1164" s="39">
        <f t="shared" si="3483"/>
        <v>6634</v>
      </c>
      <c r="AQ1164" s="76">
        <f t="shared" si="3346"/>
        <v>3317</v>
      </c>
      <c r="AR1164" s="40">
        <v>2</v>
      </c>
      <c r="AS1164" s="72">
        <f t="shared" si="3470"/>
        <v>1</v>
      </c>
      <c r="AT1164" s="98"/>
      <c r="BI1164" s="1">
        <f t="shared" si="3488"/>
        <v>1035</v>
      </c>
      <c r="BJ1164" s="144">
        <f t="shared" si="3486"/>
        <v>6215</v>
      </c>
      <c r="BK1164" s="53">
        <f>(3*BI1164+1)/2</f>
        <v>1553</v>
      </c>
      <c r="BL1164">
        <f>BK1164*4+3</f>
        <v>6215</v>
      </c>
      <c r="BM1164" s="245"/>
      <c r="BN1164"/>
      <c r="BO1164" s="228"/>
      <c r="BP1164"/>
      <c r="BR1164" s="3"/>
      <c r="BS1164" s="239"/>
      <c r="BU1164" s="239"/>
      <c r="BZ1164" s="1"/>
      <c r="CB1164" s="144">
        <f t="shared" si="3487"/>
        <v>6217</v>
      </c>
      <c r="CC1164" s="53"/>
      <c r="CE1164" s="53">
        <f>(3*BI1164-1)/4</f>
        <v>776</v>
      </c>
      <c r="CF1164">
        <f>CE1164*8+9</f>
        <v>6217</v>
      </c>
      <c r="CG1164" s="3"/>
      <c r="CK1164" s="1"/>
    </row>
    <row r="1165" spans="15:89" x14ac:dyDescent="0.5">
      <c r="O1165" s="152">
        <f t="shared" ref="O1165" si="3523">1+8*(Q1164+1)</f>
        <v>2233</v>
      </c>
      <c r="P1165" s="153">
        <f t="shared" ref="P1165" si="3524">P1164+2</f>
        <v>1675</v>
      </c>
      <c r="Q1165" s="38"/>
      <c r="R1165" s="3"/>
      <c r="S1165">
        <f t="shared" si="3515"/>
        <v>6701</v>
      </c>
      <c r="T1165">
        <f t="shared" si="3516"/>
        <v>26805</v>
      </c>
      <c r="U1165">
        <f t="shared" si="3517"/>
        <v>107221</v>
      </c>
      <c r="V1165">
        <f t="shared" si="3518"/>
        <v>428885</v>
      </c>
      <c r="W1165">
        <f t="shared" si="3519"/>
        <v>1715541</v>
      </c>
      <c r="X1165">
        <f t="shared" si="3520"/>
        <v>6862165</v>
      </c>
      <c r="Y1165">
        <f t="shared" si="3521"/>
        <v>27448661</v>
      </c>
      <c r="Z1165">
        <f t="shared" si="3522"/>
        <v>109794645</v>
      </c>
      <c r="AC1165" s="2"/>
      <c r="AN1165" s="210"/>
      <c r="AO1165" s="77">
        <f t="shared" si="3469"/>
        <v>2213</v>
      </c>
      <c r="AP1165" s="39">
        <f t="shared" si="3483"/>
        <v>6640</v>
      </c>
      <c r="AQ1165" s="77">
        <f>AP1165/AR1165</f>
        <v>415</v>
      </c>
      <c r="AR1165" s="40">
        <v>16</v>
      </c>
      <c r="AS1165" s="72">
        <f t="shared" si="3470"/>
        <v>4</v>
      </c>
      <c r="AT1165" s="98"/>
      <c r="BI1165" s="2">
        <f t="shared" si="3488"/>
        <v>1036</v>
      </c>
      <c r="BJ1165" s="144">
        <f t="shared" si="3486"/>
        <v>6221</v>
      </c>
      <c r="BK1165" s="53"/>
      <c r="BM1165" s="245"/>
      <c r="BN1165"/>
      <c r="BO1165" s="228"/>
      <c r="BP1165"/>
      <c r="BR1165" s="3"/>
      <c r="BS1165" s="239"/>
      <c r="BU1165" s="239"/>
      <c r="BZ1165" s="1"/>
      <c r="CB1165" s="144">
        <f t="shared" si="3487"/>
        <v>6223</v>
      </c>
      <c r="CC1165" s="53">
        <f>(3*BI1165+2)/2</f>
        <v>1555</v>
      </c>
      <c r="CD1165">
        <f>4*CC1165+3</f>
        <v>6223</v>
      </c>
      <c r="CE1165" s="53"/>
      <c r="CG1165" s="3"/>
      <c r="CK1165" s="1"/>
    </row>
    <row r="1166" spans="15:89" x14ac:dyDescent="0.5">
      <c r="O1166" s="167"/>
      <c r="P1166" s="168"/>
      <c r="R1166" s="3"/>
      <c r="AC1166" s="1"/>
      <c r="AN1166" s="209"/>
      <c r="AO1166" s="76">
        <f t="shared" si="3469"/>
        <v>2215</v>
      </c>
      <c r="AP1166" s="39">
        <f t="shared" si="3483"/>
        <v>6646</v>
      </c>
      <c r="AQ1166" s="76">
        <f t="shared" si="3349"/>
        <v>3323</v>
      </c>
      <c r="AR1166" s="40">
        <v>2</v>
      </c>
      <c r="AS1166" s="72">
        <f t="shared" si="3470"/>
        <v>1</v>
      </c>
      <c r="AT1166" s="98"/>
      <c r="BI1166" s="1">
        <f t="shared" si="3488"/>
        <v>1037</v>
      </c>
      <c r="BJ1166" s="144">
        <f t="shared" si="3486"/>
        <v>6227</v>
      </c>
      <c r="BK1166" s="53">
        <f>(3*BI1166+1)/2</f>
        <v>1556</v>
      </c>
      <c r="BL1166">
        <f>BK1166*4+3</f>
        <v>6227</v>
      </c>
      <c r="BM1166" s="245"/>
      <c r="BN1166" s="1"/>
      <c r="BO1166" s="228"/>
      <c r="BP1166"/>
      <c r="BR1166" s="3"/>
      <c r="BS1166" s="239"/>
      <c r="BU1166" s="239"/>
      <c r="BZ1166" s="1"/>
      <c r="CB1166" s="144">
        <f t="shared" si="3487"/>
        <v>6229</v>
      </c>
      <c r="CC1166" s="53"/>
      <c r="CE1166" s="53"/>
      <c r="CG1166" s="3"/>
      <c r="CK1166" s="1"/>
    </row>
    <row r="1167" spans="15:89" ht="14.7" thickBot="1" x14ac:dyDescent="0.55000000000000004">
      <c r="O1167" s="228"/>
      <c r="R1167" s="3"/>
      <c r="AC1167" s="2"/>
      <c r="AN1167" s="97"/>
      <c r="AO1167" s="78">
        <f t="shared" si="3469"/>
        <v>2217</v>
      </c>
      <c r="AP1167" s="39">
        <f t="shared" si="3483"/>
        <v>6652</v>
      </c>
      <c r="AQ1167" s="78">
        <f>AP1167/4</f>
        <v>1663</v>
      </c>
      <c r="AR1167" s="40">
        <v>4</v>
      </c>
      <c r="AS1167" s="72">
        <f t="shared" si="3470"/>
        <v>2</v>
      </c>
      <c r="AT1167" s="98"/>
      <c r="BI1167" s="1">
        <f t="shared" si="3488"/>
        <v>1038</v>
      </c>
      <c r="BJ1167" s="144">
        <f t="shared" si="3486"/>
        <v>6233</v>
      </c>
      <c r="BK1167" s="53"/>
      <c r="BM1167" s="53">
        <f>(3*BI1167-2)/4</f>
        <v>778</v>
      </c>
      <c r="BN1167" s="1">
        <f>8*BM1167+9</f>
        <v>6233</v>
      </c>
      <c r="BO1167" s="228"/>
      <c r="BP1167"/>
      <c r="BR1167" s="3"/>
      <c r="BS1167" s="239"/>
      <c r="BU1167" s="239"/>
      <c r="BZ1167" s="1"/>
      <c r="CB1167" s="144">
        <f t="shared" si="3487"/>
        <v>6235</v>
      </c>
      <c r="CC1167" s="53">
        <f>(3*BI1167+2)/2</f>
        <v>1558</v>
      </c>
      <c r="CD1167">
        <f>4*CC1167+3</f>
        <v>6235</v>
      </c>
      <c r="CE1167" s="53"/>
      <c r="CG1167" s="3"/>
      <c r="CK1167" s="1"/>
    </row>
    <row r="1168" spans="15:89" ht="14.7" thickBot="1" x14ac:dyDescent="0.55000000000000004">
      <c r="O1168" s="151">
        <f t="shared" ref="O1168" si="3525">-1+4*(Q1168+1)</f>
        <v>1119</v>
      </c>
      <c r="P1168" s="170">
        <f t="shared" ref="P1168" si="3526">-1+6*(Q1168+1)</f>
        <v>1679</v>
      </c>
      <c r="Q1168" s="2">
        <v>279</v>
      </c>
      <c r="R1168" s="3"/>
      <c r="S1168" s="51">
        <f t="shared" ref="S1168:S1169" si="3527">4*P1168+1</f>
        <v>6717</v>
      </c>
      <c r="T1168">
        <f t="shared" ref="T1168:T1169" si="3528">4*S1168+1</f>
        <v>26869</v>
      </c>
      <c r="U1168">
        <f t="shared" ref="U1168:U1169" si="3529">4*T1168+1</f>
        <v>107477</v>
      </c>
      <c r="V1168">
        <f t="shared" ref="V1168:V1169" si="3530">4*U1168+1</f>
        <v>429909</v>
      </c>
      <c r="W1168">
        <f t="shared" ref="W1168:W1169" si="3531">4*V1168+1</f>
        <v>1719637</v>
      </c>
      <c r="X1168">
        <f t="shared" ref="X1168:X1169" si="3532">4*W1168+1</f>
        <v>6878549</v>
      </c>
      <c r="Y1168">
        <f t="shared" ref="Y1168:Y1169" si="3533">4*X1168+1</f>
        <v>27514197</v>
      </c>
      <c r="Z1168">
        <f t="shared" ref="Z1168:Z1169" si="3534">4*Y1168+1</f>
        <v>110056789</v>
      </c>
      <c r="AN1168" s="209"/>
      <c r="AO1168" s="76">
        <f t="shared" si="3469"/>
        <v>2219</v>
      </c>
      <c r="AP1168" s="39">
        <f t="shared" si="3483"/>
        <v>6658</v>
      </c>
      <c r="AQ1168" s="76">
        <f t="shared" si="3360"/>
        <v>3329</v>
      </c>
      <c r="AR1168" s="40">
        <v>2</v>
      </c>
      <c r="AS1168" s="72">
        <f t="shared" si="3470"/>
        <v>1</v>
      </c>
      <c r="AT1168" s="98"/>
      <c r="BI1168" s="1">
        <f t="shared" si="3488"/>
        <v>1039</v>
      </c>
      <c r="BJ1168" s="144">
        <f t="shared" si="3486"/>
        <v>6239</v>
      </c>
      <c r="BK1168" s="53">
        <f>(3*BI1168+1)/2</f>
        <v>1559</v>
      </c>
      <c r="BL1168">
        <f>BK1168*4+3</f>
        <v>6239</v>
      </c>
      <c r="BM1168" s="245"/>
      <c r="BN1168"/>
      <c r="BO1168" s="228"/>
      <c r="BP1168"/>
      <c r="BR1168" s="3"/>
      <c r="BS1168" s="239"/>
      <c r="BU1168" s="239"/>
      <c r="BZ1168" s="1"/>
      <c r="CB1168" s="144">
        <f t="shared" si="3487"/>
        <v>6241</v>
      </c>
      <c r="CC1168" s="53"/>
      <c r="CE1168" s="53">
        <f>(3*BI1168-1)/4</f>
        <v>779</v>
      </c>
      <c r="CF1168">
        <f>CE1168*8+9</f>
        <v>6241</v>
      </c>
      <c r="CG1168" s="3"/>
      <c r="CK1168" s="1"/>
    </row>
    <row r="1169" spans="15:89" x14ac:dyDescent="0.5">
      <c r="O1169" s="152">
        <f t="shared" ref="O1169" si="3535">1+8*(Q1168+1)</f>
        <v>2241</v>
      </c>
      <c r="P1169" s="153">
        <f t="shared" ref="P1169" si="3536">P1168+2</f>
        <v>1681</v>
      </c>
      <c r="Q1169" s="38"/>
      <c r="R1169" s="3"/>
      <c r="S1169">
        <f t="shared" si="3527"/>
        <v>6725</v>
      </c>
      <c r="T1169">
        <f t="shared" si="3528"/>
        <v>26901</v>
      </c>
      <c r="U1169">
        <f t="shared" si="3529"/>
        <v>107605</v>
      </c>
      <c r="V1169">
        <f t="shared" si="3530"/>
        <v>430421</v>
      </c>
      <c r="W1169">
        <f t="shared" si="3531"/>
        <v>1721685</v>
      </c>
      <c r="X1169">
        <f t="shared" si="3532"/>
        <v>6886741</v>
      </c>
      <c r="Y1169">
        <f t="shared" si="3533"/>
        <v>27546965</v>
      </c>
      <c r="Z1169">
        <f t="shared" si="3534"/>
        <v>110187861</v>
      </c>
      <c r="AC1169" s="2"/>
      <c r="AN1169" s="210"/>
      <c r="AO1169" s="77">
        <f t="shared" si="3469"/>
        <v>2221</v>
      </c>
      <c r="AP1169" s="39">
        <f t="shared" si="3483"/>
        <v>6664</v>
      </c>
      <c r="AQ1169" s="77">
        <f>AP1169/AR1169</f>
        <v>833</v>
      </c>
      <c r="AR1169" s="40">
        <v>8</v>
      </c>
      <c r="AS1169" s="72">
        <f t="shared" si="3470"/>
        <v>3</v>
      </c>
      <c r="AT1169" s="98"/>
      <c r="BI1169" s="2">
        <f t="shared" si="3488"/>
        <v>1040</v>
      </c>
      <c r="BJ1169" s="144">
        <f t="shared" si="3486"/>
        <v>6245</v>
      </c>
      <c r="BK1169" s="53"/>
      <c r="BM1169" s="245"/>
      <c r="BN1169"/>
      <c r="BO1169" s="228"/>
      <c r="BP1169"/>
      <c r="BR1169" s="3"/>
      <c r="BS1169" s="239"/>
      <c r="BU1169" s="239"/>
      <c r="BZ1169" s="1"/>
      <c r="CB1169" s="144">
        <f t="shared" si="3487"/>
        <v>6247</v>
      </c>
      <c r="CC1169" s="53">
        <f>(3*BI1169+2)/2</f>
        <v>1561</v>
      </c>
      <c r="CD1169">
        <f>4*CC1169+3</f>
        <v>6247</v>
      </c>
      <c r="CE1169" s="53"/>
      <c r="CG1169" s="3"/>
      <c r="CK1169" s="1"/>
    </row>
    <row r="1170" spans="15:89" x14ac:dyDescent="0.5">
      <c r="O1170" s="167"/>
      <c r="P1170" s="168"/>
      <c r="R1170" s="3"/>
      <c r="AC1170" s="1"/>
      <c r="AN1170" s="209"/>
      <c r="AO1170" s="76">
        <f t="shared" si="3469"/>
        <v>2223</v>
      </c>
      <c r="AP1170" s="39">
        <f t="shared" si="3483"/>
        <v>6670</v>
      </c>
      <c r="AQ1170" s="76">
        <f t="shared" ref="AQ1170:AQ1226" si="3537">AQ1168+6</f>
        <v>3335</v>
      </c>
      <c r="AR1170" s="40">
        <v>2</v>
      </c>
      <c r="AS1170" s="72">
        <f t="shared" si="3470"/>
        <v>1</v>
      </c>
      <c r="AT1170" s="98"/>
      <c r="BI1170" s="1">
        <f t="shared" si="3488"/>
        <v>1041</v>
      </c>
      <c r="BJ1170" s="144">
        <f t="shared" si="3486"/>
        <v>6251</v>
      </c>
      <c r="BK1170" s="53">
        <f>(3*BI1170+1)/2</f>
        <v>1562</v>
      </c>
      <c r="BL1170">
        <f>BK1170*4+3</f>
        <v>6251</v>
      </c>
      <c r="BM1170" s="245"/>
      <c r="BN1170" s="1"/>
      <c r="BO1170" s="228"/>
      <c r="BP1170"/>
      <c r="BR1170" s="3"/>
      <c r="BS1170" s="239"/>
      <c r="BU1170" s="239"/>
      <c r="BZ1170" s="1"/>
      <c r="CB1170" s="144">
        <f t="shared" si="3487"/>
        <v>6253</v>
      </c>
      <c r="CC1170" s="53"/>
      <c r="CE1170" s="53"/>
      <c r="CG1170" s="3"/>
      <c r="CK1170" s="1"/>
    </row>
    <row r="1171" spans="15:89" ht="14.7" thickBot="1" x14ac:dyDescent="0.55000000000000004">
      <c r="O1171" s="228"/>
      <c r="R1171" s="3"/>
      <c r="AC1171" s="2"/>
      <c r="AN1171" s="97"/>
      <c r="AO1171" s="78">
        <f t="shared" si="3469"/>
        <v>2225</v>
      </c>
      <c r="AP1171" s="39">
        <f t="shared" si="3483"/>
        <v>6676</v>
      </c>
      <c r="AQ1171" s="78">
        <f>AP1171/4</f>
        <v>1669</v>
      </c>
      <c r="AR1171" s="40">
        <v>4</v>
      </c>
      <c r="AS1171" s="72">
        <f t="shared" si="3470"/>
        <v>2</v>
      </c>
      <c r="AT1171" s="98"/>
      <c r="BI1171" s="1">
        <f t="shared" si="3488"/>
        <v>1042</v>
      </c>
      <c r="BJ1171" s="144">
        <f t="shared" si="3486"/>
        <v>6257</v>
      </c>
      <c r="BK1171" s="53"/>
      <c r="BM1171" s="53">
        <f>(3*BI1171-2)/4</f>
        <v>781</v>
      </c>
      <c r="BN1171" s="1">
        <f>8*BM1171+9</f>
        <v>6257</v>
      </c>
      <c r="BO1171" s="228"/>
      <c r="BP1171"/>
      <c r="BR1171" s="3"/>
      <c r="BS1171" s="239"/>
      <c r="BU1171" s="239"/>
      <c r="BZ1171" s="1"/>
      <c r="CB1171" s="144">
        <f t="shared" si="3487"/>
        <v>6259</v>
      </c>
      <c r="CC1171" s="53">
        <f>(3*BI1171+2)/2</f>
        <v>1564</v>
      </c>
      <c r="CD1171">
        <f>4*CC1171+3</f>
        <v>6259</v>
      </c>
      <c r="CE1171" s="53"/>
      <c r="CG1171" s="3"/>
      <c r="CK1171" s="1"/>
    </row>
    <row r="1172" spans="15:89" ht="14.7" thickBot="1" x14ac:dyDescent="0.55000000000000004">
      <c r="O1172" s="151">
        <f t="shared" ref="O1172" si="3538">-1+4*(Q1172+1)</f>
        <v>1123</v>
      </c>
      <c r="P1172" s="170">
        <f t="shared" ref="P1172" si="3539">-1+6*(Q1172+1)</f>
        <v>1685</v>
      </c>
      <c r="Q1172" s="2">
        <v>280</v>
      </c>
      <c r="R1172" s="3"/>
      <c r="S1172" s="51">
        <f t="shared" ref="S1172:S1173" si="3540">4*P1172+1</f>
        <v>6741</v>
      </c>
      <c r="T1172">
        <f t="shared" ref="T1172:T1173" si="3541">4*S1172+1</f>
        <v>26965</v>
      </c>
      <c r="U1172">
        <f t="shared" ref="U1172:U1173" si="3542">4*T1172+1</f>
        <v>107861</v>
      </c>
      <c r="V1172">
        <f t="shared" ref="V1172:V1173" si="3543">4*U1172+1</f>
        <v>431445</v>
      </c>
      <c r="W1172">
        <f t="shared" ref="W1172:W1173" si="3544">4*V1172+1</f>
        <v>1725781</v>
      </c>
      <c r="X1172">
        <f t="shared" ref="X1172:X1173" si="3545">4*W1172+1</f>
        <v>6903125</v>
      </c>
      <c r="Y1172">
        <f t="shared" ref="Y1172:Y1173" si="3546">4*X1172+1</f>
        <v>27612501</v>
      </c>
      <c r="Z1172">
        <f t="shared" ref="Z1172:Z1173" si="3547">4*Y1172+1</f>
        <v>110450005</v>
      </c>
      <c r="AN1172" s="209"/>
      <c r="AO1172" s="76">
        <f t="shared" si="3469"/>
        <v>2227</v>
      </c>
      <c r="AP1172" s="39">
        <f t="shared" si="3483"/>
        <v>6682</v>
      </c>
      <c r="AQ1172" s="76">
        <f t="shared" ref="AQ1172:AQ1228" si="3548">AQ1170+6</f>
        <v>3341</v>
      </c>
      <c r="AR1172" s="40">
        <v>2</v>
      </c>
      <c r="AS1172" s="72">
        <f t="shared" si="3470"/>
        <v>1</v>
      </c>
      <c r="AT1172" s="98"/>
      <c r="BI1172" s="1">
        <f t="shared" si="3488"/>
        <v>1043</v>
      </c>
      <c r="BJ1172" s="144">
        <f t="shared" si="3486"/>
        <v>6263</v>
      </c>
      <c r="BK1172" s="53">
        <f>(3*BI1172+1)/2</f>
        <v>1565</v>
      </c>
      <c r="BL1172">
        <f>BK1172*4+3</f>
        <v>6263</v>
      </c>
      <c r="BM1172" s="245"/>
      <c r="BN1172"/>
      <c r="BO1172" s="228"/>
      <c r="BP1172"/>
      <c r="BR1172" s="3"/>
      <c r="BS1172" s="239"/>
      <c r="BU1172" s="239"/>
      <c r="BZ1172" s="1"/>
      <c r="CB1172" s="144">
        <f t="shared" si="3487"/>
        <v>6265</v>
      </c>
      <c r="CC1172" s="53"/>
      <c r="CE1172" s="53">
        <f>(3*BI1172-1)/4</f>
        <v>782</v>
      </c>
      <c r="CF1172">
        <f>CE1172*8+9</f>
        <v>6265</v>
      </c>
      <c r="CG1172" s="3"/>
      <c r="CK1172" s="1"/>
    </row>
    <row r="1173" spans="15:89" x14ac:dyDescent="0.5">
      <c r="O1173" s="152">
        <f t="shared" ref="O1173" si="3549">1+8*(Q1172+1)</f>
        <v>2249</v>
      </c>
      <c r="P1173" s="153">
        <f t="shared" ref="P1173" si="3550">P1172+2</f>
        <v>1687</v>
      </c>
      <c r="Q1173" s="38"/>
      <c r="R1173" s="3"/>
      <c r="S1173">
        <f t="shared" si="3540"/>
        <v>6749</v>
      </c>
      <c r="T1173">
        <f t="shared" si="3541"/>
        <v>26997</v>
      </c>
      <c r="U1173">
        <f t="shared" si="3542"/>
        <v>107989</v>
      </c>
      <c r="V1173">
        <f t="shared" si="3543"/>
        <v>431957</v>
      </c>
      <c r="W1173">
        <f t="shared" si="3544"/>
        <v>1727829</v>
      </c>
      <c r="X1173">
        <f t="shared" si="3545"/>
        <v>6911317</v>
      </c>
      <c r="Y1173">
        <f t="shared" si="3546"/>
        <v>27645269</v>
      </c>
      <c r="Z1173">
        <f t="shared" si="3547"/>
        <v>110581077</v>
      </c>
      <c r="AC1173" s="2"/>
      <c r="AN1173" s="210"/>
      <c r="AO1173" s="77">
        <f t="shared" si="3469"/>
        <v>2229</v>
      </c>
      <c r="AP1173" s="39">
        <f t="shared" si="3483"/>
        <v>6688</v>
      </c>
      <c r="AQ1173" s="77">
        <f>AP1173/AR1173</f>
        <v>209</v>
      </c>
      <c r="AR1173" s="40">
        <v>32</v>
      </c>
      <c r="AS1173" s="72">
        <f t="shared" si="3470"/>
        <v>5</v>
      </c>
      <c r="AT1173" s="98"/>
      <c r="BI1173" s="2">
        <f t="shared" si="3488"/>
        <v>1044</v>
      </c>
      <c r="BJ1173" s="144">
        <f t="shared" si="3486"/>
        <v>6269</v>
      </c>
      <c r="BK1173" s="53"/>
      <c r="BM1173" s="245"/>
      <c r="BN1173"/>
      <c r="BO1173" s="228"/>
      <c r="BP1173"/>
      <c r="BR1173" s="3"/>
      <c r="BS1173" s="239"/>
      <c r="BU1173" s="239"/>
      <c r="BZ1173" s="1"/>
      <c r="CB1173" s="144">
        <f t="shared" si="3487"/>
        <v>6271</v>
      </c>
      <c r="CC1173" s="53">
        <f>(3*BI1173+2)/2</f>
        <v>1567</v>
      </c>
      <c r="CD1173">
        <f>4*CC1173+3</f>
        <v>6271</v>
      </c>
      <c r="CE1173" s="53"/>
      <c r="CG1173" s="3"/>
      <c r="CK1173" s="1"/>
    </row>
    <row r="1174" spans="15:89" x14ac:dyDescent="0.5">
      <c r="O1174" s="167"/>
      <c r="P1174" s="168"/>
      <c r="R1174" s="3"/>
      <c r="AC1174" s="1"/>
      <c r="AN1174" s="209"/>
      <c r="AO1174" s="76">
        <f t="shared" si="3469"/>
        <v>2231</v>
      </c>
      <c r="AP1174" s="39">
        <f t="shared" si="3483"/>
        <v>6694</v>
      </c>
      <c r="AQ1174" s="76">
        <f t="shared" ref="AQ1174:AQ1230" si="3551">AQ1172+6</f>
        <v>3347</v>
      </c>
      <c r="AR1174" s="40">
        <v>2</v>
      </c>
      <c r="AS1174" s="72">
        <f t="shared" si="3470"/>
        <v>1</v>
      </c>
      <c r="AT1174" s="98"/>
      <c r="BI1174" s="1">
        <f t="shared" si="3488"/>
        <v>1045</v>
      </c>
      <c r="BJ1174" s="144">
        <f t="shared" si="3486"/>
        <v>6275</v>
      </c>
      <c r="BK1174" s="53">
        <f>(3*BI1174+1)/2</f>
        <v>1568</v>
      </c>
      <c r="BL1174">
        <f>BK1174*4+3</f>
        <v>6275</v>
      </c>
      <c r="BM1174" s="245"/>
      <c r="BN1174" s="1"/>
      <c r="BO1174" s="228"/>
      <c r="BP1174"/>
      <c r="BR1174" s="3"/>
      <c r="BS1174" s="239"/>
      <c r="BU1174" s="239"/>
      <c r="BZ1174" s="1"/>
      <c r="CB1174" s="144">
        <f t="shared" si="3487"/>
        <v>6277</v>
      </c>
      <c r="CC1174" s="53"/>
      <c r="CE1174" s="53"/>
      <c r="CG1174" s="3"/>
      <c r="CK1174" s="1"/>
    </row>
    <row r="1175" spans="15:89" ht="14.7" thickBot="1" x14ac:dyDescent="0.55000000000000004">
      <c r="O1175" s="228"/>
      <c r="R1175" s="3"/>
      <c r="AC1175" s="2"/>
      <c r="AN1175" s="97"/>
      <c r="AO1175" s="78">
        <f t="shared" si="3469"/>
        <v>2233</v>
      </c>
      <c r="AP1175" s="39">
        <f t="shared" si="3483"/>
        <v>6700</v>
      </c>
      <c r="AQ1175" s="78">
        <f>AP1175/4</f>
        <v>1675</v>
      </c>
      <c r="AR1175" s="40">
        <v>4</v>
      </c>
      <c r="AS1175" s="72">
        <f t="shared" si="3470"/>
        <v>2</v>
      </c>
      <c r="AT1175" s="98"/>
      <c r="BI1175" s="1">
        <f t="shared" si="3488"/>
        <v>1046</v>
      </c>
      <c r="BJ1175" s="144">
        <f t="shared" si="3486"/>
        <v>6281</v>
      </c>
      <c r="BK1175" s="53"/>
      <c r="BM1175" s="53">
        <f>(3*BI1175-2)/4</f>
        <v>784</v>
      </c>
      <c r="BN1175" s="1">
        <f>8*BM1175+9</f>
        <v>6281</v>
      </c>
      <c r="BO1175" s="228"/>
      <c r="BP1175"/>
      <c r="BR1175" s="3"/>
      <c r="BS1175" s="239"/>
      <c r="BU1175" s="239"/>
      <c r="BZ1175" s="1"/>
      <c r="CB1175" s="144">
        <f t="shared" si="3487"/>
        <v>6283</v>
      </c>
      <c r="CC1175" s="53">
        <f>(3*BI1175+2)/2</f>
        <v>1570</v>
      </c>
      <c r="CD1175">
        <f>4*CC1175+3</f>
        <v>6283</v>
      </c>
      <c r="CE1175" s="53"/>
      <c r="CG1175" s="3"/>
      <c r="CK1175" s="1"/>
    </row>
    <row r="1176" spans="15:89" ht="14.7" thickBot="1" x14ac:dyDescent="0.55000000000000004">
      <c r="O1176" s="151">
        <f t="shared" ref="O1176" si="3552">-1+4*(Q1176+1)</f>
        <v>1127</v>
      </c>
      <c r="P1176" s="170">
        <f t="shared" ref="P1176" si="3553">-1+6*(Q1176+1)</f>
        <v>1691</v>
      </c>
      <c r="Q1176" s="2">
        <v>281</v>
      </c>
      <c r="R1176" s="3"/>
      <c r="S1176" s="51">
        <f t="shared" ref="S1176:S1177" si="3554">4*P1176+1</f>
        <v>6765</v>
      </c>
      <c r="T1176">
        <f t="shared" ref="T1176:T1177" si="3555">4*S1176+1</f>
        <v>27061</v>
      </c>
      <c r="U1176">
        <f t="shared" ref="U1176:U1177" si="3556">4*T1176+1</f>
        <v>108245</v>
      </c>
      <c r="V1176">
        <f t="shared" ref="V1176:V1177" si="3557">4*U1176+1</f>
        <v>432981</v>
      </c>
      <c r="W1176">
        <f t="shared" ref="W1176:W1177" si="3558">4*V1176+1</f>
        <v>1731925</v>
      </c>
      <c r="X1176">
        <f t="shared" ref="X1176:X1177" si="3559">4*W1176+1</f>
        <v>6927701</v>
      </c>
      <c r="Y1176">
        <f t="shared" ref="Y1176:Y1177" si="3560">4*X1176+1</f>
        <v>27710805</v>
      </c>
      <c r="Z1176">
        <f t="shared" ref="Z1176:Z1177" si="3561">4*Y1176+1</f>
        <v>110843221</v>
      </c>
      <c r="AN1176" s="209"/>
      <c r="AO1176" s="76">
        <f t="shared" si="3469"/>
        <v>2235</v>
      </c>
      <c r="AP1176" s="39">
        <f t="shared" si="3483"/>
        <v>6706</v>
      </c>
      <c r="AQ1176" s="76">
        <f t="shared" ref="AQ1176:AQ1232" si="3562">AQ1174+6</f>
        <v>3353</v>
      </c>
      <c r="AR1176" s="40">
        <v>2</v>
      </c>
      <c r="AS1176" s="72">
        <f t="shared" si="3470"/>
        <v>1</v>
      </c>
      <c r="AT1176" s="98"/>
      <c r="BI1176" s="1">
        <f t="shared" si="3488"/>
        <v>1047</v>
      </c>
      <c r="BJ1176" s="144">
        <f t="shared" si="3486"/>
        <v>6287</v>
      </c>
      <c r="BK1176" s="53">
        <f>(3*BI1176+1)/2</f>
        <v>1571</v>
      </c>
      <c r="BL1176">
        <f>BK1176*4+3</f>
        <v>6287</v>
      </c>
      <c r="BM1176" s="245"/>
      <c r="BN1176"/>
      <c r="BO1176" s="228"/>
      <c r="BP1176"/>
      <c r="BR1176" s="3"/>
      <c r="BS1176" s="239"/>
      <c r="BU1176" s="239"/>
      <c r="BZ1176" s="1"/>
      <c r="CB1176" s="144">
        <f t="shared" si="3487"/>
        <v>6289</v>
      </c>
      <c r="CC1176" s="53"/>
      <c r="CE1176" s="53">
        <f>(3*BI1176-1)/4</f>
        <v>785</v>
      </c>
      <c r="CF1176">
        <f>CE1176*8+9</f>
        <v>6289</v>
      </c>
      <c r="CG1176" s="3"/>
      <c r="CK1176" s="1"/>
    </row>
    <row r="1177" spans="15:89" x14ac:dyDescent="0.5">
      <c r="O1177" s="152">
        <f t="shared" ref="O1177" si="3563">1+8*(Q1176+1)</f>
        <v>2257</v>
      </c>
      <c r="P1177" s="153">
        <f t="shared" ref="P1177" si="3564">P1176+2</f>
        <v>1693</v>
      </c>
      <c r="Q1177" s="38"/>
      <c r="R1177" s="3"/>
      <c r="S1177">
        <f t="shared" si="3554"/>
        <v>6773</v>
      </c>
      <c r="T1177">
        <f t="shared" si="3555"/>
        <v>27093</v>
      </c>
      <c r="U1177">
        <f t="shared" si="3556"/>
        <v>108373</v>
      </c>
      <c r="V1177">
        <f t="shared" si="3557"/>
        <v>433493</v>
      </c>
      <c r="W1177">
        <f t="shared" si="3558"/>
        <v>1733973</v>
      </c>
      <c r="X1177">
        <f t="shared" si="3559"/>
        <v>6935893</v>
      </c>
      <c r="Y1177">
        <f t="shared" si="3560"/>
        <v>27743573</v>
      </c>
      <c r="Z1177">
        <f t="shared" si="3561"/>
        <v>110974293</v>
      </c>
      <c r="AC1177" s="2"/>
      <c r="AN1177" s="210"/>
      <c r="AO1177" s="77">
        <f t="shared" si="3469"/>
        <v>2237</v>
      </c>
      <c r="AP1177" s="39">
        <f t="shared" si="3483"/>
        <v>6712</v>
      </c>
      <c r="AQ1177" s="77">
        <f>AP1177/AR1177</f>
        <v>839</v>
      </c>
      <c r="AR1177" s="40">
        <v>8</v>
      </c>
      <c r="AS1177" s="72">
        <f t="shared" si="3470"/>
        <v>3</v>
      </c>
      <c r="AT1177" s="98"/>
      <c r="BI1177" s="2">
        <f t="shared" si="3488"/>
        <v>1048</v>
      </c>
      <c r="BJ1177" s="144">
        <f t="shared" si="3486"/>
        <v>6293</v>
      </c>
      <c r="BK1177" s="53"/>
      <c r="BM1177" s="245"/>
      <c r="BN1177"/>
      <c r="BO1177" s="228"/>
      <c r="BP1177"/>
      <c r="BR1177" s="3"/>
      <c r="BS1177" s="239"/>
      <c r="BU1177" s="239"/>
      <c r="BZ1177" s="1"/>
      <c r="CB1177" s="144">
        <f t="shared" si="3487"/>
        <v>6295</v>
      </c>
      <c r="CC1177" s="53">
        <f>(3*BI1177+2)/2</f>
        <v>1573</v>
      </c>
      <c r="CD1177">
        <f>4*CC1177+3</f>
        <v>6295</v>
      </c>
      <c r="CE1177" s="53"/>
      <c r="CG1177" s="3"/>
      <c r="CK1177" s="1"/>
    </row>
    <row r="1178" spans="15:89" x14ac:dyDescent="0.5">
      <c r="O1178" s="167"/>
      <c r="P1178" s="168"/>
      <c r="R1178" s="3"/>
      <c r="AC1178" s="1"/>
      <c r="AN1178" s="209"/>
      <c r="AO1178" s="76">
        <f t="shared" si="3469"/>
        <v>2239</v>
      </c>
      <c r="AP1178" s="39">
        <f t="shared" si="3483"/>
        <v>6718</v>
      </c>
      <c r="AQ1178" s="76">
        <f t="shared" si="3537"/>
        <v>3359</v>
      </c>
      <c r="AR1178" s="40">
        <v>2</v>
      </c>
      <c r="AS1178" s="72">
        <f t="shared" si="3470"/>
        <v>1</v>
      </c>
      <c r="AT1178" s="98"/>
      <c r="BI1178" s="1">
        <f t="shared" si="3488"/>
        <v>1049</v>
      </c>
      <c r="BJ1178" s="144">
        <f t="shared" si="3486"/>
        <v>6299</v>
      </c>
      <c r="BK1178" s="53">
        <f>(3*BI1178+1)/2</f>
        <v>1574</v>
      </c>
      <c r="BL1178">
        <f>BK1178*4+3</f>
        <v>6299</v>
      </c>
      <c r="BM1178" s="245"/>
      <c r="BN1178" s="1"/>
      <c r="BO1178" s="228"/>
      <c r="BP1178"/>
      <c r="BR1178" s="3"/>
      <c r="BS1178" s="239"/>
      <c r="BU1178" s="239"/>
      <c r="BZ1178" s="1"/>
      <c r="CB1178" s="144">
        <f t="shared" si="3487"/>
        <v>6301</v>
      </c>
      <c r="CC1178" s="53"/>
      <c r="CE1178" s="53"/>
      <c r="CG1178" s="3"/>
      <c r="CK1178" s="1"/>
    </row>
    <row r="1179" spans="15:89" ht="14.7" thickBot="1" x14ac:dyDescent="0.55000000000000004">
      <c r="O1179" s="228"/>
      <c r="R1179" s="3"/>
      <c r="AC1179" s="2"/>
      <c r="AN1179" s="97"/>
      <c r="AO1179" s="78">
        <f t="shared" si="3469"/>
        <v>2241</v>
      </c>
      <c r="AP1179" s="39">
        <f t="shared" si="3483"/>
        <v>6724</v>
      </c>
      <c r="AQ1179" s="78">
        <f>AP1179/4</f>
        <v>1681</v>
      </c>
      <c r="AR1179" s="40">
        <v>4</v>
      </c>
      <c r="AS1179" s="72">
        <f t="shared" si="3470"/>
        <v>2</v>
      </c>
      <c r="AT1179" s="98"/>
      <c r="BI1179" s="1">
        <f t="shared" si="3488"/>
        <v>1050</v>
      </c>
      <c r="BJ1179" s="144">
        <f t="shared" si="3486"/>
        <v>6305</v>
      </c>
      <c r="BK1179" s="53"/>
      <c r="BM1179" s="53">
        <f>(3*BI1179-2)/4</f>
        <v>787</v>
      </c>
      <c r="BN1179" s="1">
        <f>8*BM1179+9</f>
        <v>6305</v>
      </c>
      <c r="BO1179" s="228"/>
      <c r="BP1179"/>
      <c r="BR1179" s="3"/>
      <c r="BS1179" s="239"/>
      <c r="BU1179" s="239"/>
      <c r="BZ1179" s="1"/>
      <c r="CB1179" s="144">
        <f t="shared" si="3487"/>
        <v>6307</v>
      </c>
      <c r="CC1179" s="53">
        <f>(3*BI1179+2)/2</f>
        <v>1576</v>
      </c>
      <c r="CD1179">
        <f>4*CC1179+3</f>
        <v>6307</v>
      </c>
      <c r="CE1179" s="53"/>
      <c r="CG1179" s="3"/>
      <c r="CK1179" s="1"/>
    </row>
    <row r="1180" spans="15:89" ht="14.7" thickBot="1" x14ac:dyDescent="0.55000000000000004">
      <c r="O1180" s="151">
        <f t="shared" ref="O1180" si="3565">-1+4*(Q1180+1)</f>
        <v>1131</v>
      </c>
      <c r="P1180" s="170">
        <f t="shared" ref="P1180" si="3566">-1+6*(Q1180+1)</f>
        <v>1697</v>
      </c>
      <c r="Q1180" s="2">
        <v>282</v>
      </c>
      <c r="R1180" s="3"/>
      <c r="S1180" s="51">
        <f t="shared" ref="S1180:S1181" si="3567">4*P1180+1</f>
        <v>6789</v>
      </c>
      <c r="T1180">
        <f t="shared" ref="T1180:T1181" si="3568">4*S1180+1</f>
        <v>27157</v>
      </c>
      <c r="U1180">
        <f t="shared" ref="U1180:U1181" si="3569">4*T1180+1</f>
        <v>108629</v>
      </c>
      <c r="V1180">
        <f t="shared" ref="V1180:V1181" si="3570">4*U1180+1</f>
        <v>434517</v>
      </c>
      <c r="W1180">
        <f t="shared" ref="W1180:W1181" si="3571">4*V1180+1</f>
        <v>1738069</v>
      </c>
      <c r="X1180">
        <f t="shared" ref="X1180:X1181" si="3572">4*W1180+1</f>
        <v>6952277</v>
      </c>
      <c r="Y1180">
        <f t="shared" ref="Y1180:Y1181" si="3573">4*X1180+1</f>
        <v>27809109</v>
      </c>
      <c r="Z1180">
        <f t="shared" ref="Z1180:Z1181" si="3574">4*Y1180+1</f>
        <v>111236437</v>
      </c>
      <c r="AN1180" s="209"/>
      <c r="AO1180" s="76">
        <f t="shared" si="3469"/>
        <v>2243</v>
      </c>
      <c r="AP1180" s="39">
        <f t="shared" si="3483"/>
        <v>6730</v>
      </c>
      <c r="AQ1180" s="76">
        <f t="shared" si="3548"/>
        <v>3365</v>
      </c>
      <c r="AR1180" s="40">
        <v>2</v>
      </c>
      <c r="AS1180" s="72">
        <f t="shared" si="3470"/>
        <v>1</v>
      </c>
      <c r="AT1180" s="98"/>
      <c r="BI1180" s="1">
        <f t="shared" si="3488"/>
        <v>1051</v>
      </c>
      <c r="BJ1180" s="144">
        <f t="shared" si="3486"/>
        <v>6311</v>
      </c>
      <c r="BK1180" s="53">
        <f>(3*BI1180+1)/2</f>
        <v>1577</v>
      </c>
      <c r="BL1180">
        <f>BK1180*4+3</f>
        <v>6311</v>
      </c>
      <c r="BM1180" s="245"/>
      <c r="BN1180"/>
      <c r="BO1180" s="228"/>
      <c r="BP1180"/>
      <c r="BR1180" s="3"/>
      <c r="BS1180" s="239"/>
      <c r="BU1180" s="239"/>
      <c r="BZ1180" s="1"/>
      <c r="CB1180" s="144">
        <f t="shared" si="3487"/>
        <v>6313</v>
      </c>
      <c r="CC1180" s="53"/>
      <c r="CE1180" s="53">
        <f>(3*BI1180-1)/4</f>
        <v>788</v>
      </c>
      <c r="CF1180">
        <f>CE1180*8+9</f>
        <v>6313</v>
      </c>
      <c r="CG1180" s="3"/>
      <c r="CK1180" s="1"/>
    </row>
    <row r="1181" spans="15:89" x14ac:dyDescent="0.5">
      <c r="O1181" s="152">
        <f t="shared" ref="O1181" si="3575">1+8*(Q1180+1)</f>
        <v>2265</v>
      </c>
      <c r="P1181" s="153">
        <f t="shared" ref="P1181" si="3576">P1180+2</f>
        <v>1699</v>
      </c>
      <c r="Q1181" s="38"/>
      <c r="R1181" s="3"/>
      <c r="S1181">
        <f t="shared" si="3567"/>
        <v>6797</v>
      </c>
      <c r="T1181">
        <f t="shared" si="3568"/>
        <v>27189</v>
      </c>
      <c r="U1181">
        <f t="shared" si="3569"/>
        <v>108757</v>
      </c>
      <c r="V1181">
        <f t="shared" si="3570"/>
        <v>435029</v>
      </c>
      <c r="W1181">
        <f t="shared" si="3571"/>
        <v>1740117</v>
      </c>
      <c r="X1181">
        <f t="shared" si="3572"/>
        <v>6960469</v>
      </c>
      <c r="Y1181">
        <f t="shared" si="3573"/>
        <v>27841877</v>
      </c>
      <c r="Z1181">
        <f t="shared" si="3574"/>
        <v>111367509</v>
      </c>
      <c r="AC1181" s="2"/>
      <c r="AN1181" s="210"/>
      <c r="AO1181" s="77">
        <f t="shared" si="3469"/>
        <v>2245</v>
      </c>
      <c r="AP1181" s="39">
        <f t="shared" si="3483"/>
        <v>6736</v>
      </c>
      <c r="AQ1181" s="77">
        <f>AP1181/AR1181</f>
        <v>421</v>
      </c>
      <c r="AR1181" s="40">
        <v>16</v>
      </c>
      <c r="AS1181" s="72">
        <f t="shared" si="3470"/>
        <v>4</v>
      </c>
      <c r="AT1181" s="98"/>
      <c r="BI1181" s="2">
        <f t="shared" si="3488"/>
        <v>1052</v>
      </c>
      <c r="BJ1181" s="144">
        <f t="shared" si="3486"/>
        <v>6317</v>
      </c>
      <c r="BK1181" s="53"/>
      <c r="BM1181" s="245"/>
      <c r="BN1181"/>
      <c r="BO1181" s="228"/>
      <c r="BP1181"/>
      <c r="BR1181" s="3"/>
      <c r="BS1181" s="239"/>
      <c r="BU1181" s="239"/>
      <c r="BZ1181" s="1"/>
      <c r="CB1181" s="144">
        <f t="shared" si="3487"/>
        <v>6319</v>
      </c>
      <c r="CC1181" s="53">
        <f>(3*BI1181+2)/2</f>
        <v>1579</v>
      </c>
      <c r="CD1181">
        <f>4*CC1181+3</f>
        <v>6319</v>
      </c>
      <c r="CE1181" s="53"/>
      <c r="CG1181" s="3"/>
      <c r="CK1181" s="1"/>
    </row>
    <row r="1182" spans="15:89" x14ac:dyDescent="0.5">
      <c r="O1182" s="167"/>
      <c r="P1182" s="168"/>
      <c r="R1182" s="3"/>
      <c r="AC1182" s="1"/>
      <c r="AN1182" s="209"/>
      <c r="AO1182" s="76">
        <f t="shared" si="3469"/>
        <v>2247</v>
      </c>
      <c r="AP1182" s="39">
        <f t="shared" si="3483"/>
        <v>6742</v>
      </c>
      <c r="AQ1182" s="76">
        <f t="shared" si="3551"/>
        <v>3371</v>
      </c>
      <c r="AR1182" s="40">
        <v>2</v>
      </c>
      <c r="AS1182" s="72">
        <f t="shared" si="3470"/>
        <v>1</v>
      </c>
      <c r="AT1182" s="98"/>
      <c r="BI1182" s="1">
        <f t="shared" si="3488"/>
        <v>1053</v>
      </c>
      <c r="BJ1182" s="144">
        <f t="shared" si="3486"/>
        <v>6323</v>
      </c>
      <c r="BK1182" s="53">
        <f>(3*BI1182+1)/2</f>
        <v>1580</v>
      </c>
      <c r="BL1182">
        <f>BK1182*4+3</f>
        <v>6323</v>
      </c>
      <c r="BM1182" s="245"/>
      <c r="BN1182" s="1"/>
      <c r="BO1182" s="228"/>
      <c r="BP1182"/>
      <c r="BR1182" s="3"/>
      <c r="BS1182" s="239"/>
      <c r="BU1182" s="239"/>
      <c r="BZ1182" s="1"/>
      <c r="CB1182" s="144">
        <f t="shared" si="3487"/>
        <v>6325</v>
      </c>
      <c r="CC1182" s="53"/>
      <c r="CE1182" s="53"/>
      <c r="CG1182" s="3"/>
      <c r="CK1182" s="1"/>
    </row>
    <row r="1183" spans="15:89" ht="14.7" thickBot="1" x14ac:dyDescent="0.55000000000000004">
      <c r="O1183" s="228"/>
      <c r="R1183" s="3"/>
      <c r="AC1183" s="2"/>
      <c r="AN1183" s="97"/>
      <c r="AO1183" s="78">
        <f t="shared" si="3469"/>
        <v>2249</v>
      </c>
      <c r="AP1183" s="39">
        <f t="shared" si="3483"/>
        <v>6748</v>
      </c>
      <c r="AQ1183" s="78">
        <f>AP1183/4</f>
        <v>1687</v>
      </c>
      <c r="AR1183" s="40">
        <v>4</v>
      </c>
      <c r="AS1183" s="72">
        <f t="shared" si="3470"/>
        <v>2</v>
      </c>
      <c r="AT1183" s="98"/>
      <c r="BI1183" s="1">
        <f t="shared" si="3488"/>
        <v>1054</v>
      </c>
      <c r="BJ1183" s="144">
        <f t="shared" si="3486"/>
        <v>6329</v>
      </c>
      <c r="BK1183" s="53"/>
      <c r="BM1183" s="53">
        <f>(3*BI1183-2)/4</f>
        <v>790</v>
      </c>
      <c r="BN1183" s="1">
        <f>8*BM1183+9</f>
        <v>6329</v>
      </c>
      <c r="BO1183" s="228"/>
      <c r="BP1183"/>
      <c r="BR1183" s="3"/>
      <c r="BS1183" s="239"/>
      <c r="BU1183" s="239"/>
      <c r="BZ1183" s="1"/>
      <c r="CB1183" s="144">
        <f t="shared" si="3487"/>
        <v>6331</v>
      </c>
      <c r="CC1183" s="53">
        <f>(3*BI1183+2)/2</f>
        <v>1582</v>
      </c>
      <c r="CD1183">
        <f>4*CC1183+3</f>
        <v>6331</v>
      </c>
      <c r="CE1183" s="53"/>
      <c r="CG1183" s="3"/>
      <c r="CK1183" s="1"/>
    </row>
    <row r="1184" spans="15:89" ht="14.7" thickBot="1" x14ac:dyDescent="0.55000000000000004">
      <c r="O1184" s="151">
        <f t="shared" ref="O1184" si="3577">-1+4*(Q1184+1)</f>
        <v>1135</v>
      </c>
      <c r="P1184" s="170">
        <f t="shared" ref="P1184" si="3578">-1+6*(Q1184+1)</f>
        <v>1703</v>
      </c>
      <c r="Q1184" s="2">
        <v>283</v>
      </c>
      <c r="R1184" s="3"/>
      <c r="S1184" s="51">
        <f t="shared" ref="S1184:S1185" si="3579">4*P1184+1</f>
        <v>6813</v>
      </c>
      <c r="T1184">
        <f t="shared" ref="T1184:T1185" si="3580">4*S1184+1</f>
        <v>27253</v>
      </c>
      <c r="U1184">
        <f t="shared" ref="U1184:U1185" si="3581">4*T1184+1</f>
        <v>109013</v>
      </c>
      <c r="V1184">
        <f t="shared" ref="V1184:V1185" si="3582">4*U1184+1</f>
        <v>436053</v>
      </c>
      <c r="W1184">
        <f t="shared" ref="W1184:W1185" si="3583">4*V1184+1</f>
        <v>1744213</v>
      </c>
      <c r="X1184">
        <f t="shared" ref="X1184:X1185" si="3584">4*W1184+1</f>
        <v>6976853</v>
      </c>
      <c r="Y1184">
        <f t="shared" ref="Y1184:Y1185" si="3585">4*X1184+1</f>
        <v>27907413</v>
      </c>
      <c r="Z1184">
        <f t="shared" ref="Z1184:Z1185" si="3586">4*Y1184+1</f>
        <v>111629653</v>
      </c>
      <c r="AN1184" s="209"/>
      <c r="AO1184" s="76">
        <f t="shared" si="3469"/>
        <v>2251</v>
      </c>
      <c r="AP1184" s="39">
        <f t="shared" si="3483"/>
        <v>6754</v>
      </c>
      <c r="AQ1184" s="76">
        <f t="shared" si="3562"/>
        <v>3377</v>
      </c>
      <c r="AR1184" s="40">
        <v>2</v>
      </c>
      <c r="AS1184" s="72">
        <f t="shared" si="3470"/>
        <v>1</v>
      </c>
      <c r="AT1184" s="98"/>
      <c r="BI1184" s="1">
        <f t="shared" si="3488"/>
        <v>1055</v>
      </c>
      <c r="BJ1184" s="144">
        <f t="shared" si="3486"/>
        <v>6335</v>
      </c>
      <c r="BK1184" s="53">
        <f>(3*BI1184+1)/2</f>
        <v>1583</v>
      </c>
      <c r="BL1184">
        <f>BK1184*4+3</f>
        <v>6335</v>
      </c>
      <c r="BM1184" s="245"/>
      <c r="BN1184"/>
      <c r="BO1184" s="228"/>
      <c r="BP1184"/>
      <c r="BR1184" s="3"/>
      <c r="BS1184" s="239"/>
      <c r="BU1184" s="239"/>
      <c r="BZ1184" s="1"/>
      <c r="CB1184" s="144">
        <f t="shared" si="3487"/>
        <v>6337</v>
      </c>
      <c r="CC1184" s="53"/>
      <c r="CE1184" s="53">
        <f>(3*BI1184-1)/4</f>
        <v>791</v>
      </c>
      <c r="CF1184">
        <f>CE1184*8+9</f>
        <v>6337</v>
      </c>
      <c r="CG1184" s="3"/>
      <c r="CK1184" s="1"/>
    </row>
    <row r="1185" spans="15:89" x14ac:dyDescent="0.5">
      <c r="O1185" s="152">
        <f t="shared" ref="O1185" si="3587">1+8*(Q1184+1)</f>
        <v>2273</v>
      </c>
      <c r="P1185" s="153">
        <f t="shared" ref="P1185" si="3588">P1184+2</f>
        <v>1705</v>
      </c>
      <c r="Q1185" s="38"/>
      <c r="R1185" s="3"/>
      <c r="S1185">
        <f t="shared" si="3579"/>
        <v>6821</v>
      </c>
      <c r="T1185">
        <f t="shared" si="3580"/>
        <v>27285</v>
      </c>
      <c r="U1185">
        <f t="shared" si="3581"/>
        <v>109141</v>
      </c>
      <c r="V1185">
        <f t="shared" si="3582"/>
        <v>436565</v>
      </c>
      <c r="W1185">
        <f t="shared" si="3583"/>
        <v>1746261</v>
      </c>
      <c r="X1185">
        <f t="shared" si="3584"/>
        <v>6985045</v>
      </c>
      <c r="Y1185">
        <f t="shared" si="3585"/>
        <v>27940181</v>
      </c>
      <c r="Z1185">
        <f t="shared" si="3586"/>
        <v>111760725</v>
      </c>
      <c r="AC1185" s="2"/>
      <c r="AN1185" s="210"/>
      <c r="AO1185" s="77">
        <f t="shared" si="3469"/>
        <v>2253</v>
      </c>
      <c r="AP1185" s="39">
        <f t="shared" si="3483"/>
        <v>6760</v>
      </c>
      <c r="AQ1185" s="77">
        <f>AP1185/AR1185</f>
        <v>845</v>
      </c>
      <c r="AR1185" s="40">
        <v>8</v>
      </c>
      <c r="AS1185" s="72">
        <f t="shared" si="3470"/>
        <v>3</v>
      </c>
      <c r="AT1185" s="98"/>
      <c r="BI1185" s="2">
        <f t="shared" si="3488"/>
        <v>1056</v>
      </c>
      <c r="BJ1185" s="144">
        <f t="shared" si="3486"/>
        <v>6341</v>
      </c>
      <c r="BK1185" s="53"/>
      <c r="BM1185" s="245"/>
      <c r="BN1185"/>
      <c r="BO1185" s="228"/>
      <c r="BP1185"/>
      <c r="BR1185" s="3"/>
      <c r="BS1185" s="239"/>
      <c r="BU1185" s="239"/>
      <c r="BZ1185" s="1"/>
      <c r="CB1185" s="144">
        <f t="shared" si="3487"/>
        <v>6343</v>
      </c>
      <c r="CC1185" s="53">
        <f>(3*BI1185+2)/2</f>
        <v>1585</v>
      </c>
      <c r="CD1185">
        <f>4*CC1185+3</f>
        <v>6343</v>
      </c>
      <c r="CE1185" s="53"/>
      <c r="CG1185" s="3"/>
      <c r="CK1185" s="1"/>
    </row>
    <row r="1186" spans="15:89" x14ac:dyDescent="0.5">
      <c r="O1186" s="167"/>
      <c r="P1186" s="168"/>
      <c r="R1186" s="3"/>
      <c r="AC1186" s="1"/>
      <c r="AN1186" s="209"/>
      <c r="AO1186" s="76">
        <f t="shared" si="3469"/>
        <v>2255</v>
      </c>
      <c r="AP1186" s="39">
        <f t="shared" si="3483"/>
        <v>6766</v>
      </c>
      <c r="AQ1186" s="76">
        <f t="shared" si="3537"/>
        <v>3383</v>
      </c>
      <c r="AR1186" s="40">
        <v>2</v>
      </c>
      <c r="AS1186" s="72">
        <f t="shared" si="3470"/>
        <v>1</v>
      </c>
      <c r="AT1186" s="98"/>
      <c r="BI1186" s="1">
        <f t="shared" si="3488"/>
        <v>1057</v>
      </c>
      <c r="BJ1186" s="144">
        <f t="shared" si="3486"/>
        <v>6347</v>
      </c>
      <c r="BK1186" s="53">
        <f>(3*BI1186+1)/2</f>
        <v>1586</v>
      </c>
      <c r="BL1186">
        <f>BK1186*4+3</f>
        <v>6347</v>
      </c>
      <c r="BM1186" s="245"/>
      <c r="BN1186" s="1"/>
      <c r="BO1186" s="228"/>
      <c r="BP1186"/>
      <c r="BR1186" s="3"/>
      <c r="BS1186" s="239"/>
      <c r="BU1186" s="239"/>
      <c r="BZ1186" s="1"/>
      <c r="CB1186" s="144">
        <f t="shared" si="3487"/>
        <v>6349</v>
      </c>
      <c r="CC1186" s="53"/>
      <c r="CE1186" s="53"/>
      <c r="CG1186" s="3"/>
      <c r="CK1186" s="1"/>
    </row>
    <row r="1187" spans="15:89" ht="14.7" thickBot="1" x14ac:dyDescent="0.55000000000000004">
      <c r="O1187" s="228"/>
      <c r="R1187" s="3"/>
      <c r="AC1187" s="2"/>
      <c r="AN1187" s="97"/>
      <c r="AO1187" s="78">
        <f t="shared" si="3469"/>
        <v>2257</v>
      </c>
      <c r="AP1187" s="39">
        <f t="shared" si="3483"/>
        <v>6772</v>
      </c>
      <c r="AQ1187" s="78">
        <f>AP1187/4</f>
        <v>1693</v>
      </c>
      <c r="AR1187" s="40">
        <v>4</v>
      </c>
      <c r="AS1187" s="72">
        <f t="shared" si="3470"/>
        <v>2</v>
      </c>
      <c r="AT1187" s="98"/>
      <c r="BI1187" s="1">
        <f t="shared" si="3488"/>
        <v>1058</v>
      </c>
      <c r="BJ1187" s="144">
        <f t="shared" si="3486"/>
        <v>6353</v>
      </c>
      <c r="BK1187" s="53"/>
      <c r="BM1187" s="53">
        <f>(3*BI1187-2)/4</f>
        <v>793</v>
      </c>
      <c r="BN1187" s="1">
        <f>8*BM1187+9</f>
        <v>6353</v>
      </c>
      <c r="BO1187" s="228"/>
      <c r="BP1187"/>
      <c r="BR1187" s="3"/>
      <c r="BS1187" s="239"/>
      <c r="BU1187" s="239"/>
      <c r="BZ1187" s="1"/>
      <c r="CB1187" s="144">
        <f t="shared" si="3487"/>
        <v>6355</v>
      </c>
      <c r="CC1187" s="53">
        <f>(3*BI1187+2)/2</f>
        <v>1588</v>
      </c>
      <c r="CD1187">
        <f>4*CC1187+3</f>
        <v>6355</v>
      </c>
      <c r="CE1187" s="53"/>
      <c r="CG1187" s="3"/>
      <c r="CK1187" s="1"/>
    </row>
    <row r="1188" spans="15:89" ht="14.7" thickBot="1" x14ac:dyDescent="0.55000000000000004">
      <c r="O1188" s="151">
        <f t="shared" ref="O1188" si="3589">-1+4*(Q1188+1)</f>
        <v>1139</v>
      </c>
      <c r="P1188" s="170">
        <f t="shared" ref="P1188" si="3590">-1+6*(Q1188+1)</f>
        <v>1709</v>
      </c>
      <c r="Q1188" s="2">
        <v>284</v>
      </c>
      <c r="R1188" s="3"/>
      <c r="S1188" s="51">
        <f t="shared" ref="S1188:S1189" si="3591">4*P1188+1</f>
        <v>6837</v>
      </c>
      <c r="T1188">
        <f t="shared" ref="T1188:T1189" si="3592">4*S1188+1</f>
        <v>27349</v>
      </c>
      <c r="U1188">
        <f t="shared" ref="U1188:U1189" si="3593">4*T1188+1</f>
        <v>109397</v>
      </c>
      <c r="V1188">
        <f t="shared" ref="V1188:V1189" si="3594">4*U1188+1</f>
        <v>437589</v>
      </c>
      <c r="W1188">
        <f t="shared" ref="W1188:W1189" si="3595">4*V1188+1</f>
        <v>1750357</v>
      </c>
      <c r="X1188">
        <f t="shared" ref="X1188:X1189" si="3596">4*W1188+1</f>
        <v>7001429</v>
      </c>
      <c r="Y1188">
        <f t="shared" ref="Y1188:Y1189" si="3597">4*X1188+1</f>
        <v>28005717</v>
      </c>
      <c r="Z1188">
        <f t="shared" ref="Z1188:Z1189" si="3598">4*Y1188+1</f>
        <v>112022869</v>
      </c>
      <c r="AN1188" s="209"/>
      <c r="AO1188" s="76">
        <f t="shared" si="3469"/>
        <v>2259</v>
      </c>
      <c r="AP1188" s="39">
        <f t="shared" si="3483"/>
        <v>6778</v>
      </c>
      <c r="AQ1188" s="76">
        <f t="shared" si="3548"/>
        <v>3389</v>
      </c>
      <c r="AR1188" s="40">
        <v>2</v>
      </c>
      <c r="AS1188" s="72">
        <f t="shared" si="3470"/>
        <v>1</v>
      </c>
      <c r="AT1188" s="98"/>
      <c r="BI1188" s="1">
        <f t="shared" si="3488"/>
        <v>1059</v>
      </c>
      <c r="BJ1188" s="144">
        <f t="shared" si="3486"/>
        <v>6359</v>
      </c>
      <c r="BK1188" s="53">
        <f>(3*BI1188+1)/2</f>
        <v>1589</v>
      </c>
      <c r="BL1188">
        <f>BK1188*4+3</f>
        <v>6359</v>
      </c>
      <c r="BM1188" s="245"/>
      <c r="BN1188"/>
      <c r="BO1188" s="228"/>
      <c r="BP1188"/>
      <c r="BR1188" s="3"/>
      <c r="BS1188" s="239"/>
      <c r="BU1188" s="239"/>
      <c r="BZ1188" s="1"/>
      <c r="CB1188" s="144">
        <f t="shared" si="3487"/>
        <v>6361</v>
      </c>
      <c r="CC1188" s="53"/>
      <c r="CE1188" s="53">
        <f>(3*BI1188-1)/4</f>
        <v>794</v>
      </c>
      <c r="CF1188">
        <f>CE1188*8+9</f>
        <v>6361</v>
      </c>
      <c r="CG1188" s="3"/>
      <c r="CK1188" s="1"/>
    </row>
    <row r="1189" spans="15:89" x14ac:dyDescent="0.5">
      <c r="O1189" s="152">
        <f t="shared" ref="O1189" si="3599">1+8*(Q1188+1)</f>
        <v>2281</v>
      </c>
      <c r="P1189" s="153">
        <f t="shared" ref="P1189" si="3600">P1188+2</f>
        <v>1711</v>
      </c>
      <c r="Q1189" s="38"/>
      <c r="R1189" s="3"/>
      <c r="S1189">
        <f t="shared" si="3591"/>
        <v>6845</v>
      </c>
      <c r="T1189">
        <f t="shared" si="3592"/>
        <v>27381</v>
      </c>
      <c r="U1189">
        <f t="shared" si="3593"/>
        <v>109525</v>
      </c>
      <c r="V1189">
        <f t="shared" si="3594"/>
        <v>438101</v>
      </c>
      <c r="W1189">
        <f t="shared" si="3595"/>
        <v>1752405</v>
      </c>
      <c r="X1189">
        <f t="shared" si="3596"/>
        <v>7009621</v>
      </c>
      <c r="Y1189">
        <f t="shared" si="3597"/>
        <v>28038485</v>
      </c>
      <c r="Z1189">
        <f t="shared" si="3598"/>
        <v>112153941</v>
      </c>
      <c r="AC1189" s="2"/>
      <c r="AN1189" s="210"/>
      <c r="AO1189" s="77">
        <f t="shared" si="3469"/>
        <v>2261</v>
      </c>
      <c r="AP1189" s="39">
        <f t="shared" si="3483"/>
        <v>6784</v>
      </c>
      <c r="AQ1189" s="77">
        <f>AP1189/AR1189</f>
        <v>53</v>
      </c>
      <c r="AR1189" s="40">
        <v>128</v>
      </c>
      <c r="AS1189" s="72">
        <f t="shared" si="3470"/>
        <v>7</v>
      </c>
      <c r="AT1189" s="98"/>
      <c r="BI1189" s="2">
        <f t="shared" si="3488"/>
        <v>1060</v>
      </c>
      <c r="BJ1189" s="144">
        <f t="shared" si="3486"/>
        <v>6365</v>
      </c>
      <c r="BK1189" s="53"/>
      <c r="BM1189" s="245"/>
      <c r="BN1189"/>
      <c r="BO1189" s="228"/>
      <c r="BP1189"/>
      <c r="BR1189" s="3"/>
      <c r="BS1189" s="239"/>
      <c r="BU1189" s="239"/>
      <c r="BZ1189" s="1"/>
      <c r="CB1189" s="144">
        <f t="shared" si="3487"/>
        <v>6367</v>
      </c>
      <c r="CC1189" s="53">
        <f>(3*BI1189+2)/2</f>
        <v>1591</v>
      </c>
      <c r="CD1189">
        <f>4*CC1189+3</f>
        <v>6367</v>
      </c>
      <c r="CE1189" s="53"/>
      <c r="CG1189" s="3"/>
      <c r="CK1189" s="1"/>
    </row>
    <row r="1190" spans="15:89" x14ac:dyDescent="0.5">
      <c r="O1190" s="167"/>
      <c r="P1190" s="168"/>
      <c r="R1190" s="3"/>
      <c r="AC1190" s="1"/>
      <c r="AN1190" s="209"/>
      <c r="AO1190" s="76">
        <f t="shared" si="3469"/>
        <v>2263</v>
      </c>
      <c r="AP1190" s="39">
        <f t="shared" si="3483"/>
        <v>6790</v>
      </c>
      <c r="AQ1190" s="76">
        <f t="shared" si="3551"/>
        <v>3395</v>
      </c>
      <c r="AR1190" s="40">
        <v>2</v>
      </c>
      <c r="AS1190" s="72">
        <f t="shared" si="3470"/>
        <v>1</v>
      </c>
      <c r="AT1190" s="98"/>
      <c r="BI1190" s="1">
        <f t="shared" si="3488"/>
        <v>1061</v>
      </c>
      <c r="BJ1190" s="144">
        <f t="shared" si="3486"/>
        <v>6371</v>
      </c>
      <c r="BK1190" s="53">
        <f>(3*BI1190+1)/2</f>
        <v>1592</v>
      </c>
      <c r="BL1190">
        <f>BK1190*4+3</f>
        <v>6371</v>
      </c>
      <c r="BM1190" s="245"/>
      <c r="BN1190" s="1"/>
      <c r="BO1190" s="228"/>
      <c r="BP1190"/>
      <c r="BR1190" s="3"/>
      <c r="BS1190" s="239"/>
      <c r="BU1190" s="239"/>
      <c r="BZ1190" s="1"/>
      <c r="CB1190" s="144">
        <f t="shared" si="3487"/>
        <v>6373</v>
      </c>
      <c r="CC1190" s="53"/>
      <c r="CE1190" s="53"/>
      <c r="CG1190" s="3"/>
      <c r="CK1190" s="1"/>
    </row>
    <row r="1191" spans="15:89" ht="14.7" thickBot="1" x14ac:dyDescent="0.55000000000000004">
      <c r="O1191" s="228"/>
      <c r="R1191" s="3"/>
      <c r="AC1191" s="2"/>
      <c r="AN1191" s="97"/>
      <c r="AO1191" s="78">
        <f t="shared" si="3469"/>
        <v>2265</v>
      </c>
      <c r="AP1191" s="39">
        <f t="shared" si="3483"/>
        <v>6796</v>
      </c>
      <c r="AQ1191" s="78">
        <f>AP1191/4</f>
        <v>1699</v>
      </c>
      <c r="AR1191" s="40">
        <v>4</v>
      </c>
      <c r="AS1191" s="72">
        <f t="shared" si="3470"/>
        <v>2</v>
      </c>
      <c r="AT1191" s="98"/>
      <c r="BI1191" s="1">
        <f t="shared" si="3488"/>
        <v>1062</v>
      </c>
      <c r="BJ1191" s="144">
        <f t="shared" si="3486"/>
        <v>6377</v>
      </c>
      <c r="BK1191" s="53"/>
      <c r="BM1191" s="53">
        <f>(3*BI1191-2)/4</f>
        <v>796</v>
      </c>
      <c r="BN1191" s="1">
        <f>8*BM1191+9</f>
        <v>6377</v>
      </c>
      <c r="BO1191" s="228"/>
      <c r="BP1191"/>
      <c r="BR1191" s="3"/>
      <c r="BS1191" s="239"/>
      <c r="BU1191" s="239"/>
      <c r="BZ1191" s="1"/>
      <c r="CB1191" s="144">
        <f t="shared" si="3487"/>
        <v>6379</v>
      </c>
      <c r="CC1191" s="53">
        <f>(3*BI1191+2)/2</f>
        <v>1594</v>
      </c>
      <c r="CD1191">
        <f>4*CC1191+3</f>
        <v>6379</v>
      </c>
      <c r="CE1191" s="53"/>
      <c r="CG1191" s="3"/>
      <c r="CK1191" s="1"/>
    </row>
    <row r="1192" spans="15:89" ht="14.7" thickBot="1" x14ac:dyDescent="0.55000000000000004">
      <c r="O1192" s="151">
        <f t="shared" ref="O1192" si="3601">-1+4*(Q1192+1)</f>
        <v>1143</v>
      </c>
      <c r="P1192" s="170">
        <f t="shared" ref="P1192" si="3602">-1+6*(Q1192+1)</f>
        <v>1715</v>
      </c>
      <c r="Q1192" s="2">
        <v>285</v>
      </c>
      <c r="R1192" s="3"/>
      <c r="S1192" s="51">
        <f t="shared" ref="S1192:S1193" si="3603">4*P1192+1</f>
        <v>6861</v>
      </c>
      <c r="T1192">
        <f t="shared" ref="T1192:T1193" si="3604">4*S1192+1</f>
        <v>27445</v>
      </c>
      <c r="U1192">
        <f t="shared" ref="U1192:U1193" si="3605">4*T1192+1</f>
        <v>109781</v>
      </c>
      <c r="V1192">
        <f t="shared" ref="V1192:V1193" si="3606">4*U1192+1</f>
        <v>439125</v>
      </c>
      <c r="W1192">
        <f t="shared" ref="W1192:W1193" si="3607">4*V1192+1</f>
        <v>1756501</v>
      </c>
      <c r="X1192">
        <f t="shared" ref="X1192:X1193" si="3608">4*W1192+1</f>
        <v>7026005</v>
      </c>
      <c r="Y1192">
        <f t="shared" ref="Y1192:Y1193" si="3609">4*X1192+1</f>
        <v>28104021</v>
      </c>
      <c r="Z1192">
        <f t="shared" ref="Z1192:Z1193" si="3610">4*Y1192+1</f>
        <v>112416085</v>
      </c>
      <c r="AN1192" s="209"/>
      <c r="AO1192" s="76">
        <f t="shared" si="3469"/>
        <v>2267</v>
      </c>
      <c r="AP1192" s="39">
        <f t="shared" si="3483"/>
        <v>6802</v>
      </c>
      <c r="AQ1192" s="76">
        <f t="shared" si="3562"/>
        <v>3401</v>
      </c>
      <c r="AR1192" s="40">
        <v>2</v>
      </c>
      <c r="AS1192" s="72">
        <f t="shared" si="3470"/>
        <v>1</v>
      </c>
      <c r="AT1192" s="98"/>
      <c r="BI1192" s="1">
        <f t="shared" si="3488"/>
        <v>1063</v>
      </c>
      <c r="BJ1192" s="144">
        <f t="shared" si="3486"/>
        <v>6383</v>
      </c>
      <c r="BK1192" s="53">
        <f>(3*BI1192+1)/2</f>
        <v>1595</v>
      </c>
      <c r="BL1192">
        <f>BK1192*4+3</f>
        <v>6383</v>
      </c>
      <c r="BM1192" s="245"/>
      <c r="BN1192"/>
      <c r="BO1192" s="228"/>
      <c r="BP1192"/>
      <c r="BR1192" s="3"/>
      <c r="BS1192" s="239"/>
      <c r="BU1192" s="239"/>
      <c r="BZ1192" s="1"/>
      <c r="CB1192" s="144">
        <f t="shared" si="3487"/>
        <v>6385</v>
      </c>
      <c r="CC1192" s="53"/>
      <c r="CE1192" s="53">
        <f>(3*BI1192-1)/4</f>
        <v>797</v>
      </c>
      <c r="CF1192">
        <f>CE1192*8+9</f>
        <v>6385</v>
      </c>
      <c r="CG1192" s="3"/>
      <c r="CK1192" s="1"/>
    </row>
    <row r="1193" spans="15:89" x14ac:dyDescent="0.5">
      <c r="O1193" s="152">
        <f t="shared" ref="O1193" si="3611">1+8*(Q1192+1)</f>
        <v>2289</v>
      </c>
      <c r="P1193" s="153">
        <f t="shared" ref="P1193" si="3612">P1192+2</f>
        <v>1717</v>
      </c>
      <c r="Q1193" s="38"/>
      <c r="R1193" s="3"/>
      <c r="S1193">
        <f t="shared" si="3603"/>
        <v>6869</v>
      </c>
      <c r="T1193">
        <f t="shared" si="3604"/>
        <v>27477</v>
      </c>
      <c r="U1193">
        <f t="shared" si="3605"/>
        <v>109909</v>
      </c>
      <c r="V1193">
        <f t="shared" si="3606"/>
        <v>439637</v>
      </c>
      <c r="W1193">
        <f t="shared" si="3607"/>
        <v>1758549</v>
      </c>
      <c r="X1193">
        <f t="shared" si="3608"/>
        <v>7034197</v>
      </c>
      <c r="Y1193">
        <f t="shared" si="3609"/>
        <v>28136789</v>
      </c>
      <c r="Z1193">
        <f t="shared" si="3610"/>
        <v>112547157</v>
      </c>
      <c r="AC1193" s="2"/>
      <c r="AN1193" s="210"/>
      <c r="AO1193" s="77">
        <f t="shared" si="3469"/>
        <v>2269</v>
      </c>
      <c r="AP1193" s="39">
        <f t="shared" si="3483"/>
        <v>6808</v>
      </c>
      <c r="AQ1193" s="77">
        <f>AP1193/AR1193</f>
        <v>851</v>
      </c>
      <c r="AR1193" s="40">
        <v>8</v>
      </c>
      <c r="AS1193" s="72">
        <f t="shared" si="3470"/>
        <v>3</v>
      </c>
      <c r="AT1193" s="98"/>
      <c r="BI1193" s="2">
        <f t="shared" si="3488"/>
        <v>1064</v>
      </c>
      <c r="BJ1193" s="144">
        <f t="shared" si="3486"/>
        <v>6389</v>
      </c>
      <c r="BK1193" s="53"/>
      <c r="BM1193" s="245"/>
      <c r="BN1193"/>
      <c r="BO1193" s="228"/>
      <c r="BP1193"/>
      <c r="BR1193" s="3"/>
      <c r="BS1193" s="239"/>
      <c r="BU1193" s="239"/>
      <c r="BZ1193" s="1"/>
      <c r="CB1193" s="144">
        <f t="shared" si="3487"/>
        <v>6391</v>
      </c>
      <c r="CC1193" s="53">
        <f>(3*BI1193+2)/2</f>
        <v>1597</v>
      </c>
      <c r="CD1193">
        <f>4*CC1193+3</f>
        <v>6391</v>
      </c>
      <c r="CE1193" s="53"/>
      <c r="CG1193" s="3"/>
      <c r="CK1193" s="1"/>
    </row>
    <row r="1194" spans="15:89" x14ac:dyDescent="0.5">
      <c r="O1194" s="167"/>
      <c r="P1194" s="168"/>
      <c r="R1194" s="3"/>
      <c r="AC1194" s="1"/>
      <c r="AN1194" s="209"/>
      <c r="AO1194" s="76">
        <f t="shared" si="3469"/>
        <v>2271</v>
      </c>
      <c r="AP1194" s="39">
        <f t="shared" si="3483"/>
        <v>6814</v>
      </c>
      <c r="AQ1194" s="76">
        <f t="shared" si="3537"/>
        <v>3407</v>
      </c>
      <c r="AR1194" s="40">
        <v>2</v>
      </c>
      <c r="AS1194" s="72">
        <f t="shared" si="3470"/>
        <v>1</v>
      </c>
      <c r="AT1194" s="98"/>
      <c r="BI1194" s="1">
        <f t="shared" si="3488"/>
        <v>1065</v>
      </c>
      <c r="BJ1194" s="144">
        <f t="shared" si="3486"/>
        <v>6395</v>
      </c>
      <c r="BK1194" s="53">
        <f>(3*BI1194+1)/2</f>
        <v>1598</v>
      </c>
      <c r="BL1194">
        <f>BK1194*4+3</f>
        <v>6395</v>
      </c>
      <c r="BM1194" s="245"/>
      <c r="BN1194" s="1"/>
      <c r="BO1194" s="228"/>
      <c r="BP1194"/>
      <c r="BR1194" s="3"/>
      <c r="BS1194" s="239"/>
      <c r="BU1194" s="239"/>
      <c r="BZ1194" s="1"/>
      <c r="CB1194" s="144">
        <f t="shared" si="3487"/>
        <v>6397</v>
      </c>
      <c r="CC1194" s="53"/>
      <c r="CE1194" s="53"/>
      <c r="CG1194" s="3"/>
      <c r="CK1194" s="1"/>
    </row>
    <row r="1195" spans="15:89" ht="14.7" thickBot="1" x14ac:dyDescent="0.55000000000000004">
      <c r="O1195" s="228"/>
      <c r="R1195" s="3"/>
      <c r="AC1195" s="2"/>
      <c r="AN1195" s="97"/>
      <c r="AO1195" s="78">
        <f t="shared" si="3469"/>
        <v>2273</v>
      </c>
      <c r="AP1195" s="39">
        <f t="shared" si="3483"/>
        <v>6820</v>
      </c>
      <c r="AQ1195" s="78">
        <f>AP1195/4</f>
        <v>1705</v>
      </c>
      <c r="AR1195" s="40">
        <v>4</v>
      </c>
      <c r="AS1195" s="72">
        <f t="shared" si="3470"/>
        <v>2</v>
      </c>
      <c r="AT1195" s="98"/>
      <c r="BI1195" s="1">
        <f t="shared" si="3488"/>
        <v>1066</v>
      </c>
      <c r="BJ1195" s="144">
        <f t="shared" si="3486"/>
        <v>6401</v>
      </c>
      <c r="BK1195" s="53"/>
      <c r="BM1195" s="53">
        <f>(3*BI1195-2)/4</f>
        <v>799</v>
      </c>
      <c r="BN1195" s="1">
        <f>8*BM1195+9</f>
        <v>6401</v>
      </c>
      <c r="BO1195" s="228"/>
      <c r="BP1195"/>
      <c r="BR1195" s="3"/>
      <c r="BS1195" s="239"/>
      <c r="BU1195" s="239"/>
      <c r="BZ1195" s="1"/>
      <c r="CB1195" s="144">
        <f t="shared" si="3487"/>
        <v>6403</v>
      </c>
      <c r="CC1195" s="53">
        <f>(3*BI1195+2)/2</f>
        <v>1600</v>
      </c>
      <c r="CD1195">
        <f>4*CC1195+3</f>
        <v>6403</v>
      </c>
      <c r="CE1195" s="53"/>
      <c r="CG1195" s="3"/>
      <c r="CK1195" s="1"/>
    </row>
    <row r="1196" spans="15:89" ht="14.7" thickBot="1" x14ac:dyDescent="0.55000000000000004">
      <c r="O1196" s="151">
        <f t="shared" ref="O1196" si="3613">-1+4*(Q1196+1)</f>
        <v>1147</v>
      </c>
      <c r="P1196" s="170">
        <f t="shared" ref="P1196" si="3614">-1+6*(Q1196+1)</f>
        <v>1721</v>
      </c>
      <c r="Q1196" s="2">
        <v>286</v>
      </c>
      <c r="R1196" s="3"/>
      <c r="S1196" s="51">
        <f t="shared" ref="S1196:S1197" si="3615">4*P1196+1</f>
        <v>6885</v>
      </c>
      <c r="T1196">
        <f t="shared" ref="T1196:T1197" si="3616">4*S1196+1</f>
        <v>27541</v>
      </c>
      <c r="U1196">
        <f t="shared" ref="U1196:U1197" si="3617">4*T1196+1</f>
        <v>110165</v>
      </c>
      <c r="V1196">
        <f t="shared" ref="V1196:V1197" si="3618">4*U1196+1</f>
        <v>440661</v>
      </c>
      <c r="W1196">
        <f t="shared" ref="W1196:W1197" si="3619">4*V1196+1</f>
        <v>1762645</v>
      </c>
      <c r="X1196">
        <f t="shared" ref="X1196:X1197" si="3620">4*W1196+1</f>
        <v>7050581</v>
      </c>
      <c r="Y1196">
        <f t="shared" ref="Y1196:Y1197" si="3621">4*X1196+1</f>
        <v>28202325</v>
      </c>
      <c r="Z1196">
        <f t="shared" ref="Z1196:Z1197" si="3622">4*Y1196+1</f>
        <v>112809301</v>
      </c>
      <c r="AN1196" s="209"/>
      <c r="AO1196" s="76">
        <f t="shared" si="3469"/>
        <v>2275</v>
      </c>
      <c r="AP1196" s="39">
        <f t="shared" si="3483"/>
        <v>6826</v>
      </c>
      <c r="AQ1196" s="76">
        <f t="shared" si="3548"/>
        <v>3413</v>
      </c>
      <c r="AR1196" s="40">
        <v>2</v>
      </c>
      <c r="AS1196" s="72">
        <f t="shared" si="3470"/>
        <v>1</v>
      </c>
      <c r="AT1196" s="98"/>
      <c r="BI1196" s="1">
        <f t="shared" si="3488"/>
        <v>1067</v>
      </c>
      <c r="BJ1196" s="144">
        <f t="shared" si="3486"/>
        <v>6407</v>
      </c>
      <c r="BK1196" s="53">
        <f>(3*BI1196+1)/2</f>
        <v>1601</v>
      </c>
      <c r="BL1196">
        <f>BK1196*4+3</f>
        <v>6407</v>
      </c>
      <c r="BM1196" s="245"/>
      <c r="BN1196"/>
      <c r="BO1196" s="228"/>
      <c r="BP1196"/>
      <c r="BR1196" s="3"/>
      <c r="BS1196" s="239"/>
      <c r="BU1196" s="239"/>
      <c r="BZ1196" s="1"/>
      <c r="CB1196" s="144">
        <f t="shared" si="3487"/>
        <v>6409</v>
      </c>
      <c r="CC1196" s="53"/>
      <c r="CE1196" s="53">
        <f>(3*BI1196-1)/4</f>
        <v>800</v>
      </c>
      <c r="CF1196">
        <f>CE1196*8+9</f>
        <v>6409</v>
      </c>
      <c r="CG1196" s="3"/>
      <c r="CK1196" s="1"/>
    </row>
    <row r="1197" spans="15:89" x14ac:dyDescent="0.5">
      <c r="O1197" s="152">
        <f t="shared" ref="O1197" si="3623">1+8*(Q1196+1)</f>
        <v>2297</v>
      </c>
      <c r="P1197" s="153">
        <f t="shared" ref="P1197" si="3624">P1196+2</f>
        <v>1723</v>
      </c>
      <c r="Q1197" s="38"/>
      <c r="R1197" s="3"/>
      <c r="S1197">
        <f t="shared" si="3615"/>
        <v>6893</v>
      </c>
      <c r="T1197">
        <f t="shared" si="3616"/>
        <v>27573</v>
      </c>
      <c r="U1197">
        <f t="shared" si="3617"/>
        <v>110293</v>
      </c>
      <c r="V1197">
        <f t="shared" si="3618"/>
        <v>441173</v>
      </c>
      <c r="W1197">
        <f t="shared" si="3619"/>
        <v>1764693</v>
      </c>
      <c r="X1197">
        <f t="shared" si="3620"/>
        <v>7058773</v>
      </c>
      <c r="Y1197">
        <f t="shared" si="3621"/>
        <v>28235093</v>
      </c>
      <c r="Z1197">
        <f t="shared" si="3622"/>
        <v>112940373</v>
      </c>
      <c r="AC1197" s="2"/>
      <c r="AN1197" s="210"/>
      <c r="AO1197" s="77">
        <f t="shared" si="3469"/>
        <v>2277</v>
      </c>
      <c r="AP1197" s="39">
        <f t="shared" si="3483"/>
        <v>6832</v>
      </c>
      <c r="AQ1197" s="77">
        <f>AP1197/AR1197</f>
        <v>427</v>
      </c>
      <c r="AR1197" s="40">
        <v>16</v>
      </c>
      <c r="AS1197" s="72">
        <f t="shared" si="3470"/>
        <v>4</v>
      </c>
      <c r="AT1197" s="98"/>
      <c r="BI1197" s="2">
        <f t="shared" si="3488"/>
        <v>1068</v>
      </c>
      <c r="BJ1197" s="144">
        <f t="shared" si="3486"/>
        <v>6413</v>
      </c>
      <c r="BK1197" s="53"/>
      <c r="BM1197" s="245"/>
      <c r="BN1197"/>
      <c r="BO1197" s="228"/>
      <c r="BP1197"/>
      <c r="BR1197" s="3"/>
      <c r="BS1197" s="239"/>
      <c r="BU1197" s="239"/>
      <c r="BZ1197" s="1"/>
      <c r="CB1197" s="144">
        <f t="shared" si="3487"/>
        <v>6415</v>
      </c>
      <c r="CC1197" s="53">
        <f>(3*BI1197+2)/2</f>
        <v>1603</v>
      </c>
      <c r="CD1197">
        <f>4*CC1197+3</f>
        <v>6415</v>
      </c>
      <c r="CE1197" s="53"/>
      <c r="CG1197" s="3"/>
      <c r="CK1197" s="1"/>
    </row>
    <row r="1198" spans="15:89" x14ac:dyDescent="0.5">
      <c r="O1198" s="167"/>
      <c r="P1198" s="168"/>
      <c r="R1198" s="3"/>
      <c r="AC1198" s="1"/>
      <c r="AN1198" s="209"/>
      <c r="AO1198" s="76">
        <f t="shared" si="3469"/>
        <v>2279</v>
      </c>
      <c r="AP1198" s="39">
        <f t="shared" si="3483"/>
        <v>6838</v>
      </c>
      <c r="AQ1198" s="76">
        <f t="shared" si="3551"/>
        <v>3419</v>
      </c>
      <c r="AR1198" s="40">
        <v>2</v>
      </c>
      <c r="AS1198" s="72">
        <f t="shared" si="3470"/>
        <v>1</v>
      </c>
      <c r="AT1198" s="98"/>
      <c r="BI1198" s="1">
        <f t="shared" si="3488"/>
        <v>1069</v>
      </c>
      <c r="BJ1198" s="144">
        <f t="shared" si="3486"/>
        <v>6419</v>
      </c>
      <c r="BK1198" s="53">
        <f>(3*BI1198+1)/2</f>
        <v>1604</v>
      </c>
      <c r="BL1198">
        <f>BK1198*4+3</f>
        <v>6419</v>
      </c>
      <c r="BM1198" s="245"/>
      <c r="BN1198" s="1"/>
      <c r="BO1198" s="228"/>
      <c r="BP1198"/>
      <c r="BR1198" s="3"/>
      <c r="BS1198" s="239"/>
      <c r="BU1198" s="239"/>
      <c r="BZ1198" s="1"/>
      <c r="CB1198" s="144">
        <f t="shared" si="3487"/>
        <v>6421</v>
      </c>
      <c r="CC1198" s="53"/>
      <c r="CE1198" s="53"/>
      <c r="CG1198" s="3"/>
      <c r="CK1198" s="1"/>
    </row>
    <row r="1199" spans="15:89" ht="14.7" thickBot="1" x14ac:dyDescent="0.55000000000000004">
      <c r="O1199" s="228"/>
      <c r="R1199" s="3"/>
      <c r="AC1199" s="2"/>
      <c r="AN1199" s="97"/>
      <c r="AO1199" s="78">
        <f t="shared" si="3469"/>
        <v>2281</v>
      </c>
      <c r="AP1199" s="39">
        <f t="shared" si="3483"/>
        <v>6844</v>
      </c>
      <c r="AQ1199" s="78">
        <f>AP1199/4</f>
        <v>1711</v>
      </c>
      <c r="AR1199" s="40">
        <v>4</v>
      </c>
      <c r="AS1199" s="72">
        <f t="shared" si="3470"/>
        <v>2</v>
      </c>
      <c r="AT1199" s="98"/>
      <c r="BI1199" s="1">
        <f t="shared" si="3488"/>
        <v>1070</v>
      </c>
      <c r="BJ1199" s="144">
        <f t="shared" si="3486"/>
        <v>6425</v>
      </c>
      <c r="BK1199" s="53"/>
      <c r="BM1199" s="53">
        <f>(3*BI1199-2)/4</f>
        <v>802</v>
      </c>
      <c r="BN1199" s="1">
        <f>8*BM1199+9</f>
        <v>6425</v>
      </c>
      <c r="BO1199" s="228"/>
      <c r="BP1199"/>
      <c r="BR1199" s="3"/>
      <c r="BS1199" s="239"/>
      <c r="BU1199" s="239"/>
      <c r="BZ1199" s="1"/>
      <c r="CB1199" s="144">
        <f t="shared" si="3487"/>
        <v>6427</v>
      </c>
      <c r="CC1199" s="53">
        <f>(3*BI1199+2)/2</f>
        <v>1606</v>
      </c>
      <c r="CD1199">
        <f>4*CC1199+3</f>
        <v>6427</v>
      </c>
      <c r="CE1199" s="53"/>
      <c r="CG1199" s="3"/>
      <c r="CK1199" s="1"/>
    </row>
    <row r="1200" spans="15:89" ht="14.7" thickBot="1" x14ac:dyDescent="0.55000000000000004">
      <c r="O1200" s="151">
        <f t="shared" ref="O1200" si="3625">-1+4*(Q1200+1)</f>
        <v>1151</v>
      </c>
      <c r="P1200" s="170">
        <f t="shared" ref="P1200" si="3626">-1+6*(Q1200+1)</f>
        <v>1727</v>
      </c>
      <c r="Q1200" s="2">
        <v>287</v>
      </c>
      <c r="R1200" s="3"/>
      <c r="S1200" s="51">
        <f t="shared" ref="S1200:S1201" si="3627">4*P1200+1</f>
        <v>6909</v>
      </c>
      <c r="T1200">
        <f t="shared" ref="T1200:T1201" si="3628">4*S1200+1</f>
        <v>27637</v>
      </c>
      <c r="U1200">
        <f t="shared" ref="U1200:U1201" si="3629">4*T1200+1</f>
        <v>110549</v>
      </c>
      <c r="V1200">
        <f t="shared" ref="V1200:V1201" si="3630">4*U1200+1</f>
        <v>442197</v>
      </c>
      <c r="W1200">
        <f t="shared" ref="W1200:W1201" si="3631">4*V1200+1</f>
        <v>1768789</v>
      </c>
      <c r="X1200">
        <f t="shared" ref="X1200:X1201" si="3632">4*W1200+1</f>
        <v>7075157</v>
      </c>
      <c r="Y1200">
        <f t="shared" ref="Y1200:Y1201" si="3633">4*X1200+1</f>
        <v>28300629</v>
      </c>
      <c r="Z1200">
        <f t="shared" ref="Z1200:Z1201" si="3634">4*Y1200+1</f>
        <v>113202517</v>
      </c>
      <c r="AN1200" s="209"/>
      <c r="AO1200" s="76">
        <f t="shared" si="3469"/>
        <v>2283</v>
      </c>
      <c r="AP1200" s="39">
        <f t="shared" si="3483"/>
        <v>6850</v>
      </c>
      <c r="AQ1200" s="76">
        <f t="shared" si="3562"/>
        <v>3425</v>
      </c>
      <c r="AR1200" s="40">
        <v>2</v>
      </c>
      <c r="AS1200" s="72">
        <f t="shared" si="3470"/>
        <v>1</v>
      </c>
      <c r="AT1200" s="98"/>
      <c r="BI1200" s="1">
        <f t="shared" si="3488"/>
        <v>1071</v>
      </c>
      <c r="BJ1200" s="144">
        <f t="shared" si="3486"/>
        <v>6431</v>
      </c>
      <c r="BK1200" s="53">
        <f>(3*BI1200+1)/2</f>
        <v>1607</v>
      </c>
      <c r="BL1200">
        <f>BK1200*4+3</f>
        <v>6431</v>
      </c>
      <c r="BM1200" s="245"/>
      <c r="BN1200"/>
      <c r="BO1200" s="228"/>
      <c r="BP1200"/>
      <c r="BR1200" s="3"/>
      <c r="BS1200" s="239"/>
      <c r="BU1200" s="239"/>
      <c r="BZ1200" s="1"/>
      <c r="CB1200" s="144">
        <f t="shared" si="3487"/>
        <v>6433</v>
      </c>
      <c r="CC1200" s="53"/>
      <c r="CE1200" s="53">
        <f>(3*BI1200-1)/4</f>
        <v>803</v>
      </c>
      <c r="CF1200">
        <f>CE1200*8+9</f>
        <v>6433</v>
      </c>
      <c r="CG1200" s="3"/>
      <c r="CK1200" s="1"/>
    </row>
    <row r="1201" spans="15:89" x14ac:dyDescent="0.5">
      <c r="O1201" s="152">
        <f t="shared" ref="O1201" si="3635">1+8*(Q1200+1)</f>
        <v>2305</v>
      </c>
      <c r="P1201" s="153">
        <f t="shared" ref="P1201" si="3636">P1200+2</f>
        <v>1729</v>
      </c>
      <c r="Q1201" s="38"/>
      <c r="R1201" s="3"/>
      <c r="S1201">
        <f t="shared" si="3627"/>
        <v>6917</v>
      </c>
      <c r="T1201">
        <f t="shared" si="3628"/>
        <v>27669</v>
      </c>
      <c r="U1201">
        <f t="shared" si="3629"/>
        <v>110677</v>
      </c>
      <c r="V1201">
        <f t="shared" si="3630"/>
        <v>442709</v>
      </c>
      <c r="W1201">
        <f t="shared" si="3631"/>
        <v>1770837</v>
      </c>
      <c r="X1201">
        <f t="shared" si="3632"/>
        <v>7083349</v>
      </c>
      <c r="Y1201">
        <f t="shared" si="3633"/>
        <v>28333397</v>
      </c>
      <c r="Z1201">
        <f t="shared" si="3634"/>
        <v>113333589</v>
      </c>
      <c r="AC1201" s="2"/>
      <c r="AN1201" s="210"/>
      <c r="AO1201" s="77">
        <f t="shared" si="3469"/>
        <v>2285</v>
      </c>
      <c r="AP1201" s="39">
        <f t="shared" si="3483"/>
        <v>6856</v>
      </c>
      <c r="AQ1201" s="77">
        <f>AP1201/AR1201</f>
        <v>857</v>
      </c>
      <c r="AR1201" s="40">
        <v>8</v>
      </c>
      <c r="AS1201" s="72">
        <f t="shared" si="3470"/>
        <v>3</v>
      </c>
      <c r="AT1201" s="98"/>
      <c r="BI1201" s="2">
        <f t="shared" si="3488"/>
        <v>1072</v>
      </c>
      <c r="BJ1201" s="144">
        <f t="shared" si="3486"/>
        <v>6437</v>
      </c>
      <c r="BK1201" s="53"/>
      <c r="BM1201" s="245"/>
      <c r="BN1201"/>
      <c r="BO1201" s="228"/>
      <c r="BP1201"/>
      <c r="BR1201" s="3"/>
      <c r="BS1201" s="239"/>
      <c r="BU1201" s="239"/>
      <c r="BZ1201" s="1"/>
      <c r="CB1201" s="144">
        <f t="shared" si="3487"/>
        <v>6439</v>
      </c>
      <c r="CC1201" s="53">
        <f>(3*BI1201+2)/2</f>
        <v>1609</v>
      </c>
      <c r="CD1201">
        <f>4*CC1201+3</f>
        <v>6439</v>
      </c>
      <c r="CE1201" s="53"/>
      <c r="CG1201" s="3"/>
      <c r="CK1201" s="1"/>
    </row>
    <row r="1202" spans="15:89" x14ac:dyDescent="0.5">
      <c r="O1202" s="167"/>
      <c r="P1202" s="168"/>
      <c r="R1202" s="3"/>
      <c r="AC1202" s="1"/>
      <c r="AN1202" s="209"/>
      <c r="AO1202" s="76">
        <f t="shared" si="3469"/>
        <v>2287</v>
      </c>
      <c r="AP1202" s="39">
        <f t="shared" si="3483"/>
        <v>6862</v>
      </c>
      <c r="AQ1202" s="76">
        <f t="shared" si="3537"/>
        <v>3431</v>
      </c>
      <c r="AR1202" s="40">
        <v>2</v>
      </c>
      <c r="AS1202" s="72">
        <f t="shared" si="3470"/>
        <v>1</v>
      </c>
      <c r="AT1202" s="98"/>
      <c r="BI1202" s="1">
        <f t="shared" si="3488"/>
        <v>1073</v>
      </c>
      <c r="BJ1202" s="144">
        <f t="shared" si="3486"/>
        <v>6443</v>
      </c>
      <c r="BK1202" s="53">
        <f>(3*BI1202+1)/2</f>
        <v>1610</v>
      </c>
      <c r="BL1202">
        <f>BK1202*4+3</f>
        <v>6443</v>
      </c>
      <c r="BM1202" s="245"/>
      <c r="BN1202" s="1"/>
      <c r="BO1202" s="228"/>
      <c r="BP1202"/>
      <c r="BR1202" s="3"/>
      <c r="BS1202" s="239"/>
      <c r="BU1202" s="239"/>
      <c r="BZ1202" s="1"/>
      <c r="CB1202" s="144">
        <f t="shared" si="3487"/>
        <v>6445</v>
      </c>
      <c r="CC1202" s="53"/>
      <c r="CE1202" s="53"/>
      <c r="CG1202" s="3"/>
      <c r="CK1202" s="1"/>
    </row>
    <row r="1203" spans="15:89" ht="14.7" thickBot="1" x14ac:dyDescent="0.55000000000000004">
      <c r="O1203" s="228"/>
      <c r="R1203" s="3"/>
      <c r="AC1203" s="2"/>
      <c r="AN1203" s="97"/>
      <c r="AO1203" s="78">
        <f t="shared" si="3469"/>
        <v>2289</v>
      </c>
      <c r="AP1203" s="39">
        <f t="shared" si="3483"/>
        <v>6868</v>
      </c>
      <c r="AQ1203" s="78">
        <f>AP1203/4</f>
        <v>1717</v>
      </c>
      <c r="AR1203" s="40">
        <v>4</v>
      </c>
      <c r="AS1203" s="72">
        <f t="shared" si="3470"/>
        <v>2</v>
      </c>
      <c r="AT1203" s="98"/>
      <c r="BI1203" s="1">
        <f t="shared" si="3488"/>
        <v>1074</v>
      </c>
      <c r="BJ1203" s="144">
        <f t="shared" si="3486"/>
        <v>6449</v>
      </c>
      <c r="BK1203" s="53"/>
      <c r="BM1203" s="53">
        <f>(3*BI1203-2)/4</f>
        <v>805</v>
      </c>
      <c r="BN1203" s="1">
        <f>8*BM1203+9</f>
        <v>6449</v>
      </c>
      <c r="BO1203" s="228"/>
      <c r="BP1203"/>
      <c r="BR1203" s="3"/>
      <c r="BS1203" s="239"/>
      <c r="BU1203" s="239"/>
      <c r="BZ1203" s="1"/>
      <c r="CB1203" s="144">
        <f t="shared" si="3487"/>
        <v>6451</v>
      </c>
      <c r="CC1203" s="53">
        <f>(3*BI1203+2)/2</f>
        <v>1612</v>
      </c>
      <c r="CD1203">
        <f>4*CC1203+3</f>
        <v>6451</v>
      </c>
      <c r="CE1203" s="53"/>
      <c r="CG1203" s="3"/>
      <c r="CK1203" s="1"/>
    </row>
    <row r="1204" spans="15:89" ht="14.7" thickBot="1" x14ac:dyDescent="0.55000000000000004">
      <c r="O1204" s="151">
        <f t="shared" ref="O1204" si="3637">-1+4*(Q1204+1)</f>
        <v>1155</v>
      </c>
      <c r="P1204" s="170">
        <f t="shared" ref="P1204" si="3638">-1+6*(Q1204+1)</f>
        <v>1733</v>
      </c>
      <c r="Q1204" s="2">
        <v>288</v>
      </c>
      <c r="R1204" s="3"/>
      <c r="S1204" s="51">
        <f t="shared" ref="S1204:S1205" si="3639">4*P1204+1</f>
        <v>6933</v>
      </c>
      <c r="T1204">
        <f t="shared" ref="T1204:T1205" si="3640">4*S1204+1</f>
        <v>27733</v>
      </c>
      <c r="U1204">
        <f t="shared" ref="U1204:U1205" si="3641">4*T1204+1</f>
        <v>110933</v>
      </c>
      <c r="V1204">
        <f t="shared" ref="V1204:V1205" si="3642">4*U1204+1</f>
        <v>443733</v>
      </c>
      <c r="W1204">
        <f t="shared" ref="W1204:W1205" si="3643">4*V1204+1</f>
        <v>1774933</v>
      </c>
      <c r="X1204">
        <f t="shared" ref="X1204:X1205" si="3644">4*W1204+1</f>
        <v>7099733</v>
      </c>
      <c r="Y1204">
        <f t="shared" ref="Y1204:Y1205" si="3645">4*X1204+1</f>
        <v>28398933</v>
      </c>
      <c r="Z1204">
        <f t="shared" ref="Z1204:Z1205" si="3646">4*Y1204+1</f>
        <v>113595733</v>
      </c>
      <c r="AN1204" s="209"/>
      <c r="AO1204" s="76">
        <f t="shared" si="3469"/>
        <v>2291</v>
      </c>
      <c r="AP1204" s="39">
        <f t="shared" si="3483"/>
        <v>6874</v>
      </c>
      <c r="AQ1204" s="76">
        <f t="shared" si="3548"/>
        <v>3437</v>
      </c>
      <c r="AR1204" s="40">
        <v>2</v>
      </c>
      <c r="AS1204" s="72">
        <f t="shared" si="3470"/>
        <v>1</v>
      </c>
      <c r="AT1204" s="98"/>
      <c r="BI1204" s="1">
        <f t="shared" si="3488"/>
        <v>1075</v>
      </c>
      <c r="BJ1204" s="144">
        <f t="shared" si="3486"/>
        <v>6455</v>
      </c>
      <c r="BK1204" s="53">
        <f>(3*BI1204+1)/2</f>
        <v>1613</v>
      </c>
      <c r="BL1204">
        <f>BK1204*4+3</f>
        <v>6455</v>
      </c>
      <c r="BM1204" s="245"/>
      <c r="BN1204"/>
      <c r="BO1204" s="228"/>
      <c r="BP1204"/>
      <c r="BR1204" s="3"/>
      <c r="BS1204" s="239"/>
      <c r="BU1204" s="239"/>
      <c r="BZ1204" s="1"/>
      <c r="CB1204" s="144">
        <f t="shared" si="3487"/>
        <v>6457</v>
      </c>
      <c r="CC1204" s="53"/>
      <c r="CE1204" s="53">
        <f>(3*BI1204-1)/4</f>
        <v>806</v>
      </c>
      <c r="CF1204">
        <f>CE1204*8+9</f>
        <v>6457</v>
      </c>
      <c r="CG1204" s="3"/>
      <c r="CK1204" s="1"/>
    </row>
    <row r="1205" spans="15:89" x14ac:dyDescent="0.5">
      <c r="O1205" s="152">
        <f t="shared" ref="O1205" si="3647">1+8*(Q1204+1)</f>
        <v>2313</v>
      </c>
      <c r="P1205" s="153">
        <f t="shared" ref="P1205" si="3648">P1204+2</f>
        <v>1735</v>
      </c>
      <c r="Q1205" s="38"/>
      <c r="R1205" s="3"/>
      <c r="S1205">
        <f t="shared" si="3639"/>
        <v>6941</v>
      </c>
      <c r="T1205">
        <f t="shared" si="3640"/>
        <v>27765</v>
      </c>
      <c r="U1205">
        <f t="shared" si="3641"/>
        <v>111061</v>
      </c>
      <c r="V1205">
        <f t="shared" si="3642"/>
        <v>444245</v>
      </c>
      <c r="W1205">
        <f t="shared" si="3643"/>
        <v>1776981</v>
      </c>
      <c r="X1205">
        <f t="shared" si="3644"/>
        <v>7107925</v>
      </c>
      <c r="Y1205">
        <f t="shared" si="3645"/>
        <v>28431701</v>
      </c>
      <c r="Z1205">
        <f t="shared" si="3646"/>
        <v>113726805</v>
      </c>
      <c r="AC1205" s="2"/>
      <c r="AN1205" s="210"/>
      <c r="AO1205" s="77">
        <f t="shared" si="3469"/>
        <v>2293</v>
      </c>
      <c r="AP1205" s="39">
        <f t="shared" si="3483"/>
        <v>6880</v>
      </c>
      <c r="AQ1205" s="77">
        <f>AP1205/AR1205</f>
        <v>215</v>
      </c>
      <c r="AR1205" s="40">
        <v>32</v>
      </c>
      <c r="AS1205" s="72">
        <f t="shared" si="3470"/>
        <v>5</v>
      </c>
      <c r="AT1205" s="98"/>
      <c r="BI1205" s="2">
        <f t="shared" si="3488"/>
        <v>1076</v>
      </c>
      <c r="BJ1205" s="144">
        <f t="shared" si="3486"/>
        <v>6461</v>
      </c>
      <c r="BK1205" s="53"/>
      <c r="BM1205" s="245"/>
      <c r="BN1205"/>
      <c r="BO1205" s="228"/>
      <c r="BP1205"/>
      <c r="BR1205" s="3"/>
      <c r="BS1205" s="239"/>
      <c r="BU1205" s="239"/>
      <c r="BZ1205" s="1"/>
      <c r="CB1205" s="144">
        <f t="shared" si="3487"/>
        <v>6463</v>
      </c>
      <c r="CC1205" s="53">
        <f>(3*BI1205+2)/2</f>
        <v>1615</v>
      </c>
      <c r="CD1205">
        <f>4*CC1205+3</f>
        <v>6463</v>
      </c>
      <c r="CE1205" s="53"/>
      <c r="CG1205" s="3"/>
      <c r="CK1205" s="1"/>
    </row>
    <row r="1206" spans="15:89" x14ac:dyDescent="0.5">
      <c r="O1206" s="167"/>
      <c r="P1206" s="168"/>
      <c r="R1206" s="3"/>
      <c r="AC1206" s="1"/>
      <c r="AN1206" s="209"/>
      <c r="AO1206" s="76">
        <f t="shared" si="3469"/>
        <v>2295</v>
      </c>
      <c r="AP1206" s="39">
        <f t="shared" si="3483"/>
        <v>6886</v>
      </c>
      <c r="AQ1206" s="76">
        <f t="shared" si="3551"/>
        <v>3443</v>
      </c>
      <c r="AR1206" s="40">
        <v>2</v>
      </c>
      <c r="AS1206" s="72">
        <f t="shared" si="3470"/>
        <v>1</v>
      </c>
      <c r="AT1206" s="98"/>
      <c r="BI1206" s="1">
        <f t="shared" si="3488"/>
        <v>1077</v>
      </c>
      <c r="BJ1206" s="144">
        <f t="shared" si="3486"/>
        <v>6467</v>
      </c>
      <c r="BK1206" s="53">
        <f>(3*BI1206+1)/2</f>
        <v>1616</v>
      </c>
      <c r="BL1206">
        <f>BK1206*4+3</f>
        <v>6467</v>
      </c>
      <c r="BM1206" s="245"/>
      <c r="BN1206" s="1"/>
      <c r="BO1206" s="228"/>
      <c r="BP1206"/>
      <c r="BR1206" s="3"/>
      <c r="BS1206" s="239"/>
      <c r="BU1206" s="239"/>
      <c r="BZ1206" s="1"/>
      <c r="CB1206" s="144">
        <f t="shared" si="3487"/>
        <v>6469</v>
      </c>
      <c r="CC1206" s="53"/>
      <c r="CE1206" s="53"/>
      <c r="CG1206" s="3"/>
      <c r="CK1206" s="1"/>
    </row>
    <row r="1207" spans="15:89" ht="14.7" thickBot="1" x14ac:dyDescent="0.55000000000000004">
      <c r="O1207" s="228"/>
      <c r="R1207" s="3"/>
      <c r="AC1207" s="2"/>
      <c r="AN1207" s="97"/>
      <c r="AO1207" s="78">
        <f t="shared" si="3469"/>
        <v>2297</v>
      </c>
      <c r="AP1207" s="39">
        <f t="shared" si="3483"/>
        <v>6892</v>
      </c>
      <c r="AQ1207" s="78">
        <f>AP1207/4</f>
        <v>1723</v>
      </c>
      <c r="AR1207" s="40">
        <v>4</v>
      </c>
      <c r="AS1207" s="72">
        <f t="shared" si="3470"/>
        <v>2</v>
      </c>
      <c r="AT1207" s="98"/>
      <c r="BI1207" s="1">
        <f t="shared" si="3488"/>
        <v>1078</v>
      </c>
      <c r="BJ1207" s="144">
        <f t="shared" si="3486"/>
        <v>6473</v>
      </c>
      <c r="BK1207" s="53"/>
      <c r="BM1207" s="53">
        <f>(3*BI1207-2)/4</f>
        <v>808</v>
      </c>
      <c r="BN1207" s="1">
        <f>8*BM1207+9</f>
        <v>6473</v>
      </c>
      <c r="BO1207" s="228"/>
      <c r="BP1207"/>
      <c r="BR1207" s="3"/>
      <c r="BS1207" s="239"/>
      <c r="BU1207" s="239"/>
      <c r="BZ1207" s="1"/>
      <c r="CB1207" s="144">
        <f t="shared" si="3487"/>
        <v>6475</v>
      </c>
      <c r="CC1207" s="53">
        <f>(3*BI1207+2)/2</f>
        <v>1618</v>
      </c>
      <c r="CD1207">
        <f>4*CC1207+3</f>
        <v>6475</v>
      </c>
      <c r="CE1207" s="53"/>
      <c r="CG1207" s="3"/>
      <c r="CK1207" s="1"/>
    </row>
    <row r="1208" spans="15:89" ht="14.7" thickBot="1" x14ac:dyDescent="0.55000000000000004">
      <c r="O1208" s="151">
        <f t="shared" ref="O1208" si="3649">-1+4*(Q1208+1)</f>
        <v>1159</v>
      </c>
      <c r="P1208" s="170">
        <f t="shared" ref="P1208" si="3650">-1+6*(Q1208+1)</f>
        <v>1739</v>
      </c>
      <c r="Q1208" s="2">
        <v>289</v>
      </c>
      <c r="R1208" s="3"/>
      <c r="S1208" s="51">
        <f t="shared" ref="S1208:S1209" si="3651">4*P1208+1</f>
        <v>6957</v>
      </c>
      <c r="T1208">
        <f t="shared" ref="T1208:T1209" si="3652">4*S1208+1</f>
        <v>27829</v>
      </c>
      <c r="U1208">
        <f t="shared" ref="U1208:U1209" si="3653">4*T1208+1</f>
        <v>111317</v>
      </c>
      <c r="V1208">
        <f t="shared" ref="V1208:V1209" si="3654">4*U1208+1</f>
        <v>445269</v>
      </c>
      <c r="W1208">
        <f t="shared" ref="W1208:W1209" si="3655">4*V1208+1</f>
        <v>1781077</v>
      </c>
      <c r="X1208">
        <f t="shared" ref="X1208:X1209" si="3656">4*W1208+1</f>
        <v>7124309</v>
      </c>
      <c r="Y1208">
        <f t="shared" ref="Y1208:Y1209" si="3657">4*X1208+1</f>
        <v>28497237</v>
      </c>
      <c r="Z1208">
        <f t="shared" ref="Z1208:Z1209" si="3658">4*Y1208+1</f>
        <v>113988949</v>
      </c>
      <c r="AN1208" s="209"/>
      <c r="AO1208" s="76">
        <f t="shared" si="3469"/>
        <v>2299</v>
      </c>
      <c r="AP1208" s="39">
        <f t="shared" si="3483"/>
        <v>6898</v>
      </c>
      <c r="AQ1208" s="76">
        <f t="shared" si="3562"/>
        <v>3449</v>
      </c>
      <c r="AR1208" s="40">
        <v>2</v>
      </c>
      <c r="AS1208" s="72">
        <f t="shared" si="3470"/>
        <v>1</v>
      </c>
      <c r="AT1208" s="98"/>
      <c r="BI1208" s="1">
        <f t="shared" si="3488"/>
        <v>1079</v>
      </c>
      <c r="BJ1208" s="144">
        <f t="shared" si="3486"/>
        <v>6479</v>
      </c>
      <c r="BK1208" s="53">
        <f>(3*BI1208+1)/2</f>
        <v>1619</v>
      </c>
      <c r="BL1208">
        <f>BK1208*4+3</f>
        <v>6479</v>
      </c>
      <c r="BM1208" s="243"/>
      <c r="BN1208"/>
      <c r="BO1208" s="228"/>
      <c r="BP1208"/>
      <c r="BR1208" s="3"/>
      <c r="BS1208" s="239"/>
      <c r="BU1208" s="239"/>
      <c r="BZ1208" s="1"/>
      <c r="CB1208" s="144">
        <f t="shared" si="3487"/>
        <v>6481</v>
      </c>
      <c r="CC1208" s="53"/>
      <c r="CE1208" s="53">
        <f>(3*BI1208-1)/4</f>
        <v>809</v>
      </c>
      <c r="CF1208">
        <f>CE1208*8+9</f>
        <v>6481</v>
      </c>
      <c r="CG1208" s="3"/>
      <c r="CK1208" s="1"/>
    </row>
    <row r="1209" spans="15:89" x14ac:dyDescent="0.5">
      <c r="O1209" s="152">
        <f t="shared" ref="O1209" si="3659">1+8*(Q1208+1)</f>
        <v>2321</v>
      </c>
      <c r="P1209" s="153">
        <f t="shared" ref="P1209" si="3660">P1208+2</f>
        <v>1741</v>
      </c>
      <c r="Q1209" s="38"/>
      <c r="R1209" s="3"/>
      <c r="S1209">
        <f t="shared" si="3651"/>
        <v>6965</v>
      </c>
      <c r="T1209">
        <f t="shared" si="3652"/>
        <v>27861</v>
      </c>
      <c r="U1209">
        <f t="shared" si="3653"/>
        <v>111445</v>
      </c>
      <c r="V1209">
        <f t="shared" si="3654"/>
        <v>445781</v>
      </c>
      <c r="W1209">
        <f t="shared" si="3655"/>
        <v>1783125</v>
      </c>
      <c r="X1209">
        <f t="shared" si="3656"/>
        <v>7132501</v>
      </c>
      <c r="Y1209">
        <f t="shared" si="3657"/>
        <v>28530005</v>
      </c>
      <c r="Z1209">
        <f t="shared" si="3658"/>
        <v>114120021</v>
      </c>
      <c r="AC1209" s="2"/>
      <c r="AN1209" s="210"/>
      <c r="AO1209" s="77">
        <f t="shared" si="3469"/>
        <v>2301</v>
      </c>
      <c r="AP1209" s="39">
        <f t="shared" si="3483"/>
        <v>6904</v>
      </c>
      <c r="AQ1209" s="77">
        <f>AP1209/AR1209</f>
        <v>863</v>
      </c>
      <c r="AR1209" s="40">
        <v>8</v>
      </c>
      <c r="AS1209" s="72">
        <f t="shared" si="3470"/>
        <v>3</v>
      </c>
      <c r="AT1209" s="98"/>
      <c r="BI1209" s="2">
        <f t="shared" si="3488"/>
        <v>1080</v>
      </c>
      <c r="BJ1209" s="144">
        <f t="shared" si="3486"/>
        <v>6485</v>
      </c>
      <c r="BK1209" s="53"/>
      <c r="BM1209" s="243"/>
      <c r="BN1209"/>
      <c r="BO1209" s="914" t="s">
        <v>210</v>
      </c>
      <c r="BP1209" s="915"/>
      <c r="BQ1209" s="236">
        <v>2</v>
      </c>
      <c r="BR1209" s="3"/>
      <c r="BS1209" s="239"/>
      <c r="BU1209" s="239"/>
      <c r="BZ1209" s="1"/>
      <c r="CB1209" s="144">
        <f t="shared" si="3487"/>
        <v>6487</v>
      </c>
      <c r="CC1209" s="53">
        <f>(3*BI1209+2)/2</f>
        <v>1621</v>
      </c>
      <c r="CD1209">
        <f>4*CC1209+3</f>
        <v>6487</v>
      </c>
      <c r="CE1209" s="53"/>
      <c r="CG1209" s="3"/>
      <c r="CK1209" s="1"/>
    </row>
    <row r="1210" spans="15:89" x14ac:dyDescent="0.5">
      <c r="O1210" s="167"/>
      <c r="P1210" s="168"/>
      <c r="R1210" s="3"/>
      <c r="AC1210" s="1"/>
      <c r="AN1210" s="209"/>
      <c r="AO1210" s="76">
        <f t="shared" si="3469"/>
        <v>2303</v>
      </c>
      <c r="AP1210" s="39">
        <f t="shared" si="3483"/>
        <v>6910</v>
      </c>
      <c r="AQ1210" s="76">
        <f t="shared" si="3537"/>
        <v>3455</v>
      </c>
      <c r="AR1210" s="40">
        <v>2</v>
      </c>
      <c r="AS1210" s="72">
        <f t="shared" si="3470"/>
        <v>1</v>
      </c>
      <c r="AT1210" s="98"/>
      <c r="BI1210" s="1">
        <f t="shared" si="3488"/>
        <v>1081</v>
      </c>
      <c r="BJ1210" s="144">
        <f t="shared" si="3486"/>
        <v>6491</v>
      </c>
      <c r="BK1210" s="53">
        <f>(3*BI1210+1)/2</f>
        <v>1622</v>
      </c>
      <c r="BL1210">
        <f>BK1210*4+3</f>
        <v>6491</v>
      </c>
      <c r="BM1210" s="245"/>
      <c r="BN1210" s="1"/>
      <c r="BO1210" s="228"/>
      <c r="BP1210"/>
      <c r="BR1210" s="3"/>
      <c r="BS1210" s="239"/>
      <c r="BU1210" s="239"/>
      <c r="BZ1210" s="1"/>
      <c r="CB1210" s="144">
        <f t="shared" si="3487"/>
        <v>6493</v>
      </c>
      <c r="CC1210" s="53"/>
      <c r="CE1210" s="53"/>
      <c r="CG1210" s="3"/>
      <c r="CK1210" s="1"/>
    </row>
    <row r="1211" spans="15:89" ht="14.7" thickBot="1" x14ac:dyDescent="0.55000000000000004">
      <c r="O1211" s="228"/>
      <c r="R1211" s="3"/>
      <c r="AC1211" s="2"/>
      <c r="AN1211" s="97"/>
      <c r="AO1211" s="78">
        <f t="shared" si="3469"/>
        <v>2305</v>
      </c>
      <c r="AP1211" s="39">
        <f t="shared" si="3483"/>
        <v>6916</v>
      </c>
      <c r="AQ1211" s="78">
        <f>AP1211/4</f>
        <v>1729</v>
      </c>
      <c r="AR1211" s="40">
        <v>4</v>
      </c>
      <c r="AS1211" s="72">
        <f t="shared" si="3470"/>
        <v>2</v>
      </c>
      <c r="AT1211" s="98"/>
      <c r="BI1211" s="1">
        <f t="shared" si="3488"/>
        <v>1082</v>
      </c>
      <c r="BJ1211" s="144">
        <f t="shared" si="3486"/>
        <v>6497</v>
      </c>
      <c r="BK1211" s="53"/>
      <c r="BM1211" s="53">
        <f>(3*BI1211-2)/4</f>
        <v>811</v>
      </c>
      <c r="BN1211" s="1">
        <f>8*BM1211+9</f>
        <v>6497</v>
      </c>
      <c r="BO1211" s="228"/>
      <c r="BP1211"/>
      <c r="BR1211" s="3"/>
      <c r="BS1211" s="239"/>
      <c r="BU1211" s="239"/>
      <c r="BZ1211" s="1"/>
      <c r="CB1211" s="144">
        <f t="shared" si="3487"/>
        <v>6499</v>
      </c>
      <c r="CC1211" s="53">
        <f>(3*BI1211+2)/2</f>
        <v>1624</v>
      </c>
      <c r="CD1211">
        <f>4*CC1211+3</f>
        <v>6499</v>
      </c>
      <c r="CE1211" s="53"/>
      <c r="CG1211" s="3"/>
      <c r="CK1211" s="1"/>
    </row>
    <row r="1212" spans="15:89" ht="14.7" thickBot="1" x14ac:dyDescent="0.55000000000000004">
      <c r="O1212" s="151">
        <f t="shared" ref="O1212" si="3661">-1+4*(Q1212+1)</f>
        <v>1163</v>
      </c>
      <c r="P1212" s="170">
        <f t="shared" ref="P1212" si="3662">-1+6*(Q1212+1)</f>
        <v>1745</v>
      </c>
      <c r="Q1212" s="2">
        <v>290</v>
      </c>
      <c r="R1212" s="3"/>
      <c r="S1212" s="51">
        <f t="shared" ref="S1212:S1213" si="3663">4*P1212+1</f>
        <v>6981</v>
      </c>
      <c r="T1212">
        <f t="shared" ref="T1212:T1213" si="3664">4*S1212+1</f>
        <v>27925</v>
      </c>
      <c r="U1212">
        <f t="shared" ref="U1212:U1213" si="3665">4*T1212+1</f>
        <v>111701</v>
      </c>
      <c r="V1212">
        <f t="shared" ref="V1212:V1213" si="3666">4*U1212+1</f>
        <v>446805</v>
      </c>
      <c r="W1212">
        <f t="shared" ref="W1212:W1213" si="3667">4*V1212+1</f>
        <v>1787221</v>
      </c>
      <c r="X1212">
        <f t="shared" ref="X1212:X1213" si="3668">4*W1212+1</f>
        <v>7148885</v>
      </c>
      <c r="Y1212">
        <f t="shared" ref="Y1212:Y1213" si="3669">4*X1212+1</f>
        <v>28595541</v>
      </c>
      <c r="Z1212">
        <f t="shared" ref="Z1212:Z1213" si="3670">4*Y1212+1</f>
        <v>114382165</v>
      </c>
      <c r="AN1212" s="209"/>
      <c r="AO1212" s="76">
        <f t="shared" ref="AO1212:AO1275" si="3671">(AP1212-1)/3</f>
        <v>2307</v>
      </c>
      <c r="AP1212" s="39">
        <f t="shared" si="3483"/>
        <v>6922</v>
      </c>
      <c r="AQ1212" s="76">
        <f t="shared" si="3548"/>
        <v>3461</v>
      </c>
      <c r="AR1212" s="40">
        <v>2</v>
      </c>
      <c r="AS1212" s="72">
        <f t="shared" ref="AS1212:AS1275" si="3672">LOG(AR1212,2)</f>
        <v>1</v>
      </c>
      <c r="AT1212" s="98"/>
      <c r="BI1212" s="1">
        <f t="shared" si="3488"/>
        <v>1083</v>
      </c>
      <c r="BJ1212" s="144">
        <f t="shared" si="3486"/>
        <v>6503</v>
      </c>
      <c r="BK1212" s="53">
        <f>(3*BI1212+1)/2</f>
        <v>1625</v>
      </c>
      <c r="BL1212">
        <f>BK1212*4+3</f>
        <v>6503</v>
      </c>
      <c r="BM1212" s="245"/>
      <c r="BN1212"/>
      <c r="BO1212" s="228"/>
      <c r="BP1212"/>
      <c r="BR1212" s="3"/>
      <c r="BS1212" s="239"/>
      <c r="BU1212" s="239"/>
      <c r="BZ1212" s="1"/>
      <c r="CB1212" s="144">
        <f t="shared" si="3487"/>
        <v>6505</v>
      </c>
      <c r="CC1212" s="53"/>
      <c r="CE1212" s="53">
        <f>(3*BI1212-1)/4</f>
        <v>812</v>
      </c>
      <c r="CF1212">
        <f>CE1212*8+9</f>
        <v>6505</v>
      </c>
      <c r="CG1212" s="3"/>
      <c r="CK1212" s="1"/>
    </row>
    <row r="1213" spans="15:89" x14ac:dyDescent="0.5">
      <c r="O1213" s="152">
        <f t="shared" ref="O1213" si="3673">1+8*(Q1212+1)</f>
        <v>2329</v>
      </c>
      <c r="P1213" s="153">
        <f t="shared" ref="P1213" si="3674">P1212+2</f>
        <v>1747</v>
      </c>
      <c r="Q1213" s="38"/>
      <c r="R1213" s="3"/>
      <c r="S1213">
        <f t="shared" si="3663"/>
        <v>6989</v>
      </c>
      <c r="T1213">
        <f t="shared" si="3664"/>
        <v>27957</v>
      </c>
      <c r="U1213">
        <f t="shared" si="3665"/>
        <v>111829</v>
      </c>
      <c r="V1213">
        <f t="shared" si="3666"/>
        <v>447317</v>
      </c>
      <c r="W1213">
        <f t="shared" si="3667"/>
        <v>1789269</v>
      </c>
      <c r="X1213">
        <f t="shared" si="3668"/>
        <v>7157077</v>
      </c>
      <c r="Y1213">
        <f t="shared" si="3669"/>
        <v>28628309</v>
      </c>
      <c r="Z1213">
        <f t="shared" si="3670"/>
        <v>114513237</v>
      </c>
      <c r="AC1213" s="2"/>
      <c r="AN1213" s="210"/>
      <c r="AO1213" s="77">
        <f t="shared" si="3671"/>
        <v>2309</v>
      </c>
      <c r="AP1213" s="39">
        <f t="shared" si="3483"/>
        <v>6928</v>
      </c>
      <c r="AQ1213" s="77">
        <f>AP1213/AR1213</f>
        <v>433</v>
      </c>
      <c r="AR1213" s="40">
        <v>16</v>
      </c>
      <c r="AS1213" s="72">
        <f t="shared" si="3672"/>
        <v>4</v>
      </c>
      <c r="AT1213" s="98"/>
      <c r="BI1213" s="2">
        <f t="shared" si="3488"/>
        <v>1084</v>
      </c>
      <c r="BJ1213" s="144">
        <f t="shared" si="3486"/>
        <v>6509</v>
      </c>
      <c r="BK1213" s="53"/>
      <c r="BM1213" s="245"/>
      <c r="BN1213"/>
      <c r="BO1213" s="228"/>
      <c r="BP1213"/>
      <c r="BR1213" s="3"/>
      <c r="BS1213" s="239"/>
      <c r="BU1213" s="239"/>
      <c r="BZ1213" s="1"/>
      <c r="CB1213" s="144">
        <f t="shared" si="3487"/>
        <v>6511</v>
      </c>
      <c r="CC1213" s="53">
        <f>(3*BI1213+2)/2</f>
        <v>1627</v>
      </c>
      <c r="CD1213">
        <f>4*CC1213+3</f>
        <v>6511</v>
      </c>
      <c r="CE1213" s="53"/>
      <c r="CG1213" s="3"/>
      <c r="CK1213" s="1"/>
    </row>
    <row r="1214" spans="15:89" x14ac:dyDescent="0.5">
      <c r="O1214" s="167"/>
      <c r="P1214" s="168"/>
      <c r="R1214" s="3"/>
      <c r="AC1214" s="1"/>
      <c r="AN1214" s="209"/>
      <c r="AO1214" s="76">
        <f t="shared" si="3671"/>
        <v>2311</v>
      </c>
      <c r="AP1214" s="39">
        <f t="shared" si="3483"/>
        <v>6934</v>
      </c>
      <c r="AQ1214" s="76">
        <f t="shared" si="3551"/>
        <v>3467</v>
      </c>
      <c r="AR1214" s="40">
        <v>2</v>
      </c>
      <c r="AS1214" s="72">
        <f t="shared" si="3672"/>
        <v>1</v>
      </c>
      <c r="AT1214" s="98"/>
      <c r="BI1214" s="1">
        <f t="shared" si="3488"/>
        <v>1085</v>
      </c>
      <c r="BJ1214" s="144">
        <f t="shared" si="3486"/>
        <v>6515</v>
      </c>
      <c r="BK1214" s="53">
        <f>(3*BI1214+1)/2</f>
        <v>1628</v>
      </c>
      <c r="BL1214">
        <f>BK1214*4+3</f>
        <v>6515</v>
      </c>
      <c r="BM1214" s="245"/>
      <c r="BN1214" s="1"/>
      <c r="BO1214" s="228"/>
      <c r="BP1214"/>
      <c r="BR1214" s="3"/>
      <c r="BS1214" s="239"/>
      <c r="BU1214" s="239"/>
      <c r="BZ1214" s="1"/>
      <c r="CB1214" s="144">
        <f t="shared" si="3487"/>
        <v>6517</v>
      </c>
      <c r="CC1214" s="53"/>
      <c r="CE1214" s="53"/>
      <c r="CG1214" s="3"/>
      <c r="CK1214" s="1"/>
    </row>
    <row r="1215" spans="15:89" ht="14.7" thickBot="1" x14ac:dyDescent="0.55000000000000004">
      <c r="O1215" s="228"/>
      <c r="R1215" s="3"/>
      <c r="AC1215" s="2"/>
      <c r="AN1215" s="97"/>
      <c r="AO1215" s="78">
        <f t="shared" si="3671"/>
        <v>2313</v>
      </c>
      <c r="AP1215" s="39">
        <f t="shared" si="3483"/>
        <v>6940</v>
      </c>
      <c r="AQ1215" s="78">
        <f>AP1215/4</f>
        <v>1735</v>
      </c>
      <c r="AR1215" s="40">
        <v>4</v>
      </c>
      <c r="AS1215" s="72">
        <f t="shared" si="3672"/>
        <v>2</v>
      </c>
      <c r="AT1215" s="98"/>
      <c r="BI1215" s="1">
        <f t="shared" si="3488"/>
        <v>1086</v>
      </c>
      <c r="BJ1215" s="144">
        <f t="shared" si="3486"/>
        <v>6521</v>
      </c>
      <c r="BK1215" s="53"/>
      <c r="BM1215" s="53">
        <f>(3*BI1215-2)/4</f>
        <v>814</v>
      </c>
      <c r="BN1215" s="1">
        <f>8*BM1215+9</f>
        <v>6521</v>
      </c>
      <c r="BO1215" s="228"/>
      <c r="BP1215"/>
      <c r="BR1215" s="3"/>
      <c r="BS1215" s="239"/>
      <c r="BU1215" s="239"/>
      <c r="BZ1215" s="1"/>
      <c r="CB1215" s="144">
        <f t="shared" si="3487"/>
        <v>6523</v>
      </c>
      <c r="CC1215" s="53">
        <f>(3*BI1215+2)/2</f>
        <v>1630</v>
      </c>
      <c r="CD1215">
        <f>4*CC1215+3</f>
        <v>6523</v>
      </c>
      <c r="CE1215" s="53"/>
      <c r="CG1215" s="3"/>
      <c r="CK1215" s="1"/>
    </row>
    <row r="1216" spans="15:89" ht="14.7" thickBot="1" x14ac:dyDescent="0.55000000000000004">
      <c r="O1216" s="151">
        <f t="shared" ref="O1216" si="3675">-1+4*(Q1216+1)</f>
        <v>1167</v>
      </c>
      <c r="P1216" s="170">
        <f t="shared" ref="P1216" si="3676">-1+6*(Q1216+1)</f>
        <v>1751</v>
      </c>
      <c r="Q1216" s="2">
        <v>291</v>
      </c>
      <c r="R1216" s="3"/>
      <c r="S1216" s="51">
        <f t="shared" ref="S1216:S1217" si="3677">4*P1216+1</f>
        <v>7005</v>
      </c>
      <c r="T1216">
        <f t="shared" ref="T1216:T1217" si="3678">4*S1216+1</f>
        <v>28021</v>
      </c>
      <c r="U1216">
        <f t="shared" ref="U1216:U1217" si="3679">4*T1216+1</f>
        <v>112085</v>
      </c>
      <c r="V1216">
        <f t="shared" ref="V1216:V1217" si="3680">4*U1216+1</f>
        <v>448341</v>
      </c>
      <c r="W1216">
        <f t="shared" ref="W1216:W1217" si="3681">4*V1216+1</f>
        <v>1793365</v>
      </c>
      <c r="X1216">
        <f t="shared" ref="X1216:X1217" si="3682">4*W1216+1</f>
        <v>7173461</v>
      </c>
      <c r="Y1216">
        <f t="shared" ref="Y1216:Y1217" si="3683">4*X1216+1</f>
        <v>28693845</v>
      </c>
      <c r="Z1216">
        <f t="shared" ref="Z1216:Z1217" si="3684">4*Y1216+1</f>
        <v>114775381</v>
      </c>
      <c r="AN1216" s="209"/>
      <c r="AO1216" s="76">
        <f t="shared" si="3671"/>
        <v>2315</v>
      </c>
      <c r="AP1216" s="39">
        <f t="shared" ref="AP1216:AP1279" si="3685">AP1215+6</f>
        <v>6946</v>
      </c>
      <c r="AQ1216" s="76">
        <f t="shared" si="3562"/>
        <v>3473</v>
      </c>
      <c r="AR1216" s="40">
        <v>2</v>
      </c>
      <c r="AS1216" s="72">
        <f t="shared" si="3672"/>
        <v>1</v>
      </c>
      <c r="AT1216" s="98"/>
      <c r="BI1216" s="1">
        <f t="shared" si="3488"/>
        <v>1087</v>
      </c>
      <c r="BJ1216" s="144">
        <f t="shared" si="3486"/>
        <v>6527</v>
      </c>
      <c r="BK1216" s="53">
        <f>(3*BI1216+1)/2</f>
        <v>1631</v>
      </c>
      <c r="BL1216">
        <f>BK1216*4+3</f>
        <v>6527</v>
      </c>
      <c r="BM1216" s="245"/>
      <c r="BN1216"/>
      <c r="BO1216" s="228"/>
      <c r="BP1216"/>
      <c r="BR1216" s="3"/>
      <c r="BS1216" s="239"/>
      <c r="BU1216" s="239"/>
      <c r="BZ1216" s="1"/>
      <c r="CB1216" s="144">
        <f t="shared" si="3487"/>
        <v>6529</v>
      </c>
      <c r="CC1216" s="53"/>
      <c r="CE1216" s="53">
        <f>(3*BI1216-1)/4</f>
        <v>815</v>
      </c>
      <c r="CF1216">
        <f>CE1216*8+9</f>
        <v>6529</v>
      </c>
      <c r="CG1216" s="3"/>
      <c r="CK1216" s="1"/>
    </row>
    <row r="1217" spans="15:89" x14ac:dyDescent="0.5">
      <c r="O1217" s="152">
        <f t="shared" ref="O1217" si="3686">1+8*(Q1216+1)</f>
        <v>2337</v>
      </c>
      <c r="P1217" s="153">
        <f t="shared" ref="P1217" si="3687">P1216+2</f>
        <v>1753</v>
      </c>
      <c r="Q1217" s="38"/>
      <c r="R1217" s="3"/>
      <c r="S1217">
        <f t="shared" si="3677"/>
        <v>7013</v>
      </c>
      <c r="T1217">
        <f t="shared" si="3678"/>
        <v>28053</v>
      </c>
      <c r="U1217">
        <f t="shared" si="3679"/>
        <v>112213</v>
      </c>
      <c r="V1217">
        <f t="shared" si="3680"/>
        <v>448853</v>
      </c>
      <c r="W1217">
        <f t="shared" si="3681"/>
        <v>1795413</v>
      </c>
      <c r="X1217">
        <f t="shared" si="3682"/>
        <v>7181653</v>
      </c>
      <c r="Y1217">
        <f t="shared" si="3683"/>
        <v>28726613</v>
      </c>
      <c r="Z1217">
        <f t="shared" si="3684"/>
        <v>114906453</v>
      </c>
      <c r="AC1217" s="2"/>
      <c r="AN1217" s="210"/>
      <c r="AO1217" s="77">
        <f t="shared" si="3671"/>
        <v>2317</v>
      </c>
      <c r="AP1217" s="39">
        <f t="shared" si="3685"/>
        <v>6952</v>
      </c>
      <c r="AQ1217" s="77">
        <f>AP1217/AR1217</f>
        <v>869</v>
      </c>
      <c r="AR1217" s="40">
        <v>8</v>
      </c>
      <c r="AS1217" s="72">
        <f t="shared" si="3672"/>
        <v>3</v>
      </c>
      <c r="AT1217" s="98"/>
      <c r="BI1217" s="2">
        <f t="shared" si="3488"/>
        <v>1088</v>
      </c>
      <c r="BJ1217" s="144">
        <f t="shared" ref="BJ1217:BJ1230" si="3688">6*BI1217+5</f>
        <v>6533</v>
      </c>
      <c r="BK1217" s="53"/>
      <c r="BM1217" s="245"/>
      <c r="BN1217"/>
      <c r="BO1217" s="228"/>
      <c r="BP1217"/>
      <c r="BR1217" s="3"/>
      <c r="BS1217" s="239"/>
      <c r="BU1217" s="239"/>
      <c r="BZ1217" s="1"/>
      <c r="CB1217" s="144">
        <f t="shared" ref="CB1217:CB1230" si="3689">6*BI1217+7</f>
        <v>6535</v>
      </c>
      <c r="CC1217" s="53">
        <f>(3*BI1217+2)/2</f>
        <v>1633</v>
      </c>
      <c r="CD1217">
        <f>4*CC1217+3</f>
        <v>6535</v>
      </c>
      <c r="CE1217" s="53"/>
      <c r="CG1217" s="3"/>
      <c r="CK1217" s="1"/>
    </row>
    <row r="1218" spans="15:89" x14ac:dyDescent="0.5">
      <c r="O1218" s="167"/>
      <c r="P1218" s="168"/>
      <c r="R1218" s="3"/>
      <c r="AC1218" s="1"/>
      <c r="AN1218" s="209"/>
      <c r="AO1218" s="76">
        <f t="shared" si="3671"/>
        <v>2319</v>
      </c>
      <c r="AP1218" s="39">
        <f t="shared" si="3685"/>
        <v>6958</v>
      </c>
      <c r="AQ1218" s="76">
        <f t="shared" si="3537"/>
        <v>3479</v>
      </c>
      <c r="AR1218" s="40">
        <v>2</v>
      </c>
      <c r="AS1218" s="72">
        <f t="shared" si="3672"/>
        <v>1</v>
      </c>
      <c r="AT1218" s="98"/>
      <c r="BI1218" s="1">
        <f t="shared" ref="BI1218:BI1230" si="3690">BI1217+1</f>
        <v>1089</v>
      </c>
      <c r="BJ1218" s="144">
        <f t="shared" si="3688"/>
        <v>6539</v>
      </c>
      <c r="BK1218" s="53">
        <f>(3*BI1218+1)/2</f>
        <v>1634</v>
      </c>
      <c r="BL1218">
        <f>BK1218*4+3</f>
        <v>6539</v>
      </c>
      <c r="BM1218" s="245"/>
      <c r="BN1218" s="1"/>
      <c r="BO1218" s="228"/>
      <c r="BP1218"/>
      <c r="BR1218" s="3"/>
      <c r="BS1218" s="239"/>
      <c r="BU1218" s="239"/>
      <c r="BZ1218" s="1"/>
      <c r="CB1218" s="144">
        <f t="shared" si="3689"/>
        <v>6541</v>
      </c>
      <c r="CC1218" s="53"/>
      <c r="CE1218" s="53"/>
      <c r="CG1218" s="3"/>
      <c r="CK1218" s="1"/>
    </row>
    <row r="1219" spans="15:89" ht="14.7" thickBot="1" x14ac:dyDescent="0.55000000000000004">
      <c r="O1219" s="228"/>
      <c r="R1219" s="3"/>
      <c r="AC1219" s="2"/>
      <c r="AN1219" s="97"/>
      <c r="AO1219" s="78">
        <f t="shared" si="3671"/>
        <v>2321</v>
      </c>
      <c r="AP1219" s="39">
        <f t="shared" si="3685"/>
        <v>6964</v>
      </c>
      <c r="AQ1219" s="78">
        <f>AP1219/4</f>
        <v>1741</v>
      </c>
      <c r="AR1219" s="40">
        <v>4</v>
      </c>
      <c r="AS1219" s="72">
        <f t="shared" si="3672"/>
        <v>2</v>
      </c>
      <c r="AT1219" s="98"/>
      <c r="BI1219" s="1">
        <f t="shared" si="3690"/>
        <v>1090</v>
      </c>
      <c r="BJ1219" s="144">
        <f t="shared" si="3688"/>
        <v>6545</v>
      </c>
      <c r="BK1219" s="53"/>
      <c r="BM1219" s="53">
        <f>(3*BI1219-2)/4</f>
        <v>817</v>
      </c>
      <c r="BN1219" s="1">
        <f>8*BM1219+9</f>
        <v>6545</v>
      </c>
      <c r="BO1219" s="228"/>
      <c r="BP1219"/>
      <c r="BR1219" s="3"/>
      <c r="BS1219" s="239"/>
      <c r="BU1219" s="239"/>
      <c r="BZ1219" s="1"/>
      <c r="CB1219" s="144">
        <f t="shared" si="3689"/>
        <v>6547</v>
      </c>
      <c r="CC1219" s="53">
        <f>(3*BI1219+2)/2</f>
        <v>1636</v>
      </c>
      <c r="CD1219">
        <f>4*CC1219+3</f>
        <v>6547</v>
      </c>
      <c r="CE1219" s="53"/>
      <c r="CG1219" s="3"/>
      <c r="CK1219" s="1"/>
    </row>
    <row r="1220" spans="15:89" ht="14.7" thickBot="1" x14ac:dyDescent="0.55000000000000004">
      <c r="O1220" s="151">
        <f t="shared" ref="O1220" si="3691">-1+4*(Q1220+1)</f>
        <v>1171</v>
      </c>
      <c r="P1220" s="170">
        <f t="shared" ref="P1220" si="3692">-1+6*(Q1220+1)</f>
        <v>1757</v>
      </c>
      <c r="Q1220" s="2">
        <v>292</v>
      </c>
      <c r="R1220" s="3"/>
      <c r="S1220" s="51">
        <f t="shared" ref="S1220:S1221" si="3693">4*P1220+1</f>
        <v>7029</v>
      </c>
      <c r="T1220">
        <f t="shared" ref="T1220:T1221" si="3694">4*S1220+1</f>
        <v>28117</v>
      </c>
      <c r="U1220">
        <f t="shared" ref="U1220:U1221" si="3695">4*T1220+1</f>
        <v>112469</v>
      </c>
      <c r="V1220">
        <f t="shared" ref="V1220:V1221" si="3696">4*U1220+1</f>
        <v>449877</v>
      </c>
      <c r="W1220">
        <f t="shared" ref="W1220:W1221" si="3697">4*V1220+1</f>
        <v>1799509</v>
      </c>
      <c r="X1220">
        <f t="shared" ref="X1220:X1221" si="3698">4*W1220+1</f>
        <v>7198037</v>
      </c>
      <c r="Y1220">
        <f t="shared" ref="Y1220:Y1221" si="3699">4*X1220+1</f>
        <v>28792149</v>
      </c>
      <c r="Z1220">
        <f t="shared" ref="Z1220:Z1221" si="3700">4*Y1220+1</f>
        <v>115168597</v>
      </c>
      <c r="AN1220" s="209"/>
      <c r="AO1220" s="76">
        <f t="shared" si="3671"/>
        <v>2323</v>
      </c>
      <c r="AP1220" s="39">
        <f t="shared" si="3685"/>
        <v>6970</v>
      </c>
      <c r="AQ1220" s="76">
        <f t="shared" si="3548"/>
        <v>3485</v>
      </c>
      <c r="AR1220" s="40">
        <v>2</v>
      </c>
      <c r="AS1220" s="72">
        <f t="shared" si="3672"/>
        <v>1</v>
      </c>
      <c r="AT1220" s="98"/>
      <c r="BI1220" s="1">
        <f t="shared" si="3690"/>
        <v>1091</v>
      </c>
      <c r="BJ1220" s="144">
        <f t="shared" si="3688"/>
        <v>6551</v>
      </c>
      <c r="BK1220" s="53">
        <f>(3*BI1220+1)/2</f>
        <v>1637</v>
      </c>
      <c r="BL1220">
        <f>BK1220*4+3</f>
        <v>6551</v>
      </c>
      <c r="BM1220" s="245"/>
      <c r="BN1220"/>
      <c r="BO1220" s="228"/>
      <c r="BP1220"/>
      <c r="BR1220" s="3"/>
      <c r="BS1220" s="239"/>
      <c r="BU1220" s="239"/>
      <c r="BZ1220" s="1"/>
      <c r="CB1220" s="144">
        <f t="shared" si="3689"/>
        <v>6553</v>
      </c>
      <c r="CC1220" s="53"/>
      <c r="CE1220" s="53">
        <f>(3*BI1220-1)/4</f>
        <v>818</v>
      </c>
      <c r="CF1220">
        <f>CE1220*8+9</f>
        <v>6553</v>
      </c>
      <c r="CG1220" s="3"/>
      <c r="CK1220" s="1"/>
    </row>
    <row r="1221" spans="15:89" x14ac:dyDescent="0.5">
      <c r="O1221" s="152">
        <f t="shared" ref="O1221" si="3701">1+8*(Q1220+1)</f>
        <v>2345</v>
      </c>
      <c r="P1221" s="153">
        <f t="shared" ref="P1221" si="3702">P1220+2</f>
        <v>1759</v>
      </c>
      <c r="Q1221" s="38"/>
      <c r="R1221" s="3"/>
      <c r="S1221">
        <f t="shared" si="3693"/>
        <v>7037</v>
      </c>
      <c r="T1221">
        <f t="shared" si="3694"/>
        <v>28149</v>
      </c>
      <c r="U1221">
        <f t="shared" si="3695"/>
        <v>112597</v>
      </c>
      <c r="V1221">
        <f t="shared" si="3696"/>
        <v>450389</v>
      </c>
      <c r="W1221">
        <f t="shared" si="3697"/>
        <v>1801557</v>
      </c>
      <c r="X1221">
        <f t="shared" si="3698"/>
        <v>7206229</v>
      </c>
      <c r="Y1221">
        <f t="shared" si="3699"/>
        <v>28824917</v>
      </c>
      <c r="Z1221">
        <f t="shared" si="3700"/>
        <v>115299669</v>
      </c>
      <c r="AC1221" s="2"/>
      <c r="AN1221" s="210"/>
      <c r="AO1221" s="77">
        <f t="shared" si="3671"/>
        <v>2325</v>
      </c>
      <c r="AP1221" s="39">
        <f t="shared" si="3685"/>
        <v>6976</v>
      </c>
      <c r="AQ1221" s="77">
        <f>AP1221/AR1221</f>
        <v>109</v>
      </c>
      <c r="AR1221" s="40">
        <v>64</v>
      </c>
      <c r="AS1221" s="72">
        <f t="shared" si="3672"/>
        <v>6</v>
      </c>
      <c r="AT1221" s="98"/>
      <c r="BI1221" s="2">
        <f t="shared" si="3690"/>
        <v>1092</v>
      </c>
      <c r="BJ1221" s="144">
        <f t="shared" si="3688"/>
        <v>6557</v>
      </c>
      <c r="BK1221" s="53"/>
      <c r="BM1221" s="245"/>
      <c r="BN1221"/>
      <c r="BO1221" s="228"/>
      <c r="BP1221"/>
      <c r="BR1221" s="3"/>
      <c r="BS1221" s="239"/>
      <c r="BU1221" s="239"/>
      <c r="BZ1221" s="1"/>
      <c r="CB1221" s="144">
        <f t="shared" si="3689"/>
        <v>6559</v>
      </c>
      <c r="CC1221" s="53">
        <f>(3*BI1221+2)/2</f>
        <v>1639</v>
      </c>
      <c r="CD1221">
        <f>4*CC1221+3</f>
        <v>6559</v>
      </c>
      <c r="CE1221" s="53"/>
      <c r="CG1221" s="3"/>
      <c r="CK1221" s="1"/>
    </row>
    <row r="1222" spans="15:89" x14ac:dyDescent="0.5">
      <c r="O1222" s="167"/>
      <c r="P1222" s="168"/>
      <c r="R1222" s="3"/>
      <c r="AC1222" s="1"/>
      <c r="AN1222" s="209"/>
      <c r="AO1222" s="76">
        <f t="shared" si="3671"/>
        <v>2327</v>
      </c>
      <c r="AP1222" s="39">
        <f t="shared" si="3685"/>
        <v>6982</v>
      </c>
      <c r="AQ1222" s="76">
        <f t="shared" si="3551"/>
        <v>3491</v>
      </c>
      <c r="AR1222" s="40">
        <v>2</v>
      </c>
      <c r="AS1222" s="72">
        <f t="shared" si="3672"/>
        <v>1</v>
      </c>
      <c r="AT1222" s="98"/>
      <c r="BI1222" s="1">
        <f t="shared" si="3690"/>
        <v>1093</v>
      </c>
      <c r="BJ1222" s="144">
        <f t="shared" si="3688"/>
        <v>6563</v>
      </c>
      <c r="BK1222" s="53">
        <f>(3*BI1222+1)/2</f>
        <v>1640</v>
      </c>
      <c r="BL1222">
        <f>BK1222*4+3</f>
        <v>6563</v>
      </c>
      <c r="BM1222" s="245"/>
      <c r="BN1222" s="1"/>
      <c r="BO1222" s="228"/>
      <c r="BP1222"/>
      <c r="BR1222" s="3"/>
      <c r="BS1222" s="239"/>
      <c r="BU1222" s="239"/>
      <c r="BZ1222" s="1"/>
      <c r="CB1222" s="144">
        <f t="shared" si="3689"/>
        <v>6565</v>
      </c>
      <c r="CC1222" s="53"/>
      <c r="CE1222" s="53"/>
      <c r="CG1222" s="3"/>
      <c r="CK1222" s="1"/>
    </row>
    <row r="1223" spans="15:89" ht="14.7" thickBot="1" x14ac:dyDescent="0.55000000000000004">
      <c r="O1223" s="228"/>
      <c r="R1223" s="3"/>
      <c r="AC1223" s="2"/>
      <c r="AN1223" s="97"/>
      <c r="AO1223" s="78">
        <f t="shared" si="3671"/>
        <v>2329</v>
      </c>
      <c r="AP1223" s="39">
        <f t="shared" si="3685"/>
        <v>6988</v>
      </c>
      <c r="AQ1223" s="78">
        <f>AP1223/4</f>
        <v>1747</v>
      </c>
      <c r="AR1223" s="40">
        <v>4</v>
      </c>
      <c r="AS1223" s="72">
        <f t="shared" si="3672"/>
        <v>2</v>
      </c>
      <c r="AT1223" s="98"/>
      <c r="BI1223" s="1">
        <f t="shared" si="3690"/>
        <v>1094</v>
      </c>
      <c r="BJ1223" s="144">
        <f t="shared" si="3688"/>
        <v>6569</v>
      </c>
      <c r="BK1223" s="53"/>
      <c r="BM1223" s="53">
        <f>(3*BI1223-2)/4</f>
        <v>820</v>
      </c>
      <c r="BN1223" s="1">
        <f>8*BM1223+9</f>
        <v>6569</v>
      </c>
      <c r="BO1223" s="228"/>
      <c r="BP1223"/>
      <c r="BR1223" s="3"/>
      <c r="BS1223" s="239"/>
      <c r="BU1223" s="239"/>
      <c r="BZ1223" s="1"/>
      <c r="CB1223" s="144">
        <f t="shared" si="3689"/>
        <v>6571</v>
      </c>
      <c r="CC1223" s="53">
        <f>(3*BI1223+2)/2</f>
        <v>1642</v>
      </c>
      <c r="CD1223">
        <f>4*CC1223+3</f>
        <v>6571</v>
      </c>
      <c r="CE1223" s="53"/>
      <c r="CG1223" s="3"/>
      <c r="CK1223" s="1"/>
    </row>
    <row r="1224" spans="15:89" ht="14.7" thickBot="1" x14ac:dyDescent="0.55000000000000004">
      <c r="O1224" s="151">
        <f t="shared" ref="O1224" si="3703">-1+4*(Q1224+1)</f>
        <v>1175</v>
      </c>
      <c r="P1224" s="170">
        <f t="shared" ref="P1224" si="3704">-1+6*(Q1224+1)</f>
        <v>1763</v>
      </c>
      <c r="Q1224" s="2">
        <v>293</v>
      </c>
      <c r="R1224" s="3"/>
      <c r="S1224" s="51">
        <f t="shared" ref="S1224:S1225" si="3705">4*P1224+1</f>
        <v>7053</v>
      </c>
      <c r="T1224">
        <f t="shared" ref="T1224:T1225" si="3706">4*S1224+1</f>
        <v>28213</v>
      </c>
      <c r="U1224">
        <f t="shared" ref="U1224:U1225" si="3707">4*T1224+1</f>
        <v>112853</v>
      </c>
      <c r="V1224">
        <f t="shared" ref="V1224:V1225" si="3708">4*U1224+1</f>
        <v>451413</v>
      </c>
      <c r="W1224">
        <f t="shared" ref="W1224:W1225" si="3709">4*V1224+1</f>
        <v>1805653</v>
      </c>
      <c r="X1224">
        <f t="shared" ref="X1224:X1225" si="3710">4*W1224+1</f>
        <v>7222613</v>
      </c>
      <c r="Y1224">
        <f t="shared" ref="Y1224:Y1225" si="3711">4*X1224+1</f>
        <v>28890453</v>
      </c>
      <c r="Z1224">
        <f t="shared" ref="Z1224:Z1225" si="3712">4*Y1224+1</f>
        <v>115561813</v>
      </c>
      <c r="AN1224" s="209"/>
      <c r="AO1224" s="76">
        <f t="shared" si="3671"/>
        <v>2331</v>
      </c>
      <c r="AP1224" s="39">
        <f t="shared" si="3685"/>
        <v>6994</v>
      </c>
      <c r="AQ1224" s="76">
        <f t="shared" si="3562"/>
        <v>3497</v>
      </c>
      <c r="AR1224" s="40">
        <v>2</v>
      </c>
      <c r="AS1224" s="72">
        <f t="shared" si="3672"/>
        <v>1</v>
      </c>
      <c r="AT1224" s="98"/>
      <c r="BI1224" s="1">
        <f t="shared" si="3690"/>
        <v>1095</v>
      </c>
      <c r="BJ1224" s="144">
        <f t="shared" si="3688"/>
        <v>6575</v>
      </c>
      <c r="BK1224" s="53">
        <f>(3*BI1224+1)/2</f>
        <v>1643</v>
      </c>
      <c r="BL1224">
        <f>BK1224*4+3</f>
        <v>6575</v>
      </c>
      <c r="BM1224" s="245"/>
      <c r="BN1224"/>
      <c r="BO1224" s="228"/>
      <c r="BP1224"/>
      <c r="BR1224" s="3"/>
      <c r="BS1224" s="239"/>
      <c r="BU1224" s="239"/>
      <c r="BZ1224" s="1"/>
      <c r="CB1224" s="144">
        <f t="shared" si="3689"/>
        <v>6577</v>
      </c>
      <c r="CC1224" s="53"/>
      <c r="CE1224" s="53">
        <f>(3*BI1224-1)/4</f>
        <v>821</v>
      </c>
      <c r="CF1224">
        <f>CE1224*8+9</f>
        <v>6577</v>
      </c>
      <c r="CG1224" s="3"/>
      <c r="CK1224" s="1"/>
    </row>
    <row r="1225" spans="15:89" x14ac:dyDescent="0.5">
      <c r="O1225" s="152">
        <f t="shared" ref="O1225" si="3713">1+8*(Q1224+1)</f>
        <v>2353</v>
      </c>
      <c r="P1225" s="153">
        <f t="shared" ref="P1225" si="3714">P1224+2</f>
        <v>1765</v>
      </c>
      <c r="Q1225" s="38"/>
      <c r="R1225" s="3"/>
      <c r="S1225">
        <f t="shared" si="3705"/>
        <v>7061</v>
      </c>
      <c r="T1225">
        <f t="shared" si="3706"/>
        <v>28245</v>
      </c>
      <c r="U1225">
        <f t="shared" si="3707"/>
        <v>112981</v>
      </c>
      <c r="V1225">
        <f t="shared" si="3708"/>
        <v>451925</v>
      </c>
      <c r="W1225">
        <f t="shared" si="3709"/>
        <v>1807701</v>
      </c>
      <c r="X1225">
        <f t="shared" si="3710"/>
        <v>7230805</v>
      </c>
      <c r="Y1225">
        <f t="shared" si="3711"/>
        <v>28923221</v>
      </c>
      <c r="Z1225">
        <f t="shared" si="3712"/>
        <v>115692885</v>
      </c>
      <c r="AC1225" s="2"/>
      <c r="AN1225" s="210"/>
      <c r="AO1225" s="77">
        <f t="shared" si="3671"/>
        <v>2333</v>
      </c>
      <c r="AP1225" s="39">
        <f t="shared" si="3685"/>
        <v>7000</v>
      </c>
      <c r="AQ1225" s="77">
        <f>AP1225/AR1225</f>
        <v>875</v>
      </c>
      <c r="AR1225" s="40">
        <v>8</v>
      </c>
      <c r="AS1225" s="72">
        <f t="shared" si="3672"/>
        <v>3</v>
      </c>
      <c r="AT1225" s="98"/>
      <c r="BI1225" s="2">
        <f t="shared" si="3690"/>
        <v>1096</v>
      </c>
      <c r="BJ1225" s="144">
        <f t="shared" si="3688"/>
        <v>6581</v>
      </c>
      <c r="BK1225" s="53"/>
      <c r="BM1225" s="245"/>
      <c r="BN1225"/>
      <c r="BO1225" s="228"/>
      <c r="BP1225"/>
      <c r="BR1225" s="3"/>
      <c r="BS1225" s="239"/>
      <c r="BU1225" s="239"/>
      <c r="BZ1225" s="1"/>
      <c r="CB1225" s="144">
        <f t="shared" si="3689"/>
        <v>6583</v>
      </c>
      <c r="CC1225" s="53">
        <f>(3*BI1225+2)/2</f>
        <v>1645</v>
      </c>
      <c r="CD1225">
        <f>4*CC1225+3</f>
        <v>6583</v>
      </c>
      <c r="CE1225" s="53"/>
      <c r="CG1225" s="3"/>
      <c r="CK1225" s="1"/>
    </row>
    <row r="1226" spans="15:89" x14ac:dyDescent="0.5">
      <c r="O1226" s="167"/>
      <c r="P1226" s="168"/>
      <c r="R1226" s="3"/>
      <c r="AC1226" s="1"/>
      <c r="AN1226" s="209"/>
      <c r="AO1226" s="76">
        <f t="shared" si="3671"/>
        <v>2335</v>
      </c>
      <c r="AP1226" s="39">
        <f t="shared" si="3685"/>
        <v>7006</v>
      </c>
      <c r="AQ1226" s="76">
        <f t="shared" si="3537"/>
        <v>3503</v>
      </c>
      <c r="AR1226" s="40">
        <v>2</v>
      </c>
      <c r="AS1226" s="72">
        <f t="shared" si="3672"/>
        <v>1</v>
      </c>
      <c r="AT1226" s="98"/>
      <c r="BI1226" s="1">
        <f t="shared" si="3690"/>
        <v>1097</v>
      </c>
      <c r="BJ1226" s="144">
        <f t="shared" si="3688"/>
        <v>6587</v>
      </c>
      <c r="BK1226" s="53">
        <f>(3*BI1226+1)/2</f>
        <v>1646</v>
      </c>
      <c r="BL1226">
        <f>BK1226*4+3</f>
        <v>6587</v>
      </c>
      <c r="BM1226" s="245"/>
      <c r="BN1226" s="1"/>
      <c r="BO1226" s="228"/>
      <c r="BP1226"/>
      <c r="BR1226" s="3"/>
      <c r="BS1226" s="239"/>
      <c r="BU1226" s="239"/>
      <c r="BZ1226" s="1"/>
      <c r="CB1226" s="144">
        <f t="shared" si="3689"/>
        <v>6589</v>
      </c>
      <c r="CC1226" s="53"/>
      <c r="CE1226" s="53"/>
      <c r="CG1226" s="3"/>
      <c r="CK1226" s="1"/>
    </row>
    <row r="1227" spans="15:89" ht="14.7" thickBot="1" x14ac:dyDescent="0.55000000000000004">
      <c r="O1227" s="228"/>
      <c r="R1227" s="3"/>
      <c r="AC1227" s="2"/>
      <c r="AN1227" s="97"/>
      <c r="AO1227" s="78">
        <f t="shared" si="3671"/>
        <v>2337</v>
      </c>
      <c r="AP1227" s="39">
        <f t="shared" si="3685"/>
        <v>7012</v>
      </c>
      <c r="AQ1227" s="78">
        <f>AP1227/4</f>
        <v>1753</v>
      </c>
      <c r="AR1227" s="40">
        <v>4</v>
      </c>
      <c r="AS1227" s="72">
        <f t="shared" si="3672"/>
        <v>2</v>
      </c>
      <c r="AT1227" s="98"/>
      <c r="BI1227" s="1">
        <f t="shared" si="3690"/>
        <v>1098</v>
      </c>
      <c r="BJ1227" s="144">
        <f t="shared" si="3688"/>
        <v>6593</v>
      </c>
      <c r="BK1227" s="53"/>
      <c r="BM1227" s="53">
        <f>(3*BI1227-2)/4</f>
        <v>823</v>
      </c>
      <c r="BN1227" s="1">
        <f>8*BM1227+9</f>
        <v>6593</v>
      </c>
      <c r="BO1227" s="228"/>
      <c r="BP1227"/>
      <c r="BR1227" s="3"/>
      <c r="BS1227" s="239"/>
      <c r="BU1227" s="239"/>
      <c r="BZ1227" s="1"/>
      <c r="CB1227" s="144">
        <f t="shared" si="3689"/>
        <v>6595</v>
      </c>
      <c r="CC1227" s="53">
        <f>(3*BI1227+2)/2</f>
        <v>1648</v>
      </c>
      <c r="CD1227">
        <f>4*CC1227+3</f>
        <v>6595</v>
      </c>
      <c r="CE1227" s="53"/>
      <c r="CG1227" s="3"/>
      <c r="CK1227" s="1"/>
    </row>
    <row r="1228" spans="15:89" ht="14.7" thickBot="1" x14ac:dyDescent="0.55000000000000004">
      <c r="O1228" s="151">
        <f t="shared" ref="O1228" si="3715">-1+4*(Q1228+1)</f>
        <v>1179</v>
      </c>
      <c r="P1228" s="170">
        <f t="shared" ref="P1228" si="3716">-1+6*(Q1228+1)</f>
        <v>1769</v>
      </c>
      <c r="Q1228" s="2">
        <v>294</v>
      </c>
      <c r="R1228" s="3"/>
      <c r="S1228" s="51">
        <f t="shared" ref="S1228:S1229" si="3717">4*P1228+1</f>
        <v>7077</v>
      </c>
      <c r="T1228">
        <f t="shared" ref="T1228:T1229" si="3718">4*S1228+1</f>
        <v>28309</v>
      </c>
      <c r="U1228">
        <f t="shared" ref="U1228:U1229" si="3719">4*T1228+1</f>
        <v>113237</v>
      </c>
      <c r="V1228">
        <f t="shared" ref="V1228:V1229" si="3720">4*U1228+1</f>
        <v>452949</v>
      </c>
      <c r="W1228">
        <f t="shared" ref="W1228:W1229" si="3721">4*V1228+1</f>
        <v>1811797</v>
      </c>
      <c r="X1228">
        <f t="shared" ref="X1228:X1229" si="3722">4*W1228+1</f>
        <v>7247189</v>
      </c>
      <c r="Y1228">
        <f t="shared" ref="Y1228:Y1229" si="3723">4*X1228+1</f>
        <v>28988757</v>
      </c>
      <c r="Z1228">
        <f t="shared" ref="Z1228:Z1229" si="3724">4*Y1228+1</f>
        <v>115955029</v>
      </c>
      <c r="AN1228" s="209"/>
      <c r="AO1228" s="76">
        <f t="shared" si="3671"/>
        <v>2339</v>
      </c>
      <c r="AP1228" s="39">
        <f t="shared" si="3685"/>
        <v>7018</v>
      </c>
      <c r="AQ1228" s="76">
        <f t="shared" si="3548"/>
        <v>3509</v>
      </c>
      <c r="AR1228" s="40">
        <v>2</v>
      </c>
      <c r="AS1228" s="72">
        <f t="shared" si="3672"/>
        <v>1</v>
      </c>
      <c r="AT1228" s="98"/>
      <c r="BI1228" s="1">
        <f t="shared" si="3690"/>
        <v>1099</v>
      </c>
      <c r="BJ1228" s="144">
        <f t="shared" si="3688"/>
        <v>6599</v>
      </c>
      <c r="BK1228" s="53">
        <f>(3*BI1228+1)/2</f>
        <v>1649</v>
      </c>
      <c r="BL1228">
        <f>BK1228*4+3</f>
        <v>6599</v>
      </c>
      <c r="BM1228" s="245"/>
      <c r="BN1228"/>
      <c r="BO1228" s="228"/>
      <c r="BP1228"/>
      <c r="BR1228" s="3"/>
      <c r="BS1228" s="239"/>
      <c r="BU1228" s="239"/>
      <c r="BZ1228" s="1"/>
      <c r="CB1228" s="144">
        <f t="shared" si="3689"/>
        <v>6601</v>
      </c>
      <c r="CC1228" s="53"/>
      <c r="CE1228" s="53">
        <f>(3*BI1228-1)/4</f>
        <v>824</v>
      </c>
      <c r="CF1228">
        <f>CE1228*8+9</f>
        <v>6601</v>
      </c>
      <c r="CG1228" s="3"/>
      <c r="CK1228" s="1"/>
    </row>
    <row r="1229" spans="15:89" x14ac:dyDescent="0.5">
      <c r="O1229" s="152">
        <f t="shared" ref="O1229" si="3725">1+8*(Q1228+1)</f>
        <v>2361</v>
      </c>
      <c r="P1229" s="153">
        <f t="shared" ref="P1229" si="3726">P1228+2</f>
        <v>1771</v>
      </c>
      <c r="Q1229" s="38"/>
      <c r="R1229" s="3"/>
      <c r="S1229">
        <f t="shared" si="3717"/>
        <v>7085</v>
      </c>
      <c r="T1229">
        <f t="shared" si="3718"/>
        <v>28341</v>
      </c>
      <c r="U1229">
        <f t="shared" si="3719"/>
        <v>113365</v>
      </c>
      <c r="V1229">
        <f t="shared" si="3720"/>
        <v>453461</v>
      </c>
      <c r="W1229">
        <f t="shared" si="3721"/>
        <v>1813845</v>
      </c>
      <c r="X1229">
        <f t="shared" si="3722"/>
        <v>7255381</v>
      </c>
      <c r="Y1229">
        <f t="shared" si="3723"/>
        <v>29021525</v>
      </c>
      <c r="Z1229">
        <f t="shared" si="3724"/>
        <v>116086101</v>
      </c>
      <c r="AC1229" s="2"/>
      <c r="AN1229" s="210"/>
      <c r="AO1229" s="77">
        <f t="shared" si="3671"/>
        <v>2341</v>
      </c>
      <c r="AP1229" s="39">
        <f t="shared" si="3685"/>
        <v>7024</v>
      </c>
      <c r="AQ1229" s="77">
        <f>AP1229/AR1229</f>
        <v>439</v>
      </c>
      <c r="AR1229" s="40">
        <v>16</v>
      </c>
      <c r="AS1229" s="72">
        <f t="shared" si="3672"/>
        <v>4</v>
      </c>
      <c r="AT1229" s="98"/>
      <c r="BI1229" s="2">
        <f t="shared" si="3690"/>
        <v>1100</v>
      </c>
      <c r="BJ1229" s="144">
        <f t="shared" si="3688"/>
        <v>6605</v>
      </c>
      <c r="BK1229" s="53"/>
      <c r="BM1229" s="245"/>
      <c r="BN1229"/>
      <c r="BO1229" s="228"/>
      <c r="BP1229"/>
      <c r="BR1229" s="3"/>
      <c r="BS1229" s="239"/>
      <c r="BU1229" s="239"/>
      <c r="BZ1229" s="1"/>
      <c r="CB1229" s="144">
        <f t="shared" si="3689"/>
        <v>6607</v>
      </c>
      <c r="CC1229" s="53">
        <f>(3*BI1229+2)/2</f>
        <v>1651</v>
      </c>
      <c r="CD1229">
        <f>4*CC1229+3</f>
        <v>6607</v>
      </c>
      <c r="CE1229" s="53"/>
      <c r="CG1229" s="3"/>
      <c r="CK1229" s="1"/>
    </row>
    <row r="1230" spans="15:89" x14ac:dyDescent="0.5">
      <c r="O1230" s="167"/>
      <c r="P1230" s="168"/>
      <c r="R1230" s="3"/>
      <c r="AC1230" s="1"/>
      <c r="AN1230" s="209"/>
      <c r="AO1230" s="76">
        <f t="shared" si="3671"/>
        <v>2343</v>
      </c>
      <c r="AP1230" s="39">
        <f t="shared" si="3685"/>
        <v>7030</v>
      </c>
      <c r="AQ1230" s="76">
        <f t="shared" si="3551"/>
        <v>3515</v>
      </c>
      <c r="AR1230" s="40">
        <v>2</v>
      </c>
      <c r="AS1230" s="72">
        <f t="shared" si="3672"/>
        <v>1</v>
      </c>
      <c r="AT1230" s="98"/>
      <c r="BI1230" s="1">
        <f t="shared" si="3690"/>
        <v>1101</v>
      </c>
      <c r="BJ1230" s="144">
        <f t="shared" si="3688"/>
        <v>6611</v>
      </c>
      <c r="BK1230" s="53">
        <f>(3*BI1230+1)/2</f>
        <v>1652</v>
      </c>
      <c r="BL1230">
        <f>BK1230*4+3</f>
        <v>6611</v>
      </c>
      <c r="BM1230" s="245"/>
      <c r="BN1230" s="1"/>
      <c r="BO1230" s="228"/>
      <c r="BP1230"/>
      <c r="BR1230" s="3"/>
      <c r="BS1230" s="239"/>
      <c r="BU1230" s="239"/>
      <c r="BZ1230" s="1"/>
      <c r="CB1230" s="144">
        <f t="shared" si="3689"/>
        <v>6613</v>
      </c>
      <c r="CC1230" s="53"/>
      <c r="CE1230" s="53"/>
      <c r="CG1230" s="3"/>
      <c r="CK1230" s="1"/>
    </row>
    <row r="1231" spans="15:89" ht="14.7" thickBot="1" x14ac:dyDescent="0.55000000000000004">
      <c r="O1231" s="228"/>
      <c r="R1231" s="3"/>
      <c r="AC1231" s="2"/>
      <c r="AN1231" s="97"/>
      <c r="AO1231" s="78">
        <f t="shared" si="3671"/>
        <v>2345</v>
      </c>
      <c r="AP1231" s="39">
        <f t="shared" si="3685"/>
        <v>7036</v>
      </c>
      <c r="AQ1231" s="78">
        <f>AP1231/4</f>
        <v>1759</v>
      </c>
      <c r="AR1231" s="40">
        <v>4</v>
      </c>
      <c r="AS1231" s="72">
        <f t="shared" si="3672"/>
        <v>2</v>
      </c>
      <c r="AT1231" s="98"/>
      <c r="BI1231" s="1"/>
      <c r="BJ1231" s="55"/>
      <c r="BK1231"/>
      <c r="BN1231"/>
      <c r="BP1231"/>
      <c r="BZ1231" s="1"/>
      <c r="CB1231" s="144"/>
      <c r="CC1231" s="10"/>
    </row>
    <row r="1232" spans="15:89" ht="14.7" thickBot="1" x14ac:dyDescent="0.55000000000000004">
      <c r="O1232" s="151">
        <f t="shared" ref="O1232" si="3727">-1+4*(Q1232+1)</f>
        <v>1183</v>
      </c>
      <c r="P1232" s="170">
        <f t="shared" ref="P1232" si="3728">-1+6*(Q1232+1)</f>
        <v>1775</v>
      </c>
      <c r="Q1232" s="2">
        <v>295</v>
      </c>
      <c r="R1232" s="3"/>
      <c r="S1232" s="51">
        <f t="shared" ref="S1232:S1233" si="3729">4*P1232+1</f>
        <v>7101</v>
      </c>
      <c r="T1232">
        <f t="shared" ref="T1232:T1233" si="3730">4*S1232+1</f>
        <v>28405</v>
      </c>
      <c r="U1232">
        <f t="shared" ref="U1232:U1233" si="3731">4*T1232+1</f>
        <v>113621</v>
      </c>
      <c r="V1232">
        <f t="shared" ref="V1232:V1233" si="3732">4*U1232+1</f>
        <v>454485</v>
      </c>
      <c r="W1232">
        <f t="shared" ref="W1232:W1233" si="3733">4*V1232+1</f>
        <v>1817941</v>
      </c>
      <c r="X1232">
        <f t="shared" ref="X1232:X1233" si="3734">4*W1232+1</f>
        <v>7271765</v>
      </c>
      <c r="Y1232">
        <f t="shared" ref="Y1232:Y1233" si="3735">4*X1232+1</f>
        <v>29087061</v>
      </c>
      <c r="Z1232">
        <f t="shared" ref="Z1232:Z1233" si="3736">4*Y1232+1</f>
        <v>116348245</v>
      </c>
      <c r="AN1232" s="209"/>
      <c r="AO1232" s="76">
        <f t="shared" si="3671"/>
        <v>2347</v>
      </c>
      <c r="AP1232" s="39">
        <f t="shared" si="3685"/>
        <v>7042</v>
      </c>
      <c r="AQ1232" s="76">
        <f t="shared" si="3562"/>
        <v>3521</v>
      </c>
      <c r="AR1232" s="40">
        <v>2</v>
      </c>
      <c r="AS1232" s="72">
        <f t="shared" si="3672"/>
        <v>1</v>
      </c>
      <c r="AT1232" s="98"/>
      <c r="BJ1232" s="55"/>
      <c r="BK1232" s="1"/>
      <c r="BN1232"/>
      <c r="BP1232"/>
      <c r="BZ1232" s="1"/>
      <c r="CB1232" s="144"/>
    </row>
    <row r="1233" spans="15:80" x14ac:dyDescent="0.5">
      <c r="O1233" s="152">
        <f t="shared" ref="O1233" si="3737">1+8*(Q1232+1)</f>
        <v>2369</v>
      </c>
      <c r="P1233" s="153">
        <f t="shared" ref="P1233" si="3738">P1232+2</f>
        <v>1777</v>
      </c>
      <c r="Q1233" s="38"/>
      <c r="R1233" s="3"/>
      <c r="S1233">
        <f t="shared" si="3729"/>
        <v>7109</v>
      </c>
      <c r="T1233">
        <f t="shared" si="3730"/>
        <v>28437</v>
      </c>
      <c r="U1233">
        <f t="shared" si="3731"/>
        <v>113749</v>
      </c>
      <c r="V1233">
        <f t="shared" si="3732"/>
        <v>454997</v>
      </c>
      <c r="W1233">
        <f t="shared" si="3733"/>
        <v>1819989</v>
      </c>
      <c r="X1233">
        <f t="shared" si="3734"/>
        <v>7279957</v>
      </c>
      <c r="Y1233">
        <f t="shared" si="3735"/>
        <v>29119829</v>
      </c>
      <c r="Z1233">
        <f t="shared" si="3736"/>
        <v>116479317</v>
      </c>
      <c r="AC1233" s="2"/>
      <c r="AN1233" s="210"/>
      <c r="AO1233" s="77">
        <f t="shared" si="3671"/>
        <v>2349</v>
      </c>
      <c r="AP1233" s="39">
        <f t="shared" si="3685"/>
        <v>7048</v>
      </c>
      <c r="AQ1233" s="77">
        <f>AP1233/AR1233</f>
        <v>881</v>
      </c>
      <c r="AR1233" s="40">
        <v>8</v>
      </c>
      <c r="AS1233" s="72">
        <f t="shared" si="3672"/>
        <v>3</v>
      </c>
      <c r="AT1233" s="98"/>
      <c r="BJ1233" s="55"/>
      <c r="BK1233"/>
      <c r="BM1233" s="7"/>
      <c r="BN1233"/>
      <c r="BO1233" s="1"/>
      <c r="BP1233"/>
      <c r="BZ1233" s="1"/>
      <c r="CB1233" s="144"/>
    </row>
    <row r="1234" spans="15:80" x14ac:dyDescent="0.5">
      <c r="O1234" s="167"/>
      <c r="P1234" s="168"/>
      <c r="R1234" s="3"/>
      <c r="AC1234" s="1"/>
      <c r="AN1234" s="209"/>
      <c r="AO1234" s="76">
        <f t="shared" si="3671"/>
        <v>2351</v>
      </c>
      <c r="AP1234" s="39">
        <f t="shared" si="3685"/>
        <v>7054</v>
      </c>
      <c r="AQ1234" s="76">
        <f t="shared" ref="AQ1234:AQ1250" si="3739">AQ1232+6</f>
        <v>3527</v>
      </c>
      <c r="AR1234" s="40">
        <v>2</v>
      </c>
      <c r="AS1234" s="72">
        <f t="shared" si="3672"/>
        <v>1</v>
      </c>
      <c r="AT1234" s="98"/>
      <c r="BJ1234" s="55"/>
      <c r="BK1234"/>
      <c r="BM1234" s="7"/>
      <c r="BN1234"/>
      <c r="BO1234" s="1"/>
      <c r="BP1234"/>
      <c r="BZ1234" s="1"/>
      <c r="CB1234" s="144"/>
    </row>
    <row r="1235" spans="15:80" ht="14.7" thickBot="1" x14ac:dyDescent="0.55000000000000004">
      <c r="O1235" s="228"/>
      <c r="R1235" s="3"/>
      <c r="AC1235" s="2"/>
      <c r="AN1235" s="97"/>
      <c r="AO1235" s="78">
        <f t="shared" si="3671"/>
        <v>2353</v>
      </c>
      <c r="AP1235" s="39">
        <f t="shared" si="3685"/>
        <v>7060</v>
      </c>
      <c r="AQ1235" s="78">
        <f>AP1235/4</f>
        <v>1765</v>
      </c>
      <c r="AR1235" s="40">
        <v>4</v>
      </c>
      <c r="AS1235" s="72">
        <f t="shared" si="3672"/>
        <v>2</v>
      </c>
      <c r="AT1235" s="98"/>
      <c r="BJ1235" s="55"/>
      <c r="BK1235"/>
      <c r="BM1235" s="7"/>
      <c r="BN1235"/>
      <c r="BO1235" s="1"/>
      <c r="BP1235"/>
      <c r="BZ1235" s="1"/>
      <c r="CB1235" s="144"/>
    </row>
    <row r="1236" spans="15:80" ht="14.7" thickBot="1" x14ac:dyDescent="0.55000000000000004">
      <c r="O1236" s="151">
        <f t="shared" ref="O1236" si="3740">-1+4*(Q1236+1)</f>
        <v>1187</v>
      </c>
      <c r="P1236" s="170">
        <f t="shared" ref="P1236" si="3741">-1+6*(Q1236+1)</f>
        <v>1781</v>
      </c>
      <c r="Q1236" s="2">
        <v>296</v>
      </c>
      <c r="R1236" s="3"/>
      <c r="S1236" s="51">
        <f t="shared" ref="S1236:S1237" si="3742">4*P1236+1</f>
        <v>7125</v>
      </c>
      <c r="T1236">
        <f t="shared" ref="T1236:T1237" si="3743">4*S1236+1</f>
        <v>28501</v>
      </c>
      <c r="U1236">
        <f t="shared" ref="U1236:U1237" si="3744">4*T1236+1</f>
        <v>114005</v>
      </c>
      <c r="V1236">
        <f t="shared" ref="V1236:V1237" si="3745">4*U1236+1</f>
        <v>456021</v>
      </c>
      <c r="W1236">
        <f t="shared" ref="W1236:W1237" si="3746">4*V1236+1</f>
        <v>1824085</v>
      </c>
      <c r="X1236">
        <f t="shared" ref="X1236:X1237" si="3747">4*W1236+1</f>
        <v>7296341</v>
      </c>
      <c r="Y1236">
        <f t="shared" ref="Y1236:Y1237" si="3748">4*X1236+1</f>
        <v>29185365</v>
      </c>
      <c r="Z1236">
        <f t="shared" ref="Z1236:Z1237" si="3749">4*Y1236+1</f>
        <v>116741461</v>
      </c>
      <c r="AN1236" s="209"/>
      <c r="AO1236" s="76">
        <f t="shared" si="3671"/>
        <v>2355</v>
      </c>
      <c r="AP1236" s="39">
        <f t="shared" si="3685"/>
        <v>7066</v>
      </c>
      <c r="AQ1236" s="76">
        <f t="shared" ref="AQ1236:AQ1252" si="3750">AQ1234+6</f>
        <v>3533</v>
      </c>
      <c r="AR1236" s="40">
        <v>2</v>
      </c>
      <c r="AS1236" s="72">
        <f t="shared" si="3672"/>
        <v>1</v>
      </c>
      <c r="AT1236" s="98"/>
      <c r="BJ1236" s="55"/>
      <c r="BK1236"/>
      <c r="BM1236" s="7"/>
      <c r="BN1236"/>
      <c r="BO1236" s="1"/>
      <c r="BP1236"/>
      <c r="BZ1236" s="1"/>
      <c r="CB1236" s="144"/>
    </row>
    <row r="1237" spans="15:80" x14ac:dyDescent="0.5">
      <c r="O1237" s="152">
        <f t="shared" ref="O1237" si="3751">1+8*(Q1236+1)</f>
        <v>2377</v>
      </c>
      <c r="P1237" s="153">
        <f t="shared" ref="P1237" si="3752">P1236+2</f>
        <v>1783</v>
      </c>
      <c r="Q1237" s="38"/>
      <c r="R1237" s="3"/>
      <c r="S1237">
        <f t="shared" si="3742"/>
        <v>7133</v>
      </c>
      <c r="T1237">
        <f t="shared" si="3743"/>
        <v>28533</v>
      </c>
      <c r="U1237">
        <f t="shared" si="3744"/>
        <v>114133</v>
      </c>
      <c r="V1237">
        <f t="shared" si="3745"/>
        <v>456533</v>
      </c>
      <c r="W1237">
        <f t="shared" si="3746"/>
        <v>1826133</v>
      </c>
      <c r="X1237">
        <f t="shared" si="3747"/>
        <v>7304533</v>
      </c>
      <c r="Y1237">
        <f t="shared" si="3748"/>
        <v>29218133</v>
      </c>
      <c r="Z1237">
        <f t="shared" si="3749"/>
        <v>116872533</v>
      </c>
      <c r="AC1237" s="2"/>
      <c r="AN1237" s="210"/>
      <c r="AO1237" s="77">
        <f t="shared" si="3671"/>
        <v>2357</v>
      </c>
      <c r="AP1237" s="39">
        <f t="shared" si="3685"/>
        <v>7072</v>
      </c>
      <c r="AQ1237" s="77">
        <f>AP1237/AR1237</f>
        <v>221</v>
      </c>
      <c r="AR1237" s="40">
        <v>32</v>
      </c>
      <c r="AS1237" s="72">
        <f t="shared" si="3672"/>
        <v>5</v>
      </c>
      <c r="AT1237" s="98"/>
      <c r="BJ1237" s="55"/>
      <c r="BK1237"/>
      <c r="BM1237" s="7"/>
      <c r="BN1237"/>
      <c r="BO1237" s="1"/>
      <c r="BP1237"/>
      <c r="BZ1237" s="1"/>
      <c r="CB1237" s="144"/>
    </row>
    <row r="1238" spans="15:80" x14ac:dyDescent="0.5">
      <c r="O1238" s="167"/>
      <c r="P1238" s="168"/>
      <c r="R1238" s="3"/>
      <c r="AC1238" s="1"/>
      <c r="AN1238" s="209"/>
      <c r="AO1238" s="76">
        <f t="shared" si="3671"/>
        <v>2359</v>
      </c>
      <c r="AP1238" s="39">
        <f t="shared" si="3685"/>
        <v>7078</v>
      </c>
      <c r="AQ1238" s="76">
        <f t="shared" ref="AQ1238:AQ1246" si="3753">AQ1236+6</f>
        <v>3539</v>
      </c>
      <c r="AR1238" s="40">
        <v>2</v>
      </c>
      <c r="AS1238" s="72">
        <f t="shared" si="3672"/>
        <v>1</v>
      </c>
      <c r="AT1238" s="98"/>
      <c r="BJ1238" s="55"/>
      <c r="BK1238"/>
      <c r="BM1238" s="7"/>
      <c r="BN1238"/>
      <c r="BO1238" s="1"/>
      <c r="BP1238"/>
      <c r="BZ1238" s="1"/>
      <c r="CB1238" s="144"/>
    </row>
    <row r="1239" spans="15:80" ht="14.7" thickBot="1" x14ac:dyDescent="0.55000000000000004">
      <c r="O1239" s="228"/>
      <c r="R1239" s="3"/>
      <c r="AC1239" s="2"/>
      <c r="AN1239" s="97"/>
      <c r="AO1239" s="78">
        <f t="shared" si="3671"/>
        <v>2361</v>
      </c>
      <c r="AP1239" s="39">
        <f t="shared" si="3685"/>
        <v>7084</v>
      </c>
      <c r="AQ1239" s="78">
        <f>AP1239/4</f>
        <v>1771</v>
      </c>
      <c r="AR1239" s="40">
        <v>4</v>
      </c>
      <c r="AS1239" s="72">
        <f t="shared" si="3672"/>
        <v>2</v>
      </c>
      <c r="AT1239" s="98"/>
      <c r="BJ1239" s="55"/>
      <c r="BK1239"/>
      <c r="BM1239" s="7"/>
      <c r="BN1239"/>
      <c r="BO1239" s="1"/>
      <c r="BP1239"/>
      <c r="BZ1239" s="1"/>
      <c r="CB1239" s="144"/>
    </row>
    <row r="1240" spans="15:80" ht="14.7" thickBot="1" x14ac:dyDescent="0.55000000000000004">
      <c r="O1240" s="151">
        <f t="shared" ref="O1240" si="3754">-1+4*(Q1240+1)</f>
        <v>1191</v>
      </c>
      <c r="P1240" s="170">
        <f t="shared" ref="P1240" si="3755">-1+6*(Q1240+1)</f>
        <v>1787</v>
      </c>
      <c r="Q1240" s="2">
        <v>297</v>
      </c>
      <c r="R1240" s="3"/>
      <c r="S1240" s="51">
        <f t="shared" ref="S1240:S1241" si="3756">4*P1240+1</f>
        <v>7149</v>
      </c>
      <c r="T1240">
        <f t="shared" ref="T1240:T1241" si="3757">4*S1240+1</f>
        <v>28597</v>
      </c>
      <c r="U1240">
        <f t="shared" ref="U1240:U1241" si="3758">4*T1240+1</f>
        <v>114389</v>
      </c>
      <c r="V1240">
        <f t="shared" ref="V1240:V1241" si="3759">4*U1240+1</f>
        <v>457557</v>
      </c>
      <c r="W1240">
        <f t="shared" ref="W1240:W1241" si="3760">4*V1240+1</f>
        <v>1830229</v>
      </c>
      <c r="X1240">
        <f t="shared" ref="X1240:X1241" si="3761">4*W1240+1</f>
        <v>7320917</v>
      </c>
      <c r="Y1240">
        <f t="shared" ref="Y1240:Y1241" si="3762">4*X1240+1</f>
        <v>29283669</v>
      </c>
      <c r="Z1240">
        <f t="shared" ref="Z1240:Z1241" si="3763">4*Y1240+1</f>
        <v>117134677</v>
      </c>
      <c r="AN1240" s="209"/>
      <c r="AO1240" s="76">
        <f t="shared" si="3671"/>
        <v>2363</v>
      </c>
      <c r="AP1240" s="39">
        <f t="shared" si="3685"/>
        <v>7090</v>
      </c>
      <c r="AQ1240" s="76">
        <f t="shared" ref="AQ1240:AQ1248" si="3764">AQ1238+6</f>
        <v>3545</v>
      </c>
      <c r="AR1240" s="40">
        <v>2</v>
      </c>
      <c r="AS1240" s="72">
        <f t="shared" si="3672"/>
        <v>1</v>
      </c>
      <c r="AT1240" s="98"/>
      <c r="BJ1240" s="55"/>
      <c r="BK1240"/>
      <c r="BM1240" s="7"/>
      <c r="BN1240"/>
      <c r="BO1240" s="1"/>
      <c r="BP1240"/>
      <c r="BZ1240" s="1"/>
      <c r="CB1240" s="144"/>
    </row>
    <row r="1241" spans="15:80" x14ac:dyDescent="0.5">
      <c r="O1241" s="152">
        <f t="shared" ref="O1241" si="3765">1+8*(Q1240+1)</f>
        <v>2385</v>
      </c>
      <c r="P1241" s="153">
        <f t="shared" ref="P1241" si="3766">P1240+2</f>
        <v>1789</v>
      </c>
      <c r="Q1241" s="38"/>
      <c r="R1241" s="3"/>
      <c r="S1241">
        <f t="shared" si="3756"/>
        <v>7157</v>
      </c>
      <c r="T1241">
        <f t="shared" si="3757"/>
        <v>28629</v>
      </c>
      <c r="U1241">
        <f t="shared" si="3758"/>
        <v>114517</v>
      </c>
      <c r="V1241">
        <f t="shared" si="3759"/>
        <v>458069</v>
      </c>
      <c r="W1241">
        <f t="shared" si="3760"/>
        <v>1832277</v>
      </c>
      <c r="X1241">
        <f t="shared" si="3761"/>
        <v>7329109</v>
      </c>
      <c r="Y1241">
        <f t="shared" si="3762"/>
        <v>29316437</v>
      </c>
      <c r="Z1241">
        <f t="shared" si="3763"/>
        <v>117265749</v>
      </c>
      <c r="AC1241" s="2"/>
      <c r="AN1241" s="210"/>
      <c r="AO1241" s="77">
        <f t="shared" si="3671"/>
        <v>2365</v>
      </c>
      <c r="AP1241" s="39">
        <f t="shared" si="3685"/>
        <v>7096</v>
      </c>
      <c r="AQ1241" s="77">
        <f>AP1241/AR1241</f>
        <v>887</v>
      </c>
      <c r="AR1241" s="40">
        <v>8</v>
      </c>
      <c r="AS1241" s="72">
        <f t="shared" si="3672"/>
        <v>3</v>
      </c>
      <c r="AT1241" s="98"/>
      <c r="BJ1241" s="55"/>
      <c r="BK1241"/>
      <c r="BM1241" s="7"/>
      <c r="BN1241"/>
      <c r="BO1241" s="1"/>
      <c r="BP1241"/>
      <c r="BZ1241" s="1"/>
      <c r="CB1241" s="144"/>
    </row>
    <row r="1242" spans="15:80" x14ac:dyDescent="0.5">
      <c r="O1242" s="167"/>
      <c r="P1242" s="168"/>
      <c r="R1242" s="3"/>
      <c r="AC1242" s="1"/>
      <c r="AN1242" s="209"/>
      <c r="AO1242" s="76">
        <f t="shared" si="3671"/>
        <v>2367</v>
      </c>
      <c r="AP1242" s="39">
        <f t="shared" si="3685"/>
        <v>7102</v>
      </c>
      <c r="AQ1242" s="76">
        <f t="shared" si="3739"/>
        <v>3551</v>
      </c>
      <c r="AR1242" s="40">
        <v>2</v>
      </c>
      <c r="AS1242" s="72">
        <f t="shared" si="3672"/>
        <v>1</v>
      </c>
      <c r="AT1242" s="98"/>
      <c r="BJ1242" s="55"/>
      <c r="BK1242"/>
      <c r="BM1242" s="7"/>
      <c r="BN1242"/>
      <c r="BO1242" s="1"/>
      <c r="BP1242"/>
      <c r="BZ1242" s="1"/>
      <c r="CB1242" s="144"/>
    </row>
    <row r="1243" spans="15:80" ht="14.7" thickBot="1" x14ac:dyDescent="0.55000000000000004">
      <c r="O1243" s="228"/>
      <c r="R1243" s="3"/>
      <c r="AC1243" s="2"/>
      <c r="AN1243" s="97"/>
      <c r="AO1243" s="78">
        <f t="shared" si="3671"/>
        <v>2369</v>
      </c>
      <c r="AP1243" s="39">
        <f t="shared" si="3685"/>
        <v>7108</v>
      </c>
      <c r="AQ1243" s="78">
        <f>AP1243/4</f>
        <v>1777</v>
      </c>
      <c r="AR1243" s="40">
        <v>4</v>
      </c>
      <c r="AS1243" s="72">
        <f t="shared" si="3672"/>
        <v>2</v>
      </c>
      <c r="AT1243" s="98"/>
      <c r="BJ1243" s="55"/>
      <c r="BK1243"/>
      <c r="BM1243" s="7"/>
      <c r="BN1243"/>
      <c r="BO1243" s="1"/>
      <c r="BP1243"/>
      <c r="BZ1243" s="1"/>
      <c r="CB1243" s="144"/>
    </row>
    <row r="1244" spans="15:80" ht="14.7" thickBot="1" x14ac:dyDescent="0.55000000000000004">
      <c r="O1244" s="151">
        <f t="shared" ref="O1244" si="3767">-1+4*(Q1244+1)</f>
        <v>1195</v>
      </c>
      <c r="P1244" s="170">
        <f t="shared" ref="P1244" si="3768">-1+6*(Q1244+1)</f>
        <v>1793</v>
      </c>
      <c r="Q1244" s="2">
        <v>298</v>
      </c>
      <c r="R1244" s="3"/>
      <c r="S1244" s="51">
        <f t="shared" ref="S1244:S1245" si="3769">4*P1244+1</f>
        <v>7173</v>
      </c>
      <c r="T1244">
        <f t="shared" ref="T1244:T1245" si="3770">4*S1244+1</f>
        <v>28693</v>
      </c>
      <c r="U1244">
        <f t="shared" ref="U1244:U1245" si="3771">4*T1244+1</f>
        <v>114773</v>
      </c>
      <c r="V1244">
        <f t="shared" ref="V1244:V1245" si="3772">4*U1244+1</f>
        <v>459093</v>
      </c>
      <c r="W1244">
        <f t="shared" ref="W1244:W1245" si="3773">4*V1244+1</f>
        <v>1836373</v>
      </c>
      <c r="X1244">
        <f t="shared" ref="X1244:X1245" si="3774">4*W1244+1</f>
        <v>7345493</v>
      </c>
      <c r="Y1244">
        <f t="shared" ref="Y1244:Y1245" si="3775">4*X1244+1</f>
        <v>29381973</v>
      </c>
      <c r="Z1244">
        <f t="shared" ref="Z1244:Z1245" si="3776">4*Y1244+1</f>
        <v>117527893</v>
      </c>
      <c r="AN1244" s="209"/>
      <c r="AO1244" s="76">
        <f t="shared" si="3671"/>
        <v>2371</v>
      </c>
      <c r="AP1244" s="39">
        <f t="shared" si="3685"/>
        <v>7114</v>
      </c>
      <c r="AQ1244" s="76">
        <f t="shared" si="3750"/>
        <v>3557</v>
      </c>
      <c r="AR1244" s="40">
        <v>2</v>
      </c>
      <c r="AS1244" s="72">
        <f t="shared" si="3672"/>
        <v>1</v>
      </c>
      <c r="AT1244" s="98"/>
      <c r="BJ1244" s="55"/>
      <c r="BK1244"/>
      <c r="BM1244" s="7"/>
      <c r="BN1244"/>
      <c r="BO1244" s="1"/>
      <c r="BP1244"/>
      <c r="BZ1244" s="1"/>
      <c r="CB1244" s="144"/>
    </row>
    <row r="1245" spans="15:80" x14ac:dyDescent="0.5">
      <c r="O1245" s="152">
        <f t="shared" ref="O1245" si="3777">1+8*(Q1244+1)</f>
        <v>2393</v>
      </c>
      <c r="P1245" s="153">
        <f t="shared" ref="P1245" si="3778">P1244+2</f>
        <v>1795</v>
      </c>
      <c r="Q1245" s="38"/>
      <c r="R1245" s="3"/>
      <c r="S1245">
        <f t="shared" si="3769"/>
        <v>7181</v>
      </c>
      <c r="T1245">
        <f t="shared" si="3770"/>
        <v>28725</v>
      </c>
      <c r="U1245">
        <f t="shared" si="3771"/>
        <v>114901</v>
      </c>
      <c r="V1245">
        <f t="shared" si="3772"/>
        <v>459605</v>
      </c>
      <c r="W1245">
        <f t="shared" si="3773"/>
        <v>1838421</v>
      </c>
      <c r="X1245">
        <f t="shared" si="3774"/>
        <v>7353685</v>
      </c>
      <c r="Y1245">
        <f t="shared" si="3775"/>
        <v>29414741</v>
      </c>
      <c r="Z1245">
        <f t="shared" si="3776"/>
        <v>117658965</v>
      </c>
      <c r="AC1245" s="2"/>
      <c r="AN1245" s="210"/>
      <c r="AO1245" s="77">
        <f t="shared" si="3671"/>
        <v>2373</v>
      </c>
      <c r="AP1245" s="39">
        <f t="shared" si="3685"/>
        <v>7120</v>
      </c>
      <c r="AQ1245" s="77">
        <f>AP1245/AR1245</f>
        <v>445</v>
      </c>
      <c r="AR1245" s="40">
        <v>16</v>
      </c>
      <c r="AS1245" s="72">
        <f t="shared" si="3672"/>
        <v>4</v>
      </c>
      <c r="AT1245" s="98"/>
      <c r="BJ1245" s="55"/>
      <c r="BK1245"/>
      <c r="BM1245" s="7"/>
      <c r="BN1245"/>
      <c r="BO1245" s="1"/>
      <c r="BP1245"/>
      <c r="BZ1245" s="1"/>
      <c r="CB1245" s="144"/>
    </row>
    <row r="1246" spans="15:80" x14ac:dyDescent="0.5">
      <c r="O1246" s="167"/>
      <c r="P1246" s="168"/>
      <c r="R1246" s="3"/>
      <c r="AC1246" s="1"/>
      <c r="AN1246" s="209"/>
      <c r="AO1246" s="76">
        <f t="shared" si="3671"/>
        <v>2375</v>
      </c>
      <c r="AP1246" s="39">
        <f t="shared" si="3685"/>
        <v>7126</v>
      </c>
      <c r="AQ1246" s="76">
        <f t="shared" si="3753"/>
        <v>3563</v>
      </c>
      <c r="AR1246" s="40">
        <v>2</v>
      </c>
      <c r="AS1246" s="72">
        <f t="shared" si="3672"/>
        <v>1</v>
      </c>
      <c r="AT1246" s="98"/>
      <c r="BJ1246" s="55"/>
      <c r="BK1246"/>
      <c r="BM1246" s="7"/>
      <c r="BN1246"/>
      <c r="BO1246" s="1"/>
      <c r="BP1246"/>
      <c r="BZ1246" s="1"/>
      <c r="CB1246" s="144"/>
    </row>
    <row r="1247" spans="15:80" ht="14.7" thickBot="1" x14ac:dyDescent="0.55000000000000004">
      <c r="O1247" s="228"/>
      <c r="R1247" s="3"/>
      <c r="AC1247" s="2"/>
      <c r="AN1247" s="97"/>
      <c r="AO1247" s="78">
        <f t="shared" si="3671"/>
        <v>2377</v>
      </c>
      <c r="AP1247" s="39">
        <f t="shared" si="3685"/>
        <v>7132</v>
      </c>
      <c r="AQ1247" s="78">
        <f>AP1247/4</f>
        <v>1783</v>
      </c>
      <c r="AR1247" s="40">
        <v>4</v>
      </c>
      <c r="AS1247" s="72">
        <f t="shared" si="3672"/>
        <v>2</v>
      </c>
      <c r="AT1247" s="98"/>
      <c r="BJ1247" s="55"/>
      <c r="BK1247"/>
      <c r="BM1247" s="7"/>
      <c r="BN1247"/>
      <c r="BO1247" s="1"/>
      <c r="BP1247"/>
      <c r="BZ1247" s="1"/>
      <c r="CB1247" s="144"/>
    </row>
    <row r="1248" spans="15:80" ht="14.7" thickBot="1" x14ac:dyDescent="0.55000000000000004">
      <c r="O1248" s="151">
        <f t="shared" ref="O1248" si="3779">-1+4*(Q1248+1)</f>
        <v>1199</v>
      </c>
      <c r="P1248" s="170">
        <f t="shared" ref="P1248" si="3780">-1+6*(Q1248+1)</f>
        <v>1799</v>
      </c>
      <c r="Q1248" s="2">
        <v>299</v>
      </c>
      <c r="R1248" s="3"/>
      <c r="S1248" s="51">
        <f t="shared" ref="S1248:S1249" si="3781">4*P1248+1</f>
        <v>7197</v>
      </c>
      <c r="T1248">
        <f t="shared" ref="T1248:T1249" si="3782">4*S1248+1</f>
        <v>28789</v>
      </c>
      <c r="U1248">
        <f t="shared" ref="U1248:U1249" si="3783">4*T1248+1</f>
        <v>115157</v>
      </c>
      <c r="V1248">
        <f t="shared" ref="V1248:V1249" si="3784">4*U1248+1</f>
        <v>460629</v>
      </c>
      <c r="W1248">
        <f t="shared" ref="W1248:W1249" si="3785">4*V1248+1</f>
        <v>1842517</v>
      </c>
      <c r="X1248">
        <f t="shared" ref="X1248:X1249" si="3786">4*W1248+1</f>
        <v>7370069</v>
      </c>
      <c r="Y1248">
        <f t="shared" ref="Y1248:Y1249" si="3787">4*X1248+1</f>
        <v>29480277</v>
      </c>
      <c r="Z1248">
        <f t="shared" ref="Z1248:Z1249" si="3788">4*Y1248+1</f>
        <v>117921109</v>
      </c>
      <c r="AN1248" s="209"/>
      <c r="AO1248" s="76">
        <f t="shared" si="3671"/>
        <v>2379</v>
      </c>
      <c r="AP1248" s="39">
        <f t="shared" si="3685"/>
        <v>7138</v>
      </c>
      <c r="AQ1248" s="76">
        <f t="shared" si="3764"/>
        <v>3569</v>
      </c>
      <c r="AR1248" s="40">
        <v>2</v>
      </c>
      <c r="AS1248" s="72">
        <f t="shared" si="3672"/>
        <v>1</v>
      </c>
      <c r="AT1248" s="98"/>
      <c r="BJ1248" s="55"/>
      <c r="BK1248"/>
      <c r="BM1248" s="7"/>
      <c r="BN1248"/>
      <c r="BO1248" s="1"/>
      <c r="BP1248"/>
      <c r="BZ1248" s="1"/>
      <c r="CB1248" s="144"/>
    </row>
    <row r="1249" spans="15:80" x14ac:dyDescent="0.5">
      <c r="O1249" s="152">
        <f t="shared" ref="O1249" si="3789">1+8*(Q1248+1)</f>
        <v>2401</v>
      </c>
      <c r="P1249" s="153">
        <f t="shared" ref="P1249" si="3790">P1248+2</f>
        <v>1801</v>
      </c>
      <c r="Q1249" s="38"/>
      <c r="R1249" s="3"/>
      <c r="S1249">
        <f t="shared" si="3781"/>
        <v>7205</v>
      </c>
      <c r="T1249">
        <f t="shared" si="3782"/>
        <v>28821</v>
      </c>
      <c r="U1249">
        <f t="shared" si="3783"/>
        <v>115285</v>
      </c>
      <c r="V1249">
        <f t="shared" si="3784"/>
        <v>461141</v>
      </c>
      <c r="W1249">
        <f t="shared" si="3785"/>
        <v>1844565</v>
      </c>
      <c r="X1249">
        <f t="shared" si="3786"/>
        <v>7378261</v>
      </c>
      <c r="Y1249">
        <f t="shared" si="3787"/>
        <v>29513045</v>
      </c>
      <c r="Z1249">
        <f t="shared" si="3788"/>
        <v>118052181</v>
      </c>
      <c r="AC1249" s="2"/>
      <c r="AN1249" s="210"/>
      <c r="AO1249" s="77">
        <f t="shared" si="3671"/>
        <v>2381</v>
      </c>
      <c r="AP1249" s="39">
        <f t="shared" si="3685"/>
        <v>7144</v>
      </c>
      <c r="AQ1249" s="77">
        <f>AP1249/AR1249</f>
        <v>893</v>
      </c>
      <c r="AR1249" s="40">
        <v>8</v>
      </c>
      <c r="AS1249" s="72">
        <f t="shared" si="3672"/>
        <v>3</v>
      </c>
      <c r="AT1249" s="98"/>
      <c r="BJ1249" s="55"/>
      <c r="BK1249"/>
      <c r="BM1249" s="7"/>
      <c r="BN1249"/>
      <c r="BO1249" s="1"/>
      <c r="BP1249"/>
      <c r="BZ1249" s="1"/>
      <c r="CB1249" s="144"/>
    </row>
    <row r="1250" spans="15:80" x14ac:dyDescent="0.5">
      <c r="O1250" s="167"/>
      <c r="P1250" s="168"/>
      <c r="R1250" s="3"/>
      <c r="AC1250" s="1"/>
      <c r="AN1250" s="209"/>
      <c r="AO1250" s="76">
        <f t="shared" si="3671"/>
        <v>2383</v>
      </c>
      <c r="AP1250" s="39">
        <f t="shared" si="3685"/>
        <v>7150</v>
      </c>
      <c r="AQ1250" s="76">
        <f t="shared" si="3739"/>
        <v>3575</v>
      </c>
      <c r="AR1250" s="40">
        <v>2</v>
      </c>
      <c r="AS1250" s="72">
        <f t="shared" si="3672"/>
        <v>1</v>
      </c>
      <c r="AT1250" s="98"/>
      <c r="BJ1250" s="55"/>
      <c r="BK1250"/>
      <c r="BM1250" s="7"/>
      <c r="BN1250"/>
      <c r="BO1250" s="1"/>
      <c r="BP1250"/>
      <c r="BZ1250" s="1"/>
      <c r="CB1250" s="144"/>
    </row>
    <row r="1251" spans="15:80" ht="14.7" thickBot="1" x14ac:dyDescent="0.55000000000000004">
      <c r="O1251" s="228"/>
      <c r="R1251" s="3"/>
      <c r="AC1251" s="2"/>
      <c r="AN1251" s="97"/>
      <c r="AO1251" s="78">
        <f t="shared" si="3671"/>
        <v>2385</v>
      </c>
      <c r="AP1251" s="39">
        <f t="shared" si="3685"/>
        <v>7156</v>
      </c>
      <c r="AQ1251" s="78">
        <f>AP1251/4</f>
        <v>1789</v>
      </c>
      <c r="AR1251" s="40">
        <v>4</v>
      </c>
      <c r="AS1251" s="72">
        <f t="shared" si="3672"/>
        <v>2</v>
      </c>
      <c r="AT1251" s="98"/>
      <c r="BJ1251" s="55"/>
      <c r="BK1251"/>
      <c r="BM1251" s="7"/>
      <c r="BN1251"/>
      <c r="BO1251" s="1"/>
      <c r="BP1251"/>
      <c r="BZ1251" s="1"/>
      <c r="CB1251" s="144"/>
    </row>
    <row r="1252" spans="15:80" ht="14.7" thickBot="1" x14ac:dyDescent="0.55000000000000004">
      <c r="O1252" s="151">
        <f t="shared" ref="O1252" si="3791">-1+4*(Q1252+1)</f>
        <v>1203</v>
      </c>
      <c r="P1252" s="170">
        <f t="shared" ref="P1252" si="3792">-1+6*(Q1252+1)</f>
        <v>1805</v>
      </c>
      <c r="Q1252" s="2">
        <v>300</v>
      </c>
      <c r="R1252" s="3"/>
      <c r="S1252" s="51">
        <f t="shared" ref="S1252:S1253" si="3793">4*P1252+1</f>
        <v>7221</v>
      </c>
      <c r="T1252">
        <f t="shared" ref="T1252:T1253" si="3794">4*S1252+1</f>
        <v>28885</v>
      </c>
      <c r="U1252">
        <f t="shared" ref="U1252:U1253" si="3795">4*T1252+1</f>
        <v>115541</v>
      </c>
      <c r="V1252">
        <f t="shared" ref="V1252:V1253" si="3796">4*U1252+1</f>
        <v>462165</v>
      </c>
      <c r="W1252">
        <f t="shared" ref="W1252:W1253" si="3797">4*V1252+1</f>
        <v>1848661</v>
      </c>
      <c r="X1252">
        <f t="shared" ref="X1252:X1253" si="3798">4*W1252+1</f>
        <v>7394645</v>
      </c>
      <c r="Y1252">
        <f t="shared" ref="Y1252:Y1253" si="3799">4*X1252+1</f>
        <v>29578581</v>
      </c>
      <c r="Z1252">
        <f t="shared" ref="Z1252:Z1253" si="3800">4*Y1252+1</f>
        <v>118314325</v>
      </c>
      <c r="AN1252" s="209"/>
      <c r="AO1252" s="76">
        <f t="shared" si="3671"/>
        <v>2387</v>
      </c>
      <c r="AP1252" s="39">
        <f t="shared" si="3685"/>
        <v>7162</v>
      </c>
      <c r="AQ1252" s="76">
        <f t="shared" si="3750"/>
        <v>3581</v>
      </c>
      <c r="AR1252" s="40">
        <v>2</v>
      </c>
      <c r="AS1252" s="72">
        <f t="shared" si="3672"/>
        <v>1</v>
      </c>
      <c r="AT1252" s="98"/>
      <c r="BJ1252" s="55"/>
      <c r="BK1252"/>
      <c r="BM1252" s="7"/>
      <c r="BN1252"/>
      <c r="BO1252" s="1"/>
      <c r="BP1252"/>
      <c r="BZ1252" s="1"/>
      <c r="CB1252" s="144"/>
    </row>
    <row r="1253" spans="15:80" x14ac:dyDescent="0.5">
      <c r="O1253" s="152">
        <f t="shared" ref="O1253" si="3801">1+8*(Q1252+1)</f>
        <v>2409</v>
      </c>
      <c r="P1253" s="153">
        <f t="shared" ref="P1253" si="3802">P1252+2</f>
        <v>1807</v>
      </c>
      <c r="Q1253" s="38"/>
      <c r="R1253" s="3"/>
      <c r="S1253">
        <f t="shared" si="3793"/>
        <v>7229</v>
      </c>
      <c r="T1253">
        <f t="shared" si="3794"/>
        <v>28917</v>
      </c>
      <c r="U1253">
        <f t="shared" si="3795"/>
        <v>115669</v>
      </c>
      <c r="V1253">
        <f t="shared" si="3796"/>
        <v>462677</v>
      </c>
      <c r="W1253">
        <f t="shared" si="3797"/>
        <v>1850709</v>
      </c>
      <c r="X1253">
        <f t="shared" si="3798"/>
        <v>7402837</v>
      </c>
      <c r="Y1253">
        <f t="shared" si="3799"/>
        <v>29611349</v>
      </c>
      <c r="Z1253">
        <f t="shared" si="3800"/>
        <v>118445397</v>
      </c>
      <c r="AC1253" s="2"/>
      <c r="AN1253" s="210"/>
      <c r="AO1253" s="77">
        <f t="shared" si="3671"/>
        <v>2389</v>
      </c>
      <c r="AP1253" s="39">
        <f t="shared" si="3685"/>
        <v>7168</v>
      </c>
      <c r="AQ1253" s="77">
        <f>AP1253/AR1253</f>
        <v>7</v>
      </c>
      <c r="AR1253" s="40">
        <v>1024</v>
      </c>
      <c r="AS1253" s="72">
        <f t="shared" si="3672"/>
        <v>10</v>
      </c>
      <c r="AT1253" s="98"/>
      <c r="BJ1253" s="55"/>
      <c r="BK1253"/>
      <c r="BM1253" s="7"/>
      <c r="BN1253"/>
      <c r="BO1253" s="1"/>
      <c r="BP1253"/>
      <c r="BZ1253" s="1"/>
      <c r="CB1253" s="144"/>
    </row>
    <row r="1254" spans="15:80" x14ac:dyDescent="0.5">
      <c r="O1254" s="167"/>
      <c r="P1254" s="168"/>
      <c r="R1254" s="3"/>
      <c r="AC1254" s="1"/>
      <c r="AL1254" s="2"/>
      <c r="AN1254" s="209"/>
      <c r="AO1254" s="76">
        <f t="shared" si="3671"/>
        <v>2391</v>
      </c>
      <c r="AP1254" s="39">
        <f t="shared" si="3685"/>
        <v>7174</v>
      </c>
      <c r="AQ1254" s="76">
        <f t="shared" ref="AQ1254:AQ1266" si="3803">AQ1252+6</f>
        <v>3587</v>
      </c>
      <c r="AR1254" s="40">
        <v>2</v>
      </c>
      <c r="AS1254" s="72">
        <f t="shared" si="3672"/>
        <v>1</v>
      </c>
      <c r="AT1254" s="98"/>
      <c r="BJ1254" s="55"/>
      <c r="BK1254"/>
      <c r="BM1254" s="7"/>
      <c r="BN1254"/>
      <c r="BO1254" s="1"/>
      <c r="BP1254"/>
      <c r="BZ1254" s="1"/>
      <c r="CB1254" s="144"/>
    </row>
    <row r="1255" spans="15:80" ht="14.7" thickBot="1" x14ac:dyDescent="0.55000000000000004">
      <c r="O1255" s="228"/>
      <c r="R1255" s="3"/>
      <c r="AC1255" s="2"/>
      <c r="AL1255" s="1"/>
      <c r="AN1255" s="97"/>
      <c r="AO1255" s="78">
        <f t="shared" si="3671"/>
        <v>2393</v>
      </c>
      <c r="AP1255" s="39">
        <f t="shared" si="3685"/>
        <v>7180</v>
      </c>
      <c r="AQ1255" s="78">
        <f>AP1255/4</f>
        <v>1795</v>
      </c>
      <c r="AR1255" s="40">
        <v>4</v>
      </c>
      <c r="AS1255" s="72">
        <f t="shared" si="3672"/>
        <v>2</v>
      </c>
      <c r="AT1255" s="98"/>
      <c r="BJ1255" s="55"/>
      <c r="BK1255"/>
      <c r="BM1255" s="7"/>
      <c r="BN1255"/>
      <c r="BO1255" s="1"/>
      <c r="BP1255"/>
      <c r="BZ1255" s="1"/>
      <c r="CB1255" s="144"/>
    </row>
    <row r="1256" spans="15:80" ht="14.7" thickBot="1" x14ac:dyDescent="0.55000000000000004">
      <c r="O1256" s="151">
        <f t="shared" ref="O1256" si="3804">-1+4*(Q1256+1)</f>
        <v>1207</v>
      </c>
      <c r="P1256" s="170">
        <f t="shared" ref="P1256" si="3805">-1+6*(Q1256+1)</f>
        <v>1811</v>
      </c>
      <c r="Q1256" s="2">
        <v>301</v>
      </c>
      <c r="R1256" s="3"/>
      <c r="S1256" s="51">
        <f t="shared" ref="S1256:S1257" si="3806">4*P1256+1</f>
        <v>7245</v>
      </c>
      <c r="T1256">
        <f t="shared" ref="T1256:T1257" si="3807">4*S1256+1</f>
        <v>28981</v>
      </c>
      <c r="U1256">
        <f t="shared" ref="U1256:U1257" si="3808">4*T1256+1</f>
        <v>115925</v>
      </c>
      <c r="V1256">
        <f t="shared" ref="V1256:V1257" si="3809">4*U1256+1</f>
        <v>463701</v>
      </c>
      <c r="W1256">
        <f t="shared" ref="W1256:W1257" si="3810">4*V1256+1</f>
        <v>1854805</v>
      </c>
      <c r="X1256">
        <f t="shared" ref="X1256:X1257" si="3811">4*W1256+1</f>
        <v>7419221</v>
      </c>
      <c r="Y1256">
        <f t="shared" ref="Y1256:Y1257" si="3812">4*X1256+1</f>
        <v>29676885</v>
      </c>
      <c r="Z1256">
        <f t="shared" ref="Z1256:Z1257" si="3813">4*Y1256+1</f>
        <v>118707541</v>
      </c>
      <c r="AL1256" s="1"/>
      <c r="AN1256" s="209"/>
      <c r="AO1256" s="76">
        <f t="shared" si="3671"/>
        <v>2395</v>
      </c>
      <c r="AP1256" s="39">
        <f t="shared" si="3685"/>
        <v>7186</v>
      </c>
      <c r="AQ1256" s="76">
        <f t="shared" ref="AQ1256:AQ1268" si="3814">AQ1254+6</f>
        <v>3593</v>
      </c>
      <c r="AR1256" s="40">
        <v>2</v>
      </c>
      <c r="AS1256" s="72">
        <f t="shared" si="3672"/>
        <v>1</v>
      </c>
      <c r="AT1256" s="98"/>
      <c r="BJ1256" s="55"/>
      <c r="BK1256"/>
      <c r="BM1256" s="7"/>
      <c r="BN1256"/>
      <c r="BO1256" s="1"/>
      <c r="BP1256"/>
      <c r="BZ1256" s="1"/>
      <c r="CB1256" s="144"/>
    </row>
    <row r="1257" spans="15:80" x14ac:dyDescent="0.5">
      <c r="O1257" s="152">
        <f t="shared" ref="O1257" si="3815">1+8*(Q1256+1)</f>
        <v>2417</v>
      </c>
      <c r="P1257" s="153">
        <f t="shared" ref="P1257" si="3816">P1256+2</f>
        <v>1813</v>
      </c>
      <c r="Q1257" s="38"/>
      <c r="R1257" s="3"/>
      <c r="S1257">
        <f t="shared" si="3806"/>
        <v>7253</v>
      </c>
      <c r="T1257">
        <f t="shared" si="3807"/>
        <v>29013</v>
      </c>
      <c r="U1257">
        <f t="shared" si="3808"/>
        <v>116053</v>
      </c>
      <c r="V1257">
        <f t="shared" si="3809"/>
        <v>464213</v>
      </c>
      <c r="W1257">
        <f t="shared" si="3810"/>
        <v>1856853</v>
      </c>
      <c r="X1257">
        <f t="shared" si="3811"/>
        <v>7427413</v>
      </c>
      <c r="Y1257">
        <f t="shared" si="3812"/>
        <v>29709653</v>
      </c>
      <c r="Z1257">
        <f t="shared" si="3813"/>
        <v>118838613</v>
      </c>
      <c r="AC1257" s="2"/>
      <c r="AL1257" s="1"/>
      <c r="AN1257" s="210"/>
      <c r="AO1257" s="77">
        <f t="shared" si="3671"/>
        <v>2397</v>
      </c>
      <c r="AP1257" s="39">
        <f t="shared" si="3685"/>
        <v>7192</v>
      </c>
      <c r="AQ1257" s="77">
        <f>AP1257/AR1257</f>
        <v>899</v>
      </c>
      <c r="AR1257" s="40">
        <v>8</v>
      </c>
      <c r="AS1257" s="72">
        <f t="shared" si="3672"/>
        <v>3</v>
      </c>
      <c r="AT1257" s="98"/>
      <c r="BJ1257" s="55"/>
      <c r="BK1257"/>
      <c r="BM1257" s="7"/>
      <c r="BN1257"/>
      <c r="BO1257" s="1"/>
      <c r="BP1257"/>
      <c r="BZ1257" s="1"/>
      <c r="CB1257"/>
    </row>
    <row r="1258" spans="15:80" x14ac:dyDescent="0.5">
      <c r="O1258" s="167"/>
      <c r="P1258" s="168"/>
      <c r="R1258" s="3"/>
      <c r="AC1258" s="1"/>
      <c r="AL1258" s="2"/>
      <c r="AN1258" s="209"/>
      <c r="AO1258" s="76">
        <f t="shared" si="3671"/>
        <v>2399</v>
      </c>
      <c r="AP1258" s="39">
        <f t="shared" si="3685"/>
        <v>7198</v>
      </c>
      <c r="AQ1258" s="76">
        <f t="shared" si="3803"/>
        <v>3599</v>
      </c>
      <c r="AR1258" s="40">
        <v>2</v>
      </c>
      <c r="AS1258" s="72">
        <f t="shared" si="3672"/>
        <v>1</v>
      </c>
      <c r="AT1258" s="98"/>
      <c r="BJ1258" s="55"/>
      <c r="BK1258"/>
      <c r="BM1258" s="7"/>
      <c r="BN1258"/>
      <c r="BO1258" s="1"/>
      <c r="BP1258"/>
      <c r="BZ1258" s="1"/>
      <c r="CB1258"/>
    </row>
    <row r="1259" spans="15:80" ht="14.7" thickBot="1" x14ac:dyDescent="0.55000000000000004">
      <c r="O1259" s="228"/>
      <c r="R1259" s="3"/>
      <c r="AC1259" s="2"/>
      <c r="AL1259" s="1"/>
      <c r="AN1259" s="97"/>
      <c r="AO1259" s="78">
        <f t="shared" si="3671"/>
        <v>2401</v>
      </c>
      <c r="AP1259" s="39">
        <f t="shared" si="3685"/>
        <v>7204</v>
      </c>
      <c r="AQ1259" s="78">
        <f>AP1259/4</f>
        <v>1801</v>
      </c>
      <c r="AR1259" s="40">
        <v>4</v>
      </c>
      <c r="AS1259" s="72">
        <f t="shared" si="3672"/>
        <v>2</v>
      </c>
      <c r="AT1259" s="98"/>
      <c r="BJ1259" s="55"/>
      <c r="BK1259"/>
      <c r="BM1259" s="7"/>
      <c r="BN1259"/>
      <c r="BO1259" s="1"/>
      <c r="BP1259"/>
      <c r="BZ1259" s="1"/>
      <c r="CB1259"/>
    </row>
    <row r="1260" spans="15:80" ht="14.7" thickBot="1" x14ac:dyDescent="0.55000000000000004">
      <c r="O1260" s="151">
        <f t="shared" ref="O1260" si="3817">-1+4*(Q1260+1)</f>
        <v>1211</v>
      </c>
      <c r="P1260" s="170">
        <f t="shared" ref="P1260" si="3818">-1+6*(Q1260+1)</f>
        <v>1817</v>
      </c>
      <c r="Q1260" s="2">
        <v>302</v>
      </c>
      <c r="R1260" s="3"/>
      <c r="S1260" s="51">
        <f t="shared" ref="S1260:S1261" si="3819">4*P1260+1</f>
        <v>7269</v>
      </c>
      <c r="T1260">
        <f t="shared" ref="T1260:T1261" si="3820">4*S1260+1</f>
        <v>29077</v>
      </c>
      <c r="U1260">
        <f t="shared" ref="U1260:U1261" si="3821">4*T1260+1</f>
        <v>116309</v>
      </c>
      <c r="V1260">
        <f t="shared" ref="V1260:V1261" si="3822">4*U1260+1</f>
        <v>465237</v>
      </c>
      <c r="W1260">
        <f t="shared" ref="W1260:W1261" si="3823">4*V1260+1</f>
        <v>1860949</v>
      </c>
      <c r="X1260">
        <f t="shared" ref="X1260:X1261" si="3824">4*W1260+1</f>
        <v>7443797</v>
      </c>
      <c r="Y1260">
        <f t="shared" ref="Y1260:Y1261" si="3825">4*X1260+1</f>
        <v>29775189</v>
      </c>
      <c r="Z1260">
        <f t="shared" ref="Z1260:Z1261" si="3826">4*Y1260+1</f>
        <v>119100757</v>
      </c>
      <c r="AL1260" s="1"/>
      <c r="AN1260" s="209"/>
      <c r="AO1260" s="76">
        <f t="shared" si="3671"/>
        <v>2403</v>
      </c>
      <c r="AP1260" s="39">
        <f t="shared" si="3685"/>
        <v>7210</v>
      </c>
      <c r="AQ1260" s="76">
        <f t="shared" si="3814"/>
        <v>3605</v>
      </c>
      <c r="AR1260" s="40">
        <v>2</v>
      </c>
      <c r="AS1260" s="72">
        <f t="shared" si="3672"/>
        <v>1</v>
      </c>
      <c r="AT1260" s="98"/>
      <c r="BJ1260" s="55"/>
      <c r="BK1260"/>
      <c r="BM1260" s="7"/>
      <c r="BN1260"/>
      <c r="BO1260" s="1"/>
      <c r="BP1260"/>
      <c r="BZ1260" s="1"/>
      <c r="CB1260"/>
    </row>
    <row r="1261" spans="15:80" x14ac:dyDescent="0.5">
      <c r="O1261" s="152">
        <f t="shared" ref="O1261" si="3827">1+8*(Q1260+1)</f>
        <v>2425</v>
      </c>
      <c r="P1261" s="153">
        <f t="shared" ref="P1261" si="3828">P1260+2</f>
        <v>1819</v>
      </c>
      <c r="Q1261" s="38"/>
      <c r="R1261" s="3"/>
      <c r="S1261">
        <f t="shared" si="3819"/>
        <v>7277</v>
      </c>
      <c r="T1261">
        <f t="shared" si="3820"/>
        <v>29109</v>
      </c>
      <c r="U1261">
        <f t="shared" si="3821"/>
        <v>116437</v>
      </c>
      <c r="V1261">
        <f t="shared" si="3822"/>
        <v>465749</v>
      </c>
      <c r="W1261">
        <f t="shared" si="3823"/>
        <v>1862997</v>
      </c>
      <c r="X1261">
        <f t="shared" si="3824"/>
        <v>7451989</v>
      </c>
      <c r="Y1261">
        <f t="shared" si="3825"/>
        <v>29807957</v>
      </c>
      <c r="Z1261">
        <f t="shared" si="3826"/>
        <v>119231829</v>
      </c>
      <c r="AC1261" s="2"/>
      <c r="AL1261" s="1"/>
      <c r="AN1261" s="210"/>
      <c r="AO1261" s="77">
        <f t="shared" si="3671"/>
        <v>2405</v>
      </c>
      <c r="AP1261" s="39">
        <f t="shared" si="3685"/>
        <v>7216</v>
      </c>
      <c r="AQ1261" s="77">
        <f>AP1261/AR1261</f>
        <v>451</v>
      </c>
      <c r="AR1261" s="40">
        <v>16</v>
      </c>
      <c r="AS1261" s="72">
        <f t="shared" si="3672"/>
        <v>4</v>
      </c>
      <c r="AT1261" s="98"/>
      <c r="BJ1261" s="55"/>
      <c r="BK1261"/>
      <c r="BM1261" s="7"/>
      <c r="BN1261"/>
      <c r="BO1261" s="1"/>
      <c r="BP1261"/>
      <c r="BZ1261" s="1"/>
      <c r="CB1261"/>
    </row>
    <row r="1262" spans="15:80" x14ac:dyDescent="0.5">
      <c r="O1262" s="167"/>
      <c r="P1262" s="168"/>
      <c r="R1262" s="3"/>
      <c r="AC1262" s="1"/>
      <c r="AL1262" s="2"/>
      <c r="AN1262" s="209"/>
      <c r="AO1262" s="76">
        <f t="shared" si="3671"/>
        <v>2407</v>
      </c>
      <c r="AP1262" s="39">
        <f t="shared" si="3685"/>
        <v>7222</v>
      </c>
      <c r="AQ1262" s="76">
        <f t="shared" si="3803"/>
        <v>3611</v>
      </c>
      <c r="AR1262" s="40">
        <v>2</v>
      </c>
      <c r="AS1262" s="72">
        <f t="shared" si="3672"/>
        <v>1</v>
      </c>
      <c r="AT1262" s="98"/>
      <c r="BJ1262" s="55"/>
      <c r="BK1262"/>
      <c r="BM1262" s="7"/>
      <c r="BN1262"/>
      <c r="BO1262" s="1"/>
      <c r="BP1262"/>
      <c r="BZ1262" s="1"/>
      <c r="CB1262"/>
    </row>
    <row r="1263" spans="15:80" ht="14.7" thickBot="1" x14ac:dyDescent="0.55000000000000004">
      <c r="O1263" s="228"/>
      <c r="R1263" s="3"/>
      <c r="AC1263" s="2"/>
      <c r="AL1263" s="1"/>
      <c r="AN1263" s="97"/>
      <c r="AO1263" s="78">
        <f t="shared" si="3671"/>
        <v>2409</v>
      </c>
      <c r="AP1263" s="39">
        <f t="shared" si="3685"/>
        <v>7228</v>
      </c>
      <c r="AQ1263" s="78">
        <f>AP1263/4</f>
        <v>1807</v>
      </c>
      <c r="AR1263" s="40">
        <v>4</v>
      </c>
      <c r="AS1263" s="72">
        <f t="shared" si="3672"/>
        <v>2</v>
      </c>
      <c r="AT1263" s="98"/>
      <c r="BJ1263" s="55"/>
      <c r="BK1263"/>
      <c r="BM1263" s="7"/>
      <c r="BN1263"/>
      <c r="BO1263" s="1"/>
      <c r="BP1263"/>
      <c r="BZ1263" s="1"/>
      <c r="CB1263"/>
    </row>
    <row r="1264" spans="15:80" ht="14.7" thickBot="1" x14ac:dyDescent="0.55000000000000004">
      <c r="O1264" s="151">
        <f t="shared" ref="O1264" si="3829">-1+4*(Q1264+1)</f>
        <v>1215</v>
      </c>
      <c r="P1264" s="170">
        <f t="shared" ref="P1264" si="3830">-1+6*(Q1264+1)</f>
        <v>1823</v>
      </c>
      <c r="Q1264" s="2">
        <v>303</v>
      </c>
      <c r="R1264" s="3"/>
      <c r="S1264" s="51">
        <f t="shared" ref="S1264:S1265" si="3831">4*P1264+1</f>
        <v>7293</v>
      </c>
      <c r="T1264">
        <f t="shared" ref="T1264:T1265" si="3832">4*S1264+1</f>
        <v>29173</v>
      </c>
      <c r="U1264">
        <f t="shared" ref="U1264:U1265" si="3833">4*T1264+1</f>
        <v>116693</v>
      </c>
      <c r="V1264">
        <f t="shared" ref="V1264:V1265" si="3834">4*U1264+1</f>
        <v>466773</v>
      </c>
      <c r="W1264">
        <f t="shared" ref="W1264:W1265" si="3835">4*V1264+1</f>
        <v>1867093</v>
      </c>
      <c r="X1264">
        <f t="shared" ref="X1264:X1265" si="3836">4*W1264+1</f>
        <v>7468373</v>
      </c>
      <c r="Y1264">
        <f t="shared" ref="Y1264:Y1265" si="3837">4*X1264+1</f>
        <v>29873493</v>
      </c>
      <c r="Z1264">
        <f t="shared" ref="Z1264:Z1265" si="3838">4*Y1264+1</f>
        <v>119493973</v>
      </c>
      <c r="AL1264" s="1"/>
      <c r="AN1264" s="209"/>
      <c r="AO1264" s="76">
        <f t="shared" si="3671"/>
        <v>2411</v>
      </c>
      <c r="AP1264" s="39">
        <f t="shared" si="3685"/>
        <v>7234</v>
      </c>
      <c r="AQ1264" s="76">
        <f t="shared" si="3814"/>
        <v>3617</v>
      </c>
      <c r="AR1264" s="40">
        <v>2</v>
      </c>
      <c r="AS1264" s="72">
        <f t="shared" si="3672"/>
        <v>1</v>
      </c>
      <c r="AT1264" s="98"/>
      <c r="BJ1264" s="55"/>
      <c r="BK1264"/>
      <c r="BM1264" s="7"/>
      <c r="BN1264"/>
      <c r="BO1264" s="1"/>
      <c r="BP1264"/>
      <c r="BZ1264" s="1"/>
      <c r="CB1264"/>
    </row>
    <row r="1265" spans="15:80" x14ac:dyDescent="0.5">
      <c r="O1265" s="152">
        <f t="shared" ref="O1265" si="3839">1+8*(Q1264+1)</f>
        <v>2433</v>
      </c>
      <c r="P1265" s="153">
        <f t="shared" ref="P1265" si="3840">P1264+2</f>
        <v>1825</v>
      </c>
      <c r="Q1265" s="38"/>
      <c r="R1265" s="3"/>
      <c r="S1265">
        <f t="shared" si="3831"/>
        <v>7301</v>
      </c>
      <c r="T1265">
        <f t="shared" si="3832"/>
        <v>29205</v>
      </c>
      <c r="U1265">
        <f t="shared" si="3833"/>
        <v>116821</v>
      </c>
      <c r="V1265">
        <f t="shared" si="3834"/>
        <v>467285</v>
      </c>
      <c r="W1265">
        <f t="shared" si="3835"/>
        <v>1869141</v>
      </c>
      <c r="X1265">
        <f t="shared" si="3836"/>
        <v>7476565</v>
      </c>
      <c r="Y1265">
        <f t="shared" si="3837"/>
        <v>29906261</v>
      </c>
      <c r="Z1265">
        <f t="shared" si="3838"/>
        <v>119625045</v>
      </c>
      <c r="AC1265" s="2"/>
      <c r="AL1265" s="1"/>
      <c r="AN1265" s="210"/>
      <c r="AO1265" s="77">
        <f t="shared" si="3671"/>
        <v>2413</v>
      </c>
      <c r="AP1265" s="39">
        <f t="shared" si="3685"/>
        <v>7240</v>
      </c>
      <c r="AQ1265" s="77">
        <f>AP1265/AR1265</f>
        <v>905</v>
      </c>
      <c r="AR1265" s="40">
        <v>8</v>
      </c>
      <c r="AS1265" s="72">
        <f t="shared" si="3672"/>
        <v>3</v>
      </c>
      <c r="AT1265" s="98"/>
      <c r="BJ1265" s="55"/>
      <c r="BK1265"/>
      <c r="BM1265" s="7"/>
      <c r="BN1265"/>
      <c r="BO1265" s="1"/>
      <c r="BP1265"/>
      <c r="BZ1265" s="1"/>
      <c r="CB1265"/>
    </row>
    <row r="1266" spans="15:80" x14ac:dyDescent="0.5">
      <c r="O1266" s="167"/>
      <c r="P1266" s="168"/>
      <c r="R1266" s="3"/>
      <c r="AC1266" s="1"/>
      <c r="AL1266" s="2"/>
      <c r="AN1266" s="209"/>
      <c r="AO1266" s="76">
        <f t="shared" si="3671"/>
        <v>2415</v>
      </c>
      <c r="AP1266" s="39">
        <f t="shared" si="3685"/>
        <v>7246</v>
      </c>
      <c r="AQ1266" s="76">
        <f t="shared" si="3803"/>
        <v>3623</v>
      </c>
      <c r="AR1266" s="40">
        <v>2</v>
      </c>
      <c r="AS1266" s="72">
        <f t="shared" si="3672"/>
        <v>1</v>
      </c>
      <c r="AT1266" s="98"/>
      <c r="BJ1266" s="55"/>
      <c r="BK1266"/>
      <c r="BM1266" s="7"/>
      <c r="BN1266"/>
      <c r="BO1266" s="1"/>
      <c r="BP1266"/>
      <c r="BZ1266" s="1"/>
      <c r="CB1266"/>
    </row>
    <row r="1267" spans="15:80" ht="14.7" thickBot="1" x14ac:dyDescent="0.55000000000000004">
      <c r="O1267" s="228"/>
      <c r="R1267" s="3"/>
      <c r="AC1267" s="2"/>
      <c r="AL1267" s="1"/>
      <c r="AN1267" s="97"/>
      <c r="AO1267" s="78">
        <f t="shared" si="3671"/>
        <v>2417</v>
      </c>
      <c r="AP1267" s="39">
        <f t="shared" si="3685"/>
        <v>7252</v>
      </c>
      <c r="AQ1267" s="78">
        <f>AP1267/4</f>
        <v>1813</v>
      </c>
      <c r="AR1267" s="40">
        <v>4</v>
      </c>
      <c r="AS1267" s="72">
        <f t="shared" si="3672"/>
        <v>2</v>
      </c>
      <c r="AT1267" s="98"/>
      <c r="BJ1267" s="55"/>
      <c r="BK1267"/>
      <c r="BM1267" s="7"/>
      <c r="BN1267"/>
      <c r="BO1267" s="1"/>
      <c r="BP1267"/>
      <c r="BZ1267" s="1"/>
      <c r="CB1267"/>
    </row>
    <row r="1268" spans="15:80" ht="14.7" thickBot="1" x14ac:dyDescent="0.55000000000000004">
      <c r="O1268" s="151">
        <f t="shared" ref="O1268" si="3841">-1+4*(Q1268+1)</f>
        <v>1219</v>
      </c>
      <c r="P1268" s="170">
        <f t="shared" ref="P1268" si="3842">-1+6*(Q1268+1)</f>
        <v>1829</v>
      </c>
      <c r="Q1268" s="2">
        <v>304</v>
      </c>
      <c r="R1268" s="3"/>
      <c r="S1268" s="51">
        <f t="shared" ref="S1268:S1269" si="3843">4*P1268+1</f>
        <v>7317</v>
      </c>
      <c r="T1268">
        <f t="shared" ref="T1268:T1269" si="3844">4*S1268+1</f>
        <v>29269</v>
      </c>
      <c r="U1268">
        <f t="shared" ref="U1268:U1269" si="3845">4*T1268+1</f>
        <v>117077</v>
      </c>
      <c r="V1268">
        <f t="shared" ref="V1268:V1269" si="3846">4*U1268+1</f>
        <v>468309</v>
      </c>
      <c r="W1268">
        <f t="shared" ref="W1268:W1269" si="3847">4*V1268+1</f>
        <v>1873237</v>
      </c>
      <c r="X1268">
        <f t="shared" ref="X1268:X1269" si="3848">4*W1268+1</f>
        <v>7492949</v>
      </c>
      <c r="Y1268">
        <f t="shared" ref="Y1268:Y1269" si="3849">4*X1268+1</f>
        <v>29971797</v>
      </c>
      <c r="Z1268">
        <f t="shared" ref="Z1268:Z1269" si="3850">4*Y1268+1</f>
        <v>119887189</v>
      </c>
      <c r="AL1268" s="1"/>
      <c r="AN1268" s="209"/>
      <c r="AO1268" s="76">
        <f t="shared" si="3671"/>
        <v>2419</v>
      </c>
      <c r="AP1268" s="39">
        <f t="shared" si="3685"/>
        <v>7258</v>
      </c>
      <c r="AQ1268" s="76">
        <f t="shared" si="3814"/>
        <v>3629</v>
      </c>
      <c r="AR1268" s="40">
        <v>2</v>
      </c>
      <c r="AS1268" s="72">
        <f t="shared" si="3672"/>
        <v>1</v>
      </c>
      <c r="AT1268" s="98"/>
      <c r="BJ1268" s="55"/>
      <c r="BK1268"/>
      <c r="BM1268" s="7"/>
      <c r="BN1268"/>
      <c r="BO1268" s="1"/>
      <c r="BP1268"/>
      <c r="BZ1268" s="1"/>
      <c r="CB1268"/>
    </row>
    <row r="1269" spans="15:80" x14ac:dyDescent="0.5">
      <c r="O1269" s="152">
        <f t="shared" ref="O1269" si="3851">1+8*(Q1268+1)</f>
        <v>2441</v>
      </c>
      <c r="P1269" s="153">
        <f t="shared" ref="P1269" si="3852">P1268+2</f>
        <v>1831</v>
      </c>
      <c r="Q1269" s="38"/>
      <c r="R1269" s="3"/>
      <c r="S1269">
        <f t="shared" si="3843"/>
        <v>7325</v>
      </c>
      <c r="T1269">
        <f t="shared" si="3844"/>
        <v>29301</v>
      </c>
      <c r="U1269">
        <f t="shared" si="3845"/>
        <v>117205</v>
      </c>
      <c r="V1269">
        <f t="shared" si="3846"/>
        <v>468821</v>
      </c>
      <c r="W1269">
        <f t="shared" si="3847"/>
        <v>1875285</v>
      </c>
      <c r="X1269">
        <f t="shared" si="3848"/>
        <v>7501141</v>
      </c>
      <c r="Y1269">
        <f t="shared" si="3849"/>
        <v>30004565</v>
      </c>
      <c r="Z1269">
        <f t="shared" si="3850"/>
        <v>120018261</v>
      </c>
      <c r="AC1269" s="2"/>
      <c r="AL1269" s="1"/>
      <c r="AN1269" s="210"/>
      <c r="AO1269" s="77">
        <f t="shared" si="3671"/>
        <v>2421</v>
      </c>
      <c r="AP1269" s="39">
        <f t="shared" si="3685"/>
        <v>7264</v>
      </c>
      <c r="AQ1269" s="77">
        <f>AP1269/AR1269</f>
        <v>227</v>
      </c>
      <c r="AR1269" s="40">
        <v>32</v>
      </c>
      <c r="AS1269" s="72">
        <f t="shared" si="3672"/>
        <v>5</v>
      </c>
      <c r="AT1269" s="98"/>
      <c r="BJ1269" s="55"/>
      <c r="BK1269"/>
      <c r="BM1269" s="7"/>
      <c r="BN1269"/>
      <c r="BO1269" s="1"/>
      <c r="BP1269"/>
      <c r="BZ1269" s="1"/>
      <c r="CB1269"/>
    </row>
    <row r="1270" spans="15:80" x14ac:dyDescent="0.5">
      <c r="O1270" s="167"/>
      <c r="P1270" s="168"/>
      <c r="R1270" s="3"/>
      <c r="AC1270" s="1"/>
      <c r="AL1270" s="2"/>
      <c r="AN1270" s="209"/>
      <c r="AO1270" s="76">
        <f t="shared" si="3671"/>
        <v>2423</v>
      </c>
      <c r="AP1270" s="39">
        <f t="shared" si="3685"/>
        <v>7270</v>
      </c>
      <c r="AQ1270" s="76">
        <f t="shared" ref="AQ1270:AQ1330" si="3853">AQ1268+6</f>
        <v>3635</v>
      </c>
      <c r="AR1270" s="40">
        <v>2</v>
      </c>
      <c r="AS1270" s="72">
        <f t="shared" si="3672"/>
        <v>1</v>
      </c>
      <c r="AT1270" s="98"/>
      <c r="BJ1270" s="55"/>
      <c r="BK1270"/>
      <c r="BM1270" s="7"/>
      <c r="BN1270"/>
      <c r="BO1270" s="1"/>
      <c r="BP1270"/>
      <c r="BZ1270" s="1"/>
      <c r="CB1270"/>
    </row>
    <row r="1271" spans="15:80" ht="14.7" thickBot="1" x14ac:dyDescent="0.55000000000000004">
      <c r="O1271" s="228"/>
      <c r="R1271" s="3"/>
      <c r="AC1271" s="2"/>
      <c r="AL1271" s="1"/>
      <c r="AN1271" s="97"/>
      <c r="AO1271" s="78">
        <f t="shared" si="3671"/>
        <v>2425</v>
      </c>
      <c r="AP1271" s="39">
        <f t="shared" si="3685"/>
        <v>7276</v>
      </c>
      <c r="AQ1271" s="78">
        <f>AP1271/4</f>
        <v>1819</v>
      </c>
      <c r="AR1271" s="40">
        <v>4</v>
      </c>
      <c r="AS1271" s="72">
        <f t="shared" si="3672"/>
        <v>2</v>
      </c>
      <c r="AT1271" s="98"/>
      <c r="BJ1271" s="55"/>
      <c r="BK1271"/>
      <c r="BM1271" s="7"/>
      <c r="BN1271"/>
      <c r="BO1271" s="1"/>
      <c r="BP1271"/>
      <c r="BZ1271" s="1"/>
      <c r="CB1271"/>
    </row>
    <row r="1272" spans="15:80" ht="14.7" thickBot="1" x14ac:dyDescent="0.55000000000000004">
      <c r="O1272" s="151">
        <f t="shared" ref="O1272" si="3854">-1+4*(Q1272+1)</f>
        <v>1223</v>
      </c>
      <c r="P1272" s="170">
        <f t="shared" ref="P1272" si="3855">-1+6*(Q1272+1)</f>
        <v>1835</v>
      </c>
      <c r="Q1272" s="2">
        <v>305</v>
      </c>
      <c r="R1272" s="3"/>
      <c r="S1272" s="51">
        <f t="shared" ref="S1272:S1273" si="3856">4*P1272+1</f>
        <v>7341</v>
      </c>
      <c r="T1272">
        <f t="shared" ref="T1272:T1273" si="3857">4*S1272+1</f>
        <v>29365</v>
      </c>
      <c r="U1272">
        <f t="shared" ref="U1272:U1273" si="3858">4*T1272+1</f>
        <v>117461</v>
      </c>
      <c r="V1272">
        <f t="shared" ref="V1272:V1273" si="3859">4*U1272+1</f>
        <v>469845</v>
      </c>
      <c r="W1272">
        <f t="shared" ref="W1272:W1273" si="3860">4*V1272+1</f>
        <v>1879381</v>
      </c>
      <c r="X1272">
        <f t="shared" ref="X1272:X1273" si="3861">4*W1272+1</f>
        <v>7517525</v>
      </c>
      <c r="Y1272">
        <f t="shared" ref="Y1272:Y1273" si="3862">4*X1272+1</f>
        <v>30070101</v>
      </c>
      <c r="Z1272">
        <f t="shared" ref="Z1272:Z1273" si="3863">4*Y1272+1</f>
        <v>120280405</v>
      </c>
      <c r="AL1272" s="1"/>
      <c r="AN1272" s="209"/>
      <c r="AO1272" s="76">
        <f t="shared" si="3671"/>
        <v>2427</v>
      </c>
      <c r="AP1272" s="39">
        <f t="shared" si="3685"/>
        <v>7282</v>
      </c>
      <c r="AQ1272" s="76">
        <f t="shared" ref="AQ1272:AQ1332" si="3864">AQ1270+6</f>
        <v>3641</v>
      </c>
      <c r="AR1272" s="40">
        <v>2</v>
      </c>
      <c r="AS1272" s="72">
        <f t="shared" si="3672"/>
        <v>1</v>
      </c>
      <c r="AT1272" s="98"/>
      <c r="BJ1272" s="55"/>
      <c r="BK1272"/>
      <c r="BM1272" s="7"/>
      <c r="BN1272"/>
      <c r="BO1272" s="1"/>
      <c r="BP1272"/>
      <c r="BZ1272" s="1"/>
      <c r="CB1272"/>
    </row>
    <row r="1273" spans="15:80" x14ac:dyDescent="0.5">
      <c r="O1273" s="152">
        <f t="shared" ref="O1273" si="3865">1+8*(Q1272+1)</f>
        <v>2449</v>
      </c>
      <c r="P1273" s="153">
        <f t="shared" ref="P1273" si="3866">P1272+2</f>
        <v>1837</v>
      </c>
      <c r="Q1273" s="38"/>
      <c r="R1273" s="3"/>
      <c r="S1273">
        <f t="shared" si="3856"/>
        <v>7349</v>
      </c>
      <c r="T1273">
        <f t="shared" si="3857"/>
        <v>29397</v>
      </c>
      <c r="U1273">
        <f t="shared" si="3858"/>
        <v>117589</v>
      </c>
      <c r="V1273">
        <f t="shared" si="3859"/>
        <v>470357</v>
      </c>
      <c r="W1273">
        <f t="shared" si="3860"/>
        <v>1881429</v>
      </c>
      <c r="X1273">
        <f t="shared" si="3861"/>
        <v>7525717</v>
      </c>
      <c r="Y1273">
        <f t="shared" si="3862"/>
        <v>30102869</v>
      </c>
      <c r="Z1273">
        <f t="shared" si="3863"/>
        <v>120411477</v>
      </c>
      <c r="AC1273" s="2"/>
      <c r="AL1273" s="1"/>
      <c r="AN1273" s="210"/>
      <c r="AO1273" s="77">
        <f t="shared" si="3671"/>
        <v>2429</v>
      </c>
      <c r="AP1273" s="39">
        <f t="shared" si="3685"/>
        <v>7288</v>
      </c>
      <c r="AQ1273" s="77">
        <f>AP1273/AR1273</f>
        <v>911</v>
      </c>
      <c r="AR1273" s="40">
        <v>8</v>
      </c>
      <c r="AS1273" s="72">
        <f t="shared" si="3672"/>
        <v>3</v>
      </c>
      <c r="AT1273" s="98"/>
      <c r="BJ1273" s="55"/>
      <c r="BK1273"/>
      <c r="BM1273" s="7"/>
      <c r="BN1273"/>
      <c r="BO1273" s="1"/>
      <c r="BP1273"/>
      <c r="BZ1273" s="1"/>
      <c r="CB1273"/>
    </row>
    <row r="1274" spans="15:80" x14ac:dyDescent="0.5">
      <c r="O1274" s="167"/>
      <c r="P1274" s="168"/>
      <c r="R1274" s="3"/>
      <c r="AC1274" s="1"/>
      <c r="AL1274" s="2"/>
      <c r="AN1274" s="209"/>
      <c r="AO1274" s="76">
        <f t="shared" si="3671"/>
        <v>2431</v>
      </c>
      <c r="AP1274" s="39">
        <f t="shared" si="3685"/>
        <v>7294</v>
      </c>
      <c r="AQ1274" s="76">
        <f t="shared" si="3853"/>
        <v>3647</v>
      </c>
      <c r="AR1274" s="40">
        <v>2</v>
      </c>
      <c r="AS1274" s="72">
        <f t="shared" si="3672"/>
        <v>1</v>
      </c>
      <c r="AT1274" s="98"/>
      <c r="BJ1274" s="55"/>
      <c r="BK1274"/>
      <c r="BM1274" s="7"/>
      <c r="BN1274"/>
      <c r="BO1274" s="1"/>
      <c r="BP1274"/>
      <c r="BZ1274" s="1"/>
      <c r="CB1274"/>
    </row>
    <row r="1275" spans="15:80" ht="14.7" thickBot="1" x14ac:dyDescent="0.55000000000000004">
      <c r="O1275" s="228"/>
      <c r="R1275" s="3"/>
      <c r="AC1275" s="2"/>
      <c r="AL1275" s="1"/>
      <c r="AN1275" s="97"/>
      <c r="AO1275" s="78">
        <f t="shared" si="3671"/>
        <v>2433</v>
      </c>
      <c r="AP1275" s="39">
        <f t="shared" si="3685"/>
        <v>7300</v>
      </c>
      <c r="AQ1275" s="78">
        <f>AP1275/4</f>
        <v>1825</v>
      </c>
      <c r="AR1275" s="40">
        <v>4</v>
      </c>
      <c r="AS1275" s="72">
        <f t="shared" si="3672"/>
        <v>2</v>
      </c>
      <c r="AT1275" s="98"/>
      <c r="BJ1275" s="55"/>
      <c r="BK1275"/>
      <c r="BM1275" s="7"/>
      <c r="BN1275"/>
      <c r="BO1275" s="1"/>
      <c r="BP1275"/>
      <c r="BZ1275" s="1"/>
      <c r="CB1275"/>
    </row>
    <row r="1276" spans="15:80" ht="14.7" thickBot="1" x14ac:dyDescent="0.55000000000000004">
      <c r="O1276" s="151">
        <f t="shared" ref="O1276" si="3867">-1+4*(Q1276+1)</f>
        <v>1227</v>
      </c>
      <c r="P1276" s="170">
        <f t="shared" ref="P1276" si="3868">-1+6*(Q1276+1)</f>
        <v>1841</v>
      </c>
      <c r="Q1276" s="2">
        <v>306</v>
      </c>
      <c r="R1276" s="3"/>
      <c r="S1276" s="51">
        <f t="shared" ref="S1276:S1277" si="3869">4*P1276+1</f>
        <v>7365</v>
      </c>
      <c r="T1276">
        <f t="shared" ref="T1276:T1277" si="3870">4*S1276+1</f>
        <v>29461</v>
      </c>
      <c r="U1276">
        <f t="shared" ref="U1276:U1277" si="3871">4*T1276+1</f>
        <v>117845</v>
      </c>
      <c r="V1276">
        <f t="shared" ref="V1276:V1277" si="3872">4*U1276+1</f>
        <v>471381</v>
      </c>
      <c r="W1276">
        <f t="shared" ref="W1276:W1277" si="3873">4*V1276+1</f>
        <v>1885525</v>
      </c>
      <c r="X1276">
        <f t="shared" ref="X1276:X1277" si="3874">4*W1276+1</f>
        <v>7542101</v>
      </c>
      <c r="Y1276">
        <f t="shared" ref="Y1276:Y1277" si="3875">4*X1276+1</f>
        <v>30168405</v>
      </c>
      <c r="Z1276">
        <f t="shared" ref="Z1276:Z1277" si="3876">4*Y1276+1</f>
        <v>120673621</v>
      </c>
      <c r="AL1276" s="1"/>
      <c r="AN1276" s="209"/>
      <c r="AO1276" s="76">
        <f t="shared" ref="AO1276:AO1339" si="3877">(AP1276-1)/3</f>
        <v>2435</v>
      </c>
      <c r="AP1276" s="39">
        <f t="shared" si="3685"/>
        <v>7306</v>
      </c>
      <c r="AQ1276" s="76">
        <f t="shared" si="3864"/>
        <v>3653</v>
      </c>
      <c r="AR1276" s="40">
        <v>2</v>
      </c>
      <c r="AS1276" s="72">
        <f t="shared" ref="AS1276:AS1339" si="3878">LOG(AR1276,2)</f>
        <v>1</v>
      </c>
      <c r="AT1276" s="98"/>
      <c r="BJ1276" s="55"/>
      <c r="BK1276"/>
      <c r="BM1276" s="7"/>
      <c r="BN1276"/>
      <c r="BO1276" s="1"/>
      <c r="BP1276"/>
      <c r="BZ1276" s="1"/>
      <c r="CB1276"/>
    </row>
    <row r="1277" spans="15:80" x14ac:dyDescent="0.5">
      <c r="O1277" s="152">
        <f t="shared" ref="O1277" si="3879">1+8*(Q1276+1)</f>
        <v>2457</v>
      </c>
      <c r="P1277" s="153">
        <f t="shared" ref="P1277" si="3880">P1276+2</f>
        <v>1843</v>
      </c>
      <c r="Q1277" s="38"/>
      <c r="R1277" s="3"/>
      <c r="S1277">
        <f t="shared" si="3869"/>
        <v>7373</v>
      </c>
      <c r="T1277">
        <f t="shared" si="3870"/>
        <v>29493</v>
      </c>
      <c r="U1277">
        <f t="shared" si="3871"/>
        <v>117973</v>
      </c>
      <c r="V1277">
        <f t="shared" si="3872"/>
        <v>471893</v>
      </c>
      <c r="W1277">
        <f t="shared" si="3873"/>
        <v>1887573</v>
      </c>
      <c r="X1277">
        <f t="shared" si="3874"/>
        <v>7550293</v>
      </c>
      <c r="Y1277">
        <f t="shared" si="3875"/>
        <v>30201173</v>
      </c>
      <c r="Z1277">
        <f t="shared" si="3876"/>
        <v>120804693</v>
      </c>
      <c r="AC1277" s="2"/>
      <c r="AL1277" s="1"/>
      <c r="AN1277" s="210"/>
      <c r="AO1277" s="77">
        <f t="shared" si="3877"/>
        <v>2437</v>
      </c>
      <c r="AP1277" s="39">
        <f t="shared" si="3685"/>
        <v>7312</v>
      </c>
      <c r="AQ1277" s="77">
        <f>AP1277/AR1277</f>
        <v>457</v>
      </c>
      <c r="AR1277" s="40">
        <v>16</v>
      </c>
      <c r="AS1277" s="72">
        <f t="shared" si="3878"/>
        <v>4</v>
      </c>
      <c r="AT1277" s="98"/>
      <c r="BJ1277" s="55"/>
      <c r="BK1277"/>
      <c r="BM1277" s="7"/>
      <c r="BN1277"/>
      <c r="BO1277" s="1"/>
      <c r="BP1277"/>
      <c r="BZ1277" s="1"/>
      <c r="CB1277"/>
    </row>
    <row r="1278" spans="15:80" x14ac:dyDescent="0.5">
      <c r="O1278" s="167"/>
      <c r="P1278" s="168"/>
      <c r="R1278" s="3"/>
      <c r="AC1278" s="1"/>
      <c r="AL1278" s="2"/>
      <c r="AN1278" s="209"/>
      <c r="AO1278" s="76">
        <f t="shared" si="3877"/>
        <v>2439</v>
      </c>
      <c r="AP1278" s="39">
        <f t="shared" si="3685"/>
        <v>7318</v>
      </c>
      <c r="AQ1278" s="76">
        <f t="shared" si="3853"/>
        <v>3659</v>
      </c>
      <c r="AR1278" s="40">
        <v>2</v>
      </c>
      <c r="AS1278" s="72">
        <f t="shared" si="3878"/>
        <v>1</v>
      </c>
      <c r="AT1278" s="98"/>
      <c r="BJ1278" s="55"/>
      <c r="BK1278"/>
      <c r="BM1278" s="7"/>
      <c r="BN1278"/>
      <c r="BO1278" s="1"/>
      <c r="BP1278"/>
      <c r="BZ1278" s="1"/>
      <c r="CB1278"/>
    </row>
    <row r="1279" spans="15:80" ht="14.7" thickBot="1" x14ac:dyDescent="0.55000000000000004">
      <c r="O1279" s="228"/>
      <c r="R1279" s="3"/>
      <c r="AC1279" s="2"/>
      <c r="AL1279" s="1"/>
      <c r="AN1279" s="97"/>
      <c r="AO1279" s="78">
        <f t="shared" si="3877"/>
        <v>2441</v>
      </c>
      <c r="AP1279" s="39">
        <f t="shared" si="3685"/>
        <v>7324</v>
      </c>
      <c r="AQ1279" s="78">
        <f>AP1279/4</f>
        <v>1831</v>
      </c>
      <c r="AR1279" s="40">
        <v>4</v>
      </c>
      <c r="AS1279" s="72">
        <f t="shared" si="3878"/>
        <v>2</v>
      </c>
      <c r="AT1279" s="98"/>
      <c r="BJ1279" s="55"/>
      <c r="BK1279"/>
      <c r="BM1279" s="7"/>
      <c r="BN1279"/>
      <c r="BO1279" s="1"/>
      <c r="BP1279"/>
      <c r="BZ1279" s="1"/>
      <c r="CB1279"/>
    </row>
    <row r="1280" spans="15:80" ht="14.7" thickBot="1" x14ac:dyDescent="0.55000000000000004">
      <c r="O1280" s="151">
        <f t="shared" ref="O1280" si="3881">-1+4*(Q1280+1)</f>
        <v>1231</v>
      </c>
      <c r="P1280" s="170">
        <f t="shared" ref="P1280" si="3882">-1+6*(Q1280+1)</f>
        <v>1847</v>
      </c>
      <c r="Q1280" s="2">
        <v>307</v>
      </c>
      <c r="R1280" s="3"/>
      <c r="S1280" s="51">
        <f t="shared" ref="S1280:S1281" si="3883">4*P1280+1</f>
        <v>7389</v>
      </c>
      <c r="T1280">
        <f t="shared" ref="T1280:T1281" si="3884">4*S1280+1</f>
        <v>29557</v>
      </c>
      <c r="U1280">
        <f t="shared" ref="U1280:U1281" si="3885">4*T1280+1</f>
        <v>118229</v>
      </c>
      <c r="V1280">
        <f t="shared" ref="V1280:V1281" si="3886">4*U1280+1</f>
        <v>472917</v>
      </c>
      <c r="W1280">
        <f t="shared" ref="W1280:W1281" si="3887">4*V1280+1</f>
        <v>1891669</v>
      </c>
      <c r="X1280">
        <f t="shared" ref="X1280:X1281" si="3888">4*W1280+1</f>
        <v>7566677</v>
      </c>
      <c r="Y1280">
        <f t="shared" ref="Y1280:Y1281" si="3889">4*X1280+1</f>
        <v>30266709</v>
      </c>
      <c r="Z1280">
        <f t="shared" ref="Z1280:Z1281" si="3890">4*Y1280+1</f>
        <v>121066837</v>
      </c>
      <c r="AL1280" s="1"/>
      <c r="AN1280" s="209"/>
      <c r="AO1280" s="76">
        <f t="shared" si="3877"/>
        <v>2443</v>
      </c>
      <c r="AP1280" s="39">
        <f t="shared" ref="AP1280:AP1343" si="3891">AP1279+6</f>
        <v>7330</v>
      </c>
      <c r="AQ1280" s="76">
        <f t="shared" si="3864"/>
        <v>3665</v>
      </c>
      <c r="AR1280" s="40">
        <v>2</v>
      </c>
      <c r="AS1280" s="72">
        <f t="shared" si="3878"/>
        <v>1</v>
      </c>
      <c r="AT1280" s="98"/>
      <c r="BJ1280" s="55"/>
      <c r="BK1280"/>
      <c r="BM1280" s="7"/>
      <c r="BN1280"/>
      <c r="BO1280" s="1"/>
      <c r="BP1280"/>
      <c r="BZ1280" s="1"/>
      <c r="CB1280"/>
    </row>
    <row r="1281" spans="15:80" x14ac:dyDescent="0.5">
      <c r="O1281" s="152">
        <f t="shared" ref="O1281" si="3892">1+8*(Q1280+1)</f>
        <v>2465</v>
      </c>
      <c r="P1281" s="153">
        <f t="shared" ref="P1281" si="3893">P1280+2</f>
        <v>1849</v>
      </c>
      <c r="Q1281" s="38"/>
      <c r="R1281" s="3"/>
      <c r="S1281">
        <f t="shared" si="3883"/>
        <v>7397</v>
      </c>
      <c r="T1281">
        <f t="shared" si="3884"/>
        <v>29589</v>
      </c>
      <c r="U1281">
        <f t="shared" si="3885"/>
        <v>118357</v>
      </c>
      <c r="V1281">
        <f t="shared" si="3886"/>
        <v>473429</v>
      </c>
      <c r="W1281">
        <f t="shared" si="3887"/>
        <v>1893717</v>
      </c>
      <c r="X1281">
        <f t="shared" si="3888"/>
        <v>7574869</v>
      </c>
      <c r="Y1281">
        <f t="shared" si="3889"/>
        <v>30299477</v>
      </c>
      <c r="Z1281">
        <f t="shared" si="3890"/>
        <v>121197909</v>
      </c>
      <c r="AC1281" s="2"/>
      <c r="AL1281" s="1"/>
      <c r="AN1281" s="210"/>
      <c r="AO1281" s="77">
        <f t="shared" si="3877"/>
        <v>2445</v>
      </c>
      <c r="AP1281" s="39">
        <f t="shared" si="3891"/>
        <v>7336</v>
      </c>
      <c r="AQ1281" s="77">
        <f>AP1281/AR1281</f>
        <v>917</v>
      </c>
      <c r="AR1281" s="40">
        <v>8</v>
      </c>
      <c r="AS1281" s="72">
        <f t="shared" si="3878"/>
        <v>3</v>
      </c>
      <c r="AT1281" s="98"/>
      <c r="BJ1281" s="55"/>
      <c r="BK1281"/>
      <c r="BM1281" s="7"/>
      <c r="BN1281"/>
      <c r="BO1281" s="1"/>
      <c r="BP1281"/>
      <c r="BZ1281" s="1"/>
      <c r="CB1281"/>
    </row>
    <row r="1282" spans="15:80" x14ac:dyDescent="0.5">
      <c r="O1282" s="167"/>
      <c r="P1282" s="168"/>
      <c r="R1282" s="3"/>
      <c r="AC1282" s="1"/>
      <c r="AL1282" s="2"/>
      <c r="AN1282" s="209"/>
      <c r="AO1282" s="76">
        <f t="shared" si="3877"/>
        <v>2447</v>
      </c>
      <c r="AP1282" s="39">
        <f t="shared" si="3891"/>
        <v>7342</v>
      </c>
      <c r="AQ1282" s="76">
        <f t="shared" si="3853"/>
        <v>3671</v>
      </c>
      <c r="AR1282" s="40">
        <v>2</v>
      </c>
      <c r="AS1282" s="72">
        <f t="shared" si="3878"/>
        <v>1</v>
      </c>
      <c r="AT1282" s="98"/>
      <c r="BJ1282" s="55"/>
      <c r="BK1282"/>
      <c r="BM1282" s="7"/>
      <c r="BN1282"/>
      <c r="BO1282" s="1"/>
      <c r="BP1282"/>
      <c r="BZ1282" s="1"/>
      <c r="CB1282"/>
    </row>
    <row r="1283" spans="15:80" ht="14.7" thickBot="1" x14ac:dyDescent="0.55000000000000004">
      <c r="O1283" s="228"/>
      <c r="R1283" s="3"/>
      <c r="AC1283" s="2"/>
      <c r="AL1283" s="6"/>
      <c r="AN1283" s="97"/>
      <c r="AO1283" s="78">
        <f t="shared" si="3877"/>
        <v>2449</v>
      </c>
      <c r="AP1283" s="39">
        <f t="shared" si="3891"/>
        <v>7348</v>
      </c>
      <c r="AQ1283" s="78">
        <f>AP1283/4</f>
        <v>1837</v>
      </c>
      <c r="AR1283" s="40">
        <v>4</v>
      </c>
      <c r="AS1283" s="72">
        <f t="shared" si="3878"/>
        <v>2</v>
      </c>
      <c r="AT1283" s="98"/>
      <c r="BJ1283" s="55"/>
      <c r="BK1283"/>
      <c r="BM1283" s="7"/>
      <c r="BN1283"/>
      <c r="BO1283" s="1"/>
      <c r="BP1283"/>
      <c r="BZ1283" s="1"/>
      <c r="CB1283"/>
    </row>
    <row r="1284" spans="15:80" ht="14.7" thickBot="1" x14ac:dyDescent="0.55000000000000004">
      <c r="O1284" s="151">
        <f t="shared" ref="O1284" si="3894">-1+4*(Q1284+1)</f>
        <v>1235</v>
      </c>
      <c r="P1284" s="170">
        <f t="shared" ref="P1284" si="3895">-1+6*(Q1284+1)</f>
        <v>1853</v>
      </c>
      <c r="Q1284" s="2">
        <v>308</v>
      </c>
      <c r="R1284" s="3"/>
      <c r="S1284" s="51">
        <f t="shared" ref="S1284:S1285" si="3896">4*P1284+1</f>
        <v>7413</v>
      </c>
      <c r="T1284">
        <f t="shared" ref="T1284:T1285" si="3897">4*S1284+1</f>
        <v>29653</v>
      </c>
      <c r="U1284">
        <f t="shared" ref="U1284:U1285" si="3898">4*T1284+1</f>
        <v>118613</v>
      </c>
      <c r="V1284">
        <f t="shared" ref="V1284:V1285" si="3899">4*U1284+1</f>
        <v>474453</v>
      </c>
      <c r="W1284">
        <f t="shared" ref="W1284:W1285" si="3900">4*V1284+1</f>
        <v>1897813</v>
      </c>
      <c r="X1284">
        <f t="shared" ref="X1284:X1285" si="3901">4*W1284+1</f>
        <v>7591253</v>
      </c>
      <c r="Y1284">
        <f t="shared" ref="Y1284:Y1285" si="3902">4*X1284+1</f>
        <v>30365013</v>
      </c>
      <c r="Z1284">
        <f t="shared" ref="Z1284:Z1285" si="3903">4*Y1284+1</f>
        <v>121460053</v>
      </c>
      <c r="AL1284" s="1"/>
      <c r="AN1284" s="209"/>
      <c r="AO1284" s="76">
        <f t="shared" si="3877"/>
        <v>2451</v>
      </c>
      <c r="AP1284" s="39">
        <f t="shared" si="3891"/>
        <v>7354</v>
      </c>
      <c r="AQ1284" s="76">
        <f t="shared" si="3864"/>
        <v>3677</v>
      </c>
      <c r="AR1284" s="40">
        <v>2</v>
      </c>
      <c r="AS1284" s="72">
        <f t="shared" si="3878"/>
        <v>1</v>
      </c>
      <c r="AT1284" s="98"/>
      <c r="BJ1284" s="55"/>
      <c r="BK1284"/>
      <c r="BM1284" s="7"/>
      <c r="BN1284"/>
      <c r="BO1284" s="1"/>
      <c r="BP1284"/>
      <c r="BZ1284" s="1"/>
      <c r="CB1284"/>
    </row>
    <row r="1285" spans="15:80" x14ac:dyDescent="0.5">
      <c r="O1285" s="152">
        <f t="shared" ref="O1285" si="3904">1+8*(Q1284+1)</f>
        <v>2473</v>
      </c>
      <c r="P1285" s="153">
        <f t="shared" ref="P1285" si="3905">P1284+2</f>
        <v>1855</v>
      </c>
      <c r="Q1285" s="38"/>
      <c r="R1285" s="3"/>
      <c r="S1285">
        <f t="shared" si="3896"/>
        <v>7421</v>
      </c>
      <c r="T1285">
        <f t="shared" si="3897"/>
        <v>29685</v>
      </c>
      <c r="U1285">
        <f t="shared" si="3898"/>
        <v>118741</v>
      </c>
      <c r="V1285">
        <f t="shared" si="3899"/>
        <v>474965</v>
      </c>
      <c r="W1285">
        <f t="shared" si="3900"/>
        <v>1899861</v>
      </c>
      <c r="X1285">
        <f t="shared" si="3901"/>
        <v>7599445</v>
      </c>
      <c r="Y1285">
        <f t="shared" si="3902"/>
        <v>30397781</v>
      </c>
      <c r="Z1285">
        <f t="shared" si="3903"/>
        <v>121591125</v>
      </c>
      <c r="AC1285" s="2"/>
      <c r="AL1285" s="1"/>
      <c r="AN1285" s="210"/>
      <c r="AO1285" s="77">
        <f t="shared" si="3877"/>
        <v>2453</v>
      </c>
      <c r="AP1285" s="39">
        <f t="shared" si="3891"/>
        <v>7360</v>
      </c>
      <c r="AQ1285" s="77">
        <f>AP1285/AR1285</f>
        <v>115</v>
      </c>
      <c r="AR1285" s="40">
        <v>64</v>
      </c>
      <c r="AS1285" s="72">
        <f t="shared" si="3878"/>
        <v>6</v>
      </c>
      <c r="AT1285" s="98"/>
      <c r="BJ1285" s="55"/>
      <c r="BK1285"/>
      <c r="BM1285" s="7"/>
      <c r="BN1285"/>
      <c r="BO1285" s="1"/>
      <c r="BP1285"/>
      <c r="BZ1285" s="1"/>
      <c r="CB1285"/>
    </row>
    <row r="1286" spans="15:80" x14ac:dyDescent="0.5">
      <c r="O1286" s="167"/>
      <c r="P1286" s="168"/>
      <c r="R1286" s="3"/>
      <c r="AC1286" s="1"/>
      <c r="AL1286" s="2"/>
      <c r="AN1286" s="209"/>
      <c r="AO1286" s="76">
        <f t="shared" si="3877"/>
        <v>2455</v>
      </c>
      <c r="AP1286" s="39">
        <f t="shared" si="3891"/>
        <v>7366</v>
      </c>
      <c r="AQ1286" s="76">
        <f t="shared" si="3853"/>
        <v>3683</v>
      </c>
      <c r="AR1286" s="40">
        <v>2</v>
      </c>
      <c r="AS1286" s="72">
        <f t="shared" si="3878"/>
        <v>1</v>
      </c>
      <c r="AT1286" s="98"/>
      <c r="BJ1286" s="55"/>
      <c r="BK1286"/>
      <c r="BM1286" s="7"/>
      <c r="BN1286"/>
      <c r="BO1286" s="1"/>
      <c r="BP1286"/>
      <c r="BZ1286" s="1"/>
      <c r="CB1286"/>
    </row>
    <row r="1287" spans="15:80" ht="14.7" thickBot="1" x14ac:dyDescent="0.55000000000000004">
      <c r="O1287" s="228"/>
      <c r="R1287" s="3"/>
      <c r="AC1287" s="2"/>
      <c r="AL1287" s="1"/>
      <c r="AN1287" s="97"/>
      <c r="AO1287" s="78">
        <f t="shared" si="3877"/>
        <v>2457</v>
      </c>
      <c r="AP1287" s="39">
        <f t="shared" si="3891"/>
        <v>7372</v>
      </c>
      <c r="AQ1287" s="78">
        <f>AP1287/4</f>
        <v>1843</v>
      </c>
      <c r="AR1287" s="40">
        <v>4</v>
      </c>
      <c r="AS1287" s="72">
        <f t="shared" si="3878"/>
        <v>2</v>
      </c>
      <c r="AT1287" s="98"/>
      <c r="BJ1287" s="55"/>
      <c r="BK1287"/>
      <c r="BM1287" s="7"/>
      <c r="BN1287"/>
      <c r="BO1287" s="1"/>
      <c r="BP1287"/>
      <c r="BZ1287" s="1"/>
      <c r="CB1287"/>
    </row>
    <row r="1288" spans="15:80" ht="14.7" thickBot="1" x14ac:dyDescent="0.55000000000000004">
      <c r="O1288" s="151">
        <f t="shared" ref="O1288" si="3906">-1+4*(Q1288+1)</f>
        <v>1239</v>
      </c>
      <c r="P1288" s="170">
        <f t="shared" ref="P1288" si="3907">-1+6*(Q1288+1)</f>
        <v>1859</v>
      </c>
      <c r="Q1288" s="2">
        <v>309</v>
      </c>
      <c r="R1288" s="3"/>
      <c r="S1288" s="51">
        <f t="shared" ref="S1288:S1289" si="3908">4*P1288+1</f>
        <v>7437</v>
      </c>
      <c r="T1288">
        <f t="shared" ref="T1288:T1289" si="3909">4*S1288+1</f>
        <v>29749</v>
      </c>
      <c r="U1288">
        <f t="shared" ref="U1288:U1289" si="3910">4*T1288+1</f>
        <v>118997</v>
      </c>
      <c r="V1288">
        <f t="shared" ref="V1288:V1289" si="3911">4*U1288+1</f>
        <v>475989</v>
      </c>
      <c r="W1288">
        <f t="shared" ref="W1288:W1289" si="3912">4*V1288+1</f>
        <v>1903957</v>
      </c>
      <c r="X1288">
        <f t="shared" ref="X1288:X1289" si="3913">4*W1288+1</f>
        <v>7615829</v>
      </c>
      <c r="Y1288">
        <f t="shared" ref="Y1288:Y1289" si="3914">4*X1288+1</f>
        <v>30463317</v>
      </c>
      <c r="Z1288">
        <f t="shared" ref="Z1288:Z1289" si="3915">4*Y1288+1</f>
        <v>121853269</v>
      </c>
      <c r="AL1288" s="1"/>
      <c r="AN1288" s="209"/>
      <c r="AO1288" s="76">
        <f t="shared" si="3877"/>
        <v>2459</v>
      </c>
      <c r="AP1288" s="39">
        <f t="shared" si="3891"/>
        <v>7378</v>
      </c>
      <c r="AQ1288" s="76">
        <f t="shared" si="3864"/>
        <v>3689</v>
      </c>
      <c r="AR1288" s="40">
        <v>2</v>
      </c>
      <c r="AS1288" s="72">
        <f t="shared" si="3878"/>
        <v>1</v>
      </c>
      <c r="AT1288" s="98"/>
      <c r="BJ1288" s="55"/>
      <c r="BK1288"/>
      <c r="BM1288" s="7"/>
      <c r="BN1288"/>
      <c r="BO1288" s="1"/>
      <c r="BP1288"/>
      <c r="BZ1288" s="1"/>
      <c r="CB1288"/>
    </row>
    <row r="1289" spans="15:80" x14ac:dyDescent="0.5">
      <c r="O1289" s="152">
        <f t="shared" ref="O1289" si="3916">1+8*(Q1288+1)</f>
        <v>2481</v>
      </c>
      <c r="P1289" s="153">
        <f t="shared" ref="P1289" si="3917">P1288+2</f>
        <v>1861</v>
      </c>
      <c r="Q1289" s="38"/>
      <c r="R1289" s="3"/>
      <c r="S1289">
        <f t="shared" si="3908"/>
        <v>7445</v>
      </c>
      <c r="T1289">
        <f t="shared" si="3909"/>
        <v>29781</v>
      </c>
      <c r="U1289">
        <f t="shared" si="3910"/>
        <v>119125</v>
      </c>
      <c r="V1289">
        <f t="shared" si="3911"/>
        <v>476501</v>
      </c>
      <c r="W1289">
        <f t="shared" si="3912"/>
        <v>1906005</v>
      </c>
      <c r="X1289">
        <f t="shared" si="3913"/>
        <v>7624021</v>
      </c>
      <c r="Y1289">
        <f t="shared" si="3914"/>
        <v>30496085</v>
      </c>
      <c r="Z1289">
        <f t="shared" si="3915"/>
        <v>121984341</v>
      </c>
      <c r="AC1289" s="2"/>
      <c r="AL1289" s="1"/>
      <c r="AN1289" s="210"/>
      <c r="AO1289" s="77">
        <f t="shared" si="3877"/>
        <v>2461</v>
      </c>
      <c r="AP1289" s="39">
        <f t="shared" si="3891"/>
        <v>7384</v>
      </c>
      <c r="AQ1289" s="77">
        <f>AP1289/AR1289</f>
        <v>923</v>
      </c>
      <c r="AR1289" s="40">
        <v>8</v>
      </c>
      <c r="AS1289" s="72">
        <f t="shared" si="3878"/>
        <v>3</v>
      </c>
      <c r="AT1289" s="98"/>
      <c r="BJ1289" s="55"/>
      <c r="BK1289"/>
      <c r="BM1289" s="7"/>
      <c r="BN1289"/>
      <c r="BO1289" s="1"/>
      <c r="BP1289"/>
      <c r="BZ1289" s="1"/>
      <c r="CB1289"/>
    </row>
    <row r="1290" spans="15:80" x14ac:dyDescent="0.5">
      <c r="O1290" s="167"/>
      <c r="P1290" s="168"/>
      <c r="R1290" s="3"/>
      <c r="AC1290" s="1"/>
      <c r="AL1290" s="2"/>
      <c r="AN1290" s="209"/>
      <c r="AO1290" s="76">
        <f t="shared" si="3877"/>
        <v>2463</v>
      </c>
      <c r="AP1290" s="39">
        <f t="shared" si="3891"/>
        <v>7390</v>
      </c>
      <c r="AQ1290" s="76">
        <f t="shared" si="3853"/>
        <v>3695</v>
      </c>
      <c r="AR1290" s="40">
        <v>2</v>
      </c>
      <c r="AS1290" s="72">
        <f t="shared" si="3878"/>
        <v>1</v>
      </c>
      <c r="AT1290" s="98"/>
      <c r="BJ1290" s="55"/>
      <c r="BK1290"/>
      <c r="BM1290" s="7"/>
      <c r="BN1290"/>
      <c r="BO1290" s="1"/>
      <c r="BP1290"/>
      <c r="BZ1290" s="1"/>
      <c r="CB1290"/>
    </row>
    <row r="1291" spans="15:80" ht="14.7" thickBot="1" x14ac:dyDescent="0.55000000000000004">
      <c r="O1291" s="228"/>
      <c r="R1291" s="3"/>
      <c r="AC1291" s="2"/>
      <c r="AL1291" s="1"/>
      <c r="AN1291" s="97"/>
      <c r="AO1291" s="78">
        <f t="shared" si="3877"/>
        <v>2465</v>
      </c>
      <c r="AP1291" s="39">
        <f t="shared" si="3891"/>
        <v>7396</v>
      </c>
      <c r="AQ1291" s="78">
        <f>AP1291/4</f>
        <v>1849</v>
      </c>
      <c r="AR1291" s="40">
        <v>4</v>
      </c>
      <c r="AS1291" s="72">
        <f t="shared" si="3878"/>
        <v>2</v>
      </c>
      <c r="AT1291" s="98"/>
      <c r="BJ1291" s="55"/>
      <c r="BK1291"/>
      <c r="BM1291" s="7"/>
      <c r="BN1291"/>
      <c r="BO1291" s="1"/>
      <c r="BP1291"/>
      <c r="BZ1291" s="1"/>
      <c r="CB1291"/>
    </row>
    <row r="1292" spans="15:80" ht="14.7" thickBot="1" x14ac:dyDescent="0.55000000000000004">
      <c r="O1292" s="151">
        <f t="shared" ref="O1292" si="3918">-1+4*(Q1292+1)</f>
        <v>1243</v>
      </c>
      <c r="P1292" s="170">
        <f t="shared" ref="P1292" si="3919">-1+6*(Q1292+1)</f>
        <v>1865</v>
      </c>
      <c r="Q1292" s="2">
        <v>310</v>
      </c>
      <c r="R1292" s="3"/>
      <c r="S1292" s="51">
        <f t="shared" ref="S1292:S1293" si="3920">4*P1292+1</f>
        <v>7461</v>
      </c>
      <c r="T1292">
        <f t="shared" ref="T1292:T1293" si="3921">4*S1292+1</f>
        <v>29845</v>
      </c>
      <c r="U1292">
        <f t="shared" ref="U1292:U1293" si="3922">4*T1292+1</f>
        <v>119381</v>
      </c>
      <c r="V1292">
        <f t="shared" ref="V1292:V1293" si="3923">4*U1292+1</f>
        <v>477525</v>
      </c>
      <c r="W1292">
        <f t="shared" ref="W1292:W1293" si="3924">4*V1292+1</f>
        <v>1910101</v>
      </c>
      <c r="X1292">
        <f t="shared" ref="X1292:X1293" si="3925">4*W1292+1</f>
        <v>7640405</v>
      </c>
      <c r="Y1292">
        <f t="shared" ref="Y1292:Y1293" si="3926">4*X1292+1</f>
        <v>30561621</v>
      </c>
      <c r="Z1292">
        <f t="shared" ref="Z1292:Z1293" si="3927">4*Y1292+1</f>
        <v>122246485</v>
      </c>
      <c r="AL1292" s="1"/>
      <c r="AN1292" s="209"/>
      <c r="AO1292" s="76">
        <f t="shared" si="3877"/>
        <v>2467</v>
      </c>
      <c r="AP1292" s="39">
        <f t="shared" si="3891"/>
        <v>7402</v>
      </c>
      <c r="AQ1292" s="76">
        <f t="shared" si="3864"/>
        <v>3701</v>
      </c>
      <c r="AR1292" s="40">
        <v>2</v>
      </c>
      <c r="AS1292" s="72">
        <f t="shared" si="3878"/>
        <v>1</v>
      </c>
      <c r="AT1292" s="98"/>
      <c r="BJ1292" s="55"/>
      <c r="BK1292"/>
      <c r="BM1292" s="7"/>
      <c r="BN1292"/>
      <c r="BO1292" s="1"/>
      <c r="BP1292"/>
      <c r="BZ1292" s="1"/>
      <c r="CB1292"/>
    </row>
    <row r="1293" spans="15:80" x14ac:dyDescent="0.5">
      <c r="O1293" s="152">
        <f t="shared" ref="O1293" si="3928">1+8*(Q1292+1)</f>
        <v>2489</v>
      </c>
      <c r="P1293" s="153">
        <f t="shared" ref="P1293" si="3929">P1292+2</f>
        <v>1867</v>
      </c>
      <c r="Q1293" s="38"/>
      <c r="R1293" s="3"/>
      <c r="S1293">
        <f t="shared" si="3920"/>
        <v>7469</v>
      </c>
      <c r="T1293">
        <f t="shared" si="3921"/>
        <v>29877</v>
      </c>
      <c r="U1293">
        <f t="shared" si="3922"/>
        <v>119509</v>
      </c>
      <c r="V1293">
        <f t="shared" si="3923"/>
        <v>478037</v>
      </c>
      <c r="W1293">
        <f t="shared" si="3924"/>
        <v>1912149</v>
      </c>
      <c r="X1293">
        <f t="shared" si="3925"/>
        <v>7648597</v>
      </c>
      <c r="Y1293">
        <f t="shared" si="3926"/>
        <v>30594389</v>
      </c>
      <c r="Z1293">
        <f t="shared" si="3927"/>
        <v>122377557</v>
      </c>
      <c r="AC1293" s="2"/>
      <c r="AL1293" s="1"/>
      <c r="AN1293" s="210"/>
      <c r="AO1293" s="77">
        <f t="shared" si="3877"/>
        <v>2469</v>
      </c>
      <c r="AP1293" s="39">
        <f t="shared" si="3891"/>
        <v>7408</v>
      </c>
      <c r="AQ1293" s="77">
        <f>AP1293/AR1293</f>
        <v>463</v>
      </c>
      <c r="AR1293" s="40">
        <v>16</v>
      </c>
      <c r="AS1293" s="72">
        <f t="shared" si="3878"/>
        <v>4</v>
      </c>
      <c r="AT1293" s="98"/>
      <c r="BJ1293" s="55"/>
      <c r="BK1293"/>
      <c r="BM1293" s="7"/>
      <c r="BN1293"/>
      <c r="BO1293" s="1"/>
      <c r="BP1293"/>
      <c r="BZ1293" s="1"/>
      <c r="CB1293"/>
    </row>
    <row r="1294" spans="15:80" x14ac:dyDescent="0.5">
      <c r="O1294" s="167"/>
      <c r="P1294" s="168"/>
      <c r="R1294" s="3"/>
      <c r="AC1294" s="1"/>
      <c r="AL1294" s="2"/>
      <c r="AN1294" s="209"/>
      <c r="AO1294" s="76">
        <f t="shared" si="3877"/>
        <v>2471</v>
      </c>
      <c r="AP1294" s="39">
        <f t="shared" si="3891"/>
        <v>7414</v>
      </c>
      <c r="AQ1294" s="76">
        <f t="shared" si="3853"/>
        <v>3707</v>
      </c>
      <c r="AR1294" s="40">
        <v>2</v>
      </c>
      <c r="AS1294" s="72">
        <f t="shared" si="3878"/>
        <v>1</v>
      </c>
      <c r="AT1294" s="98"/>
      <c r="BJ1294" s="55"/>
      <c r="BK1294"/>
      <c r="BM1294" s="7"/>
      <c r="BN1294"/>
      <c r="BO1294" s="1"/>
      <c r="BP1294"/>
      <c r="BZ1294" s="1"/>
      <c r="CB1294"/>
    </row>
    <row r="1295" spans="15:80" ht="14.7" thickBot="1" x14ac:dyDescent="0.55000000000000004">
      <c r="O1295" s="228"/>
      <c r="R1295" s="3"/>
      <c r="AC1295" s="2"/>
      <c r="AL1295" s="1"/>
      <c r="AN1295" s="97"/>
      <c r="AO1295" s="78">
        <f t="shared" si="3877"/>
        <v>2473</v>
      </c>
      <c r="AP1295" s="39">
        <f t="shared" si="3891"/>
        <v>7420</v>
      </c>
      <c r="AQ1295" s="78">
        <f>AP1295/4</f>
        <v>1855</v>
      </c>
      <c r="AR1295" s="40">
        <v>4</v>
      </c>
      <c r="AS1295" s="72">
        <f t="shared" si="3878"/>
        <v>2</v>
      </c>
      <c r="AT1295" s="98"/>
      <c r="BJ1295" s="55"/>
      <c r="BK1295"/>
      <c r="BM1295" s="7"/>
      <c r="BN1295"/>
      <c r="BO1295" s="1"/>
      <c r="BP1295"/>
      <c r="BZ1295" s="1"/>
      <c r="CB1295"/>
    </row>
    <row r="1296" spans="15:80" ht="14.7" thickBot="1" x14ac:dyDescent="0.55000000000000004">
      <c r="O1296" s="151">
        <f t="shared" ref="O1296" si="3930">-1+4*(Q1296+1)</f>
        <v>1247</v>
      </c>
      <c r="P1296" s="170">
        <f t="shared" ref="P1296" si="3931">-1+6*(Q1296+1)</f>
        <v>1871</v>
      </c>
      <c r="Q1296" s="2">
        <v>311</v>
      </c>
      <c r="R1296" s="3"/>
      <c r="S1296" s="51">
        <f t="shared" ref="S1296:S1297" si="3932">4*P1296+1</f>
        <v>7485</v>
      </c>
      <c r="T1296">
        <f t="shared" ref="T1296:T1297" si="3933">4*S1296+1</f>
        <v>29941</v>
      </c>
      <c r="U1296">
        <f t="shared" ref="U1296:U1297" si="3934">4*T1296+1</f>
        <v>119765</v>
      </c>
      <c r="V1296">
        <f t="shared" ref="V1296:V1297" si="3935">4*U1296+1</f>
        <v>479061</v>
      </c>
      <c r="W1296">
        <f t="shared" ref="W1296:W1297" si="3936">4*V1296+1</f>
        <v>1916245</v>
      </c>
      <c r="X1296">
        <f t="shared" ref="X1296:X1297" si="3937">4*W1296+1</f>
        <v>7664981</v>
      </c>
      <c r="Y1296">
        <f t="shared" ref="Y1296:Y1297" si="3938">4*X1296+1</f>
        <v>30659925</v>
      </c>
      <c r="Z1296">
        <f t="shared" ref="Z1296:Z1297" si="3939">4*Y1296+1</f>
        <v>122639701</v>
      </c>
      <c r="AL1296" s="1"/>
      <c r="AN1296" s="209"/>
      <c r="AO1296" s="76">
        <f t="shared" si="3877"/>
        <v>2475</v>
      </c>
      <c r="AP1296" s="39">
        <f t="shared" si="3891"/>
        <v>7426</v>
      </c>
      <c r="AQ1296" s="76">
        <f t="shared" si="3864"/>
        <v>3713</v>
      </c>
      <c r="AR1296" s="40">
        <v>2</v>
      </c>
      <c r="AS1296" s="72">
        <f t="shared" si="3878"/>
        <v>1</v>
      </c>
      <c r="AT1296" s="98"/>
      <c r="BJ1296" s="55"/>
      <c r="BK1296"/>
      <c r="BM1296" s="7"/>
      <c r="BN1296"/>
      <c r="BO1296" s="1"/>
      <c r="BP1296"/>
      <c r="BZ1296" s="1"/>
      <c r="CB1296"/>
    </row>
    <row r="1297" spans="15:80" x14ac:dyDescent="0.5">
      <c r="O1297" s="152">
        <f t="shared" ref="O1297" si="3940">1+8*(Q1296+1)</f>
        <v>2497</v>
      </c>
      <c r="P1297" s="153">
        <f t="shared" ref="P1297" si="3941">P1296+2</f>
        <v>1873</v>
      </c>
      <c r="Q1297" s="38"/>
      <c r="R1297" s="3"/>
      <c r="S1297">
        <f t="shared" si="3932"/>
        <v>7493</v>
      </c>
      <c r="T1297">
        <f t="shared" si="3933"/>
        <v>29973</v>
      </c>
      <c r="U1297">
        <f t="shared" si="3934"/>
        <v>119893</v>
      </c>
      <c r="V1297">
        <f t="shared" si="3935"/>
        <v>479573</v>
      </c>
      <c r="W1297">
        <f t="shared" si="3936"/>
        <v>1918293</v>
      </c>
      <c r="X1297">
        <f t="shared" si="3937"/>
        <v>7673173</v>
      </c>
      <c r="Y1297">
        <f t="shared" si="3938"/>
        <v>30692693</v>
      </c>
      <c r="Z1297">
        <f t="shared" si="3939"/>
        <v>122770773</v>
      </c>
      <c r="AC1297" s="2"/>
      <c r="AL1297" s="1"/>
      <c r="AN1297" s="210"/>
      <c r="AO1297" s="77">
        <f t="shared" si="3877"/>
        <v>2477</v>
      </c>
      <c r="AP1297" s="39">
        <f t="shared" si="3891"/>
        <v>7432</v>
      </c>
      <c r="AQ1297" s="77">
        <f>AP1297/AR1297</f>
        <v>929</v>
      </c>
      <c r="AR1297" s="40">
        <v>8</v>
      </c>
      <c r="AS1297" s="72">
        <f t="shared" si="3878"/>
        <v>3</v>
      </c>
      <c r="AT1297" s="98"/>
      <c r="BJ1297" s="55"/>
      <c r="BK1297"/>
      <c r="BM1297" s="7"/>
      <c r="BN1297"/>
      <c r="BO1297" s="1"/>
      <c r="BP1297"/>
      <c r="BZ1297" s="1"/>
      <c r="CB1297"/>
    </row>
    <row r="1298" spans="15:80" x14ac:dyDescent="0.5">
      <c r="O1298" s="167"/>
      <c r="P1298" s="168"/>
      <c r="R1298" s="3"/>
      <c r="AC1298" s="1"/>
      <c r="AL1298" s="2"/>
      <c r="AN1298" s="209"/>
      <c r="AO1298" s="76">
        <f t="shared" si="3877"/>
        <v>2479</v>
      </c>
      <c r="AP1298" s="39">
        <f t="shared" si="3891"/>
        <v>7438</v>
      </c>
      <c r="AQ1298" s="76">
        <f t="shared" si="3853"/>
        <v>3719</v>
      </c>
      <c r="AR1298" s="40">
        <v>2</v>
      </c>
      <c r="AS1298" s="72">
        <f t="shared" si="3878"/>
        <v>1</v>
      </c>
      <c r="AT1298" s="98"/>
      <c r="BJ1298" s="55"/>
      <c r="BK1298"/>
      <c r="BM1298" s="7"/>
      <c r="BN1298"/>
      <c r="BO1298" s="1"/>
      <c r="BP1298"/>
      <c r="BZ1298" s="1"/>
      <c r="CB1298"/>
    </row>
    <row r="1299" spans="15:80" ht="14.7" thickBot="1" x14ac:dyDescent="0.55000000000000004">
      <c r="O1299" s="228"/>
      <c r="R1299" s="3"/>
      <c r="AC1299" s="2"/>
      <c r="AL1299" s="1"/>
      <c r="AN1299" s="97"/>
      <c r="AO1299" s="78">
        <f t="shared" si="3877"/>
        <v>2481</v>
      </c>
      <c r="AP1299" s="39">
        <f t="shared" si="3891"/>
        <v>7444</v>
      </c>
      <c r="AQ1299" s="78">
        <f>AP1299/4</f>
        <v>1861</v>
      </c>
      <c r="AR1299" s="40">
        <v>4</v>
      </c>
      <c r="AS1299" s="72">
        <f t="shared" si="3878"/>
        <v>2</v>
      </c>
      <c r="AT1299" s="98"/>
      <c r="BJ1299" s="55"/>
      <c r="BK1299"/>
      <c r="BM1299" s="7"/>
      <c r="BN1299"/>
      <c r="BO1299" s="1"/>
      <c r="BP1299"/>
      <c r="BZ1299" s="1"/>
      <c r="CB1299"/>
    </row>
    <row r="1300" spans="15:80" ht="14.7" thickBot="1" x14ac:dyDescent="0.55000000000000004">
      <c r="O1300" s="151">
        <f t="shared" ref="O1300" si="3942">-1+4*(Q1300+1)</f>
        <v>1251</v>
      </c>
      <c r="P1300" s="170">
        <f t="shared" ref="P1300" si="3943">-1+6*(Q1300+1)</f>
        <v>1877</v>
      </c>
      <c r="Q1300" s="2">
        <v>312</v>
      </c>
      <c r="R1300" s="3"/>
      <c r="S1300" s="51">
        <f t="shared" ref="S1300:S1301" si="3944">4*P1300+1</f>
        <v>7509</v>
      </c>
      <c r="T1300">
        <f t="shared" ref="T1300:T1301" si="3945">4*S1300+1</f>
        <v>30037</v>
      </c>
      <c r="U1300">
        <f t="shared" ref="U1300:U1301" si="3946">4*T1300+1</f>
        <v>120149</v>
      </c>
      <c r="V1300">
        <f t="shared" ref="V1300:V1301" si="3947">4*U1300+1</f>
        <v>480597</v>
      </c>
      <c r="W1300">
        <f t="shared" ref="W1300:W1301" si="3948">4*V1300+1</f>
        <v>1922389</v>
      </c>
      <c r="X1300">
        <f t="shared" ref="X1300:X1301" si="3949">4*W1300+1</f>
        <v>7689557</v>
      </c>
      <c r="Y1300">
        <f t="shared" ref="Y1300:Y1301" si="3950">4*X1300+1</f>
        <v>30758229</v>
      </c>
      <c r="Z1300">
        <f t="shared" ref="Z1300:Z1301" si="3951">4*Y1300+1</f>
        <v>123032917</v>
      </c>
      <c r="AL1300" s="1"/>
      <c r="AN1300" s="209"/>
      <c r="AO1300" s="76">
        <f t="shared" si="3877"/>
        <v>2483</v>
      </c>
      <c r="AP1300" s="39">
        <f t="shared" si="3891"/>
        <v>7450</v>
      </c>
      <c r="AQ1300" s="76">
        <f t="shared" si="3864"/>
        <v>3725</v>
      </c>
      <c r="AR1300" s="40">
        <v>2</v>
      </c>
      <c r="AS1300" s="72">
        <f t="shared" si="3878"/>
        <v>1</v>
      </c>
      <c r="AT1300" s="98"/>
      <c r="BJ1300" s="55"/>
      <c r="BK1300"/>
      <c r="BM1300" s="7"/>
      <c r="BN1300"/>
      <c r="BO1300" s="1"/>
      <c r="BP1300"/>
      <c r="BZ1300" s="1"/>
      <c r="CB1300"/>
    </row>
    <row r="1301" spans="15:80" x14ac:dyDescent="0.5">
      <c r="O1301" s="152">
        <f t="shared" ref="O1301" si="3952">1+8*(Q1300+1)</f>
        <v>2505</v>
      </c>
      <c r="P1301" s="153">
        <f t="shared" ref="P1301" si="3953">P1300+2</f>
        <v>1879</v>
      </c>
      <c r="Q1301" s="38"/>
      <c r="R1301" s="3"/>
      <c r="S1301">
        <f t="shared" si="3944"/>
        <v>7517</v>
      </c>
      <c r="T1301">
        <f t="shared" si="3945"/>
        <v>30069</v>
      </c>
      <c r="U1301">
        <f t="shared" si="3946"/>
        <v>120277</v>
      </c>
      <c r="V1301">
        <f t="shared" si="3947"/>
        <v>481109</v>
      </c>
      <c r="W1301">
        <f t="shared" si="3948"/>
        <v>1924437</v>
      </c>
      <c r="X1301">
        <f t="shared" si="3949"/>
        <v>7697749</v>
      </c>
      <c r="Y1301">
        <f t="shared" si="3950"/>
        <v>30790997</v>
      </c>
      <c r="Z1301">
        <f t="shared" si="3951"/>
        <v>123163989</v>
      </c>
      <c r="AC1301" s="2"/>
      <c r="AL1301" s="1"/>
      <c r="AN1301" s="210"/>
      <c r="AO1301" s="77">
        <f t="shared" si="3877"/>
        <v>2485</v>
      </c>
      <c r="AP1301" s="39">
        <f t="shared" si="3891"/>
        <v>7456</v>
      </c>
      <c r="AQ1301" s="77">
        <f>AP1301/AR1301</f>
        <v>233</v>
      </c>
      <c r="AR1301" s="40">
        <v>32</v>
      </c>
      <c r="AS1301" s="72">
        <f t="shared" si="3878"/>
        <v>5</v>
      </c>
      <c r="AT1301" s="98"/>
      <c r="BJ1301" s="55"/>
      <c r="BK1301"/>
      <c r="BM1301" s="7"/>
      <c r="BN1301"/>
      <c r="BO1301" s="1"/>
      <c r="BP1301"/>
      <c r="BZ1301" s="1"/>
      <c r="CB1301"/>
    </row>
    <row r="1302" spans="15:80" x14ac:dyDescent="0.5">
      <c r="O1302" s="167"/>
      <c r="P1302" s="168"/>
      <c r="R1302" s="3"/>
      <c r="AC1302" s="1"/>
      <c r="AL1302" s="2"/>
      <c r="AN1302" s="209"/>
      <c r="AO1302" s="76">
        <f t="shared" si="3877"/>
        <v>2487</v>
      </c>
      <c r="AP1302" s="39">
        <f t="shared" si="3891"/>
        <v>7462</v>
      </c>
      <c r="AQ1302" s="76">
        <f t="shared" si="3853"/>
        <v>3731</v>
      </c>
      <c r="AR1302" s="40">
        <v>2</v>
      </c>
      <c r="AS1302" s="72">
        <f t="shared" si="3878"/>
        <v>1</v>
      </c>
      <c r="AT1302" s="98"/>
      <c r="BJ1302" s="55"/>
      <c r="BK1302"/>
      <c r="BM1302" s="7"/>
      <c r="BN1302"/>
      <c r="BO1302" s="1"/>
      <c r="BP1302"/>
      <c r="BZ1302" s="1"/>
      <c r="CB1302"/>
    </row>
    <row r="1303" spans="15:80" ht="14.7" thickBot="1" x14ac:dyDescent="0.55000000000000004">
      <c r="O1303" s="228"/>
      <c r="R1303" s="3"/>
      <c r="AC1303" s="2"/>
      <c r="AL1303" s="1"/>
      <c r="AN1303" s="97"/>
      <c r="AO1303" s="78">
        <f t="shared" si="3877"/>
        <v>2489</v>
      </c>
      <c r="AP1303" s="39">
        <f t="shared" si="3891"/>
        <v>7468</v>
      </c>
      <c r="AQ1303" s="78">
        <f>AP1303/4</f>
        <v>1867</v>
      </c>
      <c r="AR1303" s="40">
        <v>4</v>
      </c>
      <c r="AS1303" s="72">
        <f t="shared" si="3878"/>
        <v>2</v>
      </c>
      <c r="AT1303" s="98"/>
      <c r="BJ1303" s="55"/>
      <c r="BK1303"/>
      <c r="BM1303" s="7"/>
      <c r="BN1303"/>
      <c r="BO1303" s="1"/>
      <c r="BP1303"/>
      <c r="BZ1303" s="1"/>
      <c r="CB1303"/>
    </row>
    <row r="1304" spans="15:80" ht="14.7" thickBot="1" x14ac:dyDescent="0.55000000000000004">
      <c r="O1304" s="151">
        <f t="shared" ref="O1304" si="3954">-1+4*(Q1304+1)</f>
        <v>1255</v>
      </c>
      <c r="P1304" s="170">
        <f t="shared" ref="P1304" si="3955">-1+6*(Q1304+1)</f>
        <v>1883</v>
      </c>
      <c r="Q1304" s="2">
        <v>313</v>
      </c>
      <c r="R1304" s="3"/>
      <c r="S1304" s="51">
        <f t="shared" ref="S1304:S1305" si="3956">4*P1304+1</f>
        <v>7533</v>
      </c>
      <c r="T1304">
        <f t="shared" ref="T1304:T1305" si="3957">4*S1304+1</f>
        <v>30133</v>
      </c>
      <c r="U1304">
        <f t="shared" ref="U1304:U1305" si="3958">4*T1304+1</f>
        <v>120533</v>
      </c>
      <c r="V1304">
        <f t="shared" ref="V1304:V1305" si="3959">4*U1304+1</f>
        <v>482133</v>
      </c>
      <c r="W1304">
        <f t="shared" ref="W1304:W1305" si="3960">4*V1304+1</f>
        <v>1928533</v>
      </c>
      <c r="X1304">
        <f t="shared" ref="X1304:X1305" si="3961">4*W1304+1</f>
        <v>7714133</v>
      </c>
      <c r="Y1304">
        <f t="shared" ref="Y1304:Y1305" si="3962">4*X1304+1</f>
        <v>30856533</v>
      </c>
      <c r="Z1304">
        <f t="shared" ref="Z1304:Z1305" si="3963">4*Y1304+1</f>
        <v>123426133</v>
      </c>
      <c r="AL1304" s="1"/>
      <c r="AN1304" s="209"/>
      <c r="AO1304" s="76">
        <f t="shared" si="3877"/>
        <v>2491</v>
      </c>
      <c r="AP1304" s="39">
        <f t="shared" si="3891"/>
        <v>7474</v>
      </c>
      <c r="AQ1304" s="76">
        <f t="shared" si="3864"/>
        <v>3737</v>
      </c>
      <c r="AR1304" s="40">
        <v>2</v>
      </c>
      <c r="AS1304" s="72">
        <f t="shared" si="3878"/>
        <v>1</v>
      </c>
      <c r="AT1304" s="98"/>
      <c r="BJ1304" s="55"/>
      <c r="BK1304"/>
      <c r="BM1304" s="7"/>
      <c r="BN1304"/>
      <c r="BO1304" s="1"/>
      <c r="BP1304"/>
      <c r="BZ1304" s="1"/>
      <c r="CB1304"/>
    </row>
    <row r="1305" spans="15:80" x14ac:dyDescent="0.5">
      <c r="O1305" s="152">
        <f t="shared" ref="O1305" si="3964">1+8*(Q1304+1)</f>
        <v>2513</v>
      </c>
      <c r="P1305" s="153">
        <f t="shared" ref="P1305" si="3965">P1304+2</f>
        <v>1885</v>
      </c>
      <c r="Q1305" s="38"/>
      <c r="R1305" s="3"/>
      <c r="S1305">
        <f t="shared" si="3956"/>
        <v>7541</v>
      </c>
      <c r="T1305">
        <f t="shared" si="3957"/>
        <v>30165</v>
      </c>
      <c r="U1305">
        <f t="shared" si="3958"/>
        <v>120661</v>
      </c>
      <c r="V1305">
        <f t="shared" si="3959"/>
        <v>482645</v>
      </c>
      <c r="W1305">
        <f t="shared" si="3960"/>
        <v>1930581</v>
      </c>
      <c r="X1305">
        <f t="shared" si="3961"/>
        <v>7722325</v>
      </c>
      <c r="Y1305">
        <f t="shared" si="3962"/>
        <v>30889301</v>
      </c>
      <c r="Z1305">
        <f t="shared" si="3963"/>
        <v>123557205</v>
      </c>
      <c r="AC1305" s="2"/>
      <c r="AL1305" s="1"/>
      <c r="AN1305" s="210"/>
      <c r="AO1305" s="77">
        <f t="shared" si="3877"/>
        <v>2493</v>
      </c>
      <c r="AP1305" s="39">
        <f t="shared" si="3891"/>
        <v>7480</v>
      </c>
      <c r="AQ1305" s="77">
        <f>AP1305/AR1305</f>
        <v>935</v>
      </c>
      <c r="AR1305" s="40">
        <v>8</v>
      </c>
      <c r="AS1305" s="72">
        <f t="shared" si="3878"/>
        <v>3</v>
      </c>
      <c r="AT1305" s="98"/>
      <c r="BJ1305" s="55"/>
      <c r="BK1305"/>
      <c r="BM1305" s="7"/>
      <c r="BN1305"/>
      <c r="BO1305" s="1"/>
      <c r="BP1305"/>
      <c r="BZ1305" s="1"/>
      <c r="CB1305"/>
    </row>
    <row r="1306" spans="15:80" x14ac:dyDescent="0.5">
      <c r="O1306" s="167"/>
      <c r="P1306" s="168"/>
      <c r="R1306" s="3"/>
      <c r="AC1306" s="1"/>
      <c r="AL1306" s="2"/>
      <c r="AN1306" s="209"/>
      <c r="AO1306" s="76">
        <f t="shared" si="3877"/>
        <v>2495</v>
      </c>
      <c r="AP1306" s="39">
        <f t="shared" si="3891"/>
        <v>7486</v>
      </c>
      <c r="AQ1306" s="76">
        <f t="shared" si="3853"/>
        <v>3743</v>
      </c>
      <c r="AR1306" s="40">
        <v>2</v>
      </c>
      <c r="AS1306" s="72">
        <f t="shared" si="3878"/>
        <v>1</v>
      </c>
      <c r="AT1306" s="98"/>
      <c r="BJ1306" s="55"/>
      <c r="BK1306"/>
      <c r="BM1306" s="7"/>
      <c r="BN1306"/>
      <c r="BO1306" s="1"/>
      <c r="BP1306"/>
      <c r="BZ1306" s="1"/>
      <c r="CB1306"/>
    </row>
    <row r="1307" spans="15:80" ht="14.7" thickBot="1" x14ac:dyDescent="0.55000000000000004">
      <c r="O1307" s="228"/>
      <c r="R1307" s="3"/>
      <c r="AC1307" s="2"/>
      <c r="AL1307" s="1"/>
      <c r="AN1307" s="97"/>
      <c r="AO1307" s="78">
        <f t="shared" si="3877"/>
        <v>2497</v>
      </c>
      <c r="AP1307" s="39">
        <f t="shared" si="3891"/>
        <v>7492</v>
      </c>
      <c r="AQ1307" s="78">
        <f>AP1307/4</f>
        <v>1873</v>
      </c>
      <c r="AR1307" s="40">
        <v>4</v>
      </c>
      <c r="AS1307" s="72">
        <f t="shared" si="3878"/>
        <v>2</v>
      </c>
      <c r="AT1307" s="98"/>
      <c r="BJ1307" s="55"/>
      <c r="BK1307"/>
      <c r="BM1307" s="7"/>
      <c r="BN1307"/>
      <c r="BO1307" s="1"/>
      <c r="BP1307"/>
      <c r="BZ1307" s="1"/>
      <c r="CB1307"/>
    </row>
    <row r="1308" spans="15:80" ht="14.7" thickBot="1" x14ac:dyDescent="0.55000000000000004">
      <c r="O1308" s="151">
        <f t="shared" ref="O1308" si="3966">-1+4*(Q1308+1)</f>
        <v>1259</v>
      </c>
      <c r="P1308" s="170">
        <f t="shared" ref="P1308" si="3967">-1+6*(Q1308+1)</f>
        <v>1889</v>
      </c>
      <c r="Q1308" s="2">
        <v>314</v>
      </c>
      <c r="R1308" s="3"/>
      <c r="S1308" s="51">
        <f t="shared" ref="S1308:S1309" si="3968">4*P1308+1</f>
        <v>7557</v>
      </c>
      <c r="T1308">
        <f t="shared" ref="T1308:T1309" si="3969">4*S1308+1</f>
        <v>30229</v>
      </c>
      <c r="U1308">
        <f t="shared" ref="U1308:U1309" si="3970">4*T1308+1</f>
        <v>120917</v>
      </c>
      <c r="V1308">
        <f t="shared" ref="V1308:V1309" si="3971">4*U1308+1</f>
        <v>483669</v>
      </c>
      <c r="W1308">
        <f t="shared" ref="W1308:W1309" si="3972">4*V1308+1</f>
        <v>1934677</v>
      </c>
      <c r="X1308">
        <f t="shared" ref="X1308:X1309" si="3973">4*W1308+1</f>
        <v>7738709</v>
      </c>
      <c r="Y1308">
        <f t="shared" ref="Y1308:Y1309" si="3974">4*X1308+1</f>
        <v>30954837</v>
      </c>
      <c r="Z1308">
        <f t="shared" ref="Z1308:Z1309" si="3975">4*Y1308+1</f>
        <v>123819349</v>
      </c>
      <c r="AL1308" s="1"/>
      <c r="AN1308" s="209"/>
      <c r="AO1308" s="76">
        <f t="shared" si="3877"/>
        <v>2499</v>
      </c>
      <c r="AP1308" s="39">
        <f t="shared" si="3891"/>
        <v>7498</v>
      </c>
      <c r="AQ1308" s="76">
        <f t="shared" si="3864"/>
        <v>3749</v>
      </c>
      <c r="AR1308" s="40">
        <v>2</v>
      </c>
      <c r="AS1308" s="72">
        <f t="shared" si="3878"/>
        <v>1</v>
      </c>
      <c r="AT1308" s="98"/>
      <c r="BJ1308" s="55"/>
      <c r="BK1308"/>
      <c r="BM1308" s="7"/>
      <c r="BN1308"/>
      <c r="BO1308" s="1"/>
      <c r="BP1308"/>
      <c r="BZ1308" s="1"/>
      <c r="CB1308"/>
    </row>
    <row r="1309" spans="15:80" x14ac:dyDescent="0.5">
      <c r="O1309" s="152">
        <f t="shared" ref="O1309" si="3976">1+8*(Q1308+1)</f>
        <v>2521</v>
      </c>
      <c r="P1309" s="153">
        <f t="shared" ref="P1309" si="3977">P1308+2</f>
        <v>1891</v>
      </c>
      <c r="Q1309" s="38"/>
      <c r="R1309" s="3"/>
      <c r="S1309">
        <f t="shared" si="3968"/>
        <v>7565</v>
      </c>
      <c r="T1309">
        <f t="shared" si="3969"/>
        <v>30261</v>
      </c>
      <c r="U1309">
        <f t="shared" si="3970"/>
        <v>121045</v>
      </c>
      <c r="V1309">
        <f t="shared" si="3971"/>
        <v>484181</v>
      </c>
      <c r="W1309">
        <f t="shared" si="3972"/>
        <v>1936725</v>
      </c>
      <c r="X1309">
        <f t="shared" si="3973"/>
        <v>7746901</v>
      </c>
      <c r="Y1309">
        <f t="shared" si="3974"/>
        <v>30987605</v>
      </c>
      <c r="Z1309">
        <f t="shared" si="3975"/>
        <v>123950421</v>
      </c>
      <c r="AC1309" s="2"/>
      <c r="AL1309" s="1"/>
      <c r="AN1309" s="210"/>
      <c r="AO1309" s="77">
        <f t="shared" si="3877"/>
        <v>2501</v>
      </c>
      <c r="AP1309" s="39">
        <f t="shared" si="3891"/>
        <v>7504</v>
      </c>
      <c r="AQ1309" s="77">
        <f>AP1309/AR1309</f>
        <v>469</v>
      </c>
      <c r="AR1309" s="40">
        <v>16</v>
      </c>
      <c r="AS1309" s="72">
        <f t="shared" si="3878"/>
        <v>4</v>
      </c>
      <c r="AT1309" s="98"/>
      <c r="BJ1309" s="55"/>
      <c r="BK1309"/>
      <c r="BM1309" s="7"/>
      <c r="BN1309"/>
      <c r="BO1309" s="1"/>
      <c r="BP1309"/>
      <c r="BZ1309" s="1"/>
      <c r="CB1309"/>
    </row>
    <row r="1310" spans="15:80" x14ac:dyDescent="0.5">
      <c r="O1310" s="167"/>
      <c r="P1310" s="168"/>
      <c r="R1310" s="3"/>
      <c r="AC1310" s="1"/>
      <c r="AL1310" s="2"/>
      <c r="AN1310" s="209"/>
      <c r="AO1310" s="76">
        <f t="shared" si="3877"/>
        <v>2503</v>
      </c>
      <c r="AP1310" s="39">
        <f t="shared" si="3891"/>
        <v>7510</v>
      </c>
      <c r="AQ1310" s="76">
        <f t="shared" si="3853"/>
        <v>3755</v>
      </c>
      <c r="AR1310" s="40">
        <v>2</v>
      </c>
      <c r="AS1310" s="72">
        <f t="shared" si="3878"/>
        <v>1</v>
      </c>
      <c r="AT1310" s="98"/>
      <c r="BJ1310" s="55"/>
      <c r="BK1310"/>
      <c r="BM1310" s="7"/>
      <c r="BN1310"/>
      <c r="BO1310" s="1"/>
      <c r="BP1310"/>
      <c r="BZ1310" s="1"/>
      <c r="CB1310"/>
    </row>
    <row r="1311" spans="15:80" ht="14.7" thickBot="1" x14ac:dyDescent="0.55000000000000004">
      <c r="O1311" s="228"/>
      <c r="R1311" s="3"/>
      <c r="AC1311" s="2"/>
      <c r="AL1311" s="1"/>
      <c r="AN1311" s="97"/>
      <c r="AO1311" s="78">
        <f t="shared" si="3877"/>
        <v>2505</v>
      </c>
      <c r="AP1311" s="39">
        <f t="shared" si="3891"/>
        <v>7516</v>
      </c>
      <c r="AQ1311" s="78">
        <f>AP1311/4</f>
        <v>1879</v>
      </c>
      <c r="AR1311" s="40">
        <v>4</v>
      </c>
      <c r="AS1311" s="72">
        <f t="shared" si="3878"/>
        <v>2</v>
      </c>
      <c r="AT1311" s="98"/>
      <c r="BJ1311" s="55"/>
      <c r="BK1311"/>
      <c r="BM1311" s="7"/>
      <c r="BN1311"/>
      <c r="BO1311" s="1"/>
      <c r="BP1311"/>
      <c r="BZ1311" s="1"/>
      <c r="CB1311"/>
    </row>
    <row r="1312" spans="15:80" ht="14.7" thickBot="1" x14ac:dyDescent="0.55000000000000004">
      <c r="O1312" s="151">
        <f t="shared" ref="O1312" si="3978">-1+4*(Q1312+1)</f>
        <v>1263</v>
      </c>
      <c r="P1312" s="170">
        <f t="shared" ref="P1312" si="3979">-1+6*(Q1312+1)</f>
        <v>1895</v>
      </c>
      <c r="Q1312" s="2">
        <v>315</v>
      </c>
      <c r="R1312" s="3"/>
      <c r="S1312" s="51">
        <f t="shared" ref="S1312:S1313" si="3980">4*P1312+1</f>
        <v>7581</v>
      </c>
      <c r="T1312">
        <f t="shared" ref="T1312:T1313" si="3981">4*S1312+1</f>
        <v>30325</v>
      </c>
      <c r="U1312">
        <f t="shared" ref="U1312:U1313" si="3982">4*T1312+1</f>
        <v>121301</v>
      </c>
      <c r="V1312">
        <f t="shared" ref="V1312:V1313" si="3983">4*U1312+1</f>
        <v>485205</v>
      </c>
      <c r="W1312">
        <f t="shared" ref="W1312:W1313" si="3984">4*V1312+1</f>
        <v>1940821</v>
      </c>
      <c r="X1312">
        <f t="shared" ref="X1312:X1313" si="3985">4*W1312+1</f>
        <v>7763285</v>
      </c>
      <c r="Y1312">
        <f t="shared" ref="Y1312:Y1313" si="3986">4*X1312+1</f>
        <v>31053141</v>
      </c>
      <c r="Z1312">
        <f t="shared" ref="Z1312:Z1313" si="3987">4*Y1312+1</f>
        <v>124212565</v>
      </c>
      <c r="AL1312" s="1"/>
      <c r="AN1312" s="209"/>
      <c r="AO1312" s="76">
        <f t="shared" si="3877"/>
        <v>2507</v>
      </c>
      <c r="AP1312" s="39">
        <f t="shared" si="3891"/>
        <v>7522</v>
      </c>
      <c r="AQ1312" s="76">
        <f t="shared" si="3864"/>
        <v>3761</v>
      </c>
      <c r="AR1312" s="40">
        <v>2</v>
      </c>
      <c r="AS1312" s="72">
        <f t="shared" si="3878"/>
        <v>1</v>
      </c>
      <c r="AT1312" s="98"/>
      <c r="BJ1312" s="55"/>
      <c r="BK1312"/>
      <c r="BM1312" s="7"/>
      <c r="BN1312"/>
      <c r="BO1312" s="1"/>
      <c r="BP1312"/>
      <c r="BZ1312" s="1"/>
      <c r="CB1312"/>
    </row>
    <row r="1313" spans="15:80" x14ac:dyDescent="0.5">
      <c r="O1313" s="152">
        <f t="shared" ref="O1313" si="3988">1+8*(Q1312+1)</f>
        <v>2529</v>
      </c>
      <c r="P1313" s="153">
        <f t="shared" ref="P1313" si="3989">P1312+2</f>
        <v>1897</v>
      </c>
      <c r="Q1313" s="38"/>
      <c r="R1313" s="3"/>
      <c r="S1313">
        <f t="shared" si="3980"/>
        <v>7589</v>
      </c>
      <c r="T1313">
        <f t="shared" si="3981"/>
        <v>30357</v>
      </c>
      <c r="U1313">
        <f t="shared" si="3982"/>
        <v>121429</v>
      </c>
      <c r="V1313">
        <f t="shared" si="3983"/>
        <v>485717</v>
      </c>
      <c r="W1313">
        <f t="shared" si="3984"/>
        <v>1942869</v>
      </c>
      <c r="X1313">
        <f t="shared" si="3985"/>
        <v>7771477</v>
      </c>
      <c r="Y1313">
        <f t="shared" si="3986"/>
        <v>31085909</v>
      </c>
      <c r="Z1313">
        <f t="shared" si="3987"/>
        <v>124343637</v>
      </c>
      <c r="AC1313" s="2"/>
      <c r="AL1313" s="1"/>
      <c r="AN1313" s="210"/>
      <c r="AO1313" s="77">
        <f t="shared" si="3877"/>
        <v>2509</v>
      </c>
      <c r="AP1313" s="39">
        <f t="shared" si="3891"/>
        <v>7528</v>
      </c>
      <c r="AQ1313" s="77">
        <f>AP1313/AR1313</f>
        <v>941</v>
      </c>
      <c r="AR1313" s="40">
        <v>8</v>
      </c>
      <c r="AS1313" s="72">
        <f t="shared" si="3878"/>
        <v>3</v>
      </c>
      <c r="AT1313" s="98"/>
      <c r="BJ1313" s="55"/>
      <c r="BK1313"/>
      <c r="BM1313" s="7"/>
      <c r="BN1313"/>
      <c r="BO1313" s="1"/>
      <c r="BP1313"/>
      <c r="BZ1313" s="1"/>
      <c r="CB1313"/>
    </row>
    <row r="1314" spans="15:80" x14ac:dyDescent="0.5">
      <c r="O1314" s="167"/>
      <c r="P1314" s="168"/>
      <c r="R1314" s="3"/>
      <c r="AC1314" s="1"/>
      <c r="AL1314" s="2"/>
      <c r="AN1314" s="209"/>
      <c r="AO1314" s="76">
        <f t="shared" si="3877"/>
        <v>2511</v>
      </c>
      <c r="AP1314" s="39">
        <f t="shared" si="3891"/>
        <v>7534</v>
      </c>
      <c r="AQ1314" s="76">
        <f t="shared" si="3853"/>
        <v>3767</v>
      </c>
      <c r="AR1314" s="40">
        <v>2</v>
      </c>
      <c r="AS1314" s="72">
        <f t="shared" si="3878"/>
        <v>1</v>
      </c>
      <c r="AT1314" s="98"/>
      <c r="BJ1314" s="55"/>
      <c r="BK1314"/>
      <c r="BM1314" s="7"/>
      <c r="BN1314"/>
      <c r="BO1314" s="1"/>
      <c r="BP1314"/>
      <c r="BZ1314" s="1"/>
      <c r="CB1314"/>
    </row>
    <row r="1315" spans="15:80" ht="14.7" thickBot="1" x14ac:dyDescent="0.55000000000000004">
      <c r="O1315" s="228"/>
      <c r="R1315" s="3"/>
      <c r="AC1315" s="2"/>
      <c r="AL1315" s="1"/>
      <c r="AN1315" s="97"/>
      <c r="AO1315" s="78">
        <f t="shared" si="3877"/>
        <v>2513</v>
      </c>
      <c r="AP1315" s="39">
        <f t="shared" si="3891"/>
        <v>7540</v>
      </c>
      <c r="AQ1315" s="78">
        <f>AP1315/4</f>
        <v>1885</v>
      </c>
      <c r="AR1315" s="40">
        <v>4</v>
      </c>
      <c r="AS1315" s="72">
        <f t="shared" si="3878"/>
        <v>2</v>
      </c>
      <c r="AT1315" s="98"/>
      <c r="BJ1315" s="55"/>
      <c r="BK1315"/>
      <c r="BM1315" s="7"/>
      <c r="BN1315"/>
      <c r="BO1315" s="1"/>
      <c r="BP1315"/>
      <c r="BZ1315" s="1"/>
      <c r="CB1315"/>
    </row>
    <row r="1316" spans="15:80" ht="14.7" thickBot="1" x14ac:dyDescent="0.55000000000000004">
      <c r="O1316" s="151">
        <f t="shared" ref="O1316" si="3990">-1+4*(Q1316+1)</f>
        <v>1267</v>
      </c>
      <c r="P1316" s="170">
        <f t="shared" ref="P1316" si="3991">-1+6*(Q1316+1)</f>
        <v>1901</v>
      </c>
      <c r="Q1316" s="2">
        <v>316</v>
      </c>
      <c r="R1316" s="3"/>
      <c r="S1316" s="51">
        <f t="shared" ref="S1316:S1317" si="3992">4*P1316+1</f>
        <v>7605</v>
      </c>
      <c r="T1316">
        <f t="shared" ref="T1316:T1317" si="3993">4*S1316+1</f>
        <v>30421</v>
      </c>
      <c r="U1316">
        <f t="shared" ref="U1316:U1317" si="3994">4*T1316+1</f>
        <v>121685</v>
      </c>
      <c r="V1316">
        <f t="shared" ref="V1316:V1317" si="3995">4*U1316+1</f>
        <v>486741</v>
      </c>
      <c r="W1316">
        <f t="shared" ref="W1316:W1317" si="3996">4*V1316+1</f>
        <v>1946965</v>
      </c>
      <c r="X1316">
        <f t="shared" ref="X1316:X1317" si="3997">4*W1316+1</f>
        <v>7787861</v>
      </c>
      <c r="Y1316">
        <f t="shared" ref="Y1316:Y1317" si="3998">4*X1316+1</f>
        <v>31151445</v>
      </c>
      <c r="Z1316">
        <f t="shared" ref="Z1316:Z1317" si="3999">4*Y1316+1</f>
        <v>124605781</v>
      </c>
      <c r="AL1316" s="1"/>
      <c r="AN1316" s="209"/>
      <c r="AO1316" s="76">
        <f t="shared" si="3877"/>
        <v>2515</v>
      </c>
      <c r="AP1316" s="39">
        <f t="shared" si="3891"/>
        <v>7546</v>
      </c>
      <c r="AQ1316" s="76">
        <f t="shared" si="3864"/>
        <v>3773</v>
      </c>
      <c r="AR1316" s="40">
        <v>2</v>
      </c>
      <c r="AS1316" s="72">
        <f t="shared" si="3878"/>
        <v>1</v>
      </c>
      <c r="AT1316" s="98"/>
      <c r="BJ1316" s="55"/>
      <c r="BK1316"/>
      <c r="BM1316" s="7"/>
      <c r="BN1316"/>
      <c r="BO1316" s="1"/>
      <c r="BP1316"/>
      <c r="BZ1316" s="1"/>
      <c r="CB1316"/>
    </row>
    <row r="1317" spans="15:80" x14ac:dyDescent="0.5">
      <c r="O1317" s="152">
        <f t="shared" ref="O1317" si="4000">1+8*(Q1316+1)</f>
        <v>2537</v>
      </c>
      <c r="P1317" s="153">
        <f t="shared" ref="P1317" si="4001">P1316+2</f>
        <v>1903</v>
      </c>
      <c r="Q1317" s="38"/>
      <c r="R1317" s="3"/>
      <c r="S1317">
        <f t="shared" si="3992"/>
        <v>7613</v>
      </c>
      <c r="T1317">
        <f t="shared" si="3993"/>
        <v>30453</v>
      </c>
      <c r="U1317">
        <f t="shared" si="3994"/>
        <v>121813</v>
      </c>
      <c r="V1317">
        <f t="shared" si="3995"/>
        <v>487253</v>
      </c>
      <c r="W1317">
        <f t="shared" si="3996"/>
        <v>1949013</v>
      </c>
      <c r="X1317">
        <f t="shared" si="3997"/>
        <v>7796053</v>
      </c>
      <c r="Y1317">
        <f t="shared" si="3998"/>
        <v>31184213</v>
      </c>
      <c r="Z1317">
        <f t="shared" si="3999"/>
        <v>124736853</v>
      </c>
      <c r="AC1317" s="2"/>
      <c r="AL1317" s="1"/>
      <c r="AN1317" s="210"/>
      <c r="AO1317" s="77">
        <f t="shared" si="3877"/>
        <v>2517</v>
      </c>
      <c r="AP1317" s="39">
        <f t="shared" si="3891"/>
        <v>7552</v>
      </c>
      <c r="AQ1317" s="77">
        <f>AP1317/AR1317</f>
        <v>59</v>
      </c>
      <c r="AR1317" s="40">
        <v>128</v>
      </c>
      <c r="AS1317" s="72">
        <f t="shared" si="3878"/>
        <v>7</v>
      </c>
      <c r="AT1317" s="98"/>
      <c r="BJ1317" s="55"/>
      <c r="BK1317"/>
      <c r="BM1317" s="7"/>
      <c r="BN1317"/>
      <c r="BO1317" s="1"/>
      <c r="BP1317"/>
      <c r="BZ1317" s="1"/>
      <c r="CB1317"/>
    </row>
    <row r="1318" spans="15:80" x14ac:dyDescent="0.5">
      <c r="O1318" s="167"/>
      <c r="P1318" s="168"/>
      <c r="R1318" s="3"/>
      <c r="AC1318" s="1"/>
      <c r="AL1318" s="2"/>
      <c r="AN1318" s="209"/>
      <c r="AO1318" s="76">
        <f t="shared" si="3877"/>
        <v>2519</v>
      </c>
      <c r="AP1318" s="39">
        <f t="shared" si="3891"/>
        <v>7558</v>
      </c>
      <c r="AQ1318" s="76">
        <f t="shared" si="3853"/>
        <v>3779</v>
      </c>
      <c r="AR1318" s="40">
        <v>2</v>
      </c>
      <c r="AS1318" s="72">
        <f t="shared" si="3878"/>
        <v>1</v>
      </c>
      <c r="AT1318" s="98"/>
      <c r="BJ1318" s="55"/>
      <c r="BK1318"/>
      <c r="BM1318" s="7"/>
      <c r="BN1318"/>
      <c r="BO1318" s="1"/>
      <c r="BP1318"/>
      <c r="BZ1318" s="1"/>
      <c r="CB1318"/>
    </row>
    <row r="1319" spans="15:80" ht="14.7" thickBot="1" x14ac:dyDescent="0.55000000000000004">
      <c r="O1319" s="228"/>
      <c r="R1319" s="3"/>
      <c r="AC1319" s="2"/>
      <c r="AL1319" s="1"/>
      <c r="AN1319" s="97"/>
      <c r="AO1319" s="78">
        <f t="shared" si="3877"/>
        <v>2521</v>
      </c>
      <c r="AP1319" s="39">
        <f t="shared" si="3891"/>
        <v>7564</v>
      </c>
      <c r="AQ1319" s="78">
        <f>AP1319/4</f>
        <v>1891</v>
      </c>
      <c r="AR1319" s="40">
        <v>4</v>
      </c>
      <c r="AS1319" s="72">
        <f t="shared" si="3878"/>
        <v>2</v>
      </c>
      <c r="AT1319" s="98"/>
      <c r="BJ1319" s="55"/>
      <c r="BK1319"/>
      <c r="BM1319" s="7"/>
      <c r="BN1319"/>
      <c r="BO1319" s="1"/>
      <c r="BP1319"/>
      <c r="BZ1319" s="1"/>
      <c r="CB1319"/>
    </row>
    <row r="1320" spans="15:80" ht="14.7" thickBot="1" x14ac:dyDescent="0.55000000000000004">
      <c r="O1320" s="151">
        <f t="shared" ref="O1320" si="4002">-1+4*(Q1320+1)</f>
        <v>1271</v>
      </c>
      <c r="P1320" s="170">
        <f t="shared" ref="P1320" si="4003">-1+6*(Q1320+1)</f>
        <v>1907</v>
      </c>
      <c r="Q1320" s="2">
        <v>317</v>
      </c>
      <c r="R1320" s="3"/>
      <c r="S1320" s="51">
        <f t="shared" ref="S1320:S1321" si="4004">4*P1320+1</f>
        <v>7629</v>
      </c>
      <c r="T1320">
        <f t="shared" ref="T1320:T1321" si="4005">4*S1320+1</f>
        <v>30517</v>
      </c>
      <c r="U1320">
        <f t="shared" ref="U1320:U1321" si="4006">4*T1320+1</f>
        <v>122069</v>
      </c>
      <c r="V1320">
        <f t="shared" ref="V1320:V1321" si="4007">4*U1320+1</f>
        <v>488277</v>
      </c>
      <c r="W1320">
        <f t="shared" ref="W1320:W1321" si="4008">4*V1320+1</f>
        <v>1953109</v>
      </c>
      <c r="X1320">
        <f t="shared" ref="X1320:X1321" si="4009">4*W1320+1</f>
        <v>7812437</v>
      </c>
      <c r="Y1320">
        <f t="shared" ref="Y1320:Y1321" si="4010">4*X1320+1</f>
        <v>31249749</v>
      </c>
      <c r="Z1320">
        <f t="shared" ref="Z1320:Z1321" si="4011">4*Y1320+1</f>
        <v>124998997</v>
      </c>
      <c r="AL1320" s="1"/>
      <c r="AN1320" s="209"/>
      <c r="AO1320" s="76">
        <f t="shared" si="3877"/>
        <v>2523</v>
      </c>
      <c r="AP1320" s="39">
        <f t="shared" si="3891"/>
        <v>7570</v>
      </c>
      <c r="AQ1320" s="76">
        <f t="shared" si="3864"/>
        <v>3785</v>
      </c>
      <c r="AR1320" s="40">
        <v>2</v>
      </c>
      <c r="AS1320" s="72">
        <f t="shared" si="3878"/>
        <v>1</v>
      </c>
      <c r="AT1320" s="98"/>
      <c r="BJ1320" s="55"/>
      <c r="BK1320"/>
      <c r="BM1320" s="7"/>
      <c r="BN1320"/>
      <c r="BO1320" s="1"/>
      <c r="BP1320"/>
      <c r="BZ1320" s="1"/>
      <c r="CB1320"/>
    </row>
    <row r="1321" spans="15:80" x14ac:dyDescent="0.5">
      <c r="O1321" s="152">
        <f t="shared" ref="O1321" si="4012">1+8*(Q1320+1)</f>
        <v>2545</v>
      </c>
      <c r="P1321" s="153">
        <f t="shared" ref="P1321" si="4013">P1320+2</f>
        <v>1909</v>
      </c>
      <c r="Q1321" s="38"/>
      <c r="R1321" s="3"/>
      <c r="S1321">
        <f t="shared" si="4004"/>
        <v>7637</v>
      </c>
      <c r="T1321">
        <f t="shared" si="4005"/>
        <v>30549</v>
      </c>
      <c r="U1321">
        <f t="shared" si="4006"/>
        <v>122197</v>
      </c>
      <c r="V1321">
        <f t="shared" si="4007"/>
        <v>488789</v>
      </c>
      <c r="W1321">
        <f t="shared" si="4008"/>
        <v>1955157</v>
      </c>
      <c r="X1321">
        <f t="shared" si="4009"/>
        <v>7820629</v>
      </c>
      <c r="Y1321">
        <f t="shared" si="4010"/>
        <v>31282517</v>
      </c>
      <c r="Z1321">
        <f t="shared" si="4011"/>
        <v>125130069</v>
      </c>
      <c r="AC1321" s="2"/>
      <c r="AL1321" s="1"/>
      <c r="AN1321" s="210"/>
      <c r="AO1321" s="77">
        <f t="shared" si="3877"/>
        <v>2525</v>
      </c>
      <c r="AP1321" s="39">
        <f t="shared" si="3891"/>
        <v>7576</v>
      </c>
      <c r="AQ1321" s="77">
        <f>AP1321/AR1321</f>
        <v>947</v>
      </c>
      <c r="AR1321" s="40">
        <v>8</v>
      </c>
      <c r="AS1321" s="72">
        <f t="shared" si="3878"/>
        <v>3</v>
      </c>
      <c r="AT1321" s="98"/>
      <c r="BJ1321" s="55"/>
      <c r="BK1321"/>
      <c r="BM1321" s="7"/>
      <c r="BN1321"/>
      <c r="BO1321" s="1"/>
      <c r="BP1321"/>
      <c r="BZ1321" s="1"/>
      <c r="CB1321"/>
    </row>
    <row r="1322" spans="15:80" x14ac:dyDescent="0.5">
      <c r="O1322" s="167"/>
      <c r="P1322" s="168"/>
      <c r="R1322" s="3"/>
      <c r="AC1322" s="1"/>
      <c r="AL1322" s="2"/>
      <c r="AN1322" s="209"/>
      <c r="AO1322" s="76">
        <f t="shared" si="3877"/>
        <v>2527</v>
      </c>
      <c r="AP1322" s="39">
        <f t="shared" si="3891"/>
        <v>7582</v>
      </c>
      <c r="AQ1322" s="76">
        <f t="shared" si="3853"/>
        <v>3791</v>
      </c>
      <c r="AR1322" s="40">
        <v>2</v>
      </c>
      <c r="AS1322" s="72">
        <f t="shared" si="3878"/>
        <v>1</v>
      </c>
      <c r="AT1322" s="98"/>
      <c r="BJ1322" s="55"/>
      <c r="BK1322"/>
      <c r="BM1322" s="7"/>
      <c r="BN1322"/>
      <c r="BO1322" s="1"/>
      <c r="BP1322"/>
      <c r="BZ1322" s="1"/>
      <c r="CB1322"/>
    </row>
    <row r="1323" spans="15:80" ht="14.7" thickBot="1" x14ac:dyDescent="0.55000000000000004">
      <c r="O1323" s="228"/>
      <c r="R1323" s="3"/>
      <c r="AC1323" s="2"/>
      <c r="AL1323" s="1"/>
      <c r="AN1323" s="97"/>
      <c r="AO1323" s="78">
        <f t="shared" si="3877"/>
        <v>2529</v>
      </c>
      <c r="AP1323" s="39">
        <f t="shared" si="3891"/>
        <v>7588</v>
      </c>
      <c r="AQ1323" s="78">
        <f>AP1323/4</f>
        <v>1897</v>
      </c>
      <c r="AR1323" s="40">
        <v>4</v>
      </c>
      <c r="AS1323" s="72">
        <f t="shared" si="3878"/>
        <v>2</v>
      </c>
      <c r="AT1323" s="98"/>
      <c r="BJ1323" s="55"/>
      <c r="BK1323"/>
      <c r="BM1323" s="7"/>
      <c r="BN1323"/>
      <c r="BO1323" s="1"/>
      <c r="BP1323"/>
      <c r="BZ1323" s="1"/>
      <c r="CB1323"/>
    </row>
    <row r="1324" spans="15:80" ht="14.7" thickBot="1" x14ac:dyDescent="0.55000000000000004">
      <c r="O1324" s="151">
        <f t="shared" ref="O1324" si="4014">-1+4*(Q1324+1)</f>
        <v>1275</v>
      </c>
      <c r="P1324" s="170">
        <f t="shared" ref="P1324" si="4015">-1+6*(Q1324+1)</f>
        <v>1913</v>
      </c>
      <c r="Q1324" s="2">
        <v>318</v>
      </c>
      <c r="R1324" s="3"/>
      <c r="S1324" s="51">
        <f t="shared" ref="S1324:S1325" si="4016">4*P1324+1</f>
        <v>7653</v>
      </c>
      <c r="T1324">
        <f t="shared" ref="T1324:T1325" si="4017">4*S1324+1</f>
        <v>30613</v>
      </c>
      <c r="U1324">
        <f t="shared" ref="U1324:U1325" si="4018">4*T1324+1</f>
        <v>122453</v>
      </c>
      <c r="V1324">
        <f t="shared" ref="V1324:V1325" si="4019">4*U1324+1</f>
        <v>489813</v>
      </c>
      <c r="W1324">
        <f t="shared" ref="W1324:W1325" si="4020">4*V1324+1</f>
        <v>1959253</v>
      </c>
      <c r="X1324">
        <f t="shared" ref="X1324:X1325" si="4021">4*W1324+1</f>
        <v>7837013</v>
      </c>
      <c r="Y1324">
        <f t="shared" ref="Y1324:Y1325" si="4022">4*X1324+1</f>
        <v>31348053</v>
      </c>
      <c r="Z1324">
        <f t="shared" ref="Z1324:Z1325" si="4023">4*Y1324+1</f>
        <v>125392213</v>
      </c>
      <c r="AL1324" s="1"/>
      <c r="AN1324" s="209"/>
      <c r="AO1324" s="76">
        <f t="shared" si="3877"/>
        <v>2531</v>
      </c>
      <c r="AP1324" s="39">
        <f t="shared" si="3891"/>
        <v>7594</v>
      </c>
      <c r="AQ1324" s="76">
        <f t="shared" si="3864"/>
        <v>3797</v>
      </c>
      <c r="AR1324" s="40">
        <v>2</v>
      </c>
      <c r="AS1324" s="72">
        <f t="shared" si="3878"/>
        <v>1</v>
      </c>
      <c r="AT1324" s="98"/>
      <c r="BJ1324" s="55"/>
      <c r="BK1324"/>
      <c r="BM1324" s="7"/>
      <c r="BN1324"/>
      <c r="BO1324" s="1"/>
      <c r="BP1324"/>
      <c r="BZ1324" s="1"/>
      <c r="CB1324"/>
    </row>
    <row r="1325" spans="15:80" x14ac:dyDescent="0.5">
      <c r="O1325" s="152">
        <f t="shared" ref="O1325" si="4024">1+8*(Q1324+1)</f>
        <v>2553</v>
      </c>
      <c r="P1325" s="153">
        <f t="shared" ref="P1325" si="4025">P1324+2</f>
        <v>1915</v>
      </c>
      <c r="Q1325" s="38"/>
      <c r="R1325" s="3"/>
      <c r="S1325">
        <f t="shared" si="4016"/>
        <v>7661</v>
      </c>
      <c r="T1325">
        <f t="shared" si="4017"/>
        <v>30645</v>
      </c>
      <c r="U1325">
        <f t="shared" si="4018"/>
        <v>122581</v>
      </c>
      <c r="V1325">
        <f t="shared" si="4019"/>
        <v>490325</v>
      </c>
      <c r="W1325">
        <f t="shared" si="4020"/>
        <v>1961301</v>
      </c>
      <c r="X1325">
        <f t="shared" si="4021"/>
        <v>7845205</v>
      </c>
      <c r="Y1325">
        <f t="shared" si="4022"/>
        <v>31380821</v>
      </c>
      <c r="Z1325">
        <f t="shared" si="4023"/>
        <v>125523285</v>
      </c>
      <c r="AC1325" s="2"/>
      <c r="AL1325" s="1"/>
      <c r="AN1325" s="210"/>
      <c r="AO1325" s="77">
        <f t="shared" si="3877"/>
        <v>2533</v>
      </c>
      <c r="AP1325" s="39">
        <f t="shared" si="3891"/>
        <v>7600</v>
      </c>
      <c r="AQ1325" s="77">
        <f>AP1325/AR1325</f>
        <v>475</v>
      </c>
      <c r="AR1325" s="40">
        <v>16</v>
      </c>
      <c r="AS1325" s="72">
        <f t="shared" si="3878"/>
        <v>4</v>
      </c>
      <c r="AT1325" s="98"/>
      <c r="BJ1325" s="55"/>
      <c r="BK1325"/>
      <c r="BM1325" s="7"/>
      <c r="BN1325"/>
      <c r="BO1325" s="1"/>
      <c r="BP1325"/>
      <c r="BZ1325" s="1"/>
      <c r="CB1325"/>
    </row>
    <row r="1326" spans="15:80" x14ac:dyDescent="0.5">
      <c r="O1326" s="167"/>
      <c r="P1326" s="168"/>
      <c r="R1326" s="3"/>
      <c r="AC1326" s="1"/>
      <c r="AL1326" s="2"/>
      <c r="AN1326" s="209"/>
      <c r="AO1326" s="76">
        <f t="shared" si="3877"/>
        <v>2535</v>
      </c>
      <c r="AP1326" s="39">
        <f t="shared" si="3891"/>
        <v>7606</v>
      </c>
      <c r="AQ1326" s="76">
        <f t="shared" si="3853"/>
        <v>3803</v>
      </c>
      <c r="AR1326" s="40">
        <v>2</v>
      </c>
      <c r="AS1326" s="72">
        <f t="shared" si="3878"/>
        <v>1</v>
      </c>
      <c r="AT1326" s="98"/>
      <c r="BJ1326" s="55"/>
      <c r="BK1326"/>
      <c r="BM1326" s="7"/>
      <c r="BN1326"/>
      <c r="BO1326" s="1"/>
      <c r="BP1326"/>
      <c r="BZ1326" s="1"/>
      <c r="CB1326"/>
    </row>
    <row r="1327" spans="15:80" ht="14.7" thickBot="1" x14ac:dyDescent="0.55000000000000004">
      <c r="O1327" s="228"/>
      <c r="R1327" s="3"/>
      <c r="AC1327" s="2"/>
      <c r="AL1327" s="1"/>
      <c r="AN1327" s="97"/>
      <c r="AO1327" s="78">
        <f t="shared" si="3877"/>
        <v>2537</v>
      </c>
      <c r="AP1327" s="39">
        <f t="shared" si="3891"/>
        <v>7612</v>
      </c>
      <c r="AQ1327" s="78">
        <f>AP1327/4</f>
        <v>1903</v>
      </c>
      <c r="AR1327" s="40">
        <v>4</v>
      </c>
      <c r="AS1327" s="72">
        <f t="shared" si="3878"/>
        <v>2</v>
      </c>
      <c r="AT1327" s="98"/>
      <c r="BJ1327" s="55"/>
      <c r="BK1327"/>
      <c r="BM1327" s="7"/>
      <c r="BN1327"/>
      <c r="BO1327" s="1"/>
      <c r="BP1327"/>
      <c r="BZ1327" s="1"/>
      <c r="CB1327"/>
    </row>
    <row r="1328" spans="15:80" ht="14.7" thickBot="1" x14ac:dyDescent="0.55000000000000004">
      <c r="O1328" s="151">
        <f t="shared" ref="O1328" si="4026">-1+4*(Q1328+1)</f>
        <v>1279</v>
      </c>
      <c r="P1328" s="170">
        <f t="shared" ref="P1328" si="4027">-1+6*(Q1328+1)</f>
        <v>1919</v>
      </c>
      <c r="Q1328" s="2">
        <v>319</v>
      </c>
      <c r="R1328" s="3"/>
      <c r="S1328" s="51">
        <f t="shared" ref="S1328:S1329" si="4028">4*P1328+1</f>
        <v>7677</v>
      </c>
      <c r="T1328">
        <f t="shared" ref="T1328:T1329" si="4029">4*S1328+1</f>
        <v>30709</v>
      </c>
      <c r="U1328">
        <f t="shared" ref="U1328:U1329" si="4030">4*T1328+1</f>
        <v>122837</v>
      </c>
      <c r="V1328">
        <f t="shared" ref="V1328:V1329" si="4031">4*U1328+1</f>
        <v>491349</v>
      </c>
      <c r="W1328">
        <f t="shared" ref="W1328:W1329" si="4032">4*V1328+1</f>
        <v>1965397</v>
      </c>
      <c r="X1328">
        <f t="shared" ref="X1328:X1329" si="4033">4*W1328+1</f>
        <v>7861589</v>
      </c>
      <c r="Y1328">
        <f t="shared" ref="Y1328:Y1329" si="4034">4*X1328+1</f>
        <v>31446357</v>
      </c>
      <c r="Z1328">
        <f t="shared" ref="Z1328:Z1329" si="4035">4*Y1328+1</f>
        <v>125785429</v>
      </c>
      <c r="AL1328" s="1"/>
      <c r="AN1328" s="209"/>
      <c r="AO1328" s="76">
        <f t="shared" si="3877"/>
        <v>2539</v>
      </c>
      <c r="AP1328" s="39">
        <f t="shared" si="3891"/>
        <v>7618</v>
      </c>
      <c r="AQ1328" s="76">
        <f t="shared" si="3864"/>
        <v>3809</v>
      </c>
      <c r="AR1328" s="40">
        <v>2</v>
      </c>
      <c r="AS1328" s="72">
        <f t="shared" si="3878"/>
        <v>1</v>
      </c>
      <c r="AT1328" s="98"/>
      <c r="BJ1328" s="55"/>
      <c r="BK1328"/>
      <c r="BM1328" s="7"/>
      <c r="BN1328"/>
      <c r="BO1328" s="1"/>
      <c r="BP1328"/>
      <c r="BZ1328" s="1"/>
      <c r="CB1328"/>
    </row>
    <row r="1329" spans="15:80" x14ac:dyDescent="0.5">
      <c r="O1329" s="152">
        <f t="shared" ref="O1329" si="4036">1+8*(Q1328+1)</f>
        <v>2561</v>
      </c>
      <c r="P1329" s="153">
        <f t="shared" ref="P1329" si="4037">P1328+2</f>
        <v>1921</v>
      </c>
      <c r="Q1329" s="38"/>
      <c r="R1329" s="3"/>
      <c r="S1329">
        <f t="shared" si="4028"/>
        <v>7685</v>
      </c>
      <c r="T1329">
        <f t="shared" si="4029"/>
        <v>30741</v>
      </c>
      <c r="U1329">
        <f t="shared" si="4030"/>
        <v>122965</v>
      </c>
      <c r="V1329">
        <f t="shared" si="4031"/>
        <v>491861</v>
      </c>
      <c r="W1329">
        <f t="shared" si="4032"/>
        <v>1967445</v>
      </c>
      <c r="X1329">
        <f t="shared" si="4033"/>
        <v>7869781</v>
      </c>
      <c r="Y1329">
        <f t="shared" si="4034"/>
        <v>31479125</v>
      </c>
      <c r="Z1329">
        <f t="shared" si="4035"/>
        <v>125916501</v>
      </c>
      <c r="AC1329" s="2"/>
      <c r="AL1329" s="1"/>
      <c r="AN1329" s="210"/>
      <c r="AO1329" s="77">
        <f t="shared" si="3877"/>
        <v>2541</v>
      </c>
      <c r="AP1329" s="39">
        <f t="shared" si="3891"/>
        <v>7624</v>
      </c>
      <c r="AQ1329" s="77">
        <f>AP1329/AR1329</f>
        <v>953</v>
      </c>
      <c r="AR1329" s="40">
        <v>8</v>
      </c>
      <c r="AS1329" s="72">
        <f t="shared" si="3878"/>
        <v>3</v>
      </c>
      <c r="AT1329" s="98"/>
      <c r="BJ1329" s="55"/>
      <c r="BK1329"/>
      <c r="BM1329" s="7"/>
      <c r="BN1329"/>
      <c r="BO1329" s="1"/>
      <c r="BP1329"/>
      <c r="BZ1329" s="1"/>
      <c r="CB1329"/>
    </row>
    <row r="1330" spans="15:80" x14ac:dyDescent="0.5">
      <c r="O1330" s="167"/>
      <c r="P1330" s="168"/>
      <c r="R1330" s="3"/>
      <c r="AC1330" s="1"/>
      <c r="AL1330" s="2"/>
      <c r="AN1330" s="209"/>
      <c r="AO1330" s="76">
        <f t="shared" si="3877"/>
        <v>2543</v>
      </c>
      <c r="AP1330" s="39">
        <f t="shared" si="3891"/>
        <v>7630</v>
      </c>
      <c r="AQ1330" s="76">
        <f t="shared" si="3853"/>
        <v>3815</v>
      </c>
      <c r="AR1330" s="40">
        <v>2</v>
      </c>
      <c r="AS1330" s="72">
        <f t="shared" si="3878"/>
        <v>1</v>
      </c>
      <c r="AT1330" s="98"/>
      <c r="BJ1330" s="55"/>
      <c r="BK1330"/>
      <c r="BM1330" s="7"/>
      <c r="BN1330"/>
      <c r="BO1330" s="1"/>
      <c r="BP1330"/>
      <c r="BZ1330" s="1"/>
      <c r="CB1330"/>
    </row>
    <row r="1331" spans="15:80" ht="14.7" thickBot="1" x14ac:dyDescent="0.55000000000000004">
      <c r="O1331" s="228"/>
      <c r="R1331" s="3"/>
      <c r="AC1331" s="2"/>
      <c r="AL1331" s="1"/>
      <c r="AN1331" s="97"/>
      <c r="AO1331" s="78">
        <f t="shared" si="3877"/>
        <v>2545</v>
      </c>
      <c r="AP1331" s="39">
        <f t="shared" si="3891"/>
        <v>7636</v>
      </c>
      <c r="AQ1331" s="78">
        <f>AP1331/4</f>
        <v>1909</v>
      </c>
      <c r="AR1331" s="40">
        <v>4</v>
      </c>
      <c r="AS1331" s="72">
        <f t="shared" si="3878"/>
        <v>2</v>
      </c>
      <c r="AT1331" s="98"/>
      <c r="BJ1331" s="55"/>
      <c r="BK1331"/>
      <c r="BM1331" s="7"/>
      <c r="BN1331"/>
      <c r="BO1331" s="1"/>
      <c r="BP1331"/>
      <c r="BZ1331" s="1"/>
      <c r="CB1331"/>
    </row>
    <row r="1332" spans="15:80" ht="14.7" thickBot="1" x14ac:dyDescent="0.55000000000000004">
      <c r="O1332" s="151">
        <f t="shared" ref="O1332" si="4038">-1+4*(Q1332+1)</f>
        <v>1283</v>
      </c>
      <c r="P1332" s="170">
        <f t="shared" ref="P1332" si="4039">-1+6*(Q1332+1)</f>
        <v>1925</v>
      </c>
      <c r="Q1332" s="2">
        <v>320</v>
      </c>
      <c r="R1332" s="3"/>
      <c r="S1332" s="51">
        <f t="shared" ref="S1332:S1333" si="4040">4*P1332+1</f>
        <v>7701</v>
      </c>
      <c r="T1332">
        <f t="shared" ref="T1332:T1333" si="4041">4*S1332+1</f>
        <v>30805</v>
      </c>
      <c r="U1332">
        <f t="shared" ref="U1332:U1333" si="4042">4*T1332+1</f>
        <v>123221</v>
      </c>
      <c r="V1332">
        <f t="shared" ref="V1332:V1333" si="4043">4*U1332+1</f>
        <v>492885</v>
      </c>
      <c r="W1332">
        <f t="shared" ref="W1332:W1333" si="4044">4*V1332+1</f>
        <v>1971541</v>
      </c>
      <c r="X1332">
        <f t="shared" ref="X1332:X1333" si="4045">4*W1332+1</f>
        <v>7886165</v>
      </c>
      <c r="Y1332">
        <f t="shared" ref="Y1332:Y1333" si="4046">4*X1332+1</f>
        <v>31544661</v>
      </c>
      <c r="Z1332">
        <f t="shared" ref="Z1332:Z1333" si="4047">4*Y1332+1</f>
        <v>126178645</v>
      </c>
      <c r="AL1332" s="1"/>
      <c r="AN1332" s="209"/>
      <c r="AO1332" s="76">
        <f t="shared" si="3877"/>
        <v>2547</v>
      </c>
      <c r="AP1332" s="39">
        <f t="shared" si="3891"/>
        <v>7642</v>
      </c>
      <c r="AQ1332" s="76">
        <f t="shared" si="3864"/>
        <v>3821</v>
      </c>
      <c r="AR1332" s="40">
        <v>2</v>
      </c>
      <c r="AS1332" s="72">
        <f t="shared" si="3878"/>
        <v>1</v>
      </c>
      <c r="AT1332" s="98"/>
      <c r="BJ1332" s="55"/>
      <c r="BK1332"/>
      <c r="BM1332" s="7"/>
      <c r="BN1332"/>
      <c r="BO1332" s="1"/>
      <c r="BP1332"/>
      <c r="BZ1332" s="1"/>
      <c r="CB1332"/>
    </row>
    <row r="1333" spans="15:80" x14ac:dyDescent="0.5">
      <c r="O1333" s="152">
        <f t="shared" ref="O1333" si="4048">1+8*(Q1332+1)</f>
        <v>2569</v>
      </c>
      <c r="P1333" s="153">
        <f t="shared" ref="P1333" si="4049">P1332+2</f>
        <v>1927</v>
      </c>
      <c r="Q1333" s="38"/>
      <c r="R1333" s="3"/>
      <c r="S1333">
        <f t="shared" si="4040"/>
        <v>7709</v>
      </c>
      <c r="T1333">
        <f t="shared" si="4041"/>
        <v>30837</v>
      </c>
      <c r="U1333">
        <f t="shared" si="4042"/>
        <v>123349</v>
      </c>
      <c r="V1333">
        <f t="shared" si="4043"/>
        <v>493397</v>
      </c>
      <c r="W1333">
        <f t="shared" si="4044"/>
        <v>1973589</v>
      </c>
      <c r="X1333">
        <f t="shared" si="4045"/>
        <v>7894357</v>
      </c>
      <c r="Y1333">
        <f t="shared" si="4046"/>
        <v>31577429</v>
      </c>
      <c r="Z1333">
        <f t="shared" si="4047"/>
        <v>126309717</v>
      </c>
      <c r="AC1333" s="2"/>
      <c r="AL1333" s="1"/>
      <c r="AN1333" s="210"/>
      <c r="AO1333" s="77">
        <f t="shared" si="3877"/>
        <v>2549</v>
      </c>
      <c r="AP1333" s="39">
        <f t="shared" si="3891"/>
        <v>7648</v>
      </c>
      <c r="AQ1333" s="77">
        <f>AP1333/AR1333</f>
        <v>239</v>
      </c>
      <c r="AR1333" s="40">
        <v>32</v>
      </c>
      <c r="AS1333" s="72">
        <f t="shared" si="3878"/>
        <v>5</v>
      </c>
      <c r="AT1333" s="98"/>
      <c r="BJ1333" s="55"/>
      <c r="BK1333"/>
      <c r="BM1333" s="7"/>
      <c r="BN1333"/>
      <c r="BO1333" s="1"/>
      <c r="BP1333"/>
      <c r="BZ1333" s="1"/>
      <c r="CB1333"/>
    </row>
    <row r="1334" spans="15:80" x14ac:dyDescent="0.5">
      <c r="O1334" s="167"/>
      <c r="P1334" s="168"/>
      <c r="R1334" s="3"/>
      <c r="AC1334" s="1"/>
      <c r="AL1334" s="2"/>
      <c r="AN1334" s="209"/>
      <c r="AO1334" s="76">
        <f t="shared" si="3877"/>
        <v>2551</v>
      </c>
      <c r="AP1334" s="39">
        <f t="shared" si="3891"/>
        <v>7654</v>
      </c>
      <c r="AQ1334" s="76">
        <f t="shared" ref="AQ1334:AQ1378" si="4050">AQ1332+6</f>
        <v>3827</v>
      </c>
      <c r="AR1334" s="40">
        <v>2</v>
      </c>
      <c r="AS1334" s="72">
        <f t="shared" si="3878"/>
        <v>1</v>
      </c>
      <c r="AT1334" s="98"/>
      <c r="BJ1334" s="55"/>
      <c r="BK1334"/>
      <c r="BM1334" s="7"/>
      <c r="BN1334"/>
      <c r="BO1334" s="1"/>
      <c r="BP1334"/>
      <c r="BZ1334" s="1"/>
      <c r="CB1334"/>
    </row>
    <row r="1335" spans="15:80" ht="14.7" thickBot="1" x14ac:dyDescent="0.55000000000000004">
      <c r="O1335" s="228"/>
      <c r="R1335" s="3"/>
      <c r="AC1335" s="2"/>
      <c r="AL1335" s="1"/>
      <c r="AN1335" s="97"/>
      <c r="AO1335" s="78">
        <f t="shared" si="3877"/>
        <v>2553</v>
      </c>
      <c r="AP1335" s="39">
        <f t="shared" si="3891"/>
        <v>7660</v>
      </c>
      <c r="AQ1335" s="78">
        <f>AP1335/4</f>
        <v>1915</v>
      </c>
      <c r="AR1335" s="40">
        <v>4</v>
      </c>
      <c r="AS1335" s="72">
        <f t="shared" si="3878"/>
        <v>2</v>
      </c>
      <c r="AT1335" s="98"/>
      <c r="BJ1335" s="55"/>
      <c r="BK1335"/>
      <c r="BM1335" s="7"/>
      <c r="BN1335"/>
      <c r="BO1335" s="1"/>
      <c r="BP1335"/>
      <c r="BZ1335" s="1"/>
      <c r="CB1335"/>
    </row>
    <row r="1336" spans="15:80" ht="14.7" thickBot="1" x14ac:dyDescent="0.55000000000000004">
      <c r="O1336" s="151">
        <f t="shared" ref="O1336" si="4051">-1+4*(Q1336+1)</f>
        <v>1287</v>
      </c>
      <c r="P1336" s="170">
        <f t="shared" ref="P1336" si="4052">-1+6*(Q1336+1)</f>
        <v>1931</v>
      </c>
      <c r="Q1336" s="2">
        <v>321</v>
      </c>
      <c r="R1336" s="3"/>
      <c r="S1336" s="51">
        <f t="shared" ref="S1336:S1337" si="4053">4*P1336+1</f>
        <v>7725</v>
      </c>
      <c r="T1336">
        <f t="shared" ref="T1336:T1337" si="4054">4*S1336+1</f>
        <v>30901</v>
      </c>
      <c r="U1336">
        <f t="shared" ref="U1336:U1337" si="4055">4*T1336+1</f>
        <v>123605</v>
      </c>
      <c r="V1336">
        <f t="shared" ref="V1336:V1337" si="4056">4*U1336+1</f>
        <v>494421</v>
      </c>
      <c r="W1336">
        <f t="shared" ref="W1336:W1337" si="4057">4*V1336+1</f>
        <v>1977685</v>
      </c>
      <c r="X1336">
        <f t="shared" ref="X1336:X1337" si="4058">4*W1336+1</f>
        <v>7910741</v>
      </c>
      <c r="Y1336">
        <f t="shared" ref="Y1336:Y1337" si="4059">4*X1336+1</f>
        <v>31642965</v>
      </c>
      <c r="Z1336">
        <f t="shared" ref="Z1336:Z1337" si="4060">4*Y1336+1</f>
        <v>126571861</v>
      </c>
      <c r="AL1336" s="1"/>
      <c r="AN1336" s="209"/>
      <c r="AO1336" s="76">
        <f t="shared" si="3877"/>
        <v>2555</v>
      </c>
      <c r="AP1336" s="39">
        <f t="shared" si="3891"/>
        <v>7666</v>
      </c>
      <c r="AQ1336" s="76">
        <f t="shared" ref="AQ1336:AQ1380" si="4061">AQ1334+6</f>
        <v>3833</v>
      </c>
      <c r="AR1336" s="40">
        <v>2</v>
      </c>
      <c r="AS1336" s="72">
        <f t="shared" si="3878"/>
        <v>1</v>
      </c>
      <c r="AT1336" s="98"/>
      <c r="BJ1336" s="55"/>
      <c r="BK1336"/>
      <c r="BM1336" s="7"/>
      <c r="BN1336"/>
      <c r="BO1336" s="1"/>
      <c r="BP1336"/>
      <c r="BZ1336" s="1"/>
      <c r="CB1336"/>
    </row>
    <row r="1337" spans="15:80" x14ac:dyDescent="0.5">
      <c r="O1337" s="152">
        <f t="shared" ref="O1337" si="4062">1+8*(Q1336+1)</f>
        <v>2577</v>
      </c>
      <c r="P1337" s="153">
        <f t="shared" ref="P1337" si="4063">P1336+2</f>
        <v>1933</v>
      </c>
      <c r="Q1337" s="38"/>
      <c r="R1337" s="3"/>
      <c r="S1337">
        <f t="shared" si="4053"/>
        <v>7733</v>
      </c>
      <c r="T1337">
        <f t="shared" si="4054"/>
        <v>30933</v>
      </c>
      <c r="U1337">
        <f t="shared" si="4055"/>
        <v>123733</v>
      </c>
      <c r="V1337">
        <f t="shared" si="4056"/>
        <v>494933</v>
      </c>
      <c r="W1337">
        <f t="shared" si="4057"/>
        <v>1979733</v>
      </c>
      <c r="X1337">
        <f t="shared" si="4058"/>
        <v>7918933</v>
      </c>
      <c r="Y1337">
        <f t="shared" si="4059"/>
        <v>31675733</v>
      </c>
      <c r="Z1337">
        <f t="shared" si="4060"/>
        <v>126702933</v>
      </c>
      <c r="AC1337" s="2"/>
      <c r="AL1337" s="1"/>
      <c r="AN1337" s="210"/>
      <c r="AO1337" s="77">
        <f t="shared" si="3877"/>
        <v>2557</v>
      </c>
      <c r="AP1337" s="39">
        <f t="shared" si="3891"/>
        <v>7672</v>
      </c>
      <c r="AQ1337" s="77">
        <f>AP1337/AR1337</f>
        <v>959</v>
      </c>
      <c r="AR1337" s="40">
        <v>8</v>
      </c>
      <c r="AS1337" s="72">
        <f t="shared" si="3878"/>
        <v>3</v>
      </c>
      <c r="AT1337" s="98"/>
      <c r="BJ1337" s="55"/>
      <c r="BK1337"/>
      <c r="BM1337" s="7"/>
      <c r="BN1337"/>
      <c r="BO1337" s="1"/>
      <c r="BP1337"/>
      <c r="BZ1337" s="1"/>
      <c r="CB1337"/>
    </row>
    <row r="1338" spans="15:80" x14ac:dyDescent="0.5">
      <c r="O1338" s="167"/>
      <c r="P1338" s="168"/>
      <c r="R1338" s="3"/>
      <c r="AC1338" s="1"/>
      <c r="AL1338" s="2"/>
      <c r="AN1338" s="209"/>
      <c r="AO1338" s="76">
        <f t="shared" si="3877"/>
        <v>2559</v>
      </c>
      <c r="AP1338" s="39">
        <f t="shared" si="3891"/>
        <v>7678</v>
      </c>
      <c r="AQ1338" s="76">
        <f t="shared" si="4050"/>
        <v>3839</v>
      </c>
      <c r="AR1338" s="40">
        <v>2</v>
      </c>
      <c r="AS1338" s="72">
        <f t="shared" si="3878"/>
        <v>1</v>
      </c>
      <c r="AT1338" s="98"/>
      <c r="BJ1338" s="55"/>
      <c r="BK1338"/>
      <c r="BM1338" s="7"/>
      <c r="BN1338"/>
      <c r="BO1338" s="1"/>
      <c r="BP1338"/>
      <c r="BZ1338" s="1"/>
      <c r="CB1338"/>
    </row>
    <row r="1339" spans="15:80" ht="14.7" thickBot="1" x14ac:dyDescent="0.55000000000000004">
      <c r="O1339" s="228"/>
      <c r="R1339" s="3"/>
      <c r="AC1339" s="2"/>
      <c r="AL1339" s="1"/>
      <c r="AN1339" s="97"/>
      <c r="AO1339" s="78">
        <f t="shared" si="3877"/>
        <v>2561</v>
      </c>
      <c r="AP1339" s="39">
        <f t="shared" si="3891"/>
        <v>7684</v>
      </c>
      <c r="AQ1339" s="78">
        <f>AP1339/4</f>
        <v>1921</v>
      </c>
      <c r="AR1339" s="40">
        <v>4</v>
      </c>
      <c r="AS1339" s="72">
        <f t="shared" si="3878"/>
        <v>2</v>
      </c>
      <c r="AT1339" s="98"/>
      <c r="BJ1339" s="55"/>
      <c r="BK1339"/>
      <c r="BM1339" s="7"/>
      <c r="BN1339"/>
      <c r="BO1339" s="1"/>
      <c r="BP1339"/>
      <c r="BZ1339" s="1"/>
      <c r="CB1339"/>
    </row>
    <row r="1340" spans="15:80" ht="14.7" thickBot="1" x14ac:dyDescent="0.55000000000000004">
      <c r="O1340" s="151">
        <f t="shared" ref="O1340" si="4064">-1+4*(Q1340+1)</f>
        <v>1291</v>
      </c>
      <c r="P1340" s="170">
        <f t="shared" ref="P1340" si="4065">-1+6*(Q1340+1)</f>
        <v>1937</v>
      </c>
      <c r="Q1340" s="2">
        <v>322</v>
      </c>
      <c r="R1340" s="3"/>
      <c r="S1340" s="51">
        <f t="shared" ref="S1340:S1341" si="4066">4*P1340+1</f>
        <v>7749</v>
      </c>
      <c r="T1340">
        <f t="shared" ref="T1340:T1341" si="4067">4*S1340+1</f>
        <v>30997</v>
      </c>
      <c r="U1340">
        <f t="shared" ref="U1340:U1341" si="4068">4*T1340+1</f>
        <v>123989</v>
      </c>
      <c r="V1340">
        <f t="shared" ref="V1340:V1341" si="4069">4*U1340+1</f>
        <v>495957</v>
      </c>
      <c r="W1340">
        <f t="shared" ref="W1340:W1341" si="4070">4*V1340+1</f>
        <v>1983829</v>
      </c>
      <c r="X1340">
        <f t="shared" ref="X1340:X1341" si="4071">4*W1340+1</f>
        <v>7935317</v>
      </c>
      <c r="Y1340">
        <f t="shared" ref="Y1340:Y1341" si="4072">4*X1340+1</f>
        <v>31741269</v>
      </c>
      <c r="Z1340">
        <f t="shared" ref="Z1340:Z1341" si="4073">4*Y1340+1</f>
        <v>126965077</v>
      </c>
      <c r="AL1340" s="1"/>
      <c r="AN1340" s="209"/>
      <c r="AO1340" s="76">
        <f t="shared" ref="AO1340:AO1403" si="4074">(AP1340-1)/3</f>
        <v>2563</v>
      </c>
      <c r="AP1340" s="39">
        <f t="shared" si="3891"/>
        <v>7690</v>
      </c>
      <c r="AQ1340" s="76">
        <f t="shared" si="4061"/>
        <v>3845</v>
      </c>
      <c r="AR1340" s="40">
        <v>2</v>
      </c>
      <c r="AS1340" s="72">
        <f t="shared" ref="AS1340:AS1403" si="4075">LOG(AR1340,2)</f>
        <v>1</v>
      </c>
      <c r="AT1340" s="98"/>
      <c r="BJ1340" s="55"/>
      <c r="BK1340"/>
      <c r="BM1340" s="7"/>
      <c r="BN1340"/>
      <c r="BO1340" s="1"/>
      <c r="BP1340"/>
      <c r="BZ1340" s="1"/>
      <c r="CB1340"/>
    </row>
    <row r="1341" spans="15:80" x14ac:dyDescent="0.5">
      <c r="O1341" s="152">
        <f t="shared" ref="O1341" si="4076">1+8*(Q1340+1)</f>
        <v>2585</v>
      </c>
      <c r="P1341" s="153">
        <f t="shared" ref="P1341" si="4077">P1340+2</f>
        <v>1939</v>
      </c>
      <c r="Q1341" s="38"/>
      <c r="R1341" s="3"/>
      <c r="S1341">
        <f t="shared" si="4066"/>
        <v>7757</v>
      </c>
      <c r="T1341">
        <f t="shared" si="4067"/>
        <v>31029</v>
      </c>
      <c r="U1341">
        <f t="shared" si="4068"/>
        <v>124117</v>
      </c>
      <c r="V1341">
        <f t="shared" si="4069"/>
        <v>496469</v>
      </c>
      <c r="W1341">
        <f t="shared" si="4070"/>
        <v>1985877</v>
      </c>
      <c r="X1341">
        <f t="shared" si="4071"/>
        <v>7943509</v>
      </c>
      <c r="Y1341">
        <f t="shared" si="4072"/>
        <v>31774037</v>
      </c>
      <c r="Z1341">
        <f t="shared" si="4073"/>
        <v>127096149</v>
      </c>
      <c r="AC1341" s="2"/>
      <c r="AL1341" s="1"/>
      <c r="AN1341" s="210"/>
      <c r="AO1341" s="77">
        <f t="shared" si="4074"/>
        <v>2565</v>
      </c>
      <c r="AP1341" s="39">
        <f t="shared" si="3891"/>
        <v>7696</v>
      </c>
      <c r="AQ1341" s="77">
        <f>AP1341/AR1341</f>
        <v>481</v>
      </c>
      <c r="AR1341" s="40">
        <v>16</v>
      </c>
      <c r="AS1341" s="72">
        <f t="shared" si="4075"/>
        <v>4</v>
      </c>
      <c r="AT1341" s="98"/>
      <c r="BJ1341" s="55"/>
      <c r="BK1341"/>
      <c r="BM1341" s="7"/>
      <c r="BN1341"/>
      <c r="BO1341" s="1"/>
      <c r="BP1341"/>
      <c r="BZ1341" s="1"/>
      <c r="CB1341"/>
    </row>
    <row r="1342" spans="15:80" x14ac:dyDescent="0.5">
      <c r="O1342" s="167"/>
      <c r="P1342" s="168"/>
      <c r="R1342" s="3"/>
      <c r="AC1342" s="1"/>
      <c r="AL1342" s="2"/>
      <c r="AN1342" s="209"/>
      <c r="AO1342" s="76">
        <f t="shared" si="4074"/>
        <v>2567</v>
      </c>
      <c r="AP1342" s="39">
        <f t="shared" si="3891"/>
        <v>7702</v>
      </c>
      <c r="AQ1342" s="76">
        <f t="shared" si="4050"/>
        <v>3851</v>
      </c>
      <c r="AR1342" s="40">
        <v>2</v>
      </c>
      <c r="AS1342" s="72">
        <f t="shared" si="4075"/>
        <v>1</v>
      </c>
      <c r="AT1342" s="98"/>
      <c r="BJ1342" s="55"/>
      <c r="BK1342"/>
      <c r="BM1342" s="7"/>
      <c r="BN1342"/>
      <c r="BO1342" s="1"/>
      <c r="BP1342"/>
      <c r="BZ1342" s="1"/>
      <c r="CB1342"/>
    </row>
    <row r="1343" spans="15:80" ht="14.7" thickBot="1" x14ac:dyDescent="0.55000000000000004">
      <c r="O1343" s="228"/>
      <c r="R1343" s="3"/>
      <c r="AC1343" s="2"/>
      <c r="AL1343" s="1"/>
      <c r="AN1343" s="97"/>
      <c r="AO1343" s="78">
        <f t="shared" si="4074"/>
        <v>2569</v>
      </c>
      <c r="AP1343" s="39">
        <f t="shared" si="3891"/>
        <v>7708</v>
      </c>
      <c r="AQ1343" s="78">
        <f>AP1343/4</f>
        <v>1927</v>
      </c>
      <c r="AR1343" s="40">
        <v>4</v>
      </c>
      <c r="AS1343" s="72">
        <f t="shared" si="4075"/>
        <v>2</v>
      </c>
      <c r="AT1343" s="98"/>
      <c r="BJ1343" s="55"/>
      <c r="BK1343"/>
      <c r="BM1343" s="7"/>
      <c r="BN1343"/>
      <c r="BO1343" s="1"/>
      <c r="BP1343"/>
      <c r="BZ1343" s="1"/>
      <c r="CB1343"/>
    </row>
    <row r="1344" spans="15:80" ht="14.7" thickBot="1" x14ac:dyDescent="0.55000000000000004">
      <c r="O1344" s="151">
        <f t="shared" ref="O1344" si="4078">-1+4*(Q1344+1)</f>
        <v>1295</v>
      </c>
      <c r="P1344" s="170">
        <f t="shared" ref="P1344" si="4079">-1+6*(Q1344+1)</f>
        <v>1943</v>
      </c>
      <c r="Q1344" s="2">
        <v>323</v>
      </c>
      <c r="R1344" s="3"/>
      <c r="S1344" s="51">
        <f t="shared" ref="S1344:S1345" si="4080">4*P1344+1</f>
        <v>7773</v>
      </c>
      <c r="T1344">
        <f t="shared" ref="T1344:T1345" si="4081">4*S1344+1</f>
        <v>31093</v>
      </c>
      <c r="U1344">
        <f t="shared" ref="U1344:U1345" si="4082">4*T1344+1</f>
        <v>124373</v>
      </c>
      <c r="V1344">
        <f t="shared" ref="V1344:V1345" si="4083">4*U1344+1</f>
        <v>497493</v>
      </c>
      <c r="W1344">
        <f t="shared" ref="W1344:W1345" si="4084">4*V1344+1</f>
        <v>1989973</v>
      </c>
      <c r="X1344">
        <f t="shared" ref="X1344:X1345" si="4085">4*W1344+1</f>
        <v>7959893</v>
      </c>
      <c r="Y1344">
        <f t="shared" ref="Y1344:Y1345" si="4086">4*X1344+1</f>
        <v>31839573</v>
      </c>
      <c r="Z1344">
        <f t="shared" ref="Z1344:Z1345" si="4087">4*Y1344+1</f>
        <v>127358293</v>
      </c>
      <c r="AL1344" s="1"/>
      <c r="AN1344" s="209"/>
      <c r="AO1344" s="76">
        <f t="shared" si="4074"/>
        <v>2571</v>
      </c>
      <c r="AP1344" s="39">
        <f t="shared" ref="AP1344:AP1407" si="4088">AP1343+6</f>
        <v>7714</v>
      </c>
      <c r="AQ1344" s="76">
        <f t="shared" si="4061"/>
        <v>3857</v>
      </c>
      <c r="AR1344" s="40">
        <v>2</v>
      </c>
      <c r="AS1344" s="72">
        <f t="shared" si="4075"/>
        <v>1</v>
      </c>
      <c r="AT1344" s="98"/>
      <c r="BJ1344" s="55"/>
      <c r="BK1344"/>
      <c r="BM1344" s="7"/>
      <c r="BN1344"/>
      <c r="BO1344" s="1"/>
      <c r="BP1344"/>
      <c r="BZ1344" s="1"/>
      <c r="CB1344"/>
    </row>
    <row r="1345" spans="15:80" x14ac:dyDescent="0.5">
      <c r="O1345" s="152">
        <f t="shared" ref="O1345" si="4089">1+8*(Q1344+1)</f>
        <v>2593</v>
      </c>
      <c r="P1345" s="153">
        <f t="shared" ref="P1345" si="4090">P1344+2</f>
        <v>1945</v>
      </c>
      <c r="Q1345" s="38"/>
      <c r="R1345" s="3"/>
      <c r="S1345">
        <f t="shared" si="4080"/>
        <v>7781</v>
      </c>
      <c r="T1345">
        <f t="shared" si="4081"/>
        <v>31125</v>
      </c>
      <c r="U1345">
        <f t="shared" si="4082"/>
        <v>124501</v>
      </c>
      <c r="V1345">
        <f t="shared" si="4083"/>
        <v>498005</v>
      </c>
      <c r="W1345">
        <f t="shared" si="4084"/>
        <v>1992021</v>
      </c>
      <c r="X1345">
        <f t="shared" si="4085"/>
        <v>7968085</v>
      </c>
      <c r="Y1345">
        <f t="shared" si="4086"/>
        <v>31872341</v>
      </c>
      <c r="Z1345">
        <f t="shared" si="4087"/>
        <v>127489365</v>
      </c>
      <c r="AC1345" s="2"/>
      <c r="AL1345" s="1"/>
      <c r="AN1345" s="210"/>
      <c r="AO1345" s="77">
        <f t="shared" si="4074"/>
        <v>2573</v>
      </c>
      <c r="AP1345" s="39">
        <f t="shared" si="4088"/>
        <v>7720</v>
      </c>
      <c r="AQ1345" s="77">
        <f>AP1345/AR1345</f>
        <v>965</v>
      </c>
      <c r="AR1345" s="40">
        <v>8</v>
      </c>
      <c r="AS1345" s="72">
        <f t="shared" si="4075"/>
        <v>3</v>
      </c>
      <c r="AT1345" s="98"/>
      <c r="BJ1345" s="55"/>
      <c r="BK1345"/>
      <c r="BM1345" s="7"/>
      <c r="BN1345"/>
      <c r="BO1345" s="1"/>
      <c r="BP1345"/>
      <c r="BZ1345" s="1"/>
      <c r="CB1345"/>
    </row>
    <row r="1346" spans="15:80" x14ac:dyDescent="0.5">
      <c r="O1346" s="167"/>
      <c r="P1346" s="168"/>
      <c r="R1346" s="3"/>
      <c r="AC1346" s="1"/>
      <c r="AL1346" s="2"/>
      <c r="AN1346" s="209"/>
      <c r="AO1346" s="76">
        <f t="shared" si="4074"/>
        <v>2575</v>
      </c>
      <c r="AP1346" s="39">
        <f t="shared" si="4088"/>
        <v>7726</v>
      </c>
      <c r="AQ1346" s="76">
        <f t="shared" si="4050"/>
        <v>3863</v>
      </c>
      <c r="AR1346" s="40">
        <v>2</v>
      </c>
      <c r="AS1346" s="72">
        <f t="shared" si="4075"/>
        <v>1</v>
      </c>
      <c r="AT1346" s="98"/>
      <c r="BJ1346" s="55"/>
      <c r="BK1346"/>
      <c r="BM1346" s="7"/>
      <c r="BN1346"/>
      <c r="BO1346" s="1"/>
      <c r="BP1346"/>
      <c r="BZ1346" s="1"/>
      <c r="CB1346"/>
    </row>
    <row r="1347" spans="15:80" ht="14.7" thickBot="1" x14ac:dyDescent="0.55000000000000004">
      <c r="O1347" s="228"/>
      <c r="R1347" s="3"/>
      <c r="AC1347" s="2"/>
      <c r="AL1347" s="1"/>
      <c r="AN1347" s="97"/>
      <c r="AO1347" s="78">
        <f t="shared" si="4074"/>
        <v>2577</v>
      </c>
      <c r="AP1347" s="39">
        <f t="shared" si="4088"/>
        <v>7732</v>
      </c>
      <c r="AQ1347" s="78">
        <f>AP1347/4</f>
        <v>1933</v>
      </c>
      <c r="AR1347" s="40">
        <v>4</v>
      </c>
      <c r="AS1347" s="72">
        <f t="shared" si="4075"/>
        <v>2</v>
      </c>
      <c r="AT1347" s="98"/>
      <c r="BJ1347" s="55"/>
      <c r="BK1347"/>
      <c r="BM1347" s="7"/>
      <c r="BN1347"/>
      <c r="BO1347" s="1"/>
      <c r="BP1347"/>
      <c r="BZ1347" s="1"/>
      <c r="CB1347"/>
    </row>
    <row r="1348" spans="15:80" ht="14.7" thickBot="1" x14ac:dyDescent="0.55000000000000004">
      <c r="O1348" s="151">
        <f t="shared" ref="O1348" si="4091">-1+4*(Q1348+1)</f>
        <v>1299</v>
      </c>
      <c r="P1348" s="170">
        <f t="shared" ref="P1348" si="4092">-1+6*(Q1348+1)</f>
        <v>1949</v>
      </c>
      <c r="Q1348" s="2">
        <v>324</v>
      </c>
      <c r="R1348" s="3"/>
      <c r="S1348" s="51">
        <f t="shared" ref="S1348:S1349" si="4093">4*P1348+1</f>
        <v>7797</v>
      </c>
      <c r="T1348">
        <f t="shared" ref="T1348:T1349" si="4094">4*S1348+1</f>
        <v>31189</v>
      </c>
      <c r="U1348">
        <f t="shared" ref="U1348:U1349" si="4095">4*T1348+1</f>
        <v>124757</v>
      </c>
      <c r="V1348">
        <f t="shared" ref="V1348:V1349" si="4096">4*U1348+1</f>
        <v>499029</v>
      </c>
      <c r="W1348">
        <f t="shared" ref="W1348:W1349" si="4097">4*V1348+1</f>
        <v>1996117</v>
      </c>
      <c r="X1348">
        <f t="shared" ref="X1348:X1349" si="4098">4*W1348+1</f>
        <v>7984469</v>
      </c>
      <c r="Y1348">
        <f t="shared" ref="Y1348:Y1349" si="4099">4*X1348+1</f>
        <v>31937877</v>
      </c>
      <c r="Z1348">
        <f t="shared" ref="Z1348:Z1349" si="4100">4*Y1348+1</f>
        <v>127751509</v>
      </c>
      <c r="AL1348" s="1"/>
      <c r="AN1348" s="209"/>
      <c r="AO1348" s="76">
        <f t="shared" si="4074"/>
        <v>2579</v>
      </c>
      <c r="AP1348" s="39">
        <f t="shared" si="4088"/>
        <v>7738</v>
      </c>
      <c r="AQ1348" s="76">
        <f t="shared" si="4061"/>
        <v>3869</v>
      </c>
      <c r="AR1348" s="40">
        <v>2</v>
      </c>
      <c r="AS1348" s="72">
        <f t="shared" si="4075"/>
        <v>1</v>
      </c>
      <c r="AT1348" s="98"/>
      <c r="BJ1348" s="55"/>
      <c r="BK1348"/>
      <c r="BM1348" s="7"/>
      <c r="BN1348"/>
      <c r="BO1348" s="1"/>
      <c r="BP1348"/>
      <c r="BZ1348" s="1"/>
      <c r="CB1348"/>
    </row>
    <row r="1349" spans="15:80" x14ac:dyDescent="0.5">
      <c r="O1349" s="152">
        <f t="shared" ref="O1349" si="4101">1+8*(Q1348+1)</f>
        <v>2601</v>
      </c>
      <c r="P1349" s="153">
        <f t="shared" ref="P1349" si="4102">P1348+2</f>
        <v>1951</v>
      </c>
      <c r="Q1349" s="38"/>
      <c r="R1349" s="3"/>
      <c r="S1349">
        <f t="shared" si="4093"/>
        <v>7805</v>
      </c>
      <c r="T1349">
        <f t="shared" si="4094"/>
        <v>31221</v>
      </c>
      <c r="U1349">
        <f t="shared" si="4095"/>
        <v>124885</v>
      </c>
      <c r="V1349">
        <f t="shared" si="4096"/>
        <v>499541</v>
      </c>
      <c r="W1349">
        <f t="shared" si="4097"/>
        <v>1998165</v>
      </c>
      <c r="X1349">
        <f t="shared" si="4098"/>
        <v>7992661</v>
      </c>
      <c r="Y1349">
        <f t="shared" si="4099"/>
        <v>31970645</v>
      </c>
      <c r="Z1349">
        <f t="shared" si="4100"/>
        <v>127882581</v>
      </c>
      <c r="AC1349" s="2"/>
      <c r="AL1349" s="1"/>
      <c r="AN1349" s="210"/>
      <c r="AO1349" s="77">
        <f t="shared" si="4074"/>
        <v>2581</v>
      </c>
      <c r="AP1349" s="39">
        <f t="shared" si="4088"/>
        <v>7744</v>
      </c>
      <c r="AQ1349" s="77">
        <f>AP1349/AR1349</f>
        <v>121</v>
      </c>
      <c r="AR1349" s="40">
        <v>64</v>
      </c>
      <c r="AS1349" s="72">
        <f t="shared" si="4075"/>
        <v>6</v>
      </c>
      <c r="AT1349" s="98"/>
      <c r="BJ1349" s="55"/>
      <c r="BK1349"/>
      <c r="BM1349" s="7"/>
      <c r="BN1349"/>
      <c r="BO1349" s="1"/>
      <c r="BP1349"/>
      <c r="BZ1349" s="1"/>
      <c r="CB1349"/>
    </row>
    <row r="1350" spans="15:80" x14ac:dyDescent="0.5">
      <c r="O1350" s="167"/>
      <c r="P1350" s="168"/>
      <c r="R1350" s="3"/>
      <c r="AC1350" s="1"/>
      <c r="AL1350" s="2"/>
      <c r="AN1350" s="209"/>
      <c r="AO1350" s="76">
        <f t="shared" si="4074"/>
        <v>2583</v>
      </c>
      <c r="AP1350" s="39">
        <f t="shared" si="4088"/>
        <v>7750</v>
      </c>
      <c r="AQ1350" s="76">
        <f t="shared" si="4050"/>
        <v>3875</v>
      </c>
      <c r="AR1350" s="40">
        <v>2</v>
      </c>
      <c r="AS1350" s="72">
        <f t="shared" si="4075"/>
        <v>1</v>
      </c>
      <c r="AT1350" s="98"/>
      <c r="BJ1350" s="55"/>
      <c r="BK1350"/>
      <c r="BM1350" s="7"/>
      <c r="BN1350"/>
      <c r="BO1350" s="1"/>
      <c r="BP1350"/>
      <c r="BZ1350" s="1"/>
      <c r="CB1350"/>
    </row>
    <row r="1351" spans="15:80" ht="14.7" thickBot="1" x14ac:dyDescent="0.55000000000000004">
      <c r="O1351" s="228"/>
      <c r="R1351" s="3"/>
      <c r="AC1351" s="2"/>
      <c r="AL1351" s="1"/>
      <c r="AN1351" s="97"/>
      <c r="AO1351" s="78">
        <f t="shared" si="4074"/>
        <v>2585</v>
      </c>
      <c r="AP1351" s="39">
        <f t="shared" si="4088"/>
        <v>7756</v>
      </c>
      <c r="AQ1351" s="78">
        <f>AP1351/4</f>
        <v>1939</v>
      </c>
      <c r="AR1351" s="40">
        <v>4</v>
      </c>
      <c r="AS1351" s="72">
        <f t="shared" si="4075"/>
        <v>2</v>
      </c>
      <c r="AT1351" s="98"/>
      <c r="BJ1351" s="55"/>
      <c r="BK1351"/>
      <c r="BM1351" s="7"/>
      <c r="BN1351"/>
      <c r="BO1351" s="1"/>
      <c r="BP1351"/>
      <c r="BZ1351" s="1"/>
      <c r="CB1351"/>
    </row>
    <row r="1352" spans="15:80" ht="14.7" thickBot="1" x14ac:dyDescent="0.55000000000000004">
      <c r="O1352" s="151">
        <f t="shared" ref="O1352" si="4103">-1+4*(Q1352+1)</f>
        <v>1303</v>
      </c>
      <c r="P1352" s="170">
        <f t="shared" ref="P1352" si="4104">-1+6*(Q1352+1)</f>
        <v>1955</v>
      </c>
      <c r="Q1352" s="2">
        <v>325</v>
      </c>
      <c r="R1352" s="3"/>
      <c r="S1352" s="51">
        <f t="shared" ref="S1352:S1353" si="4105">4*P1352+1</f>
        <v>7821</v>
      </c>
      <c r="T1352">
        <f t="shared" ref="T1352:T1353" si="4106">4*S1352+1</f>
        <v>31285</v>
      </c>
      <c r="U1352">
        <f t="shared" ref="U1352:U1353" si="4107">4*T1352+1</f>
        <v>125141</v>
      </c>
      <c r="V1352">
        <f t="shared" ref="V1352:V1353" si="4108">4*U1352+1</f>
        <v>500565</v>
      </c>
      <c r="W1352">
        <f t="shared" ref="W1352:W1353" si="4109">4*V1352+1</f>
        <v>2002261</v>
      </c>
      <c r="X1352">
        <f t="shared" ref="X1352:X1353" si="4110">4*W1352+1</f>
        <v>8009045</v>
      </c>
      <c r="Y1352">
        <f t="shared" ref="Y1352:Y1353" si="4111">4*X1352+1</f>
        <v>32036181</v>
      </c>
      <c r="Z1352">
        <f t="shared" ref="Z1352:Z1353" si="4112">4*Y1352+1</f>
        <v>128144725</v>
      </c>
      <c r="AL1352" s="1"/>
      <c r="AN1352" s="209"/>
      <c r="AO1352" s="76">
        <f t="shared" si="4074"/>
        <v>2587</v>
      </c>
      <c r="AP1352" s="39">
        <f t="shared" si="4088"/>
        <v>7762</v>
      </c>
      <c r="AQ1352" s="76">
        <f t="shared" si="4061"/>
        <v>3881</v>
      </c>
      <c r="AR1352" s="40">
        <v>2</v>
      </c>
      <c r="AS1352" s="72">
        <f t="shared" si="4075"/>
        <v>1</v>
      </c>
      <c r="AT1352" s="98"/>
      <c r="BJ1352" s="55"/>
      <c r="BK1352"/>
      <c r="BM1352" s="7"/>
      <c r="BN1352"/>
      <c r="BO1352" s="1"/>
      <c r="BP1352"/>
      <c r="BZ1352" s="1"/>
      <c r="CB1352"/>
    </row>
    <row r="1353" spans="15:80" x14ac:dyDescent="0.5">
      <c r="O1353" s="152">
        <f t="shared" ref="O1353" si="4113">1+8*(Q1352+1)</f>
        <v>2609</v>
      </c>
      <c r="P1353" s="153">
        <f t="shared" ref="P1353" si="4114">P1352+2</f>
        <v>1957</v>
      </c>
      <c r="Q1353" s="38"/>
      <c r="R1353" s="3"/>
      <c r="S1353">
        <f t="shared" si="4105"/>
        <v>7829</v>
      </c>
      <c r="T1353">
        <f t="shared" si="4106"/>
        <v>31317</v>
      </c>
      <c r="U1353">
        <f t="shared" si="4107"/>
        <v>125269</v>
      </c>
      <c r="V1353">
        <f t="shared" si="4108"/>
        <v>501077</v>
      </c>
      <c r="W1353">
        <f t="shared" si="4109"/>
        <v>2004309</v>
      </c>
      <c r="X1353">
        <f t="shared" si="4110"/>
        <v>8017237</v>
      </c>
      <c r="Y1353">
        <f t="shared" si="4111"/>
        <v>32068949</v>
      </c>
      <c r="Z1353">
        <f t="shared" si="4112"/>
        <v>128275797</v>
      </c>
      <c r="AC1353" s="2"/>
      <c r="AL1353" s="1"/>
      <c r="AN1353" s="210"/>
      <c r="AO1353" s="77">
        <f t="shared" si="4074"/>
        <v>2589</v>
      </c>
      <c r="AP1353" s="39">
        <f t="shared" si="4088"/>
        <v>7768</v>
      </c>
      <c r="AQ1353" s="77">
        <f>AP1353/AR1353</f>
        <v>971</v>
      </c>
      <c r="AR1353" s="40">
        <v>8</v>
      </c>
      <c r="AS1353" s="72">
        <f t="shared" si="4075"/>
        <v>3</v>
      </c>
      <c r="AT1353" s="98"/>
      <c r="BJ1353" s="55"/>
      <c r="BK1353"/>
      <c r="BM1353" s="7"/>
      <c r="BN1353"/>
      <c r="BO1353" s="1"/>
      <c r="BP1353"/>
      <c r="BZ1353" s="1"/>
      <c r="CB1353"/>
    </row>
    <row r="1354" spans="15:80" x14ac:dyDescent="0.5">
      <c r="O1354" s="167"/>
      <c r="P1354" s="168"/>
      <c r="R1354" s="3"/>
      <c r="AC1354" s="1"/>
      <c r="AL1354" s="2"/>
      <c r="AN1354" s="209"/>
      <c r="AO1354" s="76">
        <f t="shared" si="4074"/>
        <v>2591</v>
      </c>
      <c r="AP1354" s="39">
        <f t="shared" si="4088"/>
        <v>7774</v>
      </c>
      <c r="AQ1354" s="76">
        <f t="shared" si="4050"/>
        <v>3887</v>
      </c>
      <c r="AR1354" s="40">
        <v>2</v>
      </c>
      <c r="AS1354" s="72">
        <f t="shared" si="4075"/>
        <v>1</v>
      </c>
      <c r="AT1354" s="98"/>
      <c r="BJ1354" s="55"/>
      <c r="BK1354"/>
      <c r="BM1354" s="7"/>
      <c r="BN1354"/>
      <c r="BO1354" s="1"/>
      <c r="BP1354"/>
      <c r="BZ1354" s="1"/>
      <c r="CB1354"/>
    </row>
    <row r="1355" spans="15:80" ht="14.7" thickBot="1" x14ac:dyDescent="0.55000000000000004">
      <c r="O1355" s="228"/>
      <c r="R1355" s="3"/>
      <c r="AC1355" s="2"/>
      <c r="AL1355" s="1"/>
      <c r="AN1355" s="97"/>
      <c r="AO1355" s="78">
        <f t="shared" si="4074"/>
        <v>2593</v>
      </c>
      <c r="AP1355" s="39">
        <f t="shared" si="4088"/>
        <v>7780</v>
      </c>
      <c r="AQ1355" s="78">
        <f>AP1355/4</f>
        <v>1945</v>
      </c>
      <c r="AR1355" s="40">
        <v>4</v>
      </c>
      <c r="AS1355" s="72">
        <f t="shared" si="4075"/>
        <v>2</v>
      </c>
      <c r="AT1355" s="98"/>
      <c r="BJ1355" s="55"/>
      <c r="BK1355"/>
      <c r="BM1355" s="7"/>
      <c r="BN1355"/>
      <c r="BO1355" s="1"/>
      <c r="BP1355"/>
      <c r="BZ1355" s="1"/>
      <c r="CB1355"/>
    </row>
    <row r="1356" spans="15:80" ht="14.7" thickBot="1" x14ac:dyDescent="0.55000000000000004">
      <c r="O1356" s="151">
        <f t="shared" ref="O1356" si="4115">-1+4*(Q1356+1)</f>
        <v>1307</v>
      </c>
      <c r="P1356" s="170">
        <f t="shared" ref="P1356" si="4116">-1+6*(Q1356+1)</f>
        <v>1961</v>
      </c>
      <c r="Q1356" s="2">
        <v>326</v>
      </c>
      <c r="R1356" s="3"/>
      <c r="S1356" s="51">
        <f t="shared" ref="S1356:S1357" si="4117">4*P1356+1</f>
        <v>7845</v>
      </c>
      <c r="T1356">
        <f t="shared" ref="T1356:T1357" si="4118">4*S1356+1</f>
        <v>31381</v>
      </c>
      <c r="U1356">
        <f t="shared" ref="U1356:U1357" si="4119">4*T1356+1</f>
        <v>125525</v>
      </c>
      <c r="V1356">
        <f t="shared" ref="V1356:V1357" si="4120">4*U1356+1</f>
        <v>502101</v>
      </c>
      <c r="W1356">
        <f t="shared" ref="W1356:W1357" si="4121">4*V1356+1</f>
        <v>2008405</v>
      </c>
      <c r="X1356">
        <f t="shared" ref="X1356:X1357" si="4122">4*W1356+1</f>
        <v>8033621</v>
      </c>
      <c r="Y1356">
        <f t="shared" ref="Y1356:Y1357" si="4123">4*X1356+1</f>
        <v>32134485</v>
      </c>
      <c r="Z1356">
        <f t="shared" ref="Z1356:Z1357" si="4124">4*Y1356+1</f>
        <v>128537941</v>
      </c>
      <c r="AL1356" s="1"/>
      <c r="AN1356" s="209"/>
      <c r="AO1356" s="76">
        <f t="shared" si="4074"/>
        <v>2595</v>
      </c>
      <c r="AP1356" s="39">
        <f t="shared" si="4088"/>
        <v>7786</v>
      </c>
      <c r="AQ1356" s="76">
        <f t="shared" si="4061"/>
        <v>3893</v>
      </c>
      <c r="AR1356" s="40">
        <v>2</v>
      </c>
      <c r="AS1356" s="72">
        <f t="shared" si="4075"/>
        <v>1</v>
      </c>
      <c r="AT1356" s="98"/>
      <c r="BJ1356" s="55"/>
      <c r="BK1356"/>
      <c r="BM1356" s="7"/>
      <c r="BN1356"/>
      <c r="BO1356" s="1"/>
      <c r="BP1356"/>
      <c r="BZ1356" s="1"/>
      <c r="CB1356"/>
    </row>
    <row r="1357" spans="15:80" x14ac:dyDescent="0.5">
      <c r="O1357" s="152">
        <f t="shared" ref="O1357" si="4125">1+8*(Q1356+1)</f>
        <v>2617</v>
      </c>
      <c r="P1357" s="153">
        <f t="shared" ref="P1357" si="4126">P1356+2</f>
        <v>1963</v>
      </c>
      <c r="Q1357" s="38"/>
      <c r="R1357" s="3"/>
      <c r="S1357">
        <f t="shared" si="4117"/>
        <v>7853</v>
      </c>
      <c r="T1357">
        <f t="shared" si="4118"/>
        <v>31413</v>
      </c>
      <c r="U1357">
        <f t="shared" si="4119"/>
        <v>125653</v>
      </c>
      <c r="V1357">
        <f t="shared" si="4120"/>
        <v>502613</v>
      </c>
      <c r="W1357">
        <f t="shared" si="4121"/>
        <v>2010453</v>
      </c>
      <c r="X1357">
        <f t="shared" si="4122"/>
        <v>8041813</v>
      </c>
      <c r="Y1357">
        <f t="shared" si="4123"/>
        <v>32167253</v>
      </c>
      <c r="Z1357">
        <f t="shared" si="4124"/>
        <v>128669013</v>
      </c>
      <c r="AC1357" s="2"/>
      <c r="AL1357" s="1"/>
      <c r="AN1357" s="210"/>
      <c r="AO1357" s="77">
        <f t="shared" si="4074"/>
        <v>2597</v>
      </c>
      <c r="AP1357" s="39">
        <f t="shared" si="4088"/>
        <v>7792</v>
      </c>
      <c r="AQ1357" s="77">
        <f>AP1357/AR1357</f>
        <v>487</v>
      </c>
      <c r="AR1357" s="40">
        <v>16</v>
      </c>
      <c r="AS1357" s="72">
        <f t="shared" si="4075"/>
        <v>4</v>
      </c>
      <c r="AT1357" s="98"/>
      <c r="BJ1357" s="55"/>
      <c r="BK1357"/>
      <c r="BM1357" s="7"/>
      <c r="BN1357"/>
      <c r="BO1357" s="1"/>
      <c r="BP1357"/>
      <c r="BZ1357" s="1"/>
      <c r="CB1357"/>
    </row>
    <row r="1358" spans="15:80" x14ac:dyDescent="0.5">
      <c r="O1358" s="167"/>
      <c r="P1358" s="168"/>
      <c r="R1358" s="3"/>
      <c r="AC1358" s="1"/>
      <c r="AL1358" s="2"/>
      <c r="AN1358" s="209"/>
      <c r="AO1358" s="76">
        <f t="shared" si="4074"/>
        <v>2599</v>
      </c>
      <c r="AP1358" s="39">
        <f t="shared" si="4088"/>
        <v>7798</v>
      </c>
      <c r="AQ1358" s="76">
        <f t="shared" si="4050"/>
        <v>3899</v>
      </c>
      <c r="AR1358" s="40">
        <v>2</v>
      </c>
      <c r="AS1358" s="72">
        <f t="shared" si="4075"/>
        <v>1</v>
      </c>
      <c r="AT1358" s="98"/>
      <c r="BJ1358" s="55"/>
      <c r="BK1358"/>
      <c r="BM1358" s="7"/>
      <c r="BN1358"/>
      <c r="BO1358" s="1"/>
      <c r="BP1358"/>
      <c r="BZ1358" s="1"/>
      <c r="CB1358"/>
    </row>
    <row r="1359" spans="15:80" ht="14.7" thickBot="1" x14ac:dyDescent="0.55000000000000004">
      <c r="O1359" s="228"/>
      <c r="R1359" s="3"/>
      <c r="AC1359" s="2"/>
      <c r="AL1359" s="1"/>
      <c r="AN1359" s="97"/>
      <c r="AO1359" s="78">
        <f t="shared" si="4074"/>
        <v>2601</v>
      </c>
      <c r="AP1359" s="39">
        <f t="shared" si="4088"/>
        <v>7804</v>
      </c>
      <c r="AQ1359" s="78">
        <f>AP1359/4</f>
        <v>1951</v>
      </c>
      <c r="AR1359" s="40">
        <v>4</v>
      </c>
      <c r="AS1359" s="72">
        <f t="shared" si="4075"/>
        <v>2</v>
      </c>
      <c r="AT1359" s="98"/>
      <c r="BJ1359" s="55"/>
      <c r="BK1359"/>
      <c r="BM1359" s="7"/>
      <c r="BN1359"/>
      <c r="BO1359" s="1"/>
      <c r="BP1359"/>
      <c r="BZ1359" s="1"/>
      <c r="CB1359"/>
    </row>
    <row r="1360" spans="15:80" ht="14.7" thickBot="1" x14ac:dyDescent="0.55000000000000004">
      <c r="O1360" s="151">
        <f t="shared" ref="O1360" si="4127">-1+4*(Q1360+1)</f>
        <v>1311</v>
      </c>
      <c r="P1360" s="170">
        <f t="shared" ref="P1360" si="4128">-1+6*(Q1360+1)</f>
        <v>1967</v>
      </c>
      <c r="Q1360" s="2">
        <v>327</v>
      </c>
      <c r="R1360" s="3"/>
      <c r="S1360" s="51">
        <f t="shared" ref="S1360:S1361" si="4129">4*P1360+1</f>
        <v>7869</v>
      </c>
      <c r="T1360">
        <f t="shared" ref="T1360:T1361" si="4130">4*S1360+1</f>
        <v>31477</v>
      </c>
      <c r="U1360">
        <f t="shared" ref="U1360:U1361" si="4131">4*T1360+1</f>
        <v>125909</v>
      </c>
      <c r="V1360">
        <f t="shared" ref="V1360:V1361" si="4132">4*U1360+1</f>
        <v>503637</v>
      </c>
      <c r="W1360">
        <f t="shared" ref="W1360:W1361" si="4133">4*V1360+1</f>
        <v>2014549</v>
      </c>
      <c r="X1360">
        <f t="shared" ref="X1360:X1361" si="4134">4*W1360+1</f>
        <v>8058197</v>
      </c>
      <c r="Y1360">
        <f t="shared" ref="Y1360:Y1361" si="4135">4*X1360+1</f>
        <v>32232789</v>
      </c>
      <c r="Z1360">
        <f t="shared" ref="Z1360:Z1361" si="4136">4*Y1360+1</f>
        <v>128931157</v>
      </c>
      <c r="AL1360" s="1"/>
      <c r="AN1360" s="209"/>
      <c r="AO1360" s="76">
        <f t="shared" si="4074"/>
        <v>2603</v>
      </c>
      <c r="AP1360" s="39">
        <f t="shared" si="4088"/>
        <v>7810</v>
      </c>
      <c r="AQ1360" s="76">
        <f t="shared" si="4061"/>
        <v>3905</v>
      </c>
      <c r="AR1360" s="40">
        <v>2</v>
      </c>
      <c r="AS1360" s="72">
        <f t="shared" si="4075"/>
        <v>1</v>
      </c>
      <c r="AT1360" s="98"/>
      <c r="BJ1360" s="55"/>
      <c r="BK1360"/>
      <c r="BM1360" s="7"/>
      <c r="BN1360"/>
      <c r="BO1360" s="1"/>
      <c r="BP1360"/>
      <c r="BZ1360" s="1"/>
      <c r="CB1360"/>
    </row>
    <row r="1361" spans="15:80" x14ac:dyDescent="0.5">
      <c r="O1361" s="152">
        <f t="shared" ref="O1361" si="4137">1+8*(Q1360+1)</f>
        <v>2625</v>
      </c>
      <c r="P1361" s="153">
        <f t="shared" ref="P1361" si="4138">P1360+2</f>
        <v>1969</v>
      </c>
      <c r="Q1361" s="38"/>
      <c r="R1361" s="3"/>
      <c r="S1361">
        <f t="shared" si="4129"/>
        <v>7877</v>
      </c>
      <c r="T1361">
        <f t="shared" si="4130"/>
        <v>31509</v>
      </c>
      <c r="U1361">
        <f t="shared" si="4131"/>
        <v>126037</v>
      </c>
      <c r="V1361">
        <f t="shared" si="4132"/>
        <v>504149</v>
      </c>
      <c r="W1361">
        <f t="shared" si="4133"/>
        <v>2016597</v>
      </c>
      <c r="X1361">
        <f t="shared" si="4134"/>
        <v>8066389</v>
      </c>
      <c r="Y1361">
        <f t="shared" si="4135"/>
        <v>32265557</v>
      </c>
      <c r="Z1361">
        <f t="shared" si="4136"/>
        <v>129062229</v>
      </c>
      <c r="AC1361" s="2"/>
      <c r="AL1361" s="1"/>
      <c r="AN1361" s="210"/>
      <c r="AO1361" s="77">
        <f t="shared" si="4074"/>
        <v>2605</v>
      </c>
      <c r="AP1361" s="39">
        <f t="shared" si="4088"/>
        <v>7816</v>
      </c>
      <c r="AQ1361" s="77">
        <f>AP1361/AR1361</f>
        <v>977</v>
      </c>
      <c r="AR1361" s="40">
        <v>8</v>
      </c>
      <c r="AS1361" s="72">
        <f t="shared" si="4075"/>
        <v>3</v>
      </c>
      <c r="AT1361" s="98"/>
      <c r="BJ1361" s="55"/>
      <c r="BK1361"/>
      <c r="BM1361" s="7"/>
      <c r="BN1361"/>
      <c r="BO1361" s="1"/>
      <c r="BP1361"/>
      <c r="BZ1361" s="1"/>
      <c r="CB1361"/>
    </row>
    <row r="1362" spans="15:80" x14ac:dyDescent="0.5">
      <c r="O1362" s="167"/>
      <c r="P1362" s="168"/>
      <c r="R1362" s="3"/>
      <c r="AC1362" s="1"/>
      <c r="AL1362" s="2"/>
      <c r="AN1362" s="209"/>
      <c r="AO1362" s="76">
        <f t="shared" si="4074"/>
        <v>2607</v>
      </c>
      <c r="AP1362" s="39">
        <f t="shared" si="4088"/>
        <v>7822</v>
      </c>
      <c r="AQ1362" s="76">
        <f t="shared" si="4050"/>
        <v>3911</v>
      </c>
      <c r="AR1362" s="40">
        <v>2</v>
      </c>
      <c r="AS1362" s="72">
        <f t="shared" si="4075"/>
        <v>1</v>
      </c>
      <c r="AT1362" s="98"/>
      <c r="BJ1362" s="55"/>
      <c r="BK1362"/>
      <c r="BM1362" s="7"/>
      <c r="BN1362"/>
      <c r="BO1362" s="1"/>
      <c r="BP1362"/>
      <c r="BZ1362" s="1"/>
      <c r="CB1362"/>
    </row>
    <row r="1363" spans="15:80" ht="14.7" thickBot="1" x14ac:dyDescent="0.55000000000000004">
      <c r="O1363" s="228"/>
      <c r="R1363" s="3"/>
      <c r="AC1363" s="2"/>
      <c r="AL1363" s="1"/>
      <c r="AN1363" s="97"/>
      <c r="AO1363" s="78">
        <f t="shared" si="4074"/>
        <v>2609</v>
      </c>
      <c r="AP1363" s="39">
        <f t="shared" si="4088"/>
        <v>7828</v>
      </c>
      <c r="AQ1363" s="78">
        <f>AP1363/4</f>
        <v>1957</v>
      </c>
      <c r="AR1363" s="40">
        <v>4</v>
      </c>
      <c r="AS1363" s="72">
        <f t="shared" si="4075"/>
        <v>2</v>
      </c>
      <c r="AT1363" s="98"/>
      <c r="BJ1363" s="55"/>
      <c r="BK1363"/>
      <c r="BM1363" s="7"/>
      <c r="BN1363"/>
      <c r="BO1363" s="1"/>
      <c r="BP1363"/>
      <c r="BZ1363" s="1"/>
      <c r="CB1363"/>
    </row>
    <row r="1364" spans="15:80" ht="14.7" thickBot="1" x14ac:dyDescent="0.55000000000000004">
      <c r="O1364" s="151">
        <f t="shared" ref="O1364" si="4139">-1+4*(Q1364+1)</f>
        <v>1315</v>
      </c>
      <c r="P1364" s="170">
        <f t="shared" ref="P1364" si="4140">-1+6*(Q1364+1)</f>
        <v>1973</v>
      </c>
      <c r="Q1364" s="2">
        <v>328</v>
      </c>
      <c r="R1364" s="3"/>
      <c r="S1364" s="51">
        <f t="shared" ref="S1364:S1365" si="4141">4*P1364+1</f>
        <v>7893</v>
      </c>
      <c r="T1364">
        <f t="shared" ref="T1364:T1365" si="4142">4*S1364+1</f>
        <v>31573</v>
      </c>
      <c r="U1364">
        <f t="shared" ref="U1364:U1365" si="4143">4*T1364+1</f>
        <v>126293</v>
      </c>
      <c r="V1364">
        <f t="shared" ref="V1364:V1365" si="4144">4*U1364+1</f>
        <v>505173</v>
      </c>
      <c r="W1364">
        <f t="shared" ref="W1364:W1365" si="4145">4*V1364+1</f>
        <v>2020693</v>
      </c>
      <c r="X1364">
        <f t="shared" ref="X1364:X1365" si="4146">4*W1364+1</f>
        <v>8082773</v>
      </c>
      <c r="Y1364">
        <f t="shared" ref="Y1364:Y1365" si="4147">4*X1364+1</f>
        <v>32331093</v>
      </c>
      <c r="Z1364">
        <f t="shared" ref="Z1364:Z1365" si="4148">4*Y1364+1</f>
        <v>129324373</v>
      </c>
      <c r="AL1364" s="1"/>
      <c r="AN1364" s="209"/>
      <c r="AO1364" s="76">
        <f t="shared" si="4074"/>
        <v>2611</v>
      </c>
      <c r="AP1364" s="39">
        <f t="shared" si="4088"/>
        <v>7834</v>
      </c>
      <c r="AQ1364" s="76">
        <f t="shared" si="4061"/>
        <v>3917</v>
      </c>
      <c r="AR1364" s="40">
        <v>2</v>
      </c>
      <c r="AS1364" s="72">
        <f t="shared" si="4075"/>
        <v>1</v>
      </c>
      <c r="AT1364" s="98"/>
      <c r="BJ1364" s="55"/>
      <c r="BK1364"/>
      <c r="BM1364" s="7"/>
      <c r="BN1364"/>
      <c r="BO1364" s="1"/>
      <c r="BP1364"/>
      <c r="BZ1364" s="1"/>
      <c r="CB1364"/>
    </row>
    <row r="1365" spans="15:80" x14ac:dyDescent="0.5">
      <c r="O1365" s="152">
        <f t="shared" ref="O1365" si="4149">1+8*(Q1364+1)</f>
        <v>2633</v>
      </c>
      <c r="P1365" s="153">
        <f t="shared" ref="P1365" si="4150">P1364+2</f>
        <v>1975</v>
      </c>
      <c r="Q1365" s="38"/>
      <c r="R1365" s="3"/>
      <c r="S1365">
        <f t="shared" si="4141"/>
        <v>7901</v>
      </c>
      <c r="T1365">
        <f t="shared" si="4142"/>
        <v>31605</v>
      </c>
      <c r="U1365">
        <f t="shared" si="4143"/>
        <v>126421</v>
      </c>
      <c r="V1365">
        <f t="shared" si="4144"/>
        <v>505685</v>
      </c>
      <c r="W1365">
        <f t="shared" si="4145"/>
        <v>2022741</v>
      </c>
      <c r="X1365">
        <f t="shared" si="4146"/>
        <v>8090965</v>
      </c>
      <c r="Y1365">
        <f t="shared" si="4147"/>
        <v>32363861</v>
      </c>
      <c r="Z1365">
        <f t="shared" si="4148"/>
        <v>129455445</v>
      </c>
      <c r="AC1365" s="2"/>
      <c r="AL1365" s="1"/>
      <c r="AN1365" s="210"/>
      <c r="AO1365" s="77">
        <f t="shared" si="4074"/>
        <v>2613</v>
      </c>
      <c r="AP1365" s="39">
        <f t="shared" si="4088"/>
        <v>7840</v>
      </c>
      <c r="AQ1365" s="77">
        <f>AP1365/AR1365</f>
        <v>245</v>
      </c>
      <c r="AR1365" s="40">
        <v>32</v>
      </c>
      <c r="AS1365" s="72">
        <f t="shared" si="4075"/>
        <v>5</v>
      </c>
      <c r="AT1365" s="98"/>
      <c r="BJ1365" s="55"/>
      <c r="BK1365"/>
      <c r="BM1365" s="7"/>
      <c r="BN1365"/>
      <c r="BO1365" s="1"/>
      <c r="BP1365"/>
      <c r="BZ1365" s="1"/>
      <c r="CB1365"/>
    </row>
    <row r="1366" spans="15:80" x14ac:dyDescent="0.5">
      <c r="O1366" s="167"/>
      <c r="P1366" s="168"/>
      <c r="R1366" s="3"/>
      <c r="AC1366" s="1"/>
      <c r="AL1366" s="2"/>
      <c r="AN1366" s="209"/>
      <c r="AO1366" s="76">
        <f t="shared" si="4074"/>
        <v>2615</v>
      </c>
      <c r="AP1366" s="39">
        <f t="shared" si="4088"/>
        <v>7846</v>
      </c>
      <c r="AQ1366" s="76">
        <f t="shared" si="4050"/>
        <v>3923</v>
      </c>
      <c r="AR1366" s="40">
        <v>2</v>
      </c>
      <c r="AS1366" s="72">
        <f t="shared" si="4075"/>
        <v>1</v>
      </c>
      <c r="AT1366" s="98"/>
      <c r="BJ1366" s="55"/>
      <c r="BK1366"/>
      <c r="BM1366" s="7"/>
      <c r="BN1366"/>
      <c r="BO1366" s="1"/>
      <c r="BP1366"/>
      <c r="BZ1366" s="1"/>
      <c r="CB1366"/>
    </row>
    <row r="1367" spans="15:80" ht="14.7" thickBot="1" x14ac:dyDescent="0.55000000000000004">
      <c r="O1367" s="228"/>
      <c r="R1367" s="3"/>
      <c r="AC1367" s="2"/>
      <c r="AL1367" s="1"/>
      <c r="AN1367" s="97"/>
      <c r="AO1367" s="78">
        <f t="shared" si="4074"/>
        <v>2617</v>
      </c>
      <c r="AP1367" s="39">
        <f t="shared" si="4088"/>
        <v>7852</v>
      </c>
      <c r="AQ1367" s="78">
        <f>AP1367/4</f>
        <v>1963</v>
      </c>
      <c r="AR1367" s="40">
        <v>4</v>
      </c>
      <c r="AS1367" s="72">
        <f t="shared" si="4075"/>
        <v>2</v>
      </c>
      <c r="AT1367" s="98"/>
      <c r="BJ1367" s="55"/>
      <c r="BK1367"/>
      <c r="BM1367" s="7"/>
      <c r="BN1367"/>
      <c r="BO1367" s="1"/>
      <c r="BP1367"/>
      <c r="BZ1367" s="1"/>
      <c r="CB1367"/>
    </row>
    <row r="1368" spans="15:80" ht="14.7" thickBot="1" x14ac:dyDescent="0.55000000000000004">
      <c r="O1368" s="151">
        <f t="shared" ref="O1368" si="4151">-1+4*(Q1368+1)</f>
        <v>1319</v>
      </c>
      <c r="P1368" s="170">
        <f t="shared" ref="P1368" si="4152">-1+6*(Q1368+1)</f>
        <v>1979</v>
      </c>
      <c r="Q1368" s="2">
        <v>329</v>
      </c>
      <c r="R1368" s="3"/>
      <c r="S1368" s="51">
        <f t="shared" ref="S1368:S1369" si="4153">4*P1368+1</f>
        <v>7917</v>
      </c>
      <c r="T1368">
        <f t="shared" ref="T1368:T1369" si="4154">4*S1368+1</f>
        <v>31669</v>
      </c>
      <c r="U1368">
        <f t="shared" ref="U1368:U1369" si="4155">4*T1368+1</f>
        <v>126677</v>
      </c>
      <c r="V1368">
        <f t="shared" ref="V1368:V1369" si="4156">4*U1368+1</f>
        <v>506709</v>
      </c>
      <c r="W1368">
        <f t="shared" ref="W1368:W1369" si="4157">4*V1368+1</f>
        <v>2026837</v>
      </c>
      <c r="X1368">
        <f t="shared" ref="X1368:X1369" si="4158">4*W1368+1</f>
        <v>8107349</v>
      </c>
      <c r="Y1368">
        <f t="shared" ref="Y1368:Y1369" si="4159">4*X1368+1</f>
        <v>32429397</v>
      </c>
      <c r="Z1368">
        <f t="shared" ref="Z1368:Z1369" si="4160">4*Y1368+1</f>
        <v>129717589</v>
      </c>
      <c r="AL1368" s="1"/>
      <c r="AN1368" s="209"/>
      <c r="AO1368" s="76">
        <f t="shared" si="4074"/>
        <v>2619</v>
      </c>
      <c r="AP1368" s="39">
        <f t="shared" si="4088"/>
        <v>7858</v>
      </c>
      <c r="AQ1368" s="76">
        <f t="shared" si="4061"/>
        <v>3929</v>
      </c>
      <c r="AR1368" s="40">
        <v>2</v>
      </c>
      <c r="AS1368" s="72">
        <f t="shared" si="4075"/>
        <v>1</v>
      </c>
      <c r="AT1368" s="98"/>
      <c r="BJ1368" s="55"/>
      <c r="BK1368"/>
      <c r="BM1368" s="7"/>
      <c r="BN1368"/>
      <c r="BO1368" s="1"/>
      <c r="BP1368"/>
      <c r="BZ1368" s="1"/>
      <c r="CB1368"/>
    </row>
    <row r="1369" spans="15:80" x14ac:dyDescent="0.5">
      <c r="O1369" s="152">
        <f t="shared" ref="O1369" si="4161">1+8*(Q1368+1)</f>
        <v>2641</v>
      </c>
      <c r="P1369" s="153">
        <f t="shared" ref="P1369" si="4162">P1368+2</f>
        <v>1981</v>
      </c>
      <c r="Q1369" s="38"/>
      <c r="R1369" s="3"/>
      <c r="S1369">
        <f t="shared" si="4153"/>
        <v>7925</v>
      </c>
      <c r="T1369">
        <f t="shared" si="4154"/>
        <v>31701</v>
      </c>
      <c r="U1369">
        <f t="shared" si="4155"/>
        <v>126805</v>
      </c>
      <c r="V1369">
        <f t="shared" si="4156"/>
        <v>507221</v>
      </c>
      <c r="W1369">
        <f t="shared" si="4157"/>
        <v>2028885</v>
      </c>
      <c r="X1369">
        <f t="shared" si="4158"/>
        <v>8115541</v>
      </c>
      <c r="Y1369">
        <f t="shared" si="4159"/>
        <v>32462165</v>
      </c>
      <c r="Z1369">
        <f t="shared" si="4160"/>
        <v>129848661</v>
      </c>
      <c r="AC1369" s="2"/>
      <c r="AL1369" s="1"/>
      <c r="AN1369" s="210"/>
      <c r="AO1369" s="77">
        <f t="shared" si="4074"/>
        <v>2621</v>
      </c>
      <c r="AP1369" s="39">
        <f t="shared" si="4088"/>
        <v>7864</v>
      </c>
      <c r="AQ1369" s="77">
        <f>AP1369/AR1369</f>
        <v>983</v>
      </c>
      <c r="AR1369" s="40">
        <v>8</v>
      </c>
      <c r="AS1369" s="72">
        <f t="shared" si="4075"/>
        <v>3</v>
      </c>
      <c r="AT1369" s="98"/>
      <c r="BJ1369" s="55"/>
      <c r="BK1369"/>
      <c r="BM1369" s="7"/>
      <c r="BN1369"/>
      <c r="BO1369" s="1"/>
      <c r="BP1369"/>
      <c r="BZ1369" s="1"/>
      <c r="CB1369"/>
    </row>
    <row r="1370" spans="15:80" x14ac:dyDescent="0.5">
      <c r="O1370" s="167"/>
      <c r="P1370" s="168"/>
      <c r="R1370" s="3"/>
      <c r="AC1370" s="1"/>
      <c r="AL1370" s="2"/>
      <c r="AN1370" s="209"/>
      <c r="AO1370" s="76">
        <f t="shared" si="4074"/>
        <v>2623</v>
      </c>
      <c r="AP1370" s="39">
        <f t="shared" si="4088"/>
        <v>7870</v>
      </c>
      <c r="AQ1370" s="76">
        <f t="shared" si="4050"/>
        <v>3935</v>
      </c>
      <c r="AR1370" s="40">
        <v>2</v>
      </c>
      <c r="AS1370" s="72">
        <f t="shared" si="4075"/>
        <v>1</v>
      </c>
      <c r="AT1370" s="98"/>
      <c r="BJ1370" s="55"/>
      <c r="BK1370"/>
      <c r="BM1370" s="7"/>
      <c r="BN1370"/>
      <c r="BO1370" s="1"/>
      <c r="BP1370"/>
      <c r="BZ1370" s="1"/>
      <c r="CB1370"/>
    </row>
    <row r="1371" spans="15:80" ht="14.7" thickBot="1" x14ac:dyDescent="0.55000000000000004">
      <c r="O1371" s="228"/>
      <c r="R1371" s="3"/>
      <c r="AC1371" s="2"/>
      <c r="AL1371" s="1"/>
      <c r="AN1371" s="97"/>
      <c r="AO1371" s="78">
        <f t="shared" si="4074"/>
        <v>2625</v>
      </c>
      <c r="AP1371" s="39">
        <f t="shared" si="4088"/>
        <v>7876</v>
      </c>
      <c r="AQ1371" s="78">
        <f>AP1371/4</f>
        <v>1969</v>
      </c>
      <c r="AR1371" s="40">
        <v>4</v>
      </c>
      <c r="AS1371" s="72">
        <f t="shared" si="4075"/>
        <v>2</v>
      </c>
      <c r="AT1371" s="98"/>
      <c r="BJ1371" s="55"/>
      <c r="BK1371"/>
      <c r="BM1371" s="7"/>
      <c r="BN1371"/>
      <c r="BO1371" s="1"/>
      <c r="BP1371"/>
      <c r="BZ1371" s="1"/>
      <c r="CB1371"/>
    </row>
    <row r="1372" spans="15:80" ht="14.7" thickBot="1" x14ac:dyDescent="0.55000000000000004">
      <c r="O1372" s="151">
        <f t="shared" ref="O1372" si="4163">-1+4*(Q1372+1)</f>
        <v>1323</v>
      </c>
      <c r="P1372" s="170">
        <f t="shared" ref="P1372" si="4164">-1+6*(Q1372+1)</f>
        <v>1985</v>
      </c>
      <c r="Q1372" s="2">
        <v>330</v>
      </c>
      <c r="R1372" s="3"/>
      <c r="S1372" s="51">
        <f t="shared" ref="S1372:S1373" si="4165">4*P1372+1</f>
        <v>7941</v>
      </c>
      <c r="T1372">
        <f t="shared" ref="T1372:T1373" si="4166">4*S1372+1</f>
        <v>31765</v>
      </c>
      <c r="U1372">
        <f t="shared" ref="U1372:U1373" si="4167">4*T1372+1</f>
        <v>127061</v>
      </c>
      <c r="V1372">
        <f t="shared" ref="V1372:V1373" si="4168">4*U1372+1</f>
        <v>508245</v>
      </c>
      <c r="W1372">
        <f t="shared" ref="W1372:W1373" si="4169">4*V1372+1</f>
        <v>2032981</v>
      </c>
      <c r="X1372">
        <f t="shared" ref="X1372:X1373" si="4170">4*W1372+1</f>
        <v>8131925</v>
      </c>
      <c r="Y1372">
        <f t="shared" ref="Y1372:Y1373" si="4171">4*X1372+1</f>
        <v>32527701</v>
      </c>
      <c r="Z1372">
        <f t="shared" ref="Z1372:Z1373" si="4172">4*Y1372+1</f>
        <v>130110805</v>
      </c>
      <c r="AL1372" s="1"/>
      <c r="AN1372" s="209"/>
      <c r="AO1372" s="76">
        <f t="shared" si="4074"/>
        <v>2627</v>
      </c>
      <c r="AP1372" s="39">
        <f t="shared" si="4088"/>
        <v>7882</v>
      </c>
      <c r="AQ1372" s="76">
        <f t="shared" si="4061"/>
        <v>3941</v>
      </c>
      <c r="AR1372" s="40">
        <v>2</v>
      </c>
      <c r="AS1372" s="72">
        <f t="shared" si="4075"/>
        <v>1</v>
      </c>
      <c r="AT1372" s="98"/>
      <c r="BJ1372" s="55"/>
      <c r="BK1372"/>
      <c r="BM1372" s="7"/>
      <c r="BN1372"/>
      <c r="BO1372" s="1"/>
      <c r="BP1372"/>
      <c r="BZ1372" s="1"/>
      <c r="CB1372"/>
    </row>
    <row r="1373" spans="15:80" x14ac:dyDescent="0.5">
      <c r="O1373" s="152">
        <f t="shared" ref="O1373" si="4173">1+8*(Q1372+1)</f>
        <v>2649</v>
      </c>
      <c r="P1373" s="153">
        <f t="shared" ref="P1373" si="4174">P1372+2</f>
        <v>1987</v>
      </c>
      <c r="Q1373" s="38"/>
      <c r="R1373" s="3"/>
      <c r="S1373">
        <f t="shared" si="4165"/>
        <v>7949</v>
      </c>
      <c r="T1373">
        <f t="shared" si="4166"/>
        <v>31797</v>
      </c>
      <c r="U1373">
        <f t="shared" si="4167"/>
        <v>127189</v>
      </c>
      <c r="V1373">
        <f t="shared" si="4168"/>
        <v>508757</v>
      </c>
      <c r="W1373">
        <f t="shared" si="4169"/>
        <v>2035029</v>
      </c>
      <c r="X1373">
        <f t="shared" si="4170"/>
        <v>8140117</v>
      </c>
      <c r="Y1373">
        <f t="shared" si="4171"/>
        <v>32560469</v>
      </c>
      <c r="Z1373">
        <f t="shared" si="4172"/>
        <v>130241877</v>
      </c>
      <c r="AC1373" s="2"/>
      <c r="AL1373" s="1"/>
      <c r="AN1373" s="210"/>
      <c r="AO1373" s="77">
        <f t="shared" si="4074"/>
        <v>2629</v>
      </c>
      <c r="AP1373" s="39">
        <f t="shared" si="4088"/>
        <v>7888</v>
      </c>
      <c r="AQ1373" s="77">
        <f>AP1373/AR1373</f>
        <v>493</v>
      </c>
      <c r="AR1373" s="40">
        <v>16</v>
      </c>
      <c r="AS1373" s="72">
        <f t="shared" si="4075"/>
        <v>4</v>
      </c>
      <c r="AT1373" s="98"/>
      <c r="BJ1373" s="55"/>
      <c r="BK1373"/>
      <c r="BM1373" s="7"/>
      <c r="BN1373"/>
      <c r="BO1373" s="1"/>
      <c r="BP1373"/>
      <c r="BZ1373" s="1"/>
      <c r="CB1373"/>
    </row>
    <row r="1374" spans="15:80" x14ac:dyDescent="0.5">
      <c r="O1374" s="167"/>
      <c r="P1374" s="168"/>
      <c r="R1374" s="3"/>
      <c r="AC1374" s="1"/>
      <c r="AL1374" s="2"/>
      <c r="AN1374" s="209"/>
      <c r="AO1374" s="76">
        <f t="shared" si="4074"/>
        <v>2631</v>
      </c>
      <c r="AP1374" s="39">
        <f t="shared" si="4088"/>
        <v>7894</v>
      </c>
      <c r="AQ1374" s="76">
        <f t="shared" si="4050"/>
        <v>3947</v>
      </c>
      <c r="AR1374" s="40">
        <v>2</v>
      </c>
      <c r="AS1374" s="72">
        <f t="shared" si="4075"/>
        <v>1</v>
      </c>
      <c r="AT1374" s="98"/>
      <c r="BJ1374" s="55"/>
      <c r="BK1374"/>
      <c r="BM1374" s="7"/>
      <c r="BN1374"/>
      <c r="BO1374" s="1"/>
      <c r="BP1374"/>
      <c r="BZ1374" s="1"/>
      <c r="CB1374"/>
    </row>
    <row r="1375" spans="15:80" ht="14.7" thickBot="1" x14ac:dyDescent="0.55000000000000004">
      <c r="O1375" s="228"/>
      <c r="R1375" s="3"/>
      <c r="AC1375" s="2"/>
      <c r="AL1375" s="1"/>
      <c r="AN1375" s="97"/>
      <c r="AO1375" s="78">
        <f t="shared" si="4074"/>
        <v>2633</v>
      </c>
      <c r="AP1375" s="39">
        <f t="shared" si="4088"/>
        <v>7900</v>
      </c>
      <c r="AQ1375" s="78">
        <f>AP1375/4</f>
        <v>1975</v>
      </c>
      <c r="AR1375" s="40">
        <v>4</v>
      </c>
      <c r="AS1375" s="72">
        <f t="shared" si="4075"/>
        <v>2</v>
      </c>
      <c r="AT1375" s="98"/>
      <c r="BJ1375" s="55"/>
      <c r="BK1375"/>
      <c r="BM1375" s="7"/>
      <c r="BN1375"/>
      <c r="BO1375" s="1"/>
      <c r="BP1375"/>
      <c r="BZ1375" s="1"/>
      <c r="CB1375"/>
    </row>
    <row r="1376" spans="15:80" ht="14.7" thickBot="1" x14ac:dyDescent="0.55000000000000004">
      <c r="O1376" s="151">
        <f t="shared" ref="O1376" si="4175">-1+4*(Q1376+1)</f>
        <v>1327</v>
      </c>
      <c r="P1376" s="170">
        <f t="shared" ref="P1376" si="4176">-1+6*(Q1376+1)</f>
        <v>1991</v>
      </c>
      <c r="Q1376" s="2">
        <v>331</v>
      </c>
      <c r="R1376" s="3"/>
      <c r="S1376" s="51">
        <f t="shared" ref="S1376:S1377" si="4177">4*P1376+1</f>
        <v>7965</v>
      </c>
      <c r="T1376">
        <f t="shared" ref="T1376:T1377" si="4178">4*S1376+1</f>
        <v>31861</v>
      </c>
      <c r="U1376">
        <f t="shared" ref="U1376:U1377" si="4179">4*T1376+1</f>
        <v>127445</v>
      </c>
      <c r="V1376">
        <f t="shared" ref="V1376:V1377" si="4180">4*U1376+1</f>
        <v>509781</v>
      </c>
      <c r="W1376">
        <f t="shared" ref="W1376:W1377" si="4181">4*V1376+1</f>
        <v>2039125</v>
      </c>
      <c r="X1376">
        <f t="shared" ref="X1376:X1377" si="4182">4*W1376+1</f>
        <v>8156501</v>
      </c>
      <c r="Y1376">
        <f t="shared" ref="Y1376:Y1377" si="4183">4*X1376+1</f>
        <v>32626005</v>
      </c>
      <c r="Z1376">
        <f t="shared" ref="Z1376:Z1377" si="4184">4*Y1376+1</f>
        <v>130504021</v>
      </c>
      <c r="AL1376" s="1"/>
      <c r="AN1376" s="209"/>
      <c r="AO1376" s="76">
        <f t="shared" si="4074"/>
        <v>2635</v>
      </c>
      <c r="AP1376" s="39">
        <f t="shared" si="4088"/>
        <v>7906</v>
      </c>
      <c r="AQ1376" s="76">
        <f t="shared" si="4061"/>
        <v>3953</v>
      </c>
      <c r="AR1376" s="40">
        <v>2</v>
      </c>
      <c r="AS1376" s="72">
        <f t="shared" si="4075"/>
        <v>1</v>
      </c>
      <c r="AT1376" s="98"/>
      <c r="BJ1376" s="55"/>
      <c r="BK1376"/>
      <c r="BM1376" s="7"/>
      <c r="BN1376"/>
      <c r="BO1376" s="1"/>
      <c r="BP1376"/>
      <c r="BZ1376" s="1"/>
      <c r="CB1376"/>
    </row>
    <row r="1377" spans="15:80" x14ac:dyDescent="0.5">
      <c r="O1377" s="152">
        <f t="shared" ref="O1377" si="4185">1+8*(Q1376+1)</f>
        <v>2657</v>
      </c>
      <c r="P1377" s="153">
        <f t="shared" ref="P1377" si="4186">P1376+2</f>
        <v>1993</v>
      </c>
      <c r="Q1377" s="38"/>
      <c r="R1377" s="3"/>
      <c r="S1377">
        <f t="shared" si="4177"/>
        <v>7973</v>
      </c>
      <c r="T1377">
        <f t="shared" si="4178"/>
        <v>31893</v>
      </c>
      <c r="U1377">
        <f t="shared" si="4179"/>
        <v>127573</v>
      </c>
      <c r="V1377">
        <f t="shared" si="4180"/>
        <v>510293</v>
      </c>
      <c r="W1377">
        <f t="shared" si="4181"/>
        <v>2041173</v>
      </c>
      <c r="X1377">
        <f t="shared" si="4182"/>
        <v>8164693</v>
      </c>
      <c r="Y1377">
        <f t="shared" si="4183"/>
        <v>32658773</v>
      </c>
      <c r="Z1377">
        <f t="shared" si="4184"/>
        <v>130635093</v>
      </c>
      <c r="AC1377" s="2"/>
      <c r="AL1377" s="1"/>
      <c r="AN1377" s="210"/>
      <c r="AO1377" s="77">
        <f t="shared" si="4074"/>
        <v>2637</v>
      </c>
      <c r="AP1377" s="39">
        <f t="shared" si="4088"/>
        <v>7912</v>
      </c>
      <c r="AQ1377" s="77">
        <f>AP1377/AR1377</f>
        <v>989</v>
      </c>
      <c r="AR1377" s="40">
        <v>8</v>
      </c>
      <c r="AS1377" s="72">
        <f t="shared" si="4075"/>
        <v>3</v>
      </c>
      <c r="AT1377" s="98"/>
      <c r="BJ1377" s="55"/>
      <c r="BK1377"/>
      <c r="BM1377" s="7"/>
      <c r="BN1377"/>
      <c r="BO1377" s="1"/>
      <c r="BP1377"/>
      <c r="BZ1377" s="1"/>
      <c r="CB1377"/>
    </row>
    <row r="1378" spans="15:80" x14ac:dyDescent="0.5">
      <c r="O1378" s="167"/>
      <c r="P1378" s="168"/>
      <c r="R1378" s="3"/>
      <c r="AC1378" s="1"/>
      <c r="AL1378" s="2"/>
      <c r="AN1378" s="209"/>
      <c r="AO1378" s="76">
        <f t="shared" si="4074"/>
        <v>2639</v>
      </c>
      <c r="AP1378" s="39">
        <f t="shared" si="4088"/>
        <v>7918</v>
      </c>
      <c r="AQ1378" s="76">
        <f t="shared" si="4050"/>
        <v>3959</v>
      </c>
      <c r="AR1378" s="40">
        <v>2</v>
      </c>
      <c r="AS1378" s="72">
        <f t="shared" si="4075"/>
        <v>1</v>
      </c>
      <c r="AT1378" s="98"/>
      <c r="BJ1378" s="55"/>
      <c r="BK1378"/>
      <c r="BM1378" s="7"/>
      <c r="BN1378"/>
      <c r="BO1378" s="1"/>
      <c r="BP1378"/>
      <c r="BZ1378" s="1"/>
      <c r="CB1378"/>
    </row>
    <row r="1379" spans="15:80" ht="14.7" thickBot="1" x14ac:dyDescent="0.55000000000000004">
      <c r="O1379" s="228"/>
      <c r="R1379" s="3"/>
      <c r="AC1379" s="2"/>
      <c r="AL1379" s="1"/>
      <c r="AN1379" s="97"/>
      <c r="AO1379" s="78">
        <f t="shared" si="4074"/>
        <v>2641</v>
      </c>
      <c r="AP1379" s="39">
        <f t="shared" si="4088"/>
        <v>7924</v>
      </c>
      <c r="AQ1379" s="78">
        <f>AP1379/4</f>
        <v>1981</v>
      </c>
      <c r="AR1379" s="40">
        <v>4</v>
      </c>
      <c r="AS1379" s="72">
        <f t="shared" si="4075"/>
        <v>2</v>
      </c>
      <c r="AT1379" s="98"/>
      <c r="BJ1379" s="55"/>
      <c r="BK1379"/>
      <c r="BM1379" s="7"/>
      <c r="BN1379"/>
      <c r="BO1379" s="1"/>
      <c r="BP1379"/>
      <c r="BZ1379" s="1"/>
      <c r="CB1379"/>
    </row>
    <row r="1380" spans="15:80" ht="14.7" thickBot="1" x14ac:dyDescent="0.55000000000000004">
      <c r="O1380" s="151">
        <f t="shared" ref="O1380" si="4187">-1+4*(Q1380+1)</f>
        <v>1331</v>
      </c>
      <c r="P1380" s="170">
        <f t="shared" ref="P1380" si="4188">-1+6*(Q1380+1)</f>
        <v>1997</v>
      </c>
      <c r="Q1380" s="2">
        <v>332</v>
      </c>
      <c r="R1380" s="3"/>
      <c r="S1380" s="51">
        <f t="shared" ref="S1380:S1381" si="4189">4*P1380+1</f>
        <v>7989</v>
      </c>
      <c r="T1380">
        <f t="shared" ref="T1380:T1381" si="4190">4*S1380+1</f>
        <v>31957</v>
      </c>
      <c r="U1380">
        <f t="shared" ref="U1380:U1381" si="4191">4*T1380+1</f>
        <v>127829</v>
      </c>
      <c r="V1380">
        <f t="shared" ref="V1380:V1381" si="4192">4*U1380+1</f>
        <v>511317</v>
      </c>
      <c r="W1380">
        <f t="shared" ref="W1380:W1381" si="4193">4*V1380+1</f>
        <v>2045269</v>
      </c>
      <c r="X1380">
        <f t="shared" ref="X1380:X1381" si="4194">4*W1380+1</f>
        <v>8181077</v>
      </c>
      <c r="Y1380">
        <f t="shared" ref="Y1380:Y1381" si="4195">4*X1380+1</f>
        <v>32724309</v>
      </c>
      <c r="Z1380">
        <f t="shared" ref="Z1380:Z1381" si="4196">4*Y1380+1</f>
        <v>130897237</v>
      </c>
      <c r="AL1380" s="1"/>
      <c r="AN1380" s="209"/>
      <c r="AO1380" s="76">
        <f t="shared" si="4074"/>
        <v>2643</v>
      </c>
      <c r="AP1380" s="39">
        <f t="shared" si="4088"/>
        <v>7930</v>
      </c>
      <c r="AQ1380" s="76">
        <f t="shared" si="4061"/>
        <v>3965</v>
      </c>
      <c r="AR1380" s="40">
        <v>2</v>
      </c>
      <c r="AS1380" s="72">
        <f t="shared" si="4075"/>
        <v>1</v>
      </c>
      <c r="AT1380" s="98"/>
      <c r="BJ1380" s="55"/>
      <c r="BK1380"/>
      <c r="BM1380" s="7"/>
      <c r="BN1380"/>
      <c r="BO1380" s="1"/>
      <c r="BP1380"/>
      <c r="BZ1380" s="1"/>
      <c r="CB1380"/>
    </row>
    <row r="1381" spans="15:80" x14ac:dyDescent="0.5">
      <c r="O1381" s="152">
        <f t="shared" ref="O1381" si="4197">1+8*(Q1380+1)</f>
        <v>2665</v>
      </c>
      <c r="P1381" s="153">
        <f t="shared" ref="P1381" si="4198">P1380+2</f>
        <v>1999</v>
      </c>
      <c r="Q1381" s="38"/>
      <c r="R1381" s="3"/>
      <c r="S1381">
        <f t="shared" si="4189"/>
        <v>7997</v>
      </c>
      <c r="T1381">
        <f t="shared" si="4190"/>
        <v>31989</v>
      </c>
      <c r="U1381">
        <f t="shared" si="4191"/>
        <v>127957</v>
      </c>
      <c r="V1381">
        <f t="shared" si="4192"/>
        <v>511829</v>
      </c>
      <c r="W1381">
        <f t="shared" si="4193"/>
        <v>2047317</v>
      </c>
      <c r="X1381">
        <f t="shared" si="4194"/>
        <v>8189269</v>
      </c>
      <c r="Y1381">
        <f t="shared" si="4195"/>
        <v>32757077</v>
      </c>
      <c r="Z1381">
        <f t="shared" si="4196"/>
        <v>131028309</v>
      </c>
      <c r="AC1381" s="2"/>
      <c r="AL1381" s="1"/>
      <c r="AN1381" s="210"/>
      <c r="AO1381" s="77">
        <f t="shared" si="4074"/>
        <v>2645</v>
      </c>
      <c r="AP1381" s="39">
        <f t="shared" si="4088"/>
        <v>7936</v>
      </c>
      <c r="AQ1381" s="77">
        <f>AP1381/AR1381</f>
        <v>31</v>
      </c>
      <c r="AR1381" s="40">
        <v>256</v>
      </c>
      <c r="AS1381" s="72">
        <f t="shared" si="4075"/>
        <v>8</v>
      </c>
      <c r="AT1381" s="98"/>
      <c r="BJ1381" s="55"/>
      <c r="BK1381"/>
      <c r="BM1381" s="7"/>
      <c r="BN1381"/>
      <c r="BO1381" s="1"/>
      <c r="BP1381"/>
      <c r="BZ1381" s="1"/>
      <c r="CB1381"/>
    </row>
    <row r="1382" spans="15:80" x14ac:dyDescent="0.5">
      <c r="O1382" s="167"/>
      <c r="P1382" s="168"/>
      <c r="R1382" s="3"/>
      <c r="AC1382" s="1"/>
      <c r="AL1382" s="2"/>
      <c r="AN1382" s="209"/>
      <c r="AO1382" s="76">
        <f t="shared" si="4074"/>
        <v>2647</v>
      </c>
      <c r="AP1382" s="39">
        <f t="shared" si="4088"/>
        <v>7942</v>
      </c>
      <c r="AQ1382" s="76">
        <f t="shared" ref="AQ1382:AQ1398" si="4199">AQ1380+6</f>
        <v>3971</v>
      </c>
      <c r="AR1382" s="40">
        <v>2</v>
      </c>
      <c r="AS1382" s="72">
        <f t="shared" si="4075"/>
        <v>1</v>
      </c>
      <c r="AT1382" s="98"/>
      <c r="BJ1382" s="55"/>
      <c r="BK1382"/>
      <c r="BM1382" s="7"/>
      <c r="BN1382"/>
      <c r="BO1382" s="1"/>
      <c r="BP1382"/>
      <c r="BZ1382" s="1"/>
      <c r="CB1382"/>
    </row>
    <row r="1383" spans="15:80" ht="14.7" thickBot="1" x14ac:dyDescent="0.55000000000000004">
      <c r="O1383" s="228"/>
      <c r="R1383" s="3"/>
      <c r="AC1383" s="2"/>
      <c r="AL1383" s="1"/>
      <c r="AN1383" s="97"/>
      <c r="AO1383" s="78">
        <f t="shared" si="4074"/>
        <v>2649</v>
      </c>
      <c r="AP1383" s="39">
        <f t="shared" si="4088"/>
        <v>7948</v>
      </c>
      <c r="AQ1383" s="78">
        <f>AP1383/4</f>
        <v>1987</v>
      </c>
      <c r="AR1383" s="40">
        <v>4</v>
      </c>
      <c r="AS1383" s="72">
        <f t="shared" si="4075"/>
        <v>2</v>
      </c>
      <c r="AT1383" s="98"/>
      <c r="BJ1383" s="55"/>
      <c r="BK1383"/>
      <c r="BM1383" s="7"/>
      <c r="BN1383"/>
      <c r="BO1383" s="1"/>
      <c r="BP1383"/>
      <c r="BZ1383" s="1"/>
      <c r="CB1383"/>
    </row>
    <row r="1384" spans="15:80" ht="14.7" thickBot="1" x14ac:dyDescent="0.55000000000000004">
      <c r="O1384" s="151">
        <f t="shared" ref="O1384" si="4200">-1+4*(Q1384+1)</f>
        <v>1335</v>
      </c>
      <c r="P1384" s="170">
        <f t="shared" ref="P1384" si="4201">-1+6*(Q1384+1)</f>
        <v>2003</v>
      </c>
      <c r="Q1384" s="2">
        <v>333</v>
      </c>
      <c r="R1384" s="3"/>
      <c r="S1384" s="51">
        <f t="shared" ref="S1384:S1385" si="4202">4*P1384+1</f>
        <v>8013</v>
      </c>
      <c r="T1384">
        <f t="shared" ref="T1384:T1385" si="4203">4*S1384+1</f>
        <v>32053</v>
      </c>
      <c r="U1384">
        <f t="shared" ref="U1384:U1385" si="4204">4*T1384+1</f>
        <v>128213</v>
      </c>
      <c r="V1384">
        <f t="shared" ref="V1384:V1385" si="4205">4*U1384+1</f>
        <v>512853</v>
      </c>
      <c r="W1384">
        <f t="shared" ref="W1384:W1385" si="4206">4*V1384+1</f>
        <v>2051413</v>
      </c>
      <c r="X1384">
        <f t="shared" ref="X1384:X1385" si="4207">4*W1384+1</f>
        <v>8205653</v>
      </c>
      <c r="Y1384">
        <f t="shared" ref="Y1384:Y1385" si="4208">4*X1384+1</f>
        <v>32822613</v>
      </c>
      <c r="Z1384">
        <f t="shared" ref="Z1384:Z1385" si="4209">4*Y1384+1</f>
        <v>131290453</v>
      </c>
      <c r="AL1384" s="1"/>
      <c r="AN1384" s="209"/>
      <c r="AO1384" s="76">
        <f t="shared" si="4074"/>
        <v>2651</v>
      </c>
      <c r="AP1384" s="39">
        <f t="shared" si="4088"/>
        <v>7954</v>
      </c>
      <c r="AQ1384" s="76">
        <f t="shared" ref="AQ1384:AQ1396" si="4210">AQ1382+6</f>
        <v>3977</v>
      </c>
      <c r="AR1384" s="40">
        <v>2</v>
      </c>
      <c r="AS1384" s="72">
        <f t="shared" si="4075"/>
        <v>1</v>
      </c>
      <c r="AT1384" s="98"/>
      <c r="BJ1384" s="55"/>
      <c r="BK1384"/>
      <c r="BM1384" s="7"/>
      <c r="BN1384"/>
      <c r="BO1384" s="1"/>
      <c r="BP1384"/>
      <c r="BZ1384" s="1"/>
      <c r="CB1384"/>
    </row>
    <row r="1385" spans="15:80" x14ac:dyDescent="0.5">
      <c r="O1385" s="152">
        <f t="shared" ref="O1385" si="4211">1+8*(Q1384+1)</f>
        <v>2673</v>
      </c>
      <c r="P1385" s="153">
        <f t="shared" ref="P1385" si="4212">P1384+2</f>
        <v>2005</v>
      </c>
      <c r="Q1385" s="38"/>
      <c r="R1385" s="3"/>
      <c r="S1385">
        <f t="shared" si="4202"/>
        <v>8021</v>
      </c>
      <c r="T1385">
        <f t="shared" si="4203"/>
        <v>32085</v>
      </c>
      <c r="U1385">
        <f t="shared" si="4204"/>
        <v>128341</v>
      </c>
      <c r="V1385">
        <f t="shared" si="4205"/>
        <v>513365</v>
      </c>
      <c r="W1385">
        <f t="shared" si="4206"/>
        <v>2053461</v>
      </c>
      <c r="X1385">
        <f t="shared" si="4207"/>
        <v>8213845</v>
      </c>
      <c r="Y1385">
        <f t="shared" si="4208"/>
        <v>32855381</v>
      </c>
      <c r="Z1385">
        <f t="shared" si="4209"/>
        <v>131421525</v>
      </c>
      <c r="AC1385" s="2"/>
      <c r="AL1385" s="1"/>
      <c r="AN1385" s="210"/>
      <c r="AO1385" s="77">
        <f t="shared" si="4074"/>
        <v>2653</v>
      </c>
      <c r="AP1385" s="39">
        <f t="shared" si="4088"/>
        <v>7960</v>
      </c>
      <c r="AQ1385" s="77">
        <f>AP1385/AR1385</f>
        <v>995</v>
      </c>
      <c r="AR1385" s="40">
        <v>8</v>
      </c>
      <c r="AS1385" s="72">
        <f t="shared" si="4075"/>
        <v>3</v>
      </c>
      <c r="AT1385" s="98"/>
      <c r="BJ1385" s="55"/>
      <c r="BK1385"/>
      <c r="BM1385" s="7"/>
      <c r="BN1385"/>
      <c r="BO1385" s="1"/>
      <c r="BP1385"/>
      <c r="BZ1385" s="1"/>
      <c r="CB1385"/>
    </row>
    <row r="1386" spans="15:80" x14ac:dyDescent="0.5">
      <c r="O1386" s="167"/>
      <c r="P1386" s="168"/>
      <c r="R1386" s="3"/>
      <c r="AC1386" s="1"/>
      <c r="AL1386" s="2"/>
      <c r="AN1386" s="209"/>
      <c r="AO1386" s="76">
        <f t="shared" si="4074"/>
        <v>2655</v>
      </c>
      <c r="AP1386" s="39">
        <f t="shared" si="4088"/>
        <v>7966</v>
      </c>
      <c r="AQ1386" s="76">
        <f t="shared" si="4199"/>
        <v>3983</v>
      </c>
      <c r="AR1386" s="40">
        <v>2</v>
      </c>
      <c r="AS1386" s="72">
        <f t="shared" si="4075"/>
        <v>1</v>
      </c>
      <c r="AT1386" s="98"/>
      <c r="BJ1386" s="55"/>
      <c r="BK1386"/>
      <c r="BM1386" s="7"/>
      <c r="BN1386"/>
      <c r="BO1386" s="1"/>
      <c r="BP1386"/>
      <c r="BZ1386" s="1"/>
      <c r="CB1386"/>
    </row>
    <row r="1387" spans="15:80" ht="14.7" thickBot="1" x14ac:dyDescent="0.55000000000000004">
      <c r="O1387" s="228"/>
      <c r="R1387" s="3"/>
      <c r="AC1387" s="2"/>
      <c r="AL1387" s="1"/>
      <c r="AN1387" s="97"/>
      <c r="AO1387" s="78">
        <f t="shared" si="4074"/>
        <v>2657</v>
      </c>
      <c r="AP1387" s="39">
        <f t="shared" si="4088"/>
        <v>7972</v>
      </c>
      <c r="AQ1387" s="78">
        <f>AP1387/4</f>
        <v>1993</v>
      </c>
      <c r="AR1387" s="40">
        <v>4</v>
      </c>
      <c r="AS1387" s="72">
        <f t="shared" si="4075"/>
        <v>2</v>
      </c>
      <c r="AT1387" s="98"/>
      <c r="BJ1387" s="55"/>
      <c r="BK1387"/>
      <c r="BM1387" s="7"/>
      <c r="BN1387"/>
      <c r="BO1387" s="1"/>
      <c r="BP1387"/>
      <c r="BZ1387" s="1"/>
      <c r="CB1387"/>
    </row>
    <row r="1388" spans="15:80" ht="14.7" thickBot="1" x14ac:dyDescent="0.55000000000000004">
      <c r="O1388" s="151">
        <f t="shared" ref="O1388" si="4213">-1+4*(Q1388+1)</f>
        <v>1339</v>
      </c>
      <c r="P1388" s="170">
        <f t="shared" ref="P1388" si="4214">-1+6*(Q1388+1)</f>
        <v>2009</v>
      </c>
      <c r="Q1388" s="2">
        <v>334</v>
      </c>
      <c r="R1388" s="3"/>
      <c r="S1388" s="51">
        <f t="shared" ref="S1388:S1389" si="4215">4*P1388+1</f>
        <v>8037</v>
      </c>
      <c r="T1388">
        <f t="shared" ref="T1388:T1389" si="4216">4*S1388+1</f>
        <v>32149</v>
      </c>
      <c r="U1388">
        <f t="shared" ref="U1388:U1389" si="4217">4*T1388+1</f>
        <v>128597</v>
      </c>
      <c r="V1388">
        <f t="shared" ref="V1388:V1389" si="4218">4*U1388+1</f>
        <v>514389</v>
      </c>
      <c r="W1388">
        <f t="shared" ref="W1388:W1389" si="4219">4*V1388+1</f>
        <v>2057557</v>
      </c>
      <c r="X1388">
        <f t="shared" ref="X1388:X1389" si="4220">4*W1388+1</f>
        <v>8230229</v>
      </c>
      <c r="Y1388">
        <f t="shared" ref="Y1388:Y1389" si="4221">4*X1388+1</f>
        <v>32920917</v>
      </c>
      <c r="Z1388">
        <f t="shared" ref="Z1388:Z1389" si="4222">4*Y1388+1</f>
        <v>131683669</v>
      </c>
      <c r="AL1388" s="1"/>
      <c r="AN1388" s="209"/>
      <c r="AO1388" s="76">
        <f t="shared" si="4074"/>
        <v>2659</v>
      </c>
      <c r="AP1388" s="39">
        <f t="shared" si="4088"/>
        <v>7978</v>
      </c>
      <c r="AQ1388" s="76">
        <f t="shared" si="4210"/>
        <v>3989</v>
      </c>
      <c r="AR1388" s="40">
        <v>2</v>
      </c>
      <c r="AS1388" s="72">
        <f t="shared" si="4075"/>
        <v>1</v>
      </c>
      <c r="AT1388" s="98"/>
      <c r="BJ1388" s="55"/>
      <c r="BK1388"/>
      <c r="BM1388" s="7"/>
      <c r="BN1388"/>
      <c r="BO1388" s="1"/>
      <c r="BP1388"/>
      <c r="BZ1388" s="1"/>
      <c r="CB1388"/>
    </row>
    <row r="1389" spans="15:80" x14ac:dyDescent="0.5">
      <c r="O1389" s="152">
        <f t="shared" ref="O1389" si="4223">1+8*(Q1388+1)</f>
        <v>2681</v>
      </c>
      <c r="P1389" s="153">
        <f t="shared" ref="P1389" si="4224">P1388+2</f>
        <v>2011</v>
      </c>
      <c r="Q1389" s="38"/>
      <c r="R1389" s="3"/>
      <c r="S1389">
        <f t="shared" si="4215"/>
        <v>8045</v>
      </c>
      <c r="T1389">
        <f t="shared" si="4216"/>
        <v>32181</v>
      </c>
      <c r="U1389">
        <f t="shared" si="4217"/>
        <v>128725</v>
      </c>
      <c r="V1389">
        <f t="shared" si="4218"/>
        <v>514901</v>
      </c>
      <c r="W1389">
        <f t="shared" si="4219"/>
        <v>2059605</v>
      </c>
      <c r="X1389">
        <f t="shared" si="4220"/>
        <v>8238421</v>
      </c>
      <c r="Y1389">
        <f t="shared" si="4221"/>
        <v>32953685</v>
      </c>
      <c r="Z1389">
        <f t="shared" si="4222"/>
        <v>131814741</v>
      </c>
      <c r="AC1389" s="2"/>
      <c r="AL1389" s="1"/>
      <c r="AN1389" s="210"/>
      <c r="AO1389" s="77">
        <f t="shared" si="4074"/>
        <v>2661</v>
      </c>
      <c r="AP1389" s="39">
        <f t="shared" si="4088"/>
        <v>7984</v>
      </c>
      <c r="AQ1389" s="77">
        <f>AP1389/AR1389</f>
        <v>499</v>
      </c>
      <c r="AR1389" s="40">
        <v>16</v>
      </c>
      <c r="AS1389" s="72">
        <f t="shared" si="4075"/>
        <v>4</v>
      </c>
      <c r="AT1389" s="98"/>
      <c r="BJ1389" s="55"/>
      <c r="BK1389"/>
      <c r="BM1389" s="7"/>
      <c r="BN1389"/>
      <c r="BO1389" s="1"/>
      <c r="BP1389"/>
      <c r="BZ1389" s="1"/>
      <c r="CB1389"/>
    </row>
    <row r="1390" spans="15:80" x14ac:dyDescent="0.5">
      <c r="O1390" s="167"/>
      <c r="P1390" s="168"/>
      <c r="R1390" s="3"/>
      <c r="AC1390" s="1"/>
      <c r="AL1390" s="2"/>
      <c r="AN1390" s="209"/>
      <c r="AO1390" s="76">
        <f t="shared" si="4074"/>
        <v>2663</v>
      </c>
      <c r="AP1390" s="39">
        <f t="shared" si="4088"/>
        <v>7990</v>
      </c>
      <c r="AQ1390" s="76">
        <f t="shared" si="4199"/>
        <v>3995</v>
      </c>
      <c r="AR1390" s="40">
        <v>2</v>
      </c>
      <c r="AS1390" s="72">
        <f t="shared" si="4075"/>
        <v>1</v>
      </c>
      <c r="AT1390" s="98"/>
      <c r="BJ1390" s="55"/>
      <c r="BK1390"/>
      <c r="BM1390" s="7"/>
      <c r="BN1390"/>
      <c r="BO1390" s="1"/>
      <c r="BP1390"/>
      <c r="BZ1390" s="1"/>
      <c r="CB1390"/>
    </row>
    <row r="1391" spans="15:80" ht="14.7" thickBot="1" x14ac:dyDescent="0.55000000000000004">
      <c r="O1391" s="228"/>
      <c r="R1391" s="3"/>
      <c r="AC1391" s="2"/>
      <c r="AL1391" s="6"/>
      <c r="AN1391" s="97"/>
      <c r="AO1391" s="78">
        <f t="shared" si="4074"/>
        <v>2665</v>
      </c>
      <c r="AP1391" s="39">
        <f t="shared" si="4088"/>
        <v>7996</v>
      </c>
      <c r="AQ1391" s="78">
        <f>AP1391/4</f>
        <v>1999</v>
      </c>
      <c r="AR1391" s="40">
        <v>4</v>
      </c>
      <c r="AS1391" s="72">
        <f t="shared" si="4075"/>
        <v>2</v>
      </c>
      <c r="AT1391" s="98"/>
      <c r="BJ1391" s="55"/>
      <c r="BK1391"/>
      <c r="BM1391" s="7"/>
      <c r="BN1391"/>
      <c r="BO1391" s="1"/>
      <c r="BP1391"/>
      <c r="BZ1391" s="1"/>
      <c r="CB1391"/>
    </row>
    <row r="1392" spans="15:80" ht="14.7" thickBot="1" x14ac:dyDescent="0.55000000000000004">
      <c r="O1392" s="151">
        <f t="shared" ref="O1392" si="4225">-1+4*(Q1392+1)</f>
        <v>1343</v>
      </c>
      <c r="P1392" s="170">
        <f t="shared" ref="P1392" si="4226">-1+6*(Q1392+1)</f>
        <v>2015</v>
      </c>
      <c r="Q1392" s="2">
        <v>335</v>
      </c>
      <c r="R1392" s="3"/>
      <c r="S1392" s="51">
        <f t="shared" ref="S1392:S1393" si="4227">4*P1392+1</f>
        <v>8061</v>
      </c>
      <c r="T1392">
        <f t="shared" ref="T1392:T1393" si="4228">4*S1392+1</f>
        <v>32245</v>
      </c>
      <c r="U1392">
        <f t="shared" ref="U1392:U1393" si="4229">4*T1392+1</f>
        <v>128981</v>
      </c>
      <c r="V1392">
        <f t="shared" ref="V1392:V1393" si="4230">4*U1392+1</f>
        <v>515925</v>
      </c>
      <c r="W1392">
        <f t="shared" ref="W1392:W1393" si="4231">4*V1392+1</f>
        <v>2063701</v>
      </c>
      <c r="X1392">
        <f t="shared" ref="X1392:X1393" si="4232">4*W1392+1</f>
        <v>8254805</v>
      </c>
      <c r="Y1392">
        <f t="shared" ref="Y1392:Y1393" si="4233">4*X1392+1</f>
        <v>33019221</v>
      </c>
      <c r="Z1392">
        <f t="shared" ref="Z1392:Z1393" si="4234">4*Y1392+1</f>
        <v>132076885</v>
      </c>
      <c r="AL1392" s="1"/>
      <c r="AN1392" s="209"/>
      <c r="AO1392" s="76">
        <f t="shared" si="4074"/>
        <v>2667</v>
      </c>
      <c r="AP1392" s="39">
        <f t="shared" si="4088"/>
        <v>8002</v>
      </c>
      <c r="AQ1392" s="76">
        <f t="shared" si="4210"/>
        <v>4001</v>
      </c>
      <c r="AR1392" s="40">
        <v>2</v>
      </c>
      <c r="AS1392" s="72">
        <f t="shared" si="4075"/>
        <v>1</v>
      </c>
      <c r="AT1392" s="98"/>
      <c r="BJ1392" s="55"/>
      <c r="BK1392"/>
      <c r="BM1392" s="7"/>
      <c r="BN1392"/>
      <c r="BO1392" s="1"/>
      <c r="BP1392"/>
      <c r="BZ1392" s="1"/>
      <c r="CB1392"/>
    </row>
    <row r="1393" spans="15:80" x14ac:dyDescent="0.5">
      <c r="O1393" s="152">
        <f t="shared" ref="O1393" si="4235">1+8*(Q1392+1)</f>
        <v>2689</v>
      </c>
      <c r="P1393" s="153">
        <f t="shared" ref="P1393" si="4236">P1392+2</f>
        <v>2017</v>
      </c>
      <c r="Q1393" s="38"/>
      <c r="R1393" s="3"/>
      <c r="S1393">
        <f t="shared" si="4227"/>
        <v>8069</v>
      </c>
      <c r="T1393">
        <f t="shared" si="4228"/>
        <v>32277</v>
      </c>
      <c r="U1393">
        <f t="shared" si="4229"/>
        <v>129109</v>
      </c>
      <c r="V1393">
        <f t="shared" si="4230"/>
        <v>516437</v>
      </c>
      <c r="W1393">
        <f t="shared" si="4231"/>
        <v>2065749</v>
      </c>
      <c r="X1393">
        <f t="shared" si="4232"/>
        <v>8262997</v>
      </c>
      <c r="Y1393">
        <f t="shared" si="4233"/>
        <v>33051989</v>
      </c>
      <c r="Z1393">
        <f t="shared" si="4234"/>
        <v>132207957</v>
      </c>
      <c r="AC1393" s="2"/>
      <c r="AL1393" s="1"/>
      <c r="AN1393" s="210"/>
      <c r="AO1393" s="77">
        <f t="shared" si="4074"/>
        <v>2669</v>
      </c>
      <c r="AP1393" s="39">
        <f t="shared" si="4088"/>
        <v>8008</v>
      </c>
      <c r="AQ1393" s="77">
        <f>AP1393/AR1393</f>
        <v>1001</v>
      </c>
      <c r="AR1393" s="40">
        <v>8</v>
      </c>
      <c r="AS1393" s="72">
        <f t="shared" si="4075"/>
        <v>3</v>
      </c>
      <c r="AT1393" s="98"/>
      <c r="BJ1393" s="55"/>
      <c r="BK1393"/>
      <c r="BM1393" s="7"/>
      <c r="BN1393"/>
      <c r="BO1393" s="1"/>
      <c r="BP1393"/>
      <c r="BZ1393" s="1"/>
      <c r="CB1393"/>
    </row>
    <row r="1394" spans="15:80" x14ac:dyDescent="0.5">
      <c r="O1394" s="167"/>
      <c r="P1394" s="168"/>
      <c r="R1394" s="3"/>
      <c r="AC1394" s="1"/>
      <c r="AL1394" s="2"/>
      <c r="AN1394" s="209"/>
      <c r="AO1394" s="76">
        <f t="shared" si="4074"/>
        <v>2671</v>
      </c>
      <c r="AP1394" s="39">
        <f t="shared" si="4088"/>
        <v>8014</v>
      </c>
      <c r="AQ1394" s="76">
        <f t="shared" si="4199"/>
        <v>4007</v>
      </c>
      <c r="AR1394" s="40">
        <v>2</v>
      </c>
      <c r="AS1394" s="72">
        <f t="shared" si="4075"/>
        <v>1</v>
      </c>
      <c r="AT1394" s="98"/>
      <c r="BJ1394" s="55"/>
      <c r="BK1394"/>
      <c r="BM1394" s="7"/>
      <c r="BN1394"/>
      <c r="BO1394" s="1"/>
      <c r="BP1394"/>
      <c r="BZ1394" s="1"/>
      <c r="CB1394"/>
    </row>
    <row r="1395" spans="15:80" ht="14.7" thickBot="1" x14ac:dyDescent="0.55000000000000004">
      <c r="O1395" s="228"/>
      <c r="R1395" s="3"/>
      <c r="AC1395" s="2"/>
      <c r="AL1395" s="1"/>
      <c r="AN1395" s="97"/>
      <c r="AO1395" s="78">
        <f t="shared" si="4074"/>
        <v>2673</v>
      </c>
      <c r="AP1395" s="39">
        <f t="shared" si="4088"/>
        <v>8020</v>
      </c>
      <c r="AQ1395" s="78">
        <f>AP1395/4</f>
        <v>2005</v>
      </c>
      <c r="AR1395" s="40">
        <v>4</v>
      </c>
      <c r="AS1395" s="72">
        <f t="shared" si="4075"/>
        <v>2</v>
      </c>
      <c r="AT1395" s="98"/>
      <c r="BJ1395" s="55"/>
      <c r="BK1395"/>
      <c r="BM1395" s="7"/>
      <c r="BN1395"/>
      <c r="BO1395" s="1"/>
      <c r="BP1395"/>
      <c r="BZ1395" s="1"/>
      <c r="CB1395"/>
    </row>
    <row r="1396" spans="15:80" ht="14.7" thickBot="1" x14ac:dyDescent="0.55000000000000004">
      <c r="O1396" s="151">
        <f t="shared" ref="O1396" si="4237">-1+4*(Q1396+1)</f>
        <v>1347</v>
      </c>
      <c r="P1396" s="170">
        <f t="shared" ref="P1396" si="4238">-1+6*(Q1396+1)</f>
        <v>2021</v>
      </c>
      <c r="Q1396" s="2">
        <v>336</v>
      </c>
      <c r="R1396" s="3"/>
      <c r="S1396" s="51">
        <f t="shared" ref="S1396:S1397" si="4239">4*P1396+1</f>
        <v>8085</v>
      </c>
      <c r="T1396">
        <f t="shared" ref="T1396:T1397" si="4240">4*S1396+1</f>
        <v>32341</v>
      </c>
      <c r="U1396">
        <f t="shared" ref="U1396:U1397" si="4241">4*T1396+1</f>
        <v>129365</v>
      </c>
      <c r="V1396">
        <f t="shared" ref="V1396:V1397" si="4242">4*U1396+1</f>
        <v>517461</v>
      </c>
      <c r="W1396">
        <f t="shared" ref="W1396:W1397" si="4243">4*V1396+1</f>
        <v>2069845</v>
      </c>
      <c r="X1396">
        <f t="shared" ref="X1396:X1397" si="4244">4*W1396+1</f>
        <v>8279381</v>
      </c>
      <c r="Y1396">
        <f t="shared" ref="Y1396:Y1397" si="4245">4*X1396+1</f>
        <v>33117525</v>
      </c>
      <c r="Z1396">
        <f t="shared" ref="Z1396:Z1397" si="4246">4*Y1396+1</f>
        <v>132470101</v>
      </c>
      <c r="AL1396" s="1"/>
      <c r="AN1396" s="209"/>
      <c r="AO1396" s="76">
        <f t="shared" si="4074"/>
        <v>2675</v>
      </c>
      <c r="AP1396" s="39">
        <f t="shared" si="4088"/>
        <v>8026</v>
      </c>
      <c r="AQ1396" s="76">
        <f t="shared" si="4210"/>
        <v>4013</v>
      </c>
      <c r="AR1396" s="40">
        <v>2</v>
      </c>
      <c r="AS1396" s="72">
        <f t="shared" si="4075"/>
        <v>1</v>
      </c>
      <c r="AT1396" s="98"/>
      <c r="BJ1396" s="55"/>
      <c r="BK1396"/>
      <c r="BM1396" s="7"/>
      <c r="BN1396"/>
      <c r="BO1396" s="1"/>
      <c r="BP1396"/>
      <c r="BZ1396" s="1"/>
      <c r="CB1396"/>
    </row>
    <row r="1397" spans="15:80" x14ac:dyDescent="0.5">
      <c r="O1397" s="152">
        <f t="shared" ref="O1397" si="4247">1+8*(Q1396+1)</f>
        <v>2697</v>
      </c>
      <c r="P1397" s="153">
        <f t="shared" ref="P1397" si="4248">P1396+2</f>
        <v>2023</v>
      </c>
      <c r="Q1397" s="38"/>
      <c r="R1397" s="3"/>
      <c r="S1397">
        <f t="shared" si="4239"/>
        <v>8093</v>
      </c>
      <c r="T1397">
        <f t="shared" si="4240"/>
        <v>32373</v>
      </c>
      <c r="U1397">
        <f t="shared" si="4241"/>
        <v>129493</v>
      </c>
      <c r="V1397">
        <f t="shared" si="4242"/>
        <v>517973</v>
      </c>
      <c r="W1397">
        <f t="shared" si="4243"/>
        <v>2071893</v>
      </c>
      <c r="X1397">
        <f t="shared" si="4244"/>
        <v>8287573</v>
      </c>
      <c r="Y1397">
        <f t="shared" si="4245"/>
        <v>33150293</v>
      </c>
      <c r="Z1397">
        <f t="shared" si="4246"/>
        <v>132601173</v>
      </c>
      <c r="AC1397" s="2"/>
      <c r="AL1397" s="1"/>
      <c r="AN1397" s="210"/>
      <c r="AO1397" s="77">
        <f t="shared" si="4074"/>
        <v>2677</v>
      </c>
      <c r="AP1397" s="39">
        <f t="shared" si="4088"/>
        <v>8032</v>
      </c>
      <c r="AQ1397" s="77">
        <f>AP1397/AR1397</f>
        <v>251</v>
      </c>
      <c r="AR1397" s="40">
        <v>32</v>
      </c>
      <c r="AS1397" s="72">
        <f t="shared" si="4075"/>
        <v>5</v>
      </c>
      <c r="AT1397" s="98"/>
      <c r="BJ1397" s="55"/>
      <c r="BK1397"/>
      <c r="BM1397" s="7"/>
      <c r="BN1397"/>
      <c r="BO1397" s="1"/>
      <c r="BP1397"/>
      <c r="BZ1397" s="1"/>
      <c r="CB1397"/>
    </row>
    <row r="1398" spans="15:80" x14ac:dyDescent="0.5">
      <c r="O1398" s="167"/>
      <c r="P1398" s="168"/>
      <c r="R1398" s="3"/>
      <c r="AC1398" s="1"/>
      <c r="AL1398" s="2"/>
      <c r="AN1398" s="209"/>
      <c r="AO1398" s="76">
        <f t="shared" si="4074"/>
        <v>2679</v>
      </c>
      <c r="AP1398" s="39">
        <f t="shared" si="4088"/>
        <v>8038</v>
      </c>
      <c r="AQ1398" s="76">
        <f t="shared" si="4199"/>
        <v>4019</v>
      </c>
      <c r="AR1398" s="40">
        <v>2</v>
      </c>
      <c r="AS1398" s="72">
        <f t="shared" si="4075"/>
        <v>1</v>
      </c>
      <c r="AT1398" s="98"/>
      <c r="BJ1398" s="55"/>
      <c r="BK1398"/>
      <c r="BM1398" s="7"/>
      <c r="BN1398"/>
      <c r="BO1398" s="1"/>
      <c r="BP1398"/>
      <c r="BZ1398" s="1"/>
      <c r="CB1398"/>
    </row>
    <row r="1399" spans="15:80" ht="14.7" thickBot="1" x14ac:dyDescent="0.55000000000000004">
      <c r="O1399" s="228"/>
      <c r="R1399" s="3"/>
      <c r="AC1399" s="2"/>
      <c r="AL1399" s="1"/>
      <c r="AN1399" s="97"/>
      <c r="AO1399" s="78">
        <f t="shared" si="4074"/>
        <v>2681</v>
      </c>
      <c r="AP1399" s="39">
        <f t="shared" si="4088"/>
        <v>8044</v>
      </c>
      <c r="AQ1399" s="78">
        <f>AP1399/4</f>
        <v>2011</v>
      </c>
      <c r="AR1399" s="40">
        <v>4</v>
      </c>
      <c r="AS1399" s="72">
        <f t="shared" si="4075"/>
        <v>2</v>
      </c>
      <c r="AT1399" s="98"/>
      <c r="BJ1399" s="55"/>
      <c r="BK1399"/>
      <c r="BM1399" s="7"/>
      <c r="BN1399"/>
      <c r="BO1399" s="1"/>
      <c r="BP1399"/>
      <c r="BZ1399" s="1"/>
      <c r="CB1399"/>
    </row>
    <row r="1400" spans="15:80" ht="14.7" thickBot="1" x14ac:dyDescent="0.55000000000000004">
      <c r="O1400" s="151">
        <f t="shared" ref="O1400" si="4249">-1+4*(Q1400+1)</f>
        <v>1351</v>
      </c>
      <c r="P1400" s="170">
        <f t="shared" ref="P1400" si="4250">-1+6*(Q1400+1)</f>
        <v>2027</v>
      </c>
      <c r="Q1400" s="2">
        <v>337</v>
      </c>
      <c r="R1400" s="3"/>
      <c r="S1400" s="51">
        <f t="shared" ref="S1400:S1401" si="4251">4*P1400+1</f>
        <v>8109</v>
      </c>
      <c r="T1400">
        <f t="shared" ref="T1400:T1401" si="4252">4*S1400+1</f>
        <v>32437</v>
      </c>
      <c r="U1400">
        <f t="shared" ref="U1400:U1401" si="4253">4*T1400+1</f>
        <v>129749</v>
      </c>
      <c r="V1400">
        <f t="shared" ref="V1400:V1401" si="4254">4*U1400+1</f>
        <v>518997</v>
      </c>
      <c r="W1400">
        <f t="shared" ref="W1400:W1401" si="4255">4*V1400+1</f>
        <v>2075989</v>
      </c>
      <c r="X1400">
        <f t="shared" ref="X1400:X1401" si="4256">4*W1400+1</f>
        <v>8303957</v>
      </c>
      <c r="Y1400">
        <f t="shared" ref="Y1400:Y1401" si="4257">4*X1400+1</f>
        <v>33215829</v>
      </c>
      <c r="Z1400">
        <f t="shared" ref="Z1400:Z1401" si="4258">4*Y1400+1</f>
        <v>132863317</v>
      </c>
      <c r="AL1400" s="1"/>
      <c r="AN1400" s="209"/>
      <c r="AO1400" s="76">
        <f t="shared" si="4074"/>
        <v>2683</v>
      </c>
      <c r="AP1400" s="39">
        <f t="shared" si="4088"/>
        <v>8050</v>
      </c>
      <c r="AQ1400" s="76">
        <f t="shared" ref="AQ1400:AQ1412" si="4259">AQ1398+6</f>
        <v>4025</v>
      </c>
      <c r="AR1400" s="40">
        <v>2</v>
      </c>
      <c r="AS1400" s="72">
        <f t="shared" si="4075"/>
        <v>1</v>
      </c>
      <c r="AT1400" s="98"/>
      <c r="BJ1400" s="55"/>
      <c r="BK1400"/>
      <c r="BM1400" s="7"/>
      <c r="BN1400"/>
      <c r="BO1400" s="1"/>
      <c r="BP1400"/>
      <c r="BZ1400" s="1"/>
      <c r="CB1400"/>
    </row>
    <row r="1401" spans="15:80" x14ac:dyDescent="0.5">
      <c r="O1401" s="152">
        <f t="shared" ref="O1401" si="4260">1+8*(Q1400+1)</f>
        <v>2705</v>
      </c>
      <c r="P1401" s="153">
        <f t="shared" ref="P1401" si="4261">P1400+2</f>
        <v>2029</v>
      </c>
      <c r="Q1401" s="38"/>
      <c r="R1401" s="3"/>
      <c r="S1401">
        <f t="shared" si="4251"/>
        <v>8117</v>
      </c>
      <c r="T1401">
        <f t="shared" si="4252"/>
        <v>32469</v>
      </c>
      <c r="U1401">
        <f t="shared" si="4253"/>
        <v>129877</v>
      </c>
      <c r="V1401">
        <f t="shared" si="4254"/>
        <v>519509</v>
      </c>
      <c r="W1401">
        <f t="shared" si="4255"/>
        <v>2078037</v>
      </c>
      <c r="X1401">
        <f t="shared" si="4256"/>
        <v>8312149</v>
      </c>
      <c r="Y1401">
        <f t="shared" si="4257"/>
        <v>33248597</v>
      </c>
      <c r="Z1401">
        <f t="shared" si="4258"/>
        <v>132994389</v>
      </c>
      <c r="AC1401" s="2"/>
      <c r="AL1401" s="1"/>
      <c r="AN1401" s="210"/>
      <c r="AO1401" s="77">
        <f t="shared" si="4074"/>
        <v>2685</v>
      </c>
      <c r="AP1401" s="39">
        <f t="shared" si="4088"/>
        <v>8056</v>
      </c>
      <c r="AQ1401" s="77">
        <f>AP1401/AR1401</f>
        <v>1007</v>
      </c>
      <c r="AR1401" s="40">
        <v>8</v>
      </c>
      <c r="AS1401" s="72">
        <f t="shared" si="4075"/>
        <v>3</v>
      </c>
      <c r="AT1401" s="98"/>
      <c r="BJ1401" s="55"/>
      <c r="BK1401"/>
      <c r="BM1401" s="7"/>
      <c r="BN1401"/>
      <c r="BO1401" s="1"/>
      <c r="BP1401"/>
      <c r="BZ1401" s="1"/>
      <c r="CB1401"/>
    </row>
    <row r="1402" spans="15:80" x14ac:dyDescent="0.5">
      <c r="O1402" s="167"/>
      <c r="P1402" s="168"/>
      <c r="R1402" s="3"/>
      <c r="AC1402" s="1"/>
      <c r="AL1402" s="2"/>
      <c r="AN1402" s="209"/>
      <c r="AO1402" s="76">
        <f t="shared" si="4074"/>
        <v>2687</v>
      </c>
      <c r="AP1402" s="39">
        <f t="shared" si="4088"/>
        <v>8062</v>
      </c>
      <c r="AQ1402" s="76">
        <f t="shared" ref="AQ1402:AQ1410" si="4262">AQ1400+6</f>
        <v>4031</v>
      </c>
      <c r="AR1402" s="40">
        <v>2</v>
      </c>
      <c r="AS1402" s="72">
        <f t="shared" si="4075"/>
        <v>1</v>
      </c>
      <c r="AT1402" s="98"/>
      <c r="BJ1402" s="55"/>
      <c r="BK1402"/>
      <c r="BM1402" s="7"/>
      <c r="BN1402"/>
      <c r="BO1402" s="1"/>
      <c r="BP1402"/>
      <c r="BZ1402" s="1"/>
      <c r="CB1402"/>
    </row>
    <row r="1403" spans="15:80" ht="14.7" thickBot="1" x14ac:dyDescent="0.55000000000000004">
      <c r="O1403" s="228"/>
      <c r="R1403" s="3"/>
      <c r="AC1403" s="2"/>
      <c r="AL1403" s="1"/>
      <c r="AN1403" s="97"/>
      <c r="AO1403" s="78">
        <f t="shared" si="4074"/>
        <v>2689</v>
      </c>
      <c r="AP1403" s="39">
        <f t="shared" si="4088"/>
        <v>8068</v>
      </c>
      <c r="AQ1403" s="78">
        <f>AP1403/4</f>
        <v>2017</v>
      </c>
      <c r="AR1403" s="40">
        <v>4</v>
      </c>
      <c r="AS1403" s="72">
        <f t="shared" si="4075"/>
        <v>2</v>
      </c>
      <c r="AT1403" s="98"/>
      <c r="BJ1403" s="55"/>
      <c r="BK1403"/>
      <c r="BM1403" s="7"/>
      <c r="BN1403"/>
      <c r="BO1403" s="1"/>
      <c r="BP1403"/>
      <c r="BZ1403" s="1"/>
      <c r="CB1403"/>
    </row>
    <row r="1404" spans="15:80" ht="14.7" thickBot="1" x14ac:dyDescent="0.55000000000000004">
      <c r="O1404" s="151">
        <f t="shared" ref="O1404" si="4263">-1+4*(Q1404+1)</f>
        <v>1355</v>
      </c>
      <c r="P1404" s="170">
        <f t="shared" ref="P1404" si="4264">-1+6*(Q1404+1)</f>
        <v>2033</v>
      </c>
      <c r="Q1404" s="2">
        <v>338</v>
      </c>
      <c r="R1404" s="3"/>
      <c r="S1404" s="51">
        <f t="shared" ref="S1404:S1405" si="4265">4*P1404+1</f>
        <v>8133</v>
      </c>
      <c r="T1404">
        <f t="shared" ref="T1404:T1405" si="4266">4*S1404+1</f>
        <v>32533</v>
      </c>
      <c r="U1404">
        <f t="shared" ref="U1404:U1405" si="4267">4*T1404+1</f>
        <v>130133</v>
      </c>
      <c r="V1404">
        <f t="shared" ref="V1404:V1405" si="4268">4*U1404+1</f>
        <v>520533</v>
      </c>
      <c r="W1404">
        <f t="shared" ref="W1404:W1405" si="4269">4*V1404+1</f>
        <v>2082133</v>
      </c>
      <c r="X1404">
        <f t="shared" ref="X1404:X1405" si="4270">4*W1404+1</f>
        <v>8328533</v>
      </c>
      <c r="Y1404">
        <f t="shared" ref="Y1404:Y1405" si="4271">4*X1404+1</f>
        <v>33314133</v>
      </c>
      <c r="Z1404">
        <f t="shared" ref="Z1404:Z1405" si="4272">4*Y1404+1</f>
        <v>133256533</v>
      </c>
      <c r="AL1404" s="1"/>
      <c r="AN1404" s="209"/>
      <c r="AO1404" s="76">
        <f t="shared" ref="AO1404:AO1467" si="4273">(AP1404-1)/3</f>
        <v>2691</v>
      </c>
      <c r="AP1404" s="39">
        <f t="shared" si="4088"/>
        <v>8074</v>
      </c>
      <c r="AQ1404" s="76">
        <f t="shared" si="4259"/>
        <v>4037</v>
      </c>
      <c r="AR1404" s="40">
        <v>2</v>
      </c>
      <c r="AS1404" s="72">
        <f t="shared" ref="AS1404:AS1467" si="4274">LOG(AR1404,2)</f>
        <v>1</v>
      </c>
      <c r="AT1404" s="98"/>
      <c r="BJ1404" s="55"/>
      <c r="BK1404"/>
      <c r="BM1404" s="7"/>
      <c r="BN1404"/>
      <c r="BO1404" s="1"/>
      <c r="BP1404"/>
      <c r="BZ1404" s="1"/>
      <c r="CB1404"/>
    </row>
    <row r="1405" spans="15:80" x14ac:dyDescent="0.5">
      <c r="O1405" s="152">
        <f t="shared" ref="O1405" si="4275">1+8*(Q1404+1)</f>
        <v>2713</v>
      </c>
      <c r="P1405" s="153">
        <f t="shared" ref="P1405" si="4276">P1404+2</f>
        <v>2035</v>
      </c>
      <c r="Q1405" s="38"/>
      <c r="R1405" s="3"/>
      <c r="S1405">
        <f t="shared" si="4265"/>
        <v>8141</v>
      </c>
      <c r="T1405">
        <f t="shared" si="4266"/>
        <v>32565</v>
      </c>
      <c r="U1405">
        <f t="shared" si="4267"/>
        <v>130261</v>
      </c>
      <c r="V1405">
        <f t="shared" si="4268"/>
        <v>521045</v>
      </c>
      <c r="W1405">
        <f t="shared" si="4269"/>
        <v>2084181</v>
      </c>
      <c r="X1405">
        <f t="shared" si="4270"/>
        <v>8336725</v>
      </c>
      <c r="Y1405">
        <f t="shared" si="4271"/>
        <v>33346901</v>
      </c>
      <c r="Z1405">
        <f t="shared" si="4272"/>
        <v>133387605</v>
      </c>
      <c r="AC1405" s="2"/>
      <c r="AL1405" s="1"/>
      <c r="AN1405" s="210"/>
      <c r="AO1405" s="77">
        <f t="shared" si="4273"/>
        <v>2693</v>
      </c>
      <c r="AP1405" s="39">
        <f t="shared" si="4088"/>
        <v>8080</v>
      </c>
      <c r="AQ1405" s="77">
        <f>AP1405/AR1405</f>
        <v>505</v>
      </c>
      <c r="AR1405" s="40">
        <v>16</v>
      </c>
      <c r="AS1405" s="72">
        <f t="shared" si="4274"/>
        <v>4</v>
      </c>
      <c r="AT1405" s="98"/>
      <c r="BJ1405" s="55"/>
      <c r="BK1405"/>
      <c r="BM1405" s="7"/>
      <c r="BN1405"/>
      <c r="BO1405" s="1"/>
      <c r="BP1405"/>
      <c r="BZ1405" s="1"/>
      <c r="CB1405"/>
    </row>
    <row r="1406" spans="15:80" x14ac:dyDescent="0.5">
      <c r="O1406" s="167"/>
      <c r="P1406" s="168"/>
      <c r="R1406" s="3"/>
      <c r="AC1406" s="1"/>
      <c r="AL1406" s="2"/>
      <c r="AN1406" s="209"/>
      <c r="AO1406" s="76">
        <f t="shared" si="4273"/>
        <v>2695</v>
      </c>
      <c r="AP1406" s="39">
        <f t="shared" si="4088"/>
        <v>8086</v>
      </c>
      <c r="AQ1406" s="76">
        <f t="shared" si="4262"/>
        <v>4043</v>
      </c>
      <c r="AR1406" s="40">
        <v>2</v>
      </c>
      <c r="AS1406" s="72">
        <f t="shared" si="4274"/>
        <v>1</v>
      </c>
      <c r="AT1406" s="98"/>
      <c r="BJ1406" s="55"/>
      <c r="BK1406"/>
      <c r="BM1406" s="7"/>
      <c r="BN1406"/>
      <c r="BO1406" s="1"/>
      <c r="BP1406"/>
      <c r="BZ1406" s="1"/>
      <c r="CB1406"/>
    </row>
    <row r="1407" spans="15:80" ht="14.7" thickBot="1" x14ac:dyDescent="0.55000000000000004">
      <c r="O1407" s="228"/>
      <c r="R1407" s="3"/>
      <c r="AC1407" s="2"/>
      <c r="AL1407" s="1"/>
      <c r="AN1407" s="97"/>
      <c r="AO1407" s="78">
        <f t="shared" si="4273"/>
        <v>2697</v>
      </c>
      <c r="AP1407" s="39">
        <f t="shared" si="4088"/>
        <v>8092</v>
      </c>
      <c r="AQ1407" s="78">
        <f>AP1407/4</f>
        <v>2023</v>
      </c>
      <c r="AR1407" s="40">
        <v>4</v>
      </c>
      <c r="AS1407" s="72">
        <f t="shared" si="4274"/>
        <v>2</v>
      </c>
      <c r="AT1407" s="98"/>
      <c r="BJ1407" s="55"/>
      <c r="BK1407"/>
      <c r="BM1407" s="7"/>
      <c r="BN1407"/>
      <c r="BO1407" s="1"/>
      <c r="BP1407"/>
      <c r="BZ1407" s="1"/>
      <c r="CB1407"/>
    </row>
    <row r="1408" spans="15:80" ht="14.7" thickBot="1" x14ac:dyDescent="0.55000000000000004">
      <c r="O1408" s="151">
        <f t="shared" ref="O1408" si="4277">-1+4*(Q1408+1)</f>
        <v>1359</v>
      </c>
      <c r="P1408" s="170">
        <f t="shared" ref="P1408" si="4278">-1+6*(Q1408+1)</f>
        <v>2039</v>
      </c>
      <c r="Q1408" s="2">
        <v>339</v>
      </c>
      <c r="R1408" s="3"/>
      <c r="S1408" s="51">
        <f t="shared" ref="S1408:S1409" si="4279">4*P1408+1</f>
        <v>8157</v>
      </c>
      <c r="T1408">
        <f t="shared" ref="T1408:T1409" si="4280">4*S1408+1</f>
        <v>32629</v>
      </c>
      <c r="U1408">
        <f t="shared" ref="U1408:U1409" si="4281">4*T1408+1</f>
        <v>130517</v>
      </c>
      <c r="V1408">
        <f t="shared" ref="V1408:V1409" si="4282">4*U1408+1</f>
        <v>522069</v>
      </c>
      <c r="W1408">
        <f t="shared" ref="W1408:W1409" si="4283">4*V1408+1</f>
        <v>2088277</v>
      </c>
      <c r="X1408">
        <f t="shared" ref="X1408:X1409" si="4284">4*W1408+1</f>
        <v>8353109</v>
      </c>
      <c r="Y1408">
        <f t="shared" ref="Y1408:Y1409" si="4285">4*X1408+1</f>
        <v>33412437</v>
      </c>
      <c r="Z1408">
        <f t="shared" ref="Z1408:Z1409" si="4286">4*Y1408+1</f>
        <v>133649749</v>
      </c>
      <c r="AL1408" s="1"/>
      <c r="AN1408" s="209"/>
      <c r="AO1408" s="76">
        <f t="shared" si="4273"/>
        <v>2699</v>
      </c>
      <c r="AP1408" s="39">
        <f t="shared" ref="AP1408:AP1471" si="4287">AP1407+6</f>
        <v>8098</v>
      </c>
      <c r="AQ1408" s="76">
        <f t="shared" si="4259"/>
        <v>4049</v>
      </c>
      <c r="AR1408" s="40">
        <v>2</v>
      </c>
      <c r="AS1408" s="72">
        <f t="shared" si="4274"/>
        <v>1</v>
      </c>
      <c r="AT1408" s="98"/>
      <c r="BJ1408" s="55"/>
      <c r="BK1408"/>
      <c r="BM1408" s="7"/>
      <c r="BN1408"/>
      <c r="BO1408" s="1"/>
      <c r="BP1408"/>
      <c r="BZ1408" s="1"/>
      <c r="CB1408"/>
    </row>
    <row r="1409" spans="15:80" x14ac:dyDescent="0.5">
      <c r="O1409" s="152">
        <f t="shared" ref="O1409" si="4288">1+8*(Q1408+1)</f>
        <v>2721</v>
      </c>
      <c r="P1409" s="153">
        <f t="shared" ref="P1409" si="4289">P1408+2</f>
        <v>2041</v>
      </c>
      <c r="Q1409" s="38"/>
      <c r="R1409" s="3"/>
      <c r="S1409">
        <f t="shared" si="4279"/>
        <v>8165</v>
      </c>
      <c r="T1409">
        <f t="shared" si="4280"/>
        <v>32661</v>
      </c>
      <c r="U1409">
        <f t="shared" si="4281"/>
        <v>130645</v>
      </c>
      <c r="V1409">
        <f t="shared" si="4282"/>
        <v>522581</v>
      </c>
      <c r="W1409">
        <f t="shared" si="4283"/>
        <v>2090325</v>
      </c>
      <c r="X1409">
        <f t="shared" si="4284"/>
        <v>8361301</v>
      </c>
      <c r="Y1409">
        <f t="shared" si="4285"/>
        <v>33445205</v>
      </c>
      <c r="Z1409">
        <f t="shared" si="4286"/>
        <v>133780821</v>
      </c>
      <c r="AC1409" s="2"/>
      <c r="AL1409" s="1"/>
      <c r="AN1409" s="210"/>
      <c r="AO1409" s="77">
        <f t="shared" si="4273"/>
        <v>2701</v>
      </c>
      <c r="AP1409" s="39">
        <f t="shared" si="4287"/>
        <v>8104</v>
      </c>
      <c r="AQ1409" s="77">
        <f>AP1409/AR1409</f>
        <v>1013</v>
      </c>
      <c r="AR1409" s="40">
        <v>8</v>
      </c>
      <c r="AS1409" s="72">
        <f t="shared" si="4274"/>
        <v>3</v>
      </c>
      <c r="AT1409" s="98"/>
      <c r="BJ1409" s="55"/>
      <c r="BK1409"/>
      <c r="BM1409" s="7"/>
      <c r="BN1409"/>
      <c r="BO1409" s="1"/>
      <c r="BP1409"/>
      <c r="BZ1409" s="1"/>
      <c r="CB1409"/>
    </row>
    <row r="1410" spans="15:80" x14ac:dyDescent="0.5">
      <c r="O1410" s="167"/>
      <c r="P1410" s="168"/>
      <c r="R1410" s="3"/>
      <c r="AC1410" s="1"/>
      <c r="AL1410" s="2"/>
      <c r="AN1410" s="209"/>
      <c r="AO1410" s="76">
        <f t="shared" si="4273"/>
        <v>2703</v>
      </c>
      <c r="AP1410" s="39">
        <f t="shared" si="4287"/>
        <v>8110</v>
      </c>
      <c r="AQ1410" s="76">
        <f t="shared" si="4262"/>
        <v>4055</v>
      </c>
      <c r="AR1410" s="40">
        <v>2</v>
      </c>
      <c r="AS1410" s="72">
        <f t="shared" si="4274"/>
        <v>1</v>
      </c>
      <c r="AT1410" s="98"/>
      <c r="BJ1410" s="55"/>
      <c r="BK1410"/>
      <c r="BM1410" s="7"/>
      <c r="BN1410"/>
      <c r="BO1410" s="1"/>
      <c r="BP1410"/>
      <c r="BZ1410" s="1"/>
      <c r="CB1410"/>
    </row>
    <row r="1411" spans="15:80" ht="14.7" thickBot="1" x14ac:dyDescent="0.55000000000000004">
      <c r="O1411" s="228"/>
      <c r="R1411" s="3"/>
      <c r="AC1411" s="2"/>
      <c r="AL1411" s="1"/>
      <c r="AN1411" s="97"/>
      <c r="AO1411" s="78">
        <f t="shared" si="4273"/>
        <v>2705</v>
      </c>
      <c r="AP1411" s="39">
        <f t="shared" si="4287"/>
        <v>8116</v>
      </c>
      <c r="AQ1411" s="78">
        <f>AP1411/4</f>
        <v>2029</v>
      </c>
      <c r="AR1411" s="40">
        <v>4</v>
      </c>
      <c r="AS1411" s="72">
        <f t="shared" si="4274"/>
        <v>2</v>
      </c>
      <c r="AT1411" s="98"/>
      <c r="BJ1411" s="55"/>
      <c r="BK1411"/>
      <c r="BM1411" s="7"/>
      <c r="BN1411"/>
      <c r="BO1411" s="1"/>
      <c r="BP1411"/>
      <c r="BZ1411" s="1"/>
      <c r="CB1411"/>
    </row>
    <row r="1412" spans="15:80" ht="14.7" thickBot="1" x14ac:dyDescent="0.55000000000000004">
      <c r="O1412" s="151">
        <f t="shared" ref="O1412" si="4290">-1+4*(Q1412+1)</f>
        <v>1363</v>
      </c>
      <c r="P1412" s="170">
        <f t="shared" ref="P1412" si="4291">-1+6*(Q1412+1)</f>
        <v>2045</v>
      </c>
      <c r="Q1412" s="2">
        <v>340</v>
      </c>
      <c r="R1412" s="3"/>
      <c r="S1412" s="51">
        <f t="shared" ref="S1412:S1413" si="4292">4*P1412+1</f>
        <v>8181</v>
      </c>
      <c r="T1412">
        <f t="shared" ref="T1412:T1413" si="4293">4*S1412+1</f>
        <v>32725</v>
      </c>
      <c r="U1412">
        <f t="shared" ref="U1412:U1413" si="4294">4*T1412+1</f>
        <v>130901</v>
      </c>
      <c r="V1412">
        <f t="shared" ref="V1412:V1413" si="4295">4*U1412+1</f>
        <v>523605</v>
      </c>
      <c r="W1412">
        <f t="shared" ref="W1412:W1413" si="4296">4*V1412+1</f>
        <v>2094421</v>
      </c>
      <c r="X1412">
        <f t="shared" ref="X1412:X1413" si="4297">4*W1412+1</f>
        <v>8377685</v>
      </c>
      <c r="Y1412">
        <f t="shared" ref="Y1412:Y1413" si="4298">4*X1412+1</f>
        <v>33510741</v>
      </c>
      <c r="Z1412">
        <f t="shared" ref="Z1412:Z1413" si="4299">4*Y1412+1</f>
        <v>134042965</v>
      </c>
      <c r="AL1412" s="1"/>
      <c r="AN1412" s="209"/>
      <c r="AO1412" s="76">
        <f t="shared" si="4273"/>
        <v>2707</v>
      </c>
      <c r="AP1412" s="39">
        <f t="shared" si="4287"/>
        <v>8122</v>
      </c>
      <c r="AQ1412" s="76">
        <f t="shared" si="4259"/>
        <v>4061</v>
      </c>
      <c r="AR1412" s="40">
        <v>2</v>
      </c>
      <c r="AS1412" s="72">
        <f t="shared" si="4274"/>
        <v>1</v>
      </c>
      <c r="AT1412" s="98"/>
      <c r="BJ1412" s="55"/>
      <c r="BK1412"/>
      <c r="BM1412" s="7"/>
      <c r="BN1412"/>
      <c r="BO1412" s="1"/>
      <c r="BP1412"/>
      <c r="BZ1412" s="1"/>
      <c r="CB1412"/>
    </row>
    <row r="1413" spans="15:80" x14ac:dyDescent="0.5">
      <c r="O1413" s="152">
        <f t="shared" ref="O1413" si="4300">1+8*(Q1412+1)</f>
        <v>2729</v>
      </c>
      <c r="P1413" s="153">
        <f t="shared" ref="P1413" si="4301">P1412+2</f>
        <v>2047</v>
      </c>
      <c r="Q1413" s="38"/>
      <c r="R1413" s="3"/>
      <c r="S1413">
        <f t="shared" si="4292"/>
        <v>8189</v>
      </c>
      <c r="T1413">
        <f t="shared" si="4293"/>
        <v>32757</v>
      </c>
      <c r="U1413">
        <f t="shared" si="4294"/>
        <v>131029</v>
      </c>
      <c r="V1413">
        <f t="shared" si="4295"/>
        <v>524117</v>
      </c>
      <c r="W1413">
        <f t="shared" si="4296"/>
        <v>2096469</v>
      </c>
      <c r="X1413">
        <f t="shared" si="4297"/>
        <v>8385877</v>
      </c>
      <c r="Y1413">
        <f t="shared" si="4298"/>
        <v>33543509</v>
      </c>
      <c r="Z1413">
        <f t="shared" si="4299"/>
        <v>134174037</v>
      </c>
      <c r="AC1413" s="2"/>
      <c r="AL1413" s="1"/>
      <c r="AN1413" s="210"/>
      <c r="AO1413" s="77">
        <f t="shared" si="4273"/>
        <v>2709</v>
      </c>
      <c r="AP1413" s="39">
        <f t="shared" si="4287"/>
        <v>8128</v>
      </c>
      <c r="AQ1413" s="77">
        <f>AP1413/AR1413</f>
        <v>127</v>
      </c>
      <c r="AR1413" s="40">
        <v>64</v>
      </c>
      <c r="AS1413" s="72">
        <f t="shared" si="4274"/>
        <v>6</v>
      </c>
      <c r="AT1413" s="98"/>
      <c r="BJ1413" s="55"/>
      <c r="BK1413"/>
      <c r="BM1413" s="7"/>
      <c r="BN1413"/>
      <c r="BO1413" s="1"/>
      <c r="BP1413"/>
      <c r="BZ1413" s="1"/>
      <c r="CB1413"/>
    </row>
    <row r="1414" spans="15:80" x14ac:dyDescent="0.5">
      <c r="O1414" s="167"/>
      <c r="P1414" s="168"/>
      <c r="R1414" s="3"/>
      <c r="AC1414" s="1"/>
      <c r="AL1414" s="2"/>
      <c r="AN1414" s="209"/>
      <c r="AO1414" s="76">
        <f t="shared" si="4273"/>
        <v>2711</v>
      </c>
      <c r="AP1414" s="39">
        <f t="shared" si="4287"/>
        <v>8134</v>
      </c>
      <c r="AQ1414" s="76">
        <f t="shared" ref="AQ1414" si="4302">AQ1412+6</f>
        <v>4067</v>
      </c>
      <c r="AR1414" s="40">
        <v>2</v>
      </c>
      <c r="AS1414" s="72">
        <f t="shared" si="4274"/>
        <v>1</v>
      </c>
      <c r="AT1414" s="98"/>
      <c r="BJ1414" s="55"/>
      <c r="BK1414"/>
      <c r="BM1414" s="7"/>
      <c r="BN1414"/>
      <c r="BO1414" s="1"/>
      <c r="BP1414"/>
      <c r="BZ1414" s="1"/>
      <c r="CB1414"/>
    </row>
    <row r="1415" spans="15:80" ht="14.7" thickBot="1" x14ac:dyDescent="0.55000000000000004">
      <c r="O1415" s="228"/>
      <c r="R1415" s="3"/>
      <c r="AC1415" s="2"/>
      <c r="AL1415" s="1"/>
      <c r="AN1415" s="97"/>
      <c r="AO1415" s="78">
        <f t="shared" si="4273"/>
        <v>2713</v>
      </c>
      <c r="AP1415" s="39">
        <f t="shared" si="4287"/>
        <v>8140</v>
      </c>
      <c r="AQ1415" s="78">
        <f>AP1415/4</f>
        <v>2035</v>
      </c>
      <c r="AR1415" s="40">
        <v>4</v>
      </c>
      <c r="AS1415" s="72">
        <f t="shared" si="4274"/>
        <v>2</v>
      </c>
      <c r="AT1415" s="98"/>
      <c r="BJ1415" s="55"/>
      <c r="BK1415"/>
      <c r="BM1415" s="7"/>
      <c r="BN1415"/>
      <c r="BO1415" s="1"/>
      <c r="BP1415"/>
      <c r="BZ1415" s="1"/>
      <c r="CB1415"/>
    </row>
    <row r="1416" spans="15:80" ht="14.7" thickBot="1" x14ac:dyDescent="0.55000000000000004">
      <c r="O1416" s="151">
        <f t="shared" ref="O1416" si="4303">-1+4*(Q1416+1)</f>
        <v>1367</v>
      </c>
      <c r="P1416" s="170">
        <f t="shared" ref="P1416" si="4304">-1+6*(Q1416+1)</f>
        <v>2051</v>
      </c>
      <c r="Q1416" s="2">
        <v>341</v>
      </c>
      <c r="R1416" s="3"/>
      <c r="S1416" s="51">
        <f t="shared" ref="S1416:S1417" si="4305">4*P1416+1</f>
        <v>8205</v>
      </c>
      <c r="T1416">
        <f t="shared" ref="T1416:T1417" si="4306">4*S1416+1</f>
        <v>32821</v>
      </c>
      <c r="U1416">
        <f t="shared" ref="U1416:U1417" si="4307">4*T1416+1</f>
        <v>131285</v>
      </c>
      <c r="V1416">
        <f t="shared" ref="V1416:V1417" si="4308">4*U1416+1</f>
        <v>525141</v>
      </c>
      <c r="W1416">
        <f t="shared" ref="W1416:W1417" si="4309">4*V1416+1</f>
        <v>2100565</v>
      </c>
      <c r="X1416">
        <f t="shared" ref="X1416:X1417" si="4310">4*W1416+1</f>
        <v>8402261</v>
      </c>
      <c r="Y1416">
        <f t="shared" ref="Y1416:Y1417" si="4311">4*X1416+1</f>
        <v>33609045</v>
      </c>
      <c r="Z1416">
        <f t="shared" ref="Z1416:Z1417" si="4312">4*Y1416+1</f>
        <v>134436181</v>
      </c>
      <c r="AL1416" s="1"/>
      <c r="AN1416" s="209"/>
      <c r="AO1416" s="76">
        <f t="shared" si="4273"/>
        <v>2715</v>
      </c>
      <c r="AP1416" s="39">
        <f t="shared" si="4287"/>
        <v>8146</v>
      </c>
      <c r="AQ1416" s="76">
        <f t="shared" ref="AQ1416" si="4313">AQ1414+6</f>
        <v>4073</v>
      </c>
      <c r="AR1416" s="40">
        <v>2</v>
      </c>
      <c r="AS1416" s="72">
        <f t="shared" si="4274"/>
        <v>1</v>
      </c>
      <c r="AT1416" s="98"/>
      <c r="BJ1416" s="55"/>
      <c r="BK1416"/>
      <c r="BM1416" s="7"/>
      <c r="BN1416"/>
      <c r="BO1416" s="1"/>
      <c r="BP1416"/>
      <c r="BZ1416" s="1"/>
      <c r="CB1416"/>
    </row>
    <row r="1417" spans="15:80" x14ac:dyDescent="0.5">
      <c r="O1417" s="152">
        <f t="shared" ref="O1417" si="4314">1+8*(Q1416+1)</f>
        <v>2737</v>
      </c>
      <c r="P1417" s="153">
        <f t="shared" ref="P1417" si="4315">P1416+2</f>
        <v>2053</v>
      </c>
      <c r="Q1417" s="38"/>
      <c r="R1417" s="3"/>
      <c r="S1417">
        <f t="shared" si="4305"/>
        <v>8213</v>
      </c>
      <c r="T1417">
        <f t="shared" si="4306"/>
        <v>32853</v>
      </c>
      <c r="U1417">
        <f t="shared" si="4307"/>
        <v>131413</v>
      </c>
      <c r="V1417">
        <f t="shared" si="4308"/>
        <v>525653</v>
      </c>
      <c r="W1417">
        <f t="shared" si="4309"/>
        <v>2102613</v>
      </c>
      <c r="X1417">
        <f t="shared" si="4310"/>
        <v>8410453</v>
      </c>
      <c r="Y1417">
        <f t="shared" si="4311"/>
        <v>33641813</v>
      </c>
      <c r="Z1417">
        <f t="shared" si="4312"/>
        <v>134567253</v>
      </c>
      <c r="AC1417" s="2"/>
      <c r="AL1417" s="1"/>
      <c r="AN1417" s="210"/>
      <c r="AO1417" s="77">
        <f t="shared" si="4273"/>
        <v>2717</v>
      </c>
      <c r="AP1417" s="39">
        <f t="shared" si="4287"/>
        <v>8152</v>
      </c>
      <c r="AQ1417" s="77">
        <f>AP1417/AR1417</f>
        <v>1019</v>
      </c>
      <c r="AR1417" s="40">
        <v>8</v>
      </c>
      <c r="AS1417" s="72">
        <f t="shared" si="4274"/>
        <v>3</v>
      </c>
      <c r="AT1417" s="98"/>
      <c r="BJ1417" s="55"/>
      <c r="BK1417"/>
      <c r="BM1417" s="7"/>
      <c r="BN1417"/>
      <c r="BO1417" s="1"/>
      <c r="BP1417"/>
      <c r="BZ1417" s="1"/>
      <c r="CB1417"/>
    </row>
    <row r="1418" spans="15:80" x14ac:dyDescent="0.5">
      <c r="O1418" s="167"/>
      <c r="P1418" s="168"/>
      <c r="R1418" s="3"/>
      <c r="AC1418" s="1"/>
      <c r="AL1418" s="2"/>
      <c r="AN1418" s="209"/>
      <c r="AO1418" s="76">
        <f t="shared" si="4273"/>
        <v>2719</v>
      </c>
      <c r="AP1418" s="39">
        <f t="shared" si="4287"/>
        <v>8158</v>
      </c>
      <c r="AQ1418" s="76">
        <f t="shared" ref="AQ1418" si="4316">AQ1416+6</f>
        <v>4079</v>
      </c>
      <c r="AR1418" s="40">
        <v>2</v>
      </c>
      <c r="AS1418" s="72">
        <f t="shared" si="4274"/>
        <v>1</v>
      </c>
      <c r="AT1418" s="98"/>
      <c r="BJ1418" s="55"/>
      <c r="BK1418"/>
      <c r="BM1418" s="7"/>
      <c r="BN1418"/>
      <c r="BO1418" s="1"/>
      <c r="BP1418"/>
      <c r="BZ1418" s="1"/>
      <c r="CB1418"/>
    </row>
    <row r="1419" spans="15:80" ht="14.7" thickBot="1" x14ac:dyDescent="0.55000000000000004">
      <c r="O1419" s="228"/>
      <c r="R1419" s="3"/>
      <c r="AC1419" s="2"/>
      <c r="AL1419" s="1"/>
      <c r="AN1419" s="97"/>
      <c r="AO1419" s="78">
        <f t="shared" si="4273"/>
        <v>2721</v>
      </c>
      <c r="AP1419" s="39">
        <f t="shared" si="4287"/>
        <v>8164</v>
      </c>
      <c r="AQ1419" s="78">
        <f>AP1419/4</f>
        <v>2041</v>
      </c>
      <c r="AR1419" s="40">
        <v>4</v>
      </c>
      <c r="AS1419" s="72">
        <f t="shared" si="4274"/>
        <v>2</v>
      </c>
      <c r="AT1419" s="98"/>
      <c r="BJ1419" s="55"/>
      <c r="BK1419"/>
      <c r="BM1419" s="7"/>
      <c r="BN1419"/>
      <c r="BO1419" s="1"/>
      <c r="BP1419"/>
      <c r="BZ1419" s="1"/>
      <c r="CB1419"/>
    </row>
    <row r="1420" spans="15:80" ht="14.7" thickBot="1" x14ac:dyDescent="0.55000000000000004">
      <c r="O1420" s="151">
        <f t="shared" ref="O1420" si="4317">-1+4*(Q1420+1)</f>
        <v>1371</v>
      </c>
      <c r="P1420" s="170">
        <f t="shared" ref="P1420" si="4318">-1+6*(Q1420+1)</f>
        <v>2057</v>
      </c>
      <c r="Q1420" s="2">
        <v>342</v>
      </c>
      <c r="R1420" s="3"/>
      <c r="S1420" s="51">
        <f t="shared" ref="S1420:S1421" si="4319">4*P1420+1</f>
        <v>8229</v>
      </c>
      <c r="T1420">
        <f t="shared" ref="T1420:T1421" si="4320">4*S1420+1</f>
        <v>32917</v>
      </c>
      <c r="U1420">
        <f t="shared" ref="U1420:U1421" si="4321">4*T1420+1</f>
        <v>131669</v>
      </c>
      <c r="V1420">
        <f t="shared" ref="V1420:V1421" si="4322">4*U1420+1</f>
        <v>526677</v>
      </c>
      <c r="W1420">
        <f t="shared" ref="W1420:W1421" si="4323">4*V1420+1</f>
        <v>2106709</v>
      </c>
      <c r="X1420">
        <f t="shared" ref="X1420:X1421" si="4324">4*W1420+1</f>
        <v>8426837</v>
      </c>
      <c r="Y1420">
        <f t="shared" ref="Y1420:Y1421" si="4325">4*X1420+1</f>
        <v>33707349</v>
      </c>
      <c r="Z1420">
        <f t="shared" ref="Z1420:Z1421" si="4326">4*Y1420+1</f>
        <v>134829397</v>
      </c>
      <c r="AL1420" s="1"/>
      <c r="AN1420" s="209"/>
      <c r="AO1420" s="76">
        <f t="shared" si="4273"/>
        <v>2723</v>
      </c>
      <c r="AP1420" s="39">
        <f t="shared" si="4287"/>
        <v>8170</v>
      </c>
      <c r="AQ1420" s="76">
        <f t="shared" ref="AQ1420" si="4327">AQ1418+6</f>
        <v>4085</v>
      </c>
      <c r="AR1420" s="40">
        <v>2</v>
      </c>
      <c r="AS1420" s="72">
        <f t="shared" si="4274"/>
        <v>1</v>
      </c>
      <c r="AT1420" s="98"/>
      <c r="BJ1420" s="55"/>
      <c r="BK1420"/>
      <c r="BM1420" s="7"/>
      <c r="BN1420"/>
      <c r="BO1420" s="1"/>
      <c r="BP1420"/>
      <c r="BZ1420" s="1"/>
      <c r="CB1420"/>
    </row>
    <row r="1421" spans="15:80" x14ac:dyDescent="0.5">
      <c r="O1421" s="152">
        <f t="shared" ref="O1421" si="4328">1+8*(Q1420+1)</f>
        <v>2745</v>
      </c>
      <c r="P1421" s="153">
        <f t="shared" ref="P1421" si="4329">P1420+2</f>
        <v>2059</v>
      </c>
      <c r="Q1421" s="38"/>
      <c r="R1421" s="3"/>
      <c r="S1421">
        <f t="shared" si="4319"/>
        <v>8237</v>
      </c>
      <c r="T1421">
        <f t="shared" si="4320"/>
        <v>32949</v>
      </c>
      <c r="U1421">
        <f t="shared" si="4321"/>
        <v>131797</v>
      </c>
      <c r="V1421">
        <f t="shared" si="4322"/>
        <v>527189</v>
      </c>
      <c r="W1421">
        <f t="shared" si="4323"/>
        <v>2108757</v>
      </c>
      <c r="X1421">
        <f t="shared" si="4324"/>
        <v>8435029</v>
      </c>
      <c r="Y1421">
        <f t="shared" si="4325"/>
        <v>33740117</v>
      </c>
      <c r="Z1421">
        <f t="shared" si="4326"/>
        <v>134960469</v>
      </c>
      <c r="AC1421" s="2"/>
      <c r="AL1421" s="1"/>
      <c r="AN1421" s="210"/>
      <c r="AO1421" s="77">
        <f t="shared" si="4273"/>
        <v>2725</v>
      </c>
      <c r="AP1421" s="39">
        <f t="shared" si="4287"/>
        <v>8176</v>
      </c>
      <c r="AQ1421" s="77">
        <f>AP1421/AR1421</f>
        <v>511</v>
      </c>
      <c r="AR1421" s="40">
        <v>16</v>
      </c>
      <c r="AS1421" s="72">
        <f t="shared" si="4274"/>
        <v>4</v>
      </c>
      <c r="AT1421" s="98"/>
      <c r="BJ1421" s="55"/>
      <c r="BK1421"/>
      <c r="BM1421" s="7"/>
      <c r="BN1421"/>
      <c r="BO1421" s="1"/>
      <c r="BP1421"/>
      <c r="BZ1421" s="1"/>
      <c r="CB1421"/>
    </row>
    <row r="1422" spans="15:80" x14ac:dyDescent="0.5">
      <c r="O1422" s="167"/>
      <c r="P1422" s="168"/>
      <c r="R1422" s="3"/>
      <c r="AC1422" s="1"/>
      <c r="AL1422" s="2"/>
      <c r="AN1422" s="209"/>
      <c r="AO1422" s="76">
        <f t="shared" si="4273"/>
        <v>2727</v>
      </c>
      <c r="AP1422" s="39">
        <f t="shared" si="4287"/>
        <v>8182</v>
      </c>
      <c r="AQ1422" s="76">
        <f t="shared" ref="AQ1422" si="4330">AQ1420+6</f>
        <v>4091</v>
      </c>
      <c r="AR1422" s="40">
        <v>2</v>
      </c>
      <c r="AS1422" s="72">
        <f t="shared" si="4274"/>
        <v>1</v>
      </c>
      <c r="AT1422" s="98"/>
      <c r="BJ1422" s="55"/>
      <c r="BK1422"/>
      <c r="BM1422" s="7"/>
      <c r="BN1422"/>
      <c r="BO1422" s="1"/>
      <c r="BP1422"/>
      <c r="BZ1422" s="1"/>
      <c r="CB1422"/>
    </row>
    <row r="1423" spans="15:80" ht="14.7" thickBot="1" x14ac:dyDescent="0.55000000000000004">
      <c r="O1423" s="228"/>
      <c r="R1423" s="3"/>
      <c r="AC1423" s="2"/>
      <c r="AL1423" s="1"/>
      <c r="AN1423" s="97"/>
      <c r="AO1423" s="78">
        <f t="shared" si="4273"/>
        <v>2729</v>
      </c>
      <c r="AP1423" s="39">
        <f t="shared" si="4287"/>
        <v>8188</v>
      </c>
      <c r="AQ1423" s="78">
        <f>AP1423/4</f>
        <v>2047</v>
      </c>
      <c r="AR1423" s="40">
        <v>4</v>
      </c>
      <c r="AS1423" s="72">
        <f t="shared" si="4274"/>
        <v>2</v>
      </c>
      <c r="AT1423" s="98"/>
      <c r="BJ1423" s="55"/>
      <c r="BK1423"/>
      <c r="BM1423" s="7"/>
      <c r="BN1423"/>
      <c r="BO1423" s="1"/>
      <c r="BP1423"/>
      <c r="BZ1423" s="1"/>
      <c r="CB1423"/>
    </row>
    <row r="1424" spans="15:80" ht="14.7" thickBot="1" x14ac:dyDescent="0.55000000000000004">
      <c r="O1424" s="151">
        <f t="shared" ref="O1424" si="4331">-1+4*(Q1424+1)</f>
        <v>1375</v>
      </c>
      <c r="P1424" s="170">
        <f t="shared" ref="P1424" si="4332">-1+6*(Q1424+1)</f>
        <v>2063</v>
      </c>
      <c r="Q1424" s="2">
        <v>343</v>
      </c>
      <c r="R1424" s="3"/>
      <c r="S1424" s="51">
        <f t="shared" ref="S1424:S1425" si="4333">4*P1424+1</f>
        <v>8253</v>
      </c>
      <c r="T1424">
        <f t="shared" ref="T1424:T1425" si="4334">4*S1424+1</f>
        <v>33013</v>
      </c>
      <c r="U1424">
        <f t="shared" ref="U1424:U1425" si="4335">4*T1424+1</f>
        <v>132053</v>
      </c>
      <c r="V1424">
        <f t="shared" ref="V1424:V1425" si="4336">4*U1424+1</f>
        <v>528213</v>
      </c>
      <c r="W1424">
        <f t="shared" ref="W1424:W1425" si="4337">4*V1424+1</f>
        <v>2112853</v>
      </c>
      <c r="X1424">
        <f t="shared" ref="X1424:X1425" si="4338">4*W1424+1</f>
        <v>8451413</v>
      </c>
      <c r="Y1424">
        <f t="shared" ref="Y1424:Y1425" si="4339">4*X1424+1</f>
        <v>33805653</v>
      </c>
      <c r="Z1424">
        <f t="shared" ref="Z1424:Z1425" si="4340">4*Y1424+1</f>
        <v>135222613</v>
      </c>
      <c r="AL1424" s="1"/>
      <c r="AN1424" s="209"/>
      <c r="AO1424" s="76">
        <f t="shared" si="4273"/>
        <v>2731</v>
      </c>
      <c r="AP1424" s="39">
        <f t="shared" si="4287"/>
        <v>8194</v>
      </c>
      <c r="AQ1424" s="76">
        <f t="shared" ref="AQ1424" si="4341">AQ1422+6</f>
        <v>4097</v>
      </c>
      <c r="AR1424" s="40">
        <v>2</v>
      </c>
      <c r="AS1424" s="72">
        <f t="shared" si="4274"/>
        <v>1</v>
      </c>
      <c r="AT1424" s="98"/>
      <c r="BJ1424" s="55"/>
      <c r="BK1424"/>
      <c r="BM1424" s="7"/>
      <c r="BN1424"/>
      <c r="BO1424" s="1"/>
      <c r="BP1424"/>
      <c r="BZ1424" s="1"/>
      <c r="CB1424"/>
    </row>
    <row r="1425" spans="15:80" x14ac:dyDescent="0.5">
      <c r="O1425" s="152">
        <f t="shared" ref="O1425" si="4342">1+8*(Q1424+1)</f>
        <v>2753</v>
      </c>
      <c r="P1425" s="153">
        <f t="shared" ref="P1425" si="4343">P1424+2</f>
        <v>2065</v>
      </c>
      <c r="Q1425" s="38"/>
      <c r="R1425" s="3"/>
      <c r="S1425">
        <f t="shared" si="4333"/>
        <v>8261</v>
      </c>
      <c r="T1425">
        <f t="shared" si="4334"/>
        <v>33045</v>
      </c>
      <c r="U1425">
        <f t="shared" si="4335"/>
        <v>132181</v>
      </c>
      <c r="V1425">
        <f t="shared" si="4336"/>
        <v>528725</v>
      </c>
      <c r="W1425">
        <f t="shared" si="4337"/>
        <v>2114901</v>
      </c>
      <c r="X1425">
        <f t="shared" si="4338"/>
        <v>8459605</v>
      </c>
      <c r="Y1425">
        <f t="shared" si="4339"/>
        <v>33838421</v>
      </c>
      <c r="Z1425">
        <f t="shared" si="4340"/>
        <v>135353685</v>
      </c>
      <c r="AC1425" s="2"/>
      <c r="AL1425" s="1"/>
      <c r="AN1425" s="210"/>
      <c r="AO1425" s="77">
        <f t="shared" si="4273"/>
        <v>2733</v>
      </c>
      <c r="AP1425" s="39">
        <f t="shared" si="4287"/>
        <v>8200</v>
      </c>
      <c r="AQ1425" s="77">
        <f>AP1425/AR1425</f>
        <v>1025</v>
      </c>
      <c r="AR1425" s="40">
        <v>8</v>
      </c>
      <c r="AS1425" s="72">
        <f t="shared" si="4274"/>
        <v>3</v>
      </c>
      <c r="AT1425" s="98"/>
      <c r="BJ1425" s="55"/>
      <c r="BK1425"/>
      <c r="BM1425" s="7"/>
      <c r="BN1425"/>
      <c r="BO1425" s="1"/>
      <c r="BP1425"/>
      <c r="BZ1425" s="1"/>
      <c r="CB1425"/>
    </row>
    <row r="1426" spans="15:80" x14ac:dyDescent="0.5">
      <c r="O1426" s="167"/>
      <c r="P1426" s="168"/>
      <c r="R1426" s="3"/>
      <c r="AC1426" s="1"/>
      <c r="AL1426" s="2"/>
      <c r="AN1426" s="209"/>
      <c r="AO1426" s="76">
        <f t="shared" si="4273"/>
        <v>2735</v>
      </c>
      <c r="AP1426" s="39">
        <f t="shared" si="4287"/>
        <v>8206</v>
      </c>
      <c r="AQ1426" s="76">
        <f t="shared" ref="AQ1426" si="4344">AQ1424+6</f>
        <v>4103</v>
      </c>
      <c r="AR1426" s="40">
        <v>2</v>
      </c>
      <c r="AS1426" s="72">
        <f t="shared" si="4274"/>
        <v>1</v>
      </c>
      <c r="AT1426" s="98"/>
      <c r="BJ1426" s="55"/>
      <c r="BK1426"/>
      <c r="BM1426" s="7"/>
      <c r="BN1426"/>
      <c r="BO1426" s="1"/>
      <c r="BP1426"/>
      <c r="BZ1426" s="1"/>
      <c r="CB1426"/>
    </row>
    <row r="1427" spans="15:80" ht="14.7" thickBot="1" x14ac:dyDescent="0.55000000000000004">
      <c r="O1427" s="228"/>
      <c r="R1427" s="3"/>
      <c r="AC1427" s="2"/>
      <c r="AL1427" s="1"/>
      <c r="AN1427" s="97"/>
      <c r="AO1427" s="78">
        <f t="shared" si="4273"/>
        <v>2737</v>
      </c>
      <c r="AP1427" s="39">
        <f t="shared" si="4287"/>
        <v>8212</v>
      </c>
      <c r="AQ1427" s="78">
        <f>AP1427/4</f>
        <v>2053</v>
      </c>
      <c r="AR1427" s="40">
        <v>4</v>
      </c>
      <c r="AS1427" s="72">
        <f t="shared" si="4274"/>
        <v>2</v>
      </c>
      <c r="AT1427" s="98"/>
      <c r="BJ1427" s="55"/>
      <c r="BK1427"/>
      <c r="BM1427" s="7"/>
      <c r="BN1427"/>
      <c r="BO1427" s="1"/>
      <c r="BP1427"/>
      <c r="BZ1427" s="1"/>
      <c r="CB1427"/>
    </row>
    <row r="1428" spans="15:80" ht="14.7" thickBot="1" x14ac:dyDescent="0.55000000000000004">
      <c r="O1428" s="151">
        <f t="shared" ref="O1428" si="4345">-1+4*(Q1428+1)</f>
        <v>1379</v>
      </c>
      <c r="P1428" s="170">
        <f t="shared" ref="P1428" si="4346">-1+6*(Q1428+1)</f>
        <v>2069</v>
      </c>
      <c r="Q1428" s="2">
        <v>344</v>
      </c>
      <c r="R1428" s="3"/>
      <c r="S1428" s="51">
        <f t="shared" ref="S1428:S1429" si="4347">4*P1428+1</f>
        <v>8277</v>
      </c>
      <c r="T1428">
        <f t="shared" ref="T1428:T1429" si="4348">4*S1428+1</f>
        <v>33109</v>
      </c>
      <c r="U1428">
        <f t="shared" ref="U1428:U1429" si="4349">4*T1428+1</f>
        <v>132437</v>
      </c>
      <c r="V1428">
        <f t="shared" ref="V1428:V1429" si="4350">4*U1428+1</f>
        <v>529749</v>
      </c>
      <c r="W1428">
        <f t="shared" ref="W1428:W1429" si="4351">4*V1428+1</f>
        <v>2118997</v>
      </c>
      <c r="X1428">
        <f t="shared" ref="X1428:X1429" si="4352">4*W1428+1</f>
        <v>8475989</v>
      </c>
      <c r="Y1428">
        <f t="shared" ref="Y1428:Y1429" si="4353">4*X1428+1</f>
        <v>33903957</v>
      </c>
      <c r="Z1428">
        <f t="shared" ref="Z1428:Z1429" si="4354">4*Y1428+1</f>
        <v>135615829</v>
      </c>
      <c r="AL1428" s="1"/>
      <c r="AN1428" s="209"/>
      <c r="AO1428" s="76">
        <f t="shared" si="4273"/>
        <v>2739</v>
      </c>
      <c r="AP1428" s="39">
        <f t="shared" si="4287"/>
        <v>8218</v>
      </c>
      <c r="AQ1428" s="76">
        <f t="shared" ref="AQ1428" si="4355">AQ1426+6</f>
        <v>4109</v>
      </c>
      <c r="AR1428" s="40">
        <v>2</v>
      </c>
      <c r="AS1428" s="72">
        <f t="shared" si="4274"/>
        <v>1</v>
      </c>
      <c r="AT1428" s="98"/>
      <c r="BJ1428" s="55"/>
      <c r="BK1428"/>
      <c r="BM1428" s="7"/>
      <c r="BN1428"/>
      <c r="BO1428" s="1"/>
      <c r="BP1428"/>
      <c r="BZ1428" s="1"/>
      <c r="CB1428"/>
    </row>
    <row r="1429" spans="15:80" x14ac:dyDescent="0.5">
      <c r="O1429" s="152">
        <f t="shared" ref="O1429" si="4356">1+8*(Q1428+1)</f>
        <v>2761</v>
      </c>
      <c r="P1429" s="153">
        <f t="shared" ref="P1429" si="4357">P1428+2</f>
        <v>2071</v>
      </c>
      <c r="Q1429" s="38"/>
      <c r="R1429" s="3"/>
      <c r="S1429">
        <f t="shared" si="4347"/>
        <v>8285</v>
      </c>
      <c r="T1429">
        <f t="shared" si="4348"/>
        <v>33141</v>
      </c>
      <c r="U1429">
        <f t="shared" si="4349"/>
        <v>132565</v>
      </c>
      <c r="V1429">
        <f t="shared" si="4350"/>
        <v>530261</v>
      </c>
      <c r="W1429">
        <f t="shared" si="4351"/>
        <v>2121045</v>
      </c>
      <c r="X1429">
        <f t="shared" si="4352"/>
        <v>8484181</v>
      </c>
      <c r="Y1429">
        <f t="shared" si="4353"/>
        <v>33936725</v>
      </c>
      <c r="Z1429">
        <f t="shared" si="4354"/>
        <v>135746901</v>
      </c>
      <c r="AC1429" s="2"/>
      <c r="AL1429" s="1"/>
      <c r="AN1429" s="210"/>
      <c r="AO1429" s="77">
        <f t="shared" si="4273"/>
        <v>2741</v>
      </c>
      <c r="AP1429" s="39">
        <f t="shared" si="4287"/>
        <v>8224</v>
      </c>
      <c r="AQ1429" s="77">
        <f>AP1429/AR1429</f>
        <v>257</v>
      </c>
      <c r="AR1429" s="40">
        <v>32</v>
      </c>
      <c r="AS1429" s="72">
        <f t="shared" si="4274"/>
        <v>5</v>
      </c>
      <c r="AT1429" s="98"/>
      <c r="BJ1429" s="55"/>
      <c r="BK1429"/>
      <c r="BM1429" s="7"/>
      <c r="BN1429"/>
      <c r="BO1429" s="1"/>
      <c r="BP1429"/>
      <c r="BZ1429" s="1"/>
      <c r="CB1429"/>
    </row>
    <row r="1430" spans="15:80" x14ac:dyDescent="0.5">
      <c r="O1430" s="167"/>
      <c r="P1430" s="168"/>
      <c r="R1430" s="3"/>
      <c r="AC1430" s="1"/>
      <c r="AL1430" s="2"/>
      <c r="AN1430" s="209"/>
      <c r="AO1430" s="76">
        <f t="shared" si="4273"/>
        <v>2743</v>
      </c>
      <c r="AP1430" s="39">
        <f t="shared" si="4287"/>
        <v>8230</v>
      </c>
      <c r="AQ1430" s="76">
        <f t="shared" ref="AQ1430" si="4358">AQ1428+6</f>
        <v>4115</v>
      </c>
      <c r="AR1430" s="40">
        <v>2</v>
      </c>
      <c r="AS1430" s="72">
        <f t="shared" si="4274"/>
        <v>1</v>
      </c>
      <c r="AT1430" s="98"/>
      <c r="BJ1430" s="55"/>
      <c r="BK1430"/>
      <c r="BM1430" s="7"/>
      <c r="BN1430"/>
      <c r="BO1430" s="1"/>
      <c r="BP1430"/>
      <c r="BZ1430" s="1"/>
      <c r="CB1430"/>
    </row>
    <row r="1431" spans="15:80" ht="14.7" thickBot="1" x14ac:dyDescent="0.55000000000000004">
      <c r="O1431" s="228"/>
      <c r="R1431" s="3"/>
      <c r="AC1431" s="2"/>
      <c r="AL1431" s="1"/>
      <c r="AN1431" s="97"/>
      <c r="AO1431" s="78">
        <f t="shared" si="4273"/>
        <v>2745</v>
      </c>
      <c r="AP1431" s="39">
        <f t="shared" si="4287"/>
        <v>8236</v>
      </c>
      <c r="AQ1431" s="78">
        <f>AP1431/4</f>
        <v>2059</v>
      </c>
      <c r="AR1431" s="40">
        <v>4</v>
      </c>
      <c r="AS1431" s="72">
        <f t="shared" si="4274"/>
        <v>2</v>
      </c>
      <c r="AT1431" s="98"/>
      <c r="BJ1431" s="55"/>
      <c r="BK1431"/>
      <c r="BM1431" s="7"/>
      <c r="BN1431"/>
      <c r="BO1431" s="1"/>
      <c r="BP1431"/>
      <c r="BZ1431" s="1"/>
      <c r="CB1431"/>
    </row>
    <row r="1432" spans="15:80" ht="14.7" thickBot="1" x14ac:dyDescent="0.55000000000000004">
      <c r="O1432" s="151">
        <f t="shared" ref="O1432" si="4359">-1+4*(Q1432+1)</f>
        <v>1383</v>
      </c>
      <c r="P1432" s="170">
        <f t="shared" ref="P1432" si="4360">-1+6*(Q1432+1)</f>
        <v>2075</v>
      </c>
      <c r="Q1432" s="2">
        <v>345</v>
      </c>
      <c r="R1432" s="3"/>
      <c r="S1432" s="51">
        <f t="shared" ref="S1432:S1433" si="4361">4*P1432+1</f>
        <v>8301</v>
      </c>
      <c r="T1432">
        <f t="shared" ref="T1432:T1433" si="4362">4*S1432+1</f>
        <v>33205</v>
      </c>
      <c r="U1432">
        <f t="shared" ref="U1432:U1433" si="4363">4*T1432+1</f>
        <v>132821</v>
      </c>
      <c r="V1432">
        <f t="shared" ref="V1432:V1433" si="4364">4*U1432+1</f>
        <v>531285</v>
      </c>
      <c r="W1432">
        <f t="shared" ref="W1432:W1433" si="4365">4*V1432+1</f>
        <v>2125141</v>
      </c>
      <c r="X1432">
        <f t="shared" ref="X1432:X1433" si="4366">4*W1432+1</f>
        <v>8500565</v>
      </c>
      <c r="Y1432">
        <f t="shared" ref="Y1432:Y1433" si="4367">4*X1432+1</f>
        <v>34002261</v>
      </c>
      <c r="Z1432">
        <f t="shared" ref="Z1432:Z1433" si="4368">4*Y1432+1</f>
        <v>136009045</v>
      </c>
      <c r="AL1432" s="1"/>
      <c r="AN1432" s="209"/>
      <c r="AO1432" s="76">
        <f t="shared" si="4273"/>
        <v>2747</v>
      </c>
      <c r="AP1432" s="39">
        <f t="shared" si="4287"/>
        <v>8242</v>
      </c>
      <c r="AQ1432" s="76">
        <f t="shared" ref="AQ1432" si="4369">AQ1430+6</f>
        <v>4121</v>
      </c>
      <c r="AR1432" s="40">
        <v>2</v>
      </c>
      <c r="AS1432" s="72">
        <f t="shared" si="4274"/>
        <v>1</v>
      </c>
      <c r="AT1432" s="98"/>
      <c r="BJ1432" s="55"/>
      <c r="BK1432"/>
      <c r="BM1432" s="7"/>
      <c r="BN1432"/>
      <c r="BO1432" s="1"/>
      <c r="BP1432"/>
      <c r="BZ1432" s="1"/>
      <c r="CB1432"/>
    </row>
    <row r="1433" spans="15:80" x14ac:dyDescent="0.5">
      <c r="O1433" s="152">
        <f t="shared" ref="O1433" si="4370">1+8*(Q1432+1)</f>
        <v>2769</v>
      </c>
      <c r="P1433" s="153">
        <f t="shared" ref="P1433" si="4371">P1432+2</f>
        <v>2077</v>
      </c>
      <c r="Q1433" s="38"/>
      <c r="R1433" s="3"/>
      <c r="S1433">
        <f t="shared" si="4361"/>
        <v>8309</v>
      </c>
      <c r="T1433">
        <f t="shared" si="4362"/>
        <v>33237</v>
      </c>
      <c r="U1433">
        <f t="shared" si="4363"/>
        <v>132949</v>
      </c>
      <c r="V1433">
        <f t="shared" si="4364"/>
        <v>531797</v>
      </c>
      <c r="W1433">
        <f t="shared" si="4365"/>
        <v>2127189</v>
      </c>
      <c r="X1433">
        <f t="shared" si="4366"/>
        <v>8508757</v>
      </c>
      <c r="Y1433">
        <f t="shared" si="4367"/>
        <v>34035029</v>
      </c>
      <c r="Z1433">
        <f t="shared" si="4368"/>
        <v>136140117</v>
      </c>
      <c r="AC1433" s="2"/>
      <c r="AL1433" s="1"/>
      <c r="AN1433" s="210"/>
      <c r="AO1433" s="77">
        <f t="shared" si="4273"/>
        <v>2749</v>
      </c>
      <c r="AP1433" s="39">
        <f t="shared" si="4287"/>
        <v>8248</v>
      </c>
      <c r="AQ1433" s="77">
        <f>AP1433/AR1433</f>
        <v>1031</v>
      </c>
      <c r="AR1433" s="40">
        <v>8</v>
      </c>
      <c r="AS1433" s="72">
        <f t="shared" si="4274"/>
        <v>3</v>
      </c>
      <c r="AT1433" s="98"/>
      <c r="BJ1433" s="55"/>
      <c r="BK1433"/>
      <c r="BM1433" s="7"/>
      <c r="BN1433"/>
      <c r="BO1433" s="1"/>
      <c r="BP1433"/>
      <c r="BZ1433" s="1"/>
      <c r="CB1433"/>
    </row>
    <row r="1434" spans="15:80" x14ac:dyDescent="0.5">
      <c r="O1434" s="167"/>
      <c r="P1434" s="168"/>
      <c r="R1434" s="3"/>
      <c r="AC1434" s="1"/>
      <c r="AL1434" s="2"/>
      <c r="AN1434" s="209"/>
      <c r="AO1434" s="76">
        <f t="shared" si="4273"/>
        <v>2751</v>
      </c>
      <c r="AP1434" s="39">
        <f t="shared" si="4287"/>
        <v>8254</v>
      </c>
      <c r="AQ1434" s="76">
        <f t="shared" ref="AQ1434:AQ1490" si="4372">AQ1432+6</f>
        <v>4127</v>
      </c>
      <c r="AR1434" s="40">
        <v>2</v>
      </c>
      <c r="AS1434" s="72">
        <f t="shared" si="4274"/>
        <v>1</v>
      </c>
      <c r="AT1434" s="98"/>
      <c r="BJ1434" s="55"/>
      <c r="BK1434"/>
      <c r="BM1434" s="7"/>
      <c r="BN1434"/>
      <c r="BO1434" s="1"/>
      <c r="BP1434"/>
      <c r="BZ1434" s="1"/>
      <c r="CB1434"/>
    </row>
    <row r="1435" spans="15:80" ht="14.7" thickBot="1" x14ac:dyDescent="0.55000000000000004">
      <c r="O1435" s="228"/>
      <c r="R1435" s="3"/>
      <c r="AC1435" s="2"/>
      <c r="AL1435" s="1"/>
      <c r="AN1435" s="97"/>
      <c r="AO1435" s="78">
        <f t="shared" si="4273"/>
        <v>2753</v>
      </c>
      <c r="AP1435" s="39">
        <f t="shared" si="4287"/>
        <v>8260</v>
      </c>
      <c r="AQ1435" s="78">
        <f>AP1435/4</f>
        <v>2065</v>
      </c>
      <c r="AR1435" s="40">
        <v>4</v>
      </c>
      <c r="AS1435" s="72">
        <f t="shared" si="4274"/>
        <v>2</v>
      </c>
      <c r="AT1435" s="98"/>
      <c r="BJ1435" s="55"/>
      <c r="BK1435"/>
      <c r="BM1435" s="7"/>
      <c r="BN1435"/>
      <c r="BO1435" s="1"/>
      <c r="BP1435"/>
      <c r="BZ1435" s="1"/>
      <c r="CB1435"/>
    </row>
    <row r="1436" spans="15:80" ht="14.7" thickBot="1" x14ac:dyDescent="0.55000000000000004">
      <c r="O1436" s="151">
        <f t="shared" ref="O1436" si="4373">-1+4*(Q1436+1)</f>
        <v>1387</v>
      </c>
      <c r="P1436" s="170">
        <f t="shared" ref="P1436" si="4374">-1+6*(Q1436+1)</f>
        <v>2081</v>
      </c>
      <c r="Q1436" s="2">
        <v>346</v>
      </c>
      <c r="R1436" s="3"/>
      <c r="S1436" s="51">
        <f t="shared" ref="S1436:S1437" si="4375">4*P1436+1</f>
        <v>8325</v>
      </c>
      <c r="T1436">
        <f t="shared" ref="T1436:T1437" si="4376">4*S1436+1</f>
        <v>33301</v>
      </c>
      <c r="U1436">
        <f t="shared" ref="U1436:U1437" si="4377">4*T1436+1</f>
        <v>133205</v>
      </c>
      <c r="V1436">
        <f t="shared" ref="V1436:V1437" si="4378">4*U1436+1</f>
        <v>532821</v>
      </c>
      <c r="W1436">
        <f t="shared" ref="W1436:W1437" si="4379">4*V1436+1</f>
        <v>2131285</v>
      </c>
      <c r="X1436">
        <f t="shared" ref="X1436:X1437" si="4380">4*W1436+1</f>
        <v>8525141</v>
      </c>
      <c r="Y1436">
        <f t="shared" ref="Y1436:Y1437" si="4381">4*X1436+1</f>
        <v>34100565</v>
      </c>
      <c r="Z1436">
        <f t="shared" ref="Z1436:Z1437" si="4382">4*Y1436+1</f>
        <v>136402261</v>
      </c>
      <c r="AL1436" s="1"/>
      <c r="AN1436" s="209"/>
      <c r="AO1436" s="76">
        <f t="shared" si="4273"/>
        <v>2755</v>
      </c>
      <c r="AP1436" s="39">
        <f t="shared" si="4287"/>
        <v>8266</v>
      </c>
      <c r="AQ1436" s="76">
        <f t="shared" ref="AQ1436:AQ1492" si="4383">AQ1434+6</f>
        <v>4133</v>
      </c>
      <c r="AR1436" s="40">
        <v>2</v>
      </c>
      <c r="AS1436" s="72">
        <f t="shared" si="4274"/>
        <v>1</v>
      </c>
      <c r="AT1436" s="98"/>
      <c r="BJ1436" s="55"/>
      <c r="BK1436"/>
      <c r="BM1436" s="7"/>
      <c r="BN1436"/>
      <c r="BO1436" s="1"/>
      <c r="BP1436"/>
      <c r="BZ1436" s="1"/>
      <c r="CB1436"/>
    </row>
    <row r="1437" spans="15:80" x14ac:dyDescent="0.5">
      <c r="O1437" s="152">
        <f t="shared" ref="O1437" si="4384">1+8*(Q1436+1)</f>
        <v>2777</v>
      </c>
      <c r="P1437" s="153">
        <f t="shared" ref="P1437" si="4385">P1436+2</f>
        <v>2083</v>
      </c>
      <c r="Q1437" s="38"/>
      <c r="R1437" s="3"/>
      <c r="S1437">
        <f t="shared" si="4375"/>
        <v>8333</v>
      </c>
      <c r="T1437">
        <f t="shared" si="4376"/>
        <v>33333</v>
      </c>
      <c r="U1437">
        <f t="shared" si="4377"/>
        <v>133333</v>
      </c>
      <c r="V1437">
        <f t="shared" si="4378"/>
        <v>533333</v>
      </c>
      <c r="W1437">
        <f t="shared" si="4379"/>
        <v>2133333</v>
      </c>
      <c r="X1437">
        <f t="shared" si="4380"/>
        <v>8533333</v>
      </c>
      <c r="Y1437">
        <f t="shared" si="4381"/>
        <v>34133333</v>
      </c>
      <c r="Z1437">
        <f t="shared" si="4382"/>
        <v>136533333</v>
      </c>
      <c r="AC1437" s="2"/>
      <c r="AL1437" s="1"/>
      <c r="AN1437" s="210"/>
      <c r="AO1437" s="77">
        <f t="shared" si="4273"/>
        <v>2757</v>
      </c>
      <c r="AP1437" s="39">
        <f t="shared" si="4287"/>
        <v>8272</v>
      </c>
      <c r="AQ1437" s="77">
        <f>AP1437/AR1437</f>
        <v>517</v>
      </c>
      <c r="AR1437" s="40">
        <v>16</v>
      </c>
      <c r="AS1437" s="72">
        <f t="shared" si="4274"/>
        <v>4</v>
      </c>
      <c r="AT1437" s="98"/>
      <c r="BJ1437" s="55"/>
      <c r="BK1437"/>
      <c r="BM1437" s="7"/>
      <c r="BN1437"/>
      <c r="BO1437" s="1"/>
      <c r="BP1437"/>
      <c r="BZ1437" s="1"/>
      <c r="CB1437"/>
    </row>
    <row r="1438" spans="15:80" x14ac:dyDescent="0.5">
      <c r="O1438" s="167"/>
      <c r="P1438" s="168"/>
      <c r="R1438" s="3"/>
      <c r="AC1438" s="1"/>
      <c r="AL1438" s="2"/>
      <c r="AN1438" s="209"/>
      <c r="AO1438" s="76">
        <f t="shared" si="4273"/>
        <v>2759</v>
      </c>
      <c r="AP1438" s="39">
        <f t="shared" si="4287"/>
        <v>8278</v>
      </c>
      <c r="AQ1438" s="76">
        <f t="shared" ref="AQ1438:AQ1494" si="4386">AQ1436+6</f>
        <v>4139</v>
      </c>
      <c r="AR1438" s="40">
        <v>2</v>
      </c>
      <c r="AS1438" s="72">
        <f t="shared" si="4274"/>
        <v>1</v>
      </c>
      <c r="AT1438" s="98"/>
      <c r="BJ1438" s="55"/>
      <c r="BK1438"/>
      <c r="BM1438" s="7"/>
      <c r="BN1438"/>
      <c r="BO1438" s="1"/>
      <c r="BP1438"/>
      <c r="BZ1438" s="1"/>
      <c r="CB1438"/>
    </row>
    <row r="1439" spans="15:80" ht="14.7" thickBot="1" x14ac:dyDescent="0.55000000000000004">
      <c r="O1439" s="228"/>
      <c r="R1439" s="3"/>
      <c r="AC1439" s="2"/>
      <c r="AL1439" s="1"/>
      <c r="AN1439" s="97"/>
      <c r="AO1439" s="78">
        <f t="shared" si="4273"/>
        <v>2761</v>
      </c>
      <c r="AP1439" s="39">
        <f t="shared" si="4287"/>
        <v>8284</v>
      </c>
      <c r="AQ1439" s="78">
        <f>AP1439/4</f>
        <v>2071</v>
      </c>
      <c r="AR1439" s="40">
        <v>4</v>
      </c>
      <c r="AS1439" s="72">
        <f t="shared" si="4274"/>
        <v>2</v>
      </c>
      <c r="AT1439" s="98"/>
      <c r="BJ1439" s="55"/>
      <c r="BK1439"/>
      <c r="BM1439" s="7"/>
      <c r="BN1439"/>
      <c r="BO1439" s="1"/>
      <c r="BP1439"/>
      <c r="BZ1439" s="1"/>
      <c r="CB1439"/>
    </row>
    <row r="1440" spans="15:80" ht="14.7" thickBot="1" x14ac:dyDescent="0.55000000000000004">
      <c r="O1440" s="151">
        <f t="shared" ref="O1440" si="4387">-1+4*(Q1440+1)</f>
        <v>1391</v>
      </c>
      <c r="P1440" s="170">
        <f t="shared" ref="P1440" si="4388">-1+6*(Q1440+1)</f>
        <v>2087</v>
      </c>
      <c r="Q1440" s="2">
        <v>347</v>
      </c>
      <c r="R1440" s="3"/>
      <c r="S1440" s="51">
        <f t="shared" ref="S1440:S1441" si="4389">4*P1440+1</f>
        <v>8349</v>
      </c>
      <c r="T1440">
        <f t="shared" ref="T1440:T1441" si="4390">4*S1440+1</f>
        <v>33397</v>
      </c>
      <c r="U1440">
        <f t="shared" ref="U1440:U1441" si="4391">4*T1440+1</f>
        <v>133589</v>
      </c>
      <c r="V1440">
        <f t="shared" ref="V1440:V1441" si="4392">4*U1440+1</f>
        <v>534357</v>
      </c>
      <c r="W1440">
        <f t="shared" ref="W1440:W1441" si="4393">4*V1440+1</f>
        <v>2137429</v>
      </c>
      <c r="X1440">
        <f t="shared" ref="X1440:X1441" si="4394">4*W1440+1</f>
        <v>8549717</v>
      </c>
      <c r="Y1440">
        <f t="shared" ref="Y1440:Y1441" si="4395">4*X1440+1</f>
        <v>34198869</v>
      </c>
      <c r="Z1440">
        <f t="shared" ref="Z1440:Z1441" si="4396">4*Y1440+1</f>
        <v>136795477</v>
      </c>
      <c r="AL1440" s="1"/>
      <c r="AN1440" s="209"/>
      <c r="AO1440" s="76">
        <f t="shared" si="4273"/>
        <v>2763</v>
      </c>
      <c r="AP1440" s="39">
        <f t="shared" si="4287"/>
        <v>8290</v>
      </c>
      <c r="AQ1440" s="76">
        <f t="shared" ref="AQ1440:AQ1496" si="4397">AQ1438+6</f>
        <v>4145</v>
      </c>
      <c r="AR1440" s="40">
        <v>2</v>
      </c>
      <c r="AS1440" s="72">
        <f t="shared" si="4274"/>
        <v>1</v>
      </c>
      <c r="AT1440" s="98"/>
      <c r="BJ1440" s="55"/>
      <c r="BK1440"/>
      <c r="BM1440" s="7"/>
      <c r="BN1440"/>
      <c r="BO1440" s="1"/>
      <c r="BP1440"/>
      <c r="BZ1440" s="1"/>
      <c r="CB1440"/>
    </row>
    <row r="1441" spans="15:80" x14ac:dyDescent="0.5">
      <c r="O1441" s="152">
        <f t="shared" ref="O1441" si="4398">1+8*(Q1440+1)</f>
        <v>2785</v>
      </c>
      <c r="P1441" s="153">
        <f t="shared" ref="P1441" si="4399">P1440+2</f>
        <v>2089</v>
      </c>
      <c r="Q1441" s="38"/>
      <c r="R1441" s="3"/>
      <c r="S1441">
        <f t="shared" si="4389"/>
        <v>8357</v>
      </c>
      <c r="T1441">
        <f t="shared" si="4390"/>
        <v>33429</v>
      </c>
      <c r="U1441">
        <f t="shared" si="4391"/>
        <v>133717</v>
      </c>
      <c r="V1441">
        <f t="shared" si="4392"/>
        <v>534869</v>
      </c>
      <c r="W1441">
        <f t="shared" si="4393"/>
        <v>2139477</v>
      </c>
      <c r="X1441">
        <f t="shared" si="4394"/>
        <v>8557909</v>
      </c>
      <c r="Y1441">
        <f t="shared" si="4395"/>
        <v>34231637</v>
      </c>
      <c r="Z1441">
        <f t="shared" si="4396"/>
        <v>136926549</v>
      </c>
      <c r="AC1441" s="2"/>
      <c r="AL1441" s="1"/>
      <c r="AN1441" s="210"/>
      <c r="AO1441" s="77">
        <f t="shared" si="4273"/>
        <v>2765</v>
      </c>
      <c r="AP1441" s="39">
        <f t="shared" si="4287"/>
        <v>8296</v>
      </c>
      <c r="AQ1441" s="77">
        <f>AP1441/AR1441</f>
        <v>1037</v>
      </c>
      <c r="AR1441" s="40">
        <v>8</v>
      </c>
      <c r="AS1441" s="72">
        <f t="shared" si="4274"/>
        <v>3</v>
      </c>
      <c r="AT1441" s="98"/>
      <c r="BJ1441" s="55"/>
      <c r="BK1441"/>
      <c r="BM1441" s="7"/>
      <c r="BN1441"/>
      <c r="BO1441" s="1"/>
      <c r="BP1441"/>
      <c r="BZ1441" s="1"/>
      <c r="CB1441"/>
    </row>
    <row r="1442" spans="15:80" x14ac:dyDescent="0.5">
      <c r="O1442" s="167"/>
      <c r="P1442" s="168"/>
      <c r="R1442" s="3"/>
      <c r="AC1442" s="1"/>
      <c r="AL1442" s="2"/>
      <c r="AN1442" s="209"/>
      <c r="AO1442" s="76">
        <f t="shared" si="4273"/>
        <v>2767</v>
      </c>
      <c r="AP1442" s="39">
        <f t="shared" si="4287"/>
        <v>8302</v>
      </c>
      <c r="AQ1442" s="76">
        <f t="shared" si="4372"/>
        <v>4151</v>
      </c>
      <c r="AR1442" s="40">
        <v>2</v>
      </c>
      <c r="AS1442" s="72">
        <f t="shared" si="4274"/>
        <v>1</v>
      </c>
      <c r="AT1442" s="98"/>
      <c r="BJ1442" s="55"/>
      <c r="BK1442"/>
      <c r="BM1442" s="7"/>
      <c r="BN1442"/>
      <c r="BO1442" s="1"/>
      <c r="BP1442"/>
      <c r="BZ1442" s="1"/>
      <c r="CB1442"/>
    </row>
    <row r="1443" spans="15:80" ht="14.7" thickBot="1" x14ac:dyDescent="0.55000000000000004">
      <c r="O1443" s="228"/>
      <c r="R1443" s="3"/>
      <c r="AC1443" s="2"/>
      <c r="AL1443" s="1"/>
      <c r="AN1443" s="97"/>
      <c r="AO1443" s="78">
        <f t="shared" si="4273"/>
        <v>2769</v>
      </c>
      <c r="AP1443" s="39">
        <f t="shared" si="4287"/>
        <v>8308</v>
      </c>
      <c r="AQ1443" s="78">
        <f>AP1443/4</f>
        <v>2077</v>
      </c>
      <c r="AR1443" s="40">
        <v>4</v>
      </c>
      <c r="AS1443" s="72">
        <f t="shared" si="4274"/>
        <v>2</v>
      </c>
      <c r="AT1443" s="98"/>
      <c r="BJ1443" s="55"/>
      <c r="BK1443"/>
      <c r="BM1443" s="7"/>
      <c r="BN1443"/>
      <c r="BO1443" s="1"/>
      <c r="BP1443"/>
      <c r="BZ1443" s="1"/>
      <c r="CB1443"/>
    </row>
    <row r="1444" spans="15:80" ht="14.7" thickBot="1" x14ac:dyDescent="0.55000000000000004">
      <c r="O1444" s="151">
        <f t="shared" ref="O1444" si="4400">-1+4*(Q1444+1)</f>
        <v>1395</v>
      </c>
      <c r="P1444" s="170">
        <f t="shared" ref="P1444" si="4401">-1+6*(Q1444+1)</f>
        <v>2093</v>
      </c>
      <c r="Q1444" s="2">
        <v>348</v>
      </c>
      <c r="R1444" s="3"/>
      <c r="S1444" s="51">
        <f t="shared" ref="S1444:S1445" si="4402">4*P1444+1</f>
        <v>8373</v>
      </c>
      <c r="T1444">
        <f t="shared" ref="T1444:T1445" si="4403">4*S1444+1</f>
        <v>33493</v>
      </c>
      <c r="U1444">
        <f t="shared" ref="U1444:U1445" si="4404">4*T1444+1</f>
        <v>133973</v>
      </c>
      <c r="V1444">
        <f t="shared" ref="V1444:V1445" si="4405">4*U1444+1</f>
        <v>535893</v>
      </c>
      <c r="W1444">
        <f t="shared" ref="W1444:W1445" si="4406">4*V1444+1</f>
        <v>2143573</v>
      </c>
      <c r="X1444">
        <f t="shared" ref="X1444:X1445" si="4407">4*W1444+1</f>
        <v>8574293</v>
      </c>
      <c r="Y1444">
        <f t="shared" ref="Y1444:Y1445" si="4408">4*X1444+1</f>
        <v>34297173</v>
      </c>
      <c r="Z1444">
        <f t="shared" ref="Z1444:Z1445" si="4409">4*Y1444+1</f>
        <v>137188693</v>
      </c>
      <c r="AL1444" s="1"/>
      <c r="AN1444" s="209"/>
      <c r="AO1444" s="76">
        <f t="shared" si="4273"/>
        <v>2771</v>
      </c>
      <c r="AP1444" s="39">
        <f t="shared" si="4287"/>
        <v>8314</v>
      </c>
      <c r="AQ1444" s="76">
        <f t="shared" si="4383"/>
        <v>4157</v>
      </c>
      <c r="AR1444" s="40">
        <v>2</v>
      </c>
      <c r="AS1444" s="72">
        <f t="shared" si="4274"/>
        <v>1</v>
      </c>
      <c r="AT1444" s="98"/>
      <c r="BJ1444" s="55"/>
      <c r="BK1444"/>
      <c r="BM1444" s="7"/>
      <c r="BN1444"/>
      <c r="BO1444" s="1"/>
      <c r="BP1444"/>
      <c r="BZ1444" s="1"/>
      <c r="CB1444"/>
    </row>
    <row r="1445" spans="15:80" x14ac:dyDescent="0.5">
      <c r="O1445" s="152">
        <f t="shared" ref="O1445" si="4410">1+8*(Q1444+1)</f>
        <v>2793</v>
      </c>
      <c r="P1445" s="153">
        <f t="shared" ref="P1445" si="4411">P1444+2</f>
        <v>2095</v>
      </c>
      <c r="Q1445" s="38"/>
      <c r="R1445" s="3"/>
      <c r="S1445">
        <f t="shared" si="4402"/>
        <v>8381</v>
      </c>
      <c r="T1445">
        <f t="shared" si="4403"/>
        <v>33525</v>
      </c>
      <c r="U1445">
        <f t="shared" si="4404"/>
        <v>134101</v>
      </c>
      <c r="V1445">
        <f t="shared" si="4405"/>
        <v>536405</v>
      </c>
      <c r="W1445">
        <f t="shared" si="4406"/>
        <v>2145621</v>
      </c>
      <c r="X1445">
        <f t="shared" si="4407"/>
        <v>8582485</v>
      </c>
      <c r="Y1445">
        <f t="shared" si="4408"/>
        <v>34329941</v>
      </c>
      <c r="Z1445">
        <f t="shared" si="4409"/>
        <v>137319765</v>
      </c>
      <c r="AC1445" s="2"/>
      <c r="AL1445" s="1"/>
      <c r="AN1445" s="210"/>
      <c r="AO1445" s="77">
        <f t="shared" si="4273"/>
        <v>2773</v>
      </c>
      <c r="AP1445" s="39">
        <f t="shared" si="4287"/>
        <v>8320</v>
      </c>
      <c r="AQ1445" s="77">
        <f>AP1445/AR1445</f>
        <v>65</v>
      </c>
      <c r="AR1445" s="40">
        <v>128</v>
      </c>
      <c r="AS1445" s="72">
        <f t="shared" si="4274"/>
        <v>7</v>
      </c>
      <c r="AT1445" s="98"/>
      <c r="BJ1445" s="55"/>
      <c r="BK1445"/>
      <c r="BM1445" s="7"/>
      <c r="BN1445"/>
      <c r="BO1445" s="1"/>
      <c r="BP1445"/>
      <c r="BZ1445" s="1"/>
      <c r="CB1445"/>
    </row>
    <row r="1446" spans="15:80" x14ac:dyDescent="0.5">
      <c r="O1446" s="167"/>
      <c r="P1446" s="168"/>
      <c r="R1446" s="3"/>
      <c r="AC1446" s="1"/>
      <c r="AL1446" s="2"/>
      <c r="AN1446" s="209"/>
      <c r="AO1446" s="76">
        <f t="shared" si="4273"/>
        <v>2775</v>
      </c>
      <c r="AP1446" s="39">
        <f t="shared" si="4287"/>
        <v>8326</v>
      </c>
      <c r="AQ1446" s="76">
        <f t="shared" si="4386"/>
        <v>4163</v>
      </c>
      <c r="AR1446" s="40">
        <v>2</v>
      </c>
      <c r="AS1446" s="72">
        <f t="shared" si="4274"/>
        <v>1</v>
      </c>
      <c r="AT1446" s="98"/>
      <c r="BJ1446" s="55"/>
      <c r="BK1446"/>
      <c r="BM1446" s="7"/>
      <c r="BN1446"/>
      <c r="BO1446" s="1"/>
      <c r="BP1446"/>
      <c r="BZ1446" s="1"/>
      <c r="CB1446"/>
    </row>
    <row r="1447" spans="15:80" ht="14.7" thickBot="1" x14ac:dyDescent="0.55000000000000004">
      <c r="O1447" s="228"/>
      <c r="R1447" s="3"/>
      <c r="AC1447" s="2"/>
      <c r="AN1447" s="97"/>
      <c r="AO1447" s="78">
        <f t="shared" si="4273"/>
        <v>2777</v>
      </c>
      <c r="AP1447" s="39">
        <f t="shared" si="4287"/>
        <v>8332</v>
      </c>
      <c r="AQ1447" s="78">
        <f>AP1447/4</f>
        <v>2083</v>
      </c>
      <c r="AR1447" s="40">
        <v>4</v>
      </c>
      <c r="AS1447" s="72">
        <f t="shared" si="4274"/>
        <v>2</v>
      </c>
      <c r="AT1447" s="98"/>
      <c r="BJ1447" s="55"/>
      <c r="BK1447"/>
      <c r="BM1447" s="7"/>
      <c r="BN1447"/>
      <c r="BO1447" s="1"/>
      <c r="BP1447"/>
      <c r="BZ1447" s="1"/>
      <c r="CB1447"/>
    </row>
    <row r="1448" spans="15:80" ht="14.7" thickBot="1" x14ac:dyDescent="0.55000000000000004">
      <c r="O1448" s="151">
        <f t="shared" ref="O1448" si="4412">-1+4*(Q1448+1)</f>
        <v>1399</v>
      </c>
      <c r="P1448" s="170">
        <f t="shared" ref="P1448" si="4413">-1+6*(Q1448+1)</f>
        <v>2099</v>
      </c>
      <c r="Q1448" s="2">
        <v>349</v>
      </c>
      <c r="R1448" s="3"/>
      <c r="S1448" s="51">
        <f t="shared" ref="S1448:S1449" si="4414">4*P1448+1</f>
        <v>8397</v>
      </c>
      <c r="T1448">
        <f t="shared" ref="T1448:T1449" si="4415">4*S1448+1</f>
        <v>33589</v>
      </c>
      <c r="U1448">
        <f t="shared" ref="U1448:U1449" si="4416">4*T1448+1</f>
        <v>134357</v>
      </c>
      <c r="V1448">
        <f t="shared" ref="V1448:V1449" si="4417">4*U1448+1</f>
        <v>537429</v>
      </c>
      <c r="W1448">
        <f t="shared" ref="W1448:W1449" si="4418">4*V1448+1</f>
        <v>2149717</v>
      </c>
      <c r="X1448">
        <f t="shared" ref="X1448:X1449" si="4419">4*W1448+1</f>
        <v>8598869</v>
      </c>
      <c r="Y1448">
        <f t="shared" ref="Y1448:Y1449" si="4420">4*X1448+1</f>
        <v>34395477</v>
      </c>
      <c r="Z1448">
        <f t="shared" ref="Z1448:Z1449" si="4421">4*Y1448+1</f>
        <v>137581909</v>
      </c>
      <c r="AN1448" s="209"/>
      <c r="AO1448" s="76">
        <f t="shared" si="4273"/>
        <v>2779</v>
      </c>
      <c r="AP1448" s="39">
        <f t="shared" si="4287"/>
        <v>8338</v>
      </c>
      <c r="AQ1448" s="76">
        <f t="shared" si="4397"/>
        <v>4169</v>
      </c>
      <c r="AR1448" s="40">
        <v>2</v>
      </c>
      <c r="AS1448" s="72">
        <f t="shared" si="4274"/>
        <v>1</v>
      </c>
      <c r="AT1448" s="98"/>
      <c r="BJ1448" s="55"/>
      <c r="BK1448"/>
      <c r="BM1448" s="7"/>
      <c r="BN1448"/>
      <c r="BO1448" s="1"/>
      <c r="BP1448"/>
      <c r="BZ1448" s="1"/>
      <c r="CB1448"/>
    </row>
    <row r="1449" spans="15:80" x14ac:dyDescent="0.5">
      <c r="O1449" s="152">
        <f t="shared" ref="O1449" si="4422">1+8*(Q1448+1)</f>
        <v>2801</v>
      </c>
      <c r="P1449" s="153">
        <f t="shared" ref="P1449" si="4423">P1448+2</f>
        <v>2101</v>
      </c>
      <c r="Q1449" s="38"/>
      <c r="R1449" s="3"/>
      <c r="S1449">
        <f t="shared" si="4414"/>
        <v>8405</v>
      </c>
      <c r="T1449">
        <f t="shared" si="4415"/>
        <v>33621</v>
      </c>
      <c r="U1449">
        <f t="shared" si="4416"/>
        <v>134485</v>
      </c>
      <c r="V1449">
        <f t="shared" si="4417"/>
        <v>537941</v>
      </c>
      <c r="W1449">
        <f t="shared" si="4418"/>
        <v>2151765</v>
      </c>
      <c r="X1449">
        <f t="shared" si="4419"/>
        <v>8607061</v>
      </c>
      <c r="Y1449">
        <f t="shared" si="4420"/>
        <v>34428245</v>
      </c>
      <c r="Z1449">
        <f t="shared" si="4421"/>
        <v>137712981</v>
      </c>
      <c r="AC1449" s="2"/>
      <c r="AN1449" s="210"/>
      <c r="AO1449" s="77">
        <f t="shared" si="4273"/>
        <v>2781</v>
      </c>
      <c r="AP1449" s="39">
        <f t="shared" si="4287"/>
        <v>8344</v>
      </c>
      <c r="AQ1449" s="77">
        <f>AP1449/AR1449</f>
        <v>1043</v>
      </c>
      <c r="AR1449" s="40">
        <v>8</v>
      </c>
      <c r="AS1449" s="72">
        <f t="shared" si="4274"/>
        <v>3</v>
      </c>
      <c r="AT1449" s="98"/>
      <c r="BJ1449" s="55"/>
      <c r="BK1449"/>
      <c r="BM1449" s="7"/>
      <c r="BN1449"/>
      <c r="BO1449" s="1"/>
      <c r="BP1449"/>
      <c r="BZ1449" s="1"/>
      <c r="CB1449"/>
    </row>
    <row r="1450" spans="15:80" x14ac:dyDescent="0.5">
      <c r="O1450" s="167"/>
      <c r="P1450" s="168"/>
      <c r="R1450" s="3"/>
      <c r="AC1450" s="1"/>
      <c r="AN1450" s="209"/>
      <c r="AO1450" s="76">
        <f t="shared" si="4273"/>
        <v>2783</v>
      </c>
      <c r="AP1450" s="39">
        <f t="shared" si="4287"/>
        <v>8350</v>
      </c>
      <c r="AQ1450" s="76">
        <f t="shared" si="4372"/>
        <v>4175</v>
      </c>
      <c r="AR1450" s="40">
        <v>2</v>
      </c>
      <c r="AS1450" s="72">
        <f t="shared" si="4274"/>
        <v>1</v>
      </c>
      <c r="AT1450" s="98"/>
      <c r="BJ1450" s="55"/>
      <c r="BK1450"/>
      <c r="BM1450" s="7"/>
      <c r="BN1450"/>
      <c r="BO1450" s="1"/>
      <c r="BP1450"/>
      <c r="BZ1450" s="1"/>
      <c r="CB1450"/>
    </row>
    <row r="1451" spans="15:80" ht="14.7" thickBot="1" x14ac:dyDescent="0.55000000000000004">
      <c r="O1451" s="228"/>
      <c r="R1451" s="3"/>
      <c r="AC1451" s="2"/>
      <c r="AN1451" s="97"/>
      <c r="AO1451" s="78">
        <f t="shared" si="4273"/>
        <v>2785</v>
      </c>
      <c r="AP1451" s="39">
        <f t="shared" si="4287"/>
        <v>8356</v>
      </c>
      <c r="AQ1451" s="78">
        <f>AP1451/4</f>
        <v>2089</v>
      </c>
      <c r="AR1451" s="40">
        <v>4</v>
      </c>
      <c r="AS1451" s="72">
        <f t="shared" si="4274"/>
        <v>2</v>
      </c>
      <c r="AT1451" s="98"/>
      <c r="BJ1451" s="55"/>
      <c r="BK1451"/>
      <c r="BM1451" s="7"/>
      <c r="BN1451"/>
      <c r="BO1451" s="1"/>
      <c r="BP1451"/>
      <c r="BZ1451" s="1"/>
      <c r="CB1451"/>
    </row>
    <row r="1452" spans="15:80" ht="14.7" thickBot="1" x14ac:dyDescent="0.55000000000000004">
      <c r="O1452" s="151">
        <f t="shared" ref="O1452" si="4424">-1+4*(Q1452+1)</f>
        <v>1403</v>
      </c>
      <c r="P1452" s="170">
        <f t="shared" ref="P1452" si="4425">-1+6*(Q1452+1)</f>
        <v>2105</v>
      </c>
      <c r="Q1452" s="2">
        <v>350</v>
      </c>
      <c r="R1452" s="3"/>
      <c r="S1452" s="51">
        <f t="shared" ref="S1452:S1453" si="4426">4*P1452+1</f>
        <v>8421</v>
      </c>
      <c r="T1452">
        <f t="shared" ref="T1452:T1453" si="4427">4*S1452+1</f>
        <v>33685</v>
      </c>
      <c r="U1452">
        <f t="shared" ref="U1452:U1453" si="4428">4*T1452+1</f>
        <v>134741</v>
      </c>
      <c r="V1452">
        <f t="shared" ref="V1452:V1453" si="4429">4*U1452+1</f>
        <v>538965</v>
      </c>
      <c r="W1452">
        <f t="shared" ref="W1452:W1453" si="4430">4*V1452+1</f>
        <v>2155861</v>
      </c>
      <c r="X1452">
        <f t="shared" ref="X1452:X1453" si="4431">4*W1452+1</f>
        <v>8623445</v>
      </c>
      <c r="Y1452">
        <f t="shared" ref="Y1452:Y1453" si="4432">4*X1452+1</f>
        <v>34493781</v>
      </c>
      <c r="Z1452">
        <f t="shared" ref="Z1452:Z1453" si="4433">4*Y1452+1</f>
        <v>137975125</v>
      </c>
      <c r="AN1452" s="209"/>
      <c r="AO1452" s="76">
        <f t="shared" si="4273"/>
        <v>2787</v>
      </c>
      <c r="AP1452" s="39">
        <f t="shared" si="4287"/>
        <v>8362</v>
      </c>
      <c r="AQ1452" s="76">
        <f t="shared" si="4383"/>
        <v>4181</v>
      </c>
      <c r="AR1452" s="40">
        <v>2</v>
      </c>
      <c r="AS1452" s="72">
        <f t="shared" si="4274"/>
        <v>1</v>
      </c>
      <c r="AT1452" s="98"/>
      <c r="BJ1452" s="55"/>
      <c r="BK1452"/>
      <c r="BM1452" s="7"/>
      <c r="BN1452"/>
      <c r="BO1452" s="1"/>
      <c r="BP1452"/>
      <c r="BZ1452" s="1"/>
      <c r="CB1452"/>
    </row>
    <row r="1453" spans="15:80" x14ac:dyDescent="0.5">
      <c r="O1453" s="152">
        <f t="shared" ref="O1453" si="4434">1+8*(Q1452+1)</f>
        <v>2809</v>
      </c>
      <c r="P1453" s="153">
        <f t="shared" ref="P1453" si="4435">P1452+2</f>
        <v>2107</v>
      </c>
      <c r="Q1453" s="38"/>
      <c r="R1453" s="3"/>
      <c r="S1453">
        <f t="shared" si="4426"/>
        <v>8429</v>
      </c>
      <c r="T1453">
        <f t="shared" si="4427"/>
        <v>33717</v>
      </c>
      <c r="U1453">
        <f t="shared" si="4428"/>
        <v>134869</v>
      </c>
      <c r="V1453">
        <f t="shared" si="4429"/>
        <v>539477</v>
      </c>
      <c r="W1453">
        <f t="shared" si="4430"/>
        <v>2157909</v>
      </c>
      <c r="X1453">
        <f t="shared" si="4431"/>
        <v>8631637</v>
      </c>
      <c r="Y1453">
        <f t="shared" si="4432"/>
        <v>34526549</v>
      </c>
      <c r="Z1453">
        <f t="shared" si="4433"/>
        <v>138106197</v>
      </c>
      <c r="AC1453" s="2"/>
      <c r="AN1453" s="210"/>
      <c r="AO1453" s="77">
        <f t="shared" si="4273"/>
        <v>2789</v>
      </c>
      <c r="AP1453" s="39">
        <f t="shared" si="4287"/>
        <v>8368</v>
      </c>
      <c r="AQ1453" s="77">
        <f>AP1453/AR1453</f>
        <v>523</v>
      </c>
      <c r="AR1453" s="40">
        <v>16</v>
      </c>
      <c r="AS1453" s="72">
        <f t="shared" si="4274"/>
        <v>4</v>
      </c>
      <c r="AT1453" s="98"/>
      <c r="BJ1453" s="55"/>
      <c r="BK1453"/>
      <c r="BM1453" s="7"/>
      <c r="BN1453"/>
      <c r="BO1453" s="1"/>
      <c r="BP1453"/>
      <c r="BZ1453" s="1"/>
      <c r="CB1453"/>
    </row>
    <row r="1454" spans="15:80" x14ac:dyDescent="0.5">
      <c r="O1454" s="167"/>
      <c r="P1454" s="168"/>
      <c r="R1454" s="3"/>
      <c r="AC1454" s="1"/>
      <c r="AN1454" s="209"/>
      <c r="AO1454" s="76">
        <f t="shared" si="4273"/>
        <v>2791</v>
      </c>
      <c r="AP1454" s="39">
        <f t="shared" si="4287"/>
        <v>8374</v>
      </c>
      <c r="AQ1454" s="76">
        <f t="shared" si="4386"/>
        <v>4187</v>
      </c>
      <c r="AR1454" s="40">
        <v>2</v>
      </c>
      <c r="AS1454" s="72">
        <f t="shared" si="4274"/>
        <v>1</v>
      </c>
      <c r="AT1454" s="98"/>
      <c r="BJ1454" s="55"/>
      <c r="BK1454"/>
      <c r="BM1454" s="7"/>
      <c r="BN1454"/>
      <c r="BO1454" s="1"/>
      <c r="BP1454"/>
      <c r="BZ1454" s="1"/>
      <c r="CB1454"/>
    </row>
    <row r="1455" spans="15:80" ht="14.7" thickBot="1" x14ac:dyDescent="0.55000000000000004">
      <c r="O1455" s="228"/>
      <c r="R1455" s="3"/>
      <c r="AC1455" s="2"/>
      <c r="AN1455" s="97"/>
      <c r="AO1455" s="78">
        <f t="shared" si="4273"/>
        <v>2793</v>
      </c>
      <c r="AP1455" s="39">
        <f t="shared" si="4287"/>
        <v>8380</v>
      </c>
      <c r="AQ1455" s="78">
        <f>AP1455/4</f>
        <v>2095</v>
      </c>
      <c r="AR1455" s="40">
        <v>4</v>
      </c>
      <c r="AS1455" s="72">
        <f t="shared" si="4274"/>
        <v>2</v>
      </c>
      <c r="AT1455" s="98"/>
      <c r="BJ1455" s="55"/>
      <c r="BK1455"/>
      <c r="BM1455" s="7"/>
      <c r="BN1455"/>
      <c r="BO1455" s="1"/>
      <c r="BP1455"/>
      <c r="BZ1455" s="1"/>
      <c r="CB1455"/>
    </row>
    <row r="1456" spans="15:80" ht="14.7" thickBot="1" x14ac:dyDescent="0.55000000000000004">
      <c r="O1456" s="151">
        <f t="shared" ref="O1456" si="4436">-1+4*(Q1456+1)</f>
        <v>1407</v>
      </c>
      <c r="P1456" s="170">
        <f t="shared" ref="P1456" si="4437">-1+6*(Q1456+1)</f>
        <v>2111</v>
      </c>
      <c r="Q1456" s="2">
        <v>351</v>
      </c>
      <c r="R1456" s="3"/>
      <c r="S1456" s="51">
        <f t="shared" ref="S1456:S1457" si="4438">4*P1456+1</f>
        <v>8445</v>
      </c>
      <c r="T1456">
        <f t="shared" ref="T1456:T1457" si="4439">4*S1456+1</f>
        <v>33781</v>
      </c>
      <c r="U1456">
        <f t="shared" ref="U1456:U1457" si="4440">4*T1456+1</f>
        <v>135125</v>
      </c>
      <c r="V1456">
        <f t="shared" ref="V1456:V1457" si="4441">4*U1456+1</f>
        <v>540501</v>
      </c>
      <c r="W1456">
        <f t="shared" ref="W1456:W1457" si="4442">4*V1456+1</f>
        <v>2162005</v>
      </c>
      <c r="X1456">
        <f t="shared" ref="X1456:X1457" si="4443">4*W1456+1</f>
        <v>8648021</v>
      </c>
      <c r="Y1456">
        <f t="shared" ref="Y1456:Y1457" si="4444">4*X1456+1</f>
        <v>34592085</v>
      </c>
      <c r="Z1456">
        <f t="shared" ref="Z1456:Z1457" si="4445">4*Y1456+1</f>
        <v>138368341</v>
      </c>
      <c r="AN1456" s="209"/>
      <c r="AO1456" s="76">
        <f t="shared" si="4273"/>
        <v>2795</v>
      </c>
      <c r="AP1456" s="39">
        <f t="shared" si="4287"/>
        <v>8386</v>
      </c>
      <c r="AQ1456" s="76">
        <f t="shared" si="4397"/>
        <v>4193</v>
      </c>
      <c r="AR1456" s="40">
        <v>2</v>
      </c>
      <c r="AS1456" s="72">
        <f t="shared" si="4274"/>
        <v>1</v>
      </c>
      <c r="AT1456" s="98"/>
      <c r="BJ1456" s="55"/>
      <c r="BK1456"/>
      <c r="BM1456" s="7"/>
      <c r="BN1456"/>
      <c r="BO1456" s="1"/>
      <c r="BP1456"/>
      <c r="BZ1456" s="1"/>
      <c r="CB1456"/>
    </row>
    <row r="1457" spans="15:80" x14ac:dyDescent="0.5">
      <c r="O1457" s="152">
        <f t="shared" ref="O1457" si="4446">1+8*(Q1456+1)</f>
        <v>2817</v>
      </c>
      <c r="P1457" s="153">
        <f t="shared" ref="P1457" si="4447">P1456+2</f>
        <v>2113</v>
      </c>
      <c r="Q1457" s="38"/>
      <c r="R1457" s="3"/>
      <c r="S1457">
        <f t="shared" si="4438"/>
        <v>8453</v>
      </c>
      <c r="T1457">
        <f t="shared" si="4439"/>
        <v>33813</v>
      </c>
      <c r="U1457">
        <f t="shared" si="4440"/>
        <v>135253</v>
      </c>
      <c r="V1457">
        <f t="shared" si="4441"/>
        <v>541013</v>
      </c>
      <c r="W1457">
        <f t="shared" si="4442"/>
        <v>2164053</v>
      </c>
      <c r="X1457">
        <f t="shared" si="4443"/>
        <v>8656213</v>
      </c>
      <c r="Y1457">
        <f t="shared" si="4444"/>
        <v>34624853</v>
      </c>
      <c r="Z1457">
        <f t="shared" si="4445"/>
        <v>138499413</v>
      </c>
      <c r="AC1457" s="2"/>
      <c r="AN1457" s="210"/>
      <c r="AO1457" s="77">
        <f t="shared" si="4273"/>
        <v>2797</v>
      </c>
      <c r="AP1457" s="39">
        <f t="shared" si="4287"/>
        <v>8392</v>
      </c>
      <c r="AQ1457" s="77">
        <f>AP1457/AR1457</f>
        <v>1049</v>
      </c>
      <c r="AR1457" s="40">
        <v>8</v>
      </c>
      <c r="AS1457" s="72">
        <f t="shared" si="4274"/>
        <v>3</v>
      </c>
      <c r="AT1457" s="98"/>
      <c r="BJ1457" s="55"/>
      <c r="BK1457"/>
      <c r="BM1457" s="7"/>
      <c r="BN1457"/>
      <c r="BO1457" s="1"/>
      <c r="BP1457"/>
      <c r="BZ1457" s="1"/>
      <c r="CB1457"/>
    </row>
    <row r="1458" spans="15:80" x14ac:dyDescent="0.5">
      <c r="O1458" s="167"/>
      <c r="P1458" s="168"/>
      <c r="R1458" s="3"/>
      <c r="AC1458" s="1"/>
      <c r="AN1458" s="209"/>
      <c r="AO1458" s="76">
        <f t="shared" si="4273"/>
        <v>2799</v>
      </c>
      <c r="AP1458" s="39">
        <f t="shared" si="4287"/>
        <v>8398</v>
      </c>
      <c r="AQ1458" s="76">
        <f t="shared" si="4372"/>
        <v>4199</v>
      </c>
      <c r="AR1458" s="40">
        <v>2</v>
      </c>
      <c r="AS1458" s="72">
        <f t="shared" si="4274"/>
        <v>1</v>
      </c>
      <c r="AT1458" s="98"/>
      <c r="BJ1458" s="55"/>
      <c r="BK1458"/>
      <c r="BM1458" s="7"/>
      <c r="BN1458"/>
      <c r="BO1458" s="1"/>
      <c r="BP1458"/>
      <c r="BZ1458" s="1"/>
      <c r="CB1458"/>
    </row>
    <row r="1459" spans="15:80" ht="14.7" thickBot="1" x14ac:dyDescent="0.55000000000000004">
      <c r="O1459" s="228"/>
      <c r="R1459" s="3"/>
      <c r="AC1459" s="2"/>
      <c r="AN1459" s="97"/>
      <c r="AO1459" s="78">
        <f t="shared" si="4273"/>
        <v>2801</v>
      </c>
      <c r="AP1459" s="39">
        <f t="shared" si="4287"/>
        <v>8404</v>
      </c>
      <c r="AQ1459" s="78">
        <f>AP1459/4</f>
        <v>2101</v>
      </c>
      <c r="AR1459" s="40">
        <v>4</v>
      </c>
      <c r="AS1459" s="72">
        <f t="shared" si="4274"/>
        <v>2</v>
      </c>
      <c r="AT1459" s="98"/>
      <c r="BJ1459" s="55"/>
      <c r="BK1459"/>
      <c r="BM1459" s="7"/>
      <c r="BN1459"/>
      <c r="BO1459" s="1"/>
      <c r="BP1459"/>
      <c r="BZ1459" s="1"/>
      <c r="CB1459"/>
    </row>
    <row r="1460" spans="15:80" ht="14.7" thickBot="1" x14ac:dyDescent="0.55000000000000004">
      <c r="O1460" s="151">
        <f t="shared" ref="O1460" si="4448">-1+4*(Q1460+1)</f>
        <v>1411</v>
      </c>
      <c r="P1460" s="170">
        <f t="shared" ref="P1460" si="4449">-1+6*(Q1460+1)</f>
        <v>2117</v>
      </c>
      <c r="Q1460" s="2">
        <v>352</v>
      </c>
      <c r="R1460" s="3"/>
      <c r="S1460" s="51">
        <f t="shared" ref="S1460:S1461" si="4450">4*P1460+1</f>
        <v>8469</v>
      </c>
      <c r="T1460">
        <f t="shared" ref="T1460:T1461" si="4451">4*S1460+1</f>
        <v>33877</v>
      </c>
      <c r="U1460">
        <f t="shared" ref="U1460:U1461" si="4452">4*T1460+1</f>
        <v>135509</v>
      </c>
      <c r="V1460">
        <f t="shared" ref="V1460:V1461" si="4453">4*U1460+1</f>
        <v>542037</v>
      </c>
      <c r="W1460">
        <f t="shared" ref="W1460:W1461" si="4454">4*V1460+1</f>
        <v>2168149</v>
      </c>
      <c r="X1460">
        <f t="shared" ref="X1460:X1461" si="4455">4*W1460+1</f>
        <v>8672597</v>
      </c>
      <c r="Y1460">
        <f t="shared" ref="Y1460:Y1461" si="4456">4*X1460+1</f>
        <v>34690389</v>
      </c>
      <c r="Z1460">
        <f t="shared" ref="Z1460:Z1461" si="4457">4*Y1460+1</f>
        <v>138761557</v>
      </c>
      <c r="AN1460" s="209"/>
      <c r="AO1460" s="76">
        <f t="shared" si="4273"/>
        <v>2803</v>
      </c>
      <c r="AP1460" s="39">
        <f t="shared" si="4287"/>
        <v>8410</v>
      </c>
      <c r="AQ1460" s="76">
        <f t="shared" si="4383"/>
        <v>4205</v>
      </c>
      <c r="AR1460" s="40">
        <v>2</v>
      </c>
      <c r="AS1460" s="72">
        <f t="shared" si="4274"/>
        <v>1</v>
      </c>
      <c r="AT1460" s="98"/>
      <c r="BJ1460" s="55"/>
      <c r="BK1460"/>
      <c r="BM1460" s="7"/>
      <c r="BN1460"/>
      <c r="BO1460" s="1"/>
      <c r="BP1460"/>
      <c r="BZ1460" s="1"/>
      <c r="CB1460"/>
    </row>
    <row r="1461" spans="15:80" x14ac:dyDescent="0.5">
      <c r="O1461" s="152">
        <f t="shared" ref="O1461" si="4458">1+8*(Q1460+1)</f>
        <v>2825</v>
      </c>
      <c r="P1461" s="153">
        <f t="shared" ref="P1461" si="4459">P1460+2</f>
        <v>2119</v>
      </c>
      <c r="Q1461" s="38"/>
      <c r="R1461" s="3"/>
      <c r="S1461">
        <f t="shared" si="4450"/>
        <v>8477</v>
      </c>
      <c r="T1461">
        <f t="shared" si="4451"/>
        <v>33909</v>
      </c>
      <c r="U1461">
        <f t="shared" si="4452"/>
        <v>135637</v>
      </c>
      <c r="V1461">
        <f t="shared" si="4453"/>
        <v>542549</v>
      </c>
      <c r="W1461">
        <f t="shared" si="4454"/>
        <v>2170197</v>
      </c>
      <c r="X1461">
        <f t="shared" si="4455"/>
        <v>8680789</v>
      </c>
      <c r="Y1461">
        <f t="shared" si="4456"/>
        <v>34723157</v>
      </c>
      <c r="Z1461">
        <f t="shared" si="4457"/>
        <v>138892629</v>
      </c>
      <c r="AC1461" s="2"/>
      <c r="AN1461" s="210"/>
      <c r="AO1461" s="77">
        <f t="shared" si="4273"/>
        <v>2805</v>
      </c>
      <c r="AP1461" s="39">
        <f t="shared" si="4287"/>
        <v>8416</v>
      </c>
      <c r="AQ1461" s="77">
        <f>AP1461/AR1461</f>
        <v>263</v>
      </c>
      <c r="AR1461" s="40">
        <v>32</v>
      </c>
      <c r="AS1461" s="72">
        <f t="shared" si="4274"/>
        <v>5</v>
      </c>
      <c r="AT1461" s="98"/>
      <c r="BJ1461" s="55"/>
      <c r="BK1461"/>
      <c r="BM1461" s="7"/>
      <c r="BN1461"/>
      <c r="BO1461" s="1"/>
      <c r="BP1461"/>
      <c r="BZ1461" s="1"/>
      <c r="CB1461"/>
    </row>
    <row r="1462" spans="15:80" x14ac:dyDescent="0.5">
      <c r="O1462" s="167"/>
      <c r="P1462" s="168"/>
      <c r="R1462" s="3"/>
      <c r="AC1462" s="1"/>
      <c r="AN1462" s="209"/>
      <c r="AO1462" s="76">
        <f t="shared" si="4273"/>
        <v>2807</v>
      </c>
      <c r="AP1462" s="39">
        <f t="shared" si="4287"/>
        <v>8422</v>
      </c>
      <c r="AQ1462" s="76">
        <f t="shared" si="4386"/>
        <v>4211</v>
      </c>
      <c r="AR1462" s="40">
        <v>2</v>
      </c>
      <c r="AS1462" s="72">
        <f t="shared" si="4274"/>
        <v>1</v>
      </c>
      <c r="AT1462" s="98"/>
      <c r="BJ1462" s="55"/>
      <c r="BK1462"/>
      <c r="BM1462" s="7"/>
      <c r="BN1462"/>
      <c r="BO1462" s="1"/>
      <c r="BP1462"/>
      <c r="BZ1462" s="1"/>
      <c r="CB1462"/>
    </row>
    <row r="1463" spans="15:80" ht="14.7" thickBot="1" x14ac:dyDescent="0.55000000000000004">
      <c r="O1463" s="228"/>
      <c r="R1463" s="3"/>
      <c r="AC1463" s="2"/>
      <c r="AN1463" s="97"/>
      <c r="AO1463" s="78">
        <f t="shared" si="4273"/>
        <v>2809</v>
      </c>
      <c r="AP1463" s="39">
        <f t="shared" si="4287"/>
        <v>8428</v>
      </c>
      <c r="AQ1463" s="78">
        <f>AP1463/4</f>
        <v>2107</v>
      </c>
      <c r="AR1463" s="40">
        <v>4</v>
      </c>
      <c r="AS1463" s="72">
        <f t="shared" si="4274"/>
        <v>2</v>
      </c>
      <c r="AT1463" s="98"/>
      <c r="BJ1463" s="55"/>
      <c r="BK1463"/>
      <c r="BM1463" s="7"/>
      <c r="BN1463"/>
      <c r="BO1463" s="1"/>
      <c r="BP1463"/>
      <c r="BZ1463" s="1"/>
      <c r="CB1463"/>
    </row>
    <row r="1464" spans="15:80" ht="14.7" thickBot="1" x14ac:dyDescent="0.55000000000000004">
      <c r="O1464" s="151">
        <f t="shared" ref="O1464" si="4460">-1+4*(Q1464+1)</f>
        <v>1415</v>
      </c>
      <c r="P1464" s="170">
        <f t="shared" ref="P1464" si="4461">-1+6*(Q1464+1)</f>
        <v>2123</v>
      </c>
      <c r="Q1464" s="2">
        <v>353</v>
      </c>
      <c r="R1464" s="3"/>
      <c r="S1464" s="51">
        <f t="shared" ref="S1464:S1465" si="4462">4*P1464+1</f>
        <v>8493</v>
      </c>
      <c r="T1464">
        <f t="shared" ref="T1464:T1465" si="4463">4*S1464+1</f>
        <v>33973</v>
      </c>
      <c r="U1464">
        <f t="shared" ref="U1464:U1465" si="4464">4*T1464+1</f>
        <v>135893</v>
      </c>
      <c r="V1464">
        <f t="shared" ref="V1464:V1465" si="4465">4*U1464+1</f>
        <v>543573</v>
      </c>
      <c r="W1464">
        <f t="shared" ref="W1464:W1465" si="4466">4*V1464+1</f>
        <v>2174293</v>
      </c>
      <c r="X1464">
        <f t="shared" ref="X1464:X1465" si="4467">4*W1464+1</f>
        <v>8697173</v>
      </c>
      <c r="Y1464">
        <f t="shared" ref="Y1464:Y1465" si="4468">4*X1464+1</f>
        <v>34788693</v>
      </c>
      <c r="Z1464">
        <f t="shared" ref="Z1464:Z1465" si="4469">4*Y1464+1</f>
        <v>139154773</v>
      </c>
      <c r="AN1464" s="209"/>
      <c r="AO1464" s="76">
        <f t="shared" si="4273"/>
        <v>2811</v>
      </c>
      <c r="AP1464" s="39">
        <f t="shared" si="4287"/>
        <v>8434</v>
      </c>
      <c r="AQ1464" s="76">
        <f t="shared" si="4397"/>
        <v>4217</v>
      </c>
      <c r="AR1464" s="40">
        <v>2</v>
      </c>
      <c r="AS1464" s="72">
        <f t="shared" si="4274"/>
        <v>1</v>
      </c>
      <c r="AT1464" s="98"/>
      <c r="BJ1464" s="55"/>
      <c r="BK1464"/>
      <c r="BM1464" s="7"/>
      <c r="BN1464"/>
      <c r="BO1464" s="1"/>
      <c r="BP1464"/>
      <c r="BZ1464" s="1"/>
      <c r="CB1464"/>
    </row>
    <row r="1465" spans="15:80" x14ac:dyDescent="0.5">
      <c r="O1465" s="152">
        <f t="shared" ref="O1465" si="4470">1+8*(Q1464+1)</f>
        <v>2833</v>
      </c>
      <c r="P1465" s="153">
        <f t="shared" ref="P1465" si="4471">P1464+2</f>
        <v>2125</v>
      </c>
      <c r="Q1465" s="38"/>
      <c r="R1465" s="3"/>
      <c r="S1465">
        <f t="shared" si="4462"/>
        <v>8501</v>
      </c>
      <c r="T1465">
        <f t="shared" si="4463"/>
        <v>34005</v>
      </c>
      <c r="U1465">
        <f t="shared" si="4464"/>
        <v>136021</v>
      </c>
      <c r="V1465">
        <f t="shared" si="4465"/>
        <v>544085</v>
      </c>
      <c r="W1465">
        <f t="shared" si="4466"/>
        <v>2176341</v>
      </c>
      <c r="X1465">
        <f t="shared" si="4467"/>
        <v>8705365</v>
      </c>
      <c r="Y1465">
        <f t="shared" si="4468"/>
        <v>34821461</v>
      </c>
      <c r="Z1465">
        <f t="shared" si="4469"/>
        <v>139285845</v>
      </c>
      <c r="AC1465" s="2"/>
      <c r="AN1465" s="210"/>
      <c r="AO1465" s="77">
        <f t="shared" si="4273"/>
        <v>2813</v>
      </c>
      <c r="AP1465" s="39">
        <f t="shared" si="4287"/>
        <v>8440</v>
      </c>
      <c r="AQ1465" s="77">
        <f>AP1465/AR1465</f>
        <v>1055</v>
      </c>
      <c r="AR1465" s="40">
        <v>8</v>
      </c>
      <c r="AS1465" s="72">
        <f t="shared" si="4274"/>
        <v>3</v>
      </c>
      <c r="AT1465" s="98"/>
      <c r="BJ1465" s="55"/>
      <c r="BK1465"/>
      <c r="BM1465" s="7"/>
      <c r="BN1465"/>
      <c r="BO1465" s="1"/>
      <c r="BP1465"/>
      <c r="BZ1465" s="1"/>
      <c r="CB1465"/>
    </row>
    <row r="1466" spans="15:80" x14ac:dyDescent="0.5">
      <c r="O1466" s="167"/>
      <c r="P1466" s="168"/>
      <c r="R1466" s="3"/>
      <c r="AC1466" s="1"/>
      <c r="AN1466" s="209"/>
      <c r="AO1466" s="76">
        <f t="shared" si="4273"/>
        <v>2815</v>
      </c>
      <c r="AP1466" s="39">
        <f t="shared" si="4287"/>
        <v>8446</v>
      </c>
      <c r="AQ1466" s="76">
        <f t="shared" si="4372"/>
        <v>4223</v>
      </c>
      <c r="AR1466" s="40">
        <v>2</v>
      </c>
      <c r="AS1466" s="72">
        <f t="shared" si="4274"/>
        <v>1</v>
      </c>
      <c r="AT1466" s="98"/>
      <c r="BJ1466" s="55"/>
      <c r="BK1466"/>
      <c r="BM1466" s="7"/>
      <c r="BN1466"/>
      <c r="BO1466" s="1"/>
      <c r="BP1466"/>
      <c r="BZ1466" s="1"/>
      <c r="CB1466"/>
    </row>
    <row r="1467" spans="15:80" ht="14.7" thickBot="1" x14ac:dyDescent="0.55000000000000004">
      <c r="O1467" s="228"/>
      <c r="R1467" s="3"/>
      <c r="AC1467" s="2"/>
      <c r="AN1467" s="97"/>
      <c r="AO1467" s="78">
        <f t="shared" si="4273"/>
        <v>2817</v>
      </c>
      <c r="AP1467" s="39">
        <f t="shared" si="4287"/>
        <v>8452</v>
      </c>
      <c r="AQ1467" s="78">
        <f>AP1467/4</f>
        <v>2113</v>
      </c>
      <c r="AR1467" s="40">
        <v>4</v>
      </c>
      <c r="AS1467" s="72">
        <f t="shared" si="4274"/>
        <v>2</v>
      </c>
      <c r="AT1467" s="98"/>
      <c r="BJ1467" s="55"/>
      <c r="BK1467"/>
      <c r="BM1467" s="7"/>
      <c r="BN1467"/>
      <c r="BO1467" s="1"/>
      <c r="BP1467"/>
      <c r="BZ1467" s="1"/>
      <c r="CB1467"/>
    </row>
    <row r="1468" spans="15:80" ht="14.7" thickBot="1" x14ac:dyDescent="0.55000000000000004">
      <c r="O1468" s="151">
        <f t="shared" ref="O1468" si="4472">-1+4*(Q1468+1)</f>
        <v>1419</v>
      </c>
      <c r="P1468" s="170">
        <f t="shared" ref="P1468" si="4473">-1+6*(Q1468+1)</f>
        <v>2129</v>
      </c>
      <c r="Q1468" s="2">
        <v>354</v>
      </c>
      <c r="R1468" s="3"/>
      <c r="S1468" s="51">
        <f t="shared" ref="S1468:S1469" si="4474">4*P1468+1</f>
        <v>8517</v>
      </c>
      <c r="T1468">
        <f t="shared" ref="T1468:T1469" si="4475">4*S1468+1</f>
        <v>34069</v>
      </c>
      <c r="U1468">
        <f t="shared" ref="U1468:U1469" si="4476">4*T1468+1</f>
        <v>136277</v>
      </c>
      <c r="V1468">
        <f t="shared" ref="V1468:V1469" si="4477">4*U1468+1</f>
        <v>545109</v>
      </c>
      <c r="W1468">
        <f t="shared" ref="W1468:W1469" si="4478">4*V1468+1</f>
        <v>2180437</v>
      </c>
      <c r="X1468">
        <f t="shared" ref="X1468:X1469" si="4479">4*W1468+1</f>
        <v>8721749</v>
      </c>
      <c r="Y1468">
        <f t="shared" ref="Y1468:Y1469" si="4480">4*X1468+1</f>
        <v>34886997</v>
      </c>
      <c r="Z1468">
        <f t="shared" ref="Z1468:Z1469" si="4481">4*Y1468+1</f>
        <v>139547989</v>
      </c>
      <c r="AN1468" s="209"/>
      <c r="AO1468" s="76">
        <f t="shared" ref="AO1468:AO1531" si="4482">(AP1468-1)/3</f>
        <v>2819</v>
      </c>
      <c r="AP1468" s="39">
        <f t="shared" si="4287"/>
        <v>8458</v>
      </c>
      <c r="AQ1468" s="76">
        <f t="shared" si="4383"/>
        <v>4229</v>
      </c>
      <c r="AR1468" s="40">
        <v>2</v>
      </c>
      <c r="AS1468" s="72">
        <f t="shared" ref="AS1468:AS1531" si="4483">LOG(AR1468,2)</f>
        <v>1</v>
      </c>
      <c r="AT1468" s="98"/>
      <c r="BJ1468" s="55"/>
      <c r="BK1468"/>
      <c r="BM1468" s="7"/>
      <c r="BN1468"/>
      <c r="BO1468" s="1"/>
      <c r="BP1468"/>
      <c r="BZ1468" s="1"/>
      <c r="CB1468"/>
    </row>
    <row r="1469" spans="15:80" x14ac:dyDescent="0.5">
      <c r="O1469" s="152">
        <f t="shared" ref="O1469" si="4484">1+8*(Q1468+1)</f>
        <v>2841</v>
      </c>
      <c r="P1469" s="153">
        <f t="shared" ref="P1469" si="4485">P1468+2</f>
        <v>2131</v>
      </c>
      <c r="Q1469" s="38"/>
      <c r="R1469" s="3"/>
      <c r="S1469">
        <f t="shared" si="4474"/>
        <v>8525</v>
      </c>
      <c r="T1469">
        <f t="shared" si="4475"/>
        <v>34101</v>
      </c>
      <c r="U1469">
        <f t="shared" si="4476"/>
        <v>136405</v>
      </c>
      <c r="V1469">
        <f t="shared" si="4477"/>
        <v>545621</v>
      </c>
      <c r="W1469">
        <f t="shared" si="4478"/>
        <v>2182485</v>
      </c>
      <c r="X1469">
        <f t="shared" si="4479"/>
        <v>8729941</v>
      </c>
      <c r="Y1469">
        <f t="shared" si="4480"/>
        <v>34919765</v>
      </c>
      <c r="Z1469">
        <f t="shared" si="4481"/>
        <v>139679061</v>
      </c>
      <c r="AC1469" s="2"/>
      <c r="AN1469" s="210"/>
      <c r="AO1469" s="77">
        <f t="shared" si="4482"/>
        <v>2821</v>
      </c>
      <c r="AP1469" s="39">
        <f t="shared" si="4287"/>
        <v>8464</v>
      </c>
      <c r="AQ1469" s="77">
        <f>AP1469/AR1469</f>
        <v>529</v>
      </c>
      <c r="AR1469" s="40">
        <v>16</v>
      </c>
      <c r="AS1469" s="72">
        <f t="shared" si="4483"/>
        <v>4</v>
      </c>
      <c r="AT1469" s="98"/>
      <c r="BJ1469" s="55"/>
      <c r="BK1469"/>
      <c r="BM1469" s="7"/>
      <c r="BN1469"/>
      <c r="BO1469" s="1"/>
      <c r="BP1469"/>
      <c r="BZ1469" s="1"/>
      <c r="CB1469"/>
    </row>
    <row r="1470" spans="15:80" x14ac:dyDescent="0.5">
      <c r="O1470" s="167"/>
      <c r="P1470" s="168"/>
      <c r="R1470" s="3"/>
      <c r="AC1470" s="1"/>
      <c r="AN1470" s="209"/>
      <c r="AO1470" s="76">
        <f t="shared" si="4482"/>
        <v>2823</v>
      </c>
      <c r="AP1470" s="39">
        <f t="shared" si="4287"/>
        <v>8470</v>
      </c>
      <c r="AQ1470" s="76">
        <f t="shared" si="4386"/>
        <v>4235</v>
      </c>
      <c r="AR1470" s="40">
        <v>2</v>
      </c>
      <c r="AS1470" s="72">
        <f t="shared" si="4483"/>
        <v>1</v>
      </c>
      <c r="AT1470" s="98"/>
      <c r="BJ1470" s="55"/>
      <c r="BK1470"/>
      <c r="BM1470" s="7"/>
      <c r="BN1470"/>
      <c r="BO1470" s="1"/>
      <c r="BP1470"/>
      <c r="BZ1470" s="1"/>
      <c r="CB1470"/>
    </row>
    <row r="1471" spans="15:80" ht="14.7" thickBot="1" x14ac:dyDescent="0.55000000000000004">
      <c r="O1471" s="228"/>
      <c r="R1471" s="3"/>
      <c r="AC1471" s="2"/>
      <c r="AN1471" s="97"/>
      <c r="AO1471" s="78">
        <f t="shared" si="4482"/>
        <v>2825</v>
      </c>
      <c r="AP1471" s="39">
        <f t="shared" si="4287"/>
        <v>8476</v>
      </c>
      <c r="AQ1471" s="78">
        <f>AP1471/4</f>
        <v>2119</v>
      </c>
      <c r="AR1471" s="40">
        <v>4</v>
      </c>
      <c r="AS1471" s="72">
        <f t="shared" si="4483"/>
        <v>2</v>
      </c>
      <c r="AT1471" s="98"/>
      <c r="BJ1471" s="55"/>
      <c r="BK1471"/>
      <c r="BM1471" s="7"/>
      <c r="BN1471"/>
      <c r="BO1471" s="1"/>
      <c r="BP1471"/>
      <c r="BZ1471" s="1"/>
      <c r="CB1471"/>
    </row>
    <row r="1472" spans="15:80" ht="14.7" thickBot="1" x14ac:dyDescent="0.55000000000000004">
      <c r="O1472" s="151">
        <f t="shared" ref="O1472" si="4486">-1+4*(Q1472+1)</f>
        <v>1423</v>
      </c>
      <c r="P1472" s="170">
        <f t="shared" ref="P1472" si="4487">-1+6*(Q1472+1)</f>
        <v>2135</v>
      </c>
      <c r="Q1472" s="2">
        <v>355</v>
      </c>
      <c r="R1472" s="3"/>
      <c r="S1472" s="51">
        <f t="shared" ref="S1472:S1473" si="4488">4*P1472+1</f>
        <v>8541</v>
      </c>
      <c r="T1472">
        <f t="shared" ref="T1472:T1473" si="4489">4*S1472+1</f>
        <v>34165</v>
      </c>
      <c r="U1472">
        <f t="shared" ref="U1472:U1473" si="4490">4*T1472+1</f>
        <v>136661</v>
      </c>
      <c r="V1472">
        <f t="shared" ref="V1472:V1473" si="4491">4*U1472+1</f>
        <v>546645</v>
      </c>
      <c r="W1472">
        <f t="shared" ref="W1472:W1473" si="4492">4*V1472+1</f>
        <v>2186581</v>
      </c>
      <c r="X1472">
        <f t="shared" ref="X1472:X1473" si="4493">4*W1472+1</f>
        <v>8746325</v>
      </c>
      <c r="Y1472">
        <f t="shared" ref="Y1472:Y1473" si="4494">4*X1472+1</f>
        <v>34985301</v>
      </c>
      <c r="Z1472">
        <f t="shared" ref="Z1472:Z1473" si="4495">4*Y1472+1</f>
        <v>139941205</v>
      </c>
      <c r="AN1472" s="209"/>
      <c r="AO1472" s="76">
        <f t="shared" si="4482"/>
        <v>2827</v>
      </c>
      <c r="AP1472" s="39">
        <f t="shared" ref="AP1472:AP1535" si="4496">AP1471+6</f>
        <v>8482</v>
      </c>
      <c r="AQ1472" s="76">
        <f t="shared" si="4397"/>
        <v>4241</v>
      </c>
      <c r="AR1472" s="40">
        <v>2</v>
      </c>
      <c r="AS1472" s="72">
        <f t="shared" si="4483"/>
        <v>1</v>
      </c>
      <c r="AT1472" s="98"/>
      <c r="BJ1472" s="55"/>
      <c r="BK1472"/>
      <c r="BM1472" s="7"/>
      <c r="BN1472"/>
      <c r="BO1472" s="1"/>
      <c r="BP1472"/>
      <c r="BZ1472" s="1"/>
      <c r="CB1472"/>
    </row>
    <row r="1473" spans="15:80" x14ac:dyDescent="0.5">
      <c r="O1473" s="152">
        <f t="shared" ref="O1473" si="4497">1+8*(Q1472+1)</f>
        <v>2849</v>
      </c>
      <c r="P1473" s="153">
        <f t="shared" ref="P1473" si="4498">P1472+2</f>
        <v>2137</v>
      </c>
      <c r="Q1473" s="38"/>
      <c r="R1473" s="3"/>
      <c r="S1473">
        <f t="shared" si="4488"/>
        <v>8549</v>
      </c>
      <c r="T1473">
        <f t="shared" si="4489"/>
        <v>34197</v>
      </c>
      <c r="U1473">
        <f t="shared" si="4490"/>
        <v>136789</v>
      </c>
      <c r="V1473">
        <f t="shared" si="4491"/>
        <v>547157</v>
      </c>
      <c r="W1473">
        <f t="shared" si="4492"/>
        <v>2188629</v>
      </c>
      <c r="X1473">
        <f t="shared" si="4493"/>
        <v>8754517</v>
      </c>
      <c r="Y1473">
        <f t="shared" si="4494"/>
        <v>35018069</v>
      </c>
      <c r="Z1473">
        <f t="shared" si="4495"/>
        <v>140072277</v>
      </c>
      <c r="AC1473" s="2"/>
      <c r="AN1473" s="210"/>
      <c r="AO1473" s="77">
        <f t="shared" si="4482"/>
        <v>2829</v>
      </c>
      <c r="AP1473" s="39">
        <f t="shared" si="4496"/>
        <v>8488</v>
      </c>
      <c r="AQ1473" s="77">
        <f>AP1473/AR1473</f>
        <v>1061</v>
      </c>
      <c r="AR1473" s="40">
        <v>8</v>
      </c>
      <c r="AS1473" s="72">
        <f t="shared" si="4483"/>
        <v>3</v>
      </c>
      <c r="AT1473" s="98"/>
      <c r="BJ1473" s="55"/>
      <c r="BK1473"/>
      <c r="BM1473" s="7"/>
      <c r="BN1473"/>
      <c r="BO1473" s="1"/>
      <c r="BP1473"/>
      <c r="BZ1473" s="1"/>
      <c r="CB1473"/>
    </row>
    <row r="1474" spans="15:80" x14ac:dyDescent="0.5">
      <c r="O1474" s="167"/>
      <c r="P1474" s="168"/>
      <c r="R1474" s="3"/>
      <c r="AC1474" s="1"/>
      <c r="AN1474" s="209"/>
      <c r="AO1474" s="76">
        <f t="shared" si="4482"/>
        <v>2831</v>
      </c>
      <c r="AP1474" s="39">
        <f t="shared" si="4496"/>
        <v>8494</v>
      </c>
      <c r="AQ1474" s="76">
        <f t="shared" si="4372"/>
        <v>4247</v>
      </c>
      <c r="AR1474" s="40">
        <v>2</v>
      </c>
      <c r="AS1474" s="72">
        <f t="shared" si="4483"/>
        <v>1</v>
      </c>
      <c r="AT1474" s="98"/>
      <c r="BJ1474" s="55"/>
      <c r="BK1474"/>
      <c r="BM1474" s="7"/>
      <c r="BN1474"/>
      <c r="BO1474" s="1"/>
      <c r="BP1474"/>
      <c r="BZ1474" s="1"/>
      <c r="CB1474"/>
    </row>
    <row r="1475" spans="15:80" ht="14.7" thickBot="1" x14ac:dyDescent="0.55000000000000004">
      <c r="O1475" s="228"/>
      <c r="R1475" s="3"/>
      <c r="AC1475" s="2"/>
      <c r="AN1475" s="97"/>
      <c r="AO1475" s="78">
        <f t="shared" si="4482"/>
        <v>2833</v>
      </c>
      <c r="AP1475" s="39">
        <f t="shared" si="4496"/>
        <v>8500</v>
      </c>
      <c r="AQ1475" s="78">
        <f>AP1475/4</f>
        <v>2125</v>
      </c>
      <c r="AR1475" s="40">
        <v>4</v>
      </c>
      <c r="AS1475" s="72">
        <f t="shared" si="4483"/>
        <v>2</v>
      </c>
      <c r="AT1475" s="98"/>
      <c r="BJ1475" s="55"/>
      <c r="BK1475"/>
      <c r="BM1475" s="7"/>
      <c r="BN1475"/>
      <c r="BO1475" s="1"/>
      <c r="BP1475"/>
      <c r="BZ1475" s="1"/>
      <c r="CB1475"/>
    </row>
    <row r="1476" spans="15:80" ht="14.7" thickBot="1" x14ac:dyDescent="0.55000000000000004">
      <c r="O1476" s="151">
        <f t="shared" ref="O1476" si="4499">-1+4*(Q1476+1)</f>
        <v>1427</v>
      </c>
      <c r="P1476" s="170">
        <f t="shared" ref="P1476" si="4500">-1+6*(Q1476+1)</f>
        <v>2141</v>
      </c>
      <c r="Q1476" s="2">
        <v>356</v>
      </c>
      <c r="R1476" s="3"/>
      <c r="S1476" s="51">
        <f t="shared" ref="S1476:S1477" si="4501">4*P1476+1</f>
        <v>8565</v>
      </c>
      <c r="T1476">
        <f t="shared" ref="T1476:T1477" si="4502">4*S1476+1</f>
        <v>34261</v>
      </c>
      <c r="U1476">
        <f t="shared" ref="U1476:U1477" si="4503">4*T1476+1</f>
        <v>137045</v>
      </c>
      <c r="V1476">
        <f t="shared" ref="V1476:V1477" si="4504">4*U1476+1</f>
        <v>548181</v>
      </c>
      <c r="W1476">
        <f t="shared" ref="W1476:W1477" si="4505">4*V1476+1</f>
        <v>2192725</v>
      </c>
      <c r="X1476">
        <f t="shared" ref="X1476:X1477" si="4506">4*W1476+1</f>
        <v>8770901</v>
      </c>
      <c r="Y1476">
        <f t="shared" ref="Y1476:Y1477" si="4507">4*X1476+1</f>
        <v>35083605</v>
      </c>
      <c r="Z1476">
        <f t="shared" ref="Z1476:Z1477" si="4508">4*Y1476+1</f>
        <v>140334421</v>
      </c>
      <c r="AN1476" s="209"/>
      <c r="AO1476" s="76">
        <f t="shared" si="4482"/>
        <v>2835</v>
      </c>
      <c r="AP1476" s="39">
        <f t="shared" si="4496"/>
        <v>8506</v>
      </c>
      <c r="AQ1476" s="76">
        <f t="shared" si="4383"/>
        <v>4253</v>
      </c>
      <c r="AR1476" s="40">
        <v>2</v>
      </c>
      <c r="AS1476" s="72">
        <f t="shared" si="4483"/>
        <v>1</v>
      </c>
      <c r="AT1476" s="98"/>
      <c r="BJ1476" s="55"/>
      <c r="BK1476"/>
      <c r="BM1476" s="7"/>
      <c r="BN1476"/>
      <c r="BO1476" s="1"/>
      <c r="BP1476"/>
      <c r="BZ1476" s="1"/>
      <c r="CB1476"/>
    </row>
    <row r="1477" spans="15:80" x14ac:dyDescent="0.5">
      <c r="O1477" s="152">
        <f t="shared" ref="O1477" si="4509">1+8*(Q1476+1)</f>
        <v>2857</v>
      </c>
      <c r="P1477" s="153">
        <f t="shared" ref="P1477" si="4510">P1476+2</f>
        <v>2143</v>
      </c>
      <c r="Q1477" s="38"/>
      <c r="R1477" s="3"/>
      <c r="S1477">
        <f t="shared" si="4501"/>
        <v>8573</v>
      </c>
      <c r="T1477">
        <f t="shared" si="4502"/>
        <v>34293</v>
      </c>
      <c r="U1477">
        <f t="shared" si="4503"/>
        <v>137173</v>
      </c>
      <c r="V1477">
        <f t="shared" si="4504"/>
        <v>548693</v>
      </c>
      <c r="W1477">
        <f t="shared" si="4505"/>
        <v>2194773</v>
      </c>
      <c r="X1477">
        <f t="shared" si="4506"/>
        <v>8779093</v>
      </c>
      <c r="Y1477">
        <f t="shared" si="4507"/>
        <v>35116373</v>
      </c>
      <c r="Z1477">
        <f t="shared" si="4508"/>
        <v>140465493</v>
      </c>
      <c r="AC1477" s="2"/>
      <c r="AN1477" s="210"/>
      <c r="AO1477" s="77">
        <f t="shared" si="4482"/>
        <v>2837</v>
      </c>
      <c r="AP1477" s="39">
        <f t="shared" si="4496"/>
        <v>8512</v>
      </c>
      <c r="AQ1477" s="77">
        <f>AP1477/AR1477</f>
        <v>133</v>
      </c>
      <c r="AR1477" s="40">
        <v>64</v>
      </c>
      <c r="AS1477" s="72">
        <f t="shared" si="4483"/>
        <v>6</v>
      </c>
      <c r="AT1477" s="98"/>
      <c r="BJ1477" s="55"/>
      <c r="BK1477"/>
      <c r="BM1477" s="7"/>
      <c r="BN1477"/>
      <c r="BO1477" s="1"/>
      <c r="BP1477"/>
      <c r="BZ1477" s="1"/>
      <c r="CB1477"/>
    </row>
    <row r="1478" spans="15:80" x14ac:dyDescent="0.5">
      <c r="O1478" s="167"/>
      <c r="P1478" s="168"/>
      <c r="R1478" s="3"/>
      <c r="AC1478" s="1"/>
      <c r="AN1478" s="209"/>
      <c r="AO1478" s="76">
        <f t="shared" si="4482"/>
        <v>2839</v>
      </c>
      <c r="AP1478" s="39">
        <f t="shared" si="4496"/>
        <v>8518</v>
      </c>
      <c r="AQ1478" s="76">
        <f t="shared" si="4386"/>
        <v>4259</v>
      </c>
      <c r="AR1478" s="40">
        <v>2</v>
      </c>
      <c r="AS1478" s="72">
        <f t="shared" si="4483"/>
        <v>1</v>
      </c>
      <c r="AT1478" s="98"/>
      <c r="BJ1478" s="55"/>
      <c r="BK1478"/>
      <c r="BM1478" s="7"/>
      <c r="BN1478"/>
      <c r="BO1478" s="1"/>
      <c r="BP1478"/>
      <c r="BZ1478" s="1"/>
      <c r="CB1478"/>
    </row>
    <row r="1479" spans="15:80" ht="14.7" thickBot="1" x14ac:dyDescent="0.55000000000000004">
      <c r="O1479" s="228"/>
      <c r="R1479" s="3"/>
      <c r="AC1479" s="2"/>
      <c r="AN1479" s="97"/>
      <c r="AO1479" s="78">
        <f t="shared" si="4482"/>
        <v>2841</v>
      </c>
      <c r="AP1479" s="39">
        <f t="shared" si="4496"/>
        <v>8524</v>
      </c>
      <c r="AQ1479" s="78">
        <f>AP1479/4</f>
        <v>2131</v>
      </c>
      <c r="AR1479" s="40">
        <v>4</v>
      </c>
      <c r="AS1479" s="72">
        <f t="shared" si="4483"/>
        <v>2</v>
      </c>
      <c r="AT1479" s="98"/>
      <c r="BJ1479" s="55"/>
      <c r="BK1479"/>
      <c r="BM1479" s="7"/>
      <c r="BN1479"/>
      <c r="BO1479" s="1"/>
      <c r="BP1479"/>
      <c r="BZ1479" s="1"/>
      <c r="CB1479"/>
    </row>
    <row r="1480" spans="15:80" ht="14.7" thickBot="1" x14ac:dyDescent="0.55000000000000004">
      <c r="O1480" s="151">
        <f t="shared" ref="O1480" si="4511">-1+4*(Q1480+1)</f>
        <v>1431</v>
      </c>
      <c r="P1480" s="170">
        <f t="shared" ref="P1480" si="4512">-1+6*(Q1480+1)</f>
        <v>2147</v>
      </c>
      <c r="Q1480" s="2">
        <v>357</v>
      </c>
      <c r="R1480" s="3"/>
      <c r="S1480" s="51">
        <f t="shared" ref="S1480:S1481" si="4513">4*P1480+1</f>
        <v>8589</v>
      </c>
      <c r="T1480">
        <f t="shared" ref="T1480:T1481" si="4514">4*S1480+1</f>
        <v>34357</v>
      </c>
      <c r="U1480">
        <f t="shared" ref="U1480:U1481" si="4515">4*T1480+1</f>
        <v>137429</v>
      </c>
      <c r="V1480">
        <f t="shared" ref="V1480:V1481" si="4516">4*U1480+1</f>
        <v>549717</v>
      </c>
      <c r="W1480">
        <f t="shared" ref="W1480:W1481" si="4517">4*V1480+1</f>
        <v>2198869</v>
      </c>
      <c r="X1480">
        <f t="shared" ref="X1480:X1481" si="4518">4*W1480+1</f>
        <v>8795477</v>
      </c>
      <c r="Y1480">
        <f t="shared" ref="Y1480:Y1481" si="4519">4*X1480+1</f>
        <v>35181909</v>
      </c>
      <c r="Z1480">
        <f t="shared" ref="Z1480:Z1481" si="4520">4*Y1480+1</f>
        <v>140727637</v>
      </c>
      <c r="AN1480" s="209"/>
      <c r="AO1480" s="76">
        <f t="shared" si="4482"/>
        <v>2843</v>
      </c>
      <c r="AP1480" s="39">
        <f t="shared" si="4496"/>
        <v>8530</v>
      </c>
      <c r="AQ1480" s="76">
        <f t="shared" si="4397"/>
        <v>4265</v>
      </c>
      <c r="AR1480" s="40">
        <v>2</v>
      </c>
      <c r="AS1480" s="72">
        <f t="shared" si="4483"/>
        <v>1</v>
      </c>
      <c r="AT1480" s="98"/>
      <c r="BJ1480" s="55"/>
      <c r="BK1480"/>
      <c r="BM1480" s="7"/>
      <c r="BN1480"/>
      <c r="BO1480" s="1"/>
      <c r="BP1480"/>
      <c r="BZ1480" s="1"/>
      <c r="CB1480"/>
    </row>
    <row r="1481" spans="15:80" x14ac:dyDescent="0.5">
      <c r="O1481" s="152">
        <f t="shared" ref="O1481" si="4521">1+8*(Q1480+1)</f>
        <v>2865</v>
      </c>
      <c r="P1481" s="153">
        <f t="shared" ref="P1481" si="4522">P1480+2</f>
        <v>2149</v>
      </c>
      <c r="Q1481" s="38"/>
      <c r="R1481" s="3"/>
      <c r="S1481">
        <f t="shared" si="4513"/>
        <v>8597</v>
      </c>
      <c r="T1481">
        <f t="shared" si="4514"/>
        <v>34389</v>
      </c>
      <c r="U1481">
        <f t="shared" si="4515"/>
        <v>137557</v>
      </c>
      <c r="V1481">
        <f t="shared" si="4516"/>
        <v>550229</v>
      </c>
      <c r="W1481">
        <f t="shared" si="4517"/>
        <v>2200917</v>
      </c>
      <c r="X1481">
        <f t="shared" si="4518"/>
        <v>8803669</v>
      </c>
      <c r="Y1481">
        <f t="shared" si="4519"/>
        <v>35214677</v>
      </c>
      <c r="Z1481">
        <f t="shared" si="4520"/>
        <v>140858709</v>
      </c>
      <c r="AC1481" s="2"/>
      <c r="AN1481" s="210"/>
      <c r="AO1481" s="77">
        <f t="shared" si="4482"/>
        <v>2845</v>
      </c>
      <c r="AP1481" s="39">
        <f t="shared" si="4496"/>
        <v>8536</v>
      </c>
      <c r="AQ1481" s="77">
        <f>AP1481/AR1481</f>
        <v>1067</v>
      </c>
      <c r="AR1481" s="40">
        <v>8</v>
      </c>
      <c r="AS1481" s="72">
        <f t="shared" si="4483"/>
        <v>3</v>
      </c>
      <c r="AT1481" s="98"/>
      <c r="BJ1481" s="55"/>
      <c r="BK1481"/>
      <c r="BM1481" s="7"/>
      <c r="BN1481"/>
      <c r="BO1481" s="1"/>
      <c r="BP1481"/>
      <c r="BZ1481" s="1"/>
      <c r="CB1481"/>
    </row>
    <row r="1482" spans="15:80" x14ac:dyDescent="0.5">
      <c r="O1482" s="167"/>
      <c r="P1482" s="168"/>
      <c r="R1482" s="3"/>
      <c r="AC1482" s="1"/>
      <c r="AN1482" s="209"/>
      <c r="AO1482" s="76">
        <f t="shared" si="4482"/>
        <v>2847</v>
      </c>
      <c r="AP1482" s="39">
        <f t="shared" si="4496"/>
        <v>8542</v>
      </c>
      <c r="AQ1482" s="76">
        <f t="shared" si="4372"/>
        <v>4271</v>
      </c>
      <c r="AR1482" s="40">
        <v>2</v>
      </c>
      <c r="AS1482" s="72">
        <f t="shared" si="4483"/>
        <v>1</v>
      </c>
      <c r="AT1482" s="98"/>
      <c r="BJ1482" s="55"/>
      <c r="BK1482"/>
      <c r="BM1482" s="7"/>
      <c r="BN1482"/>
      <c r="BO1482" s="1"/>
      <c r="BP1482"/>
      <c r="BZ1482" s="1"/>
      <c r="CB1482"/>
    </row>
    <row r="1483" spans="15:80" ht="14.7" thickBot="1" x14ac:dyDescent="0.55000000000000004">
      <c r="O1483" s="228"/>
      <c r="R1483" s="3"/>
      <c r="AC1483" s="2"/>
      <c r="AN1483" s="97"/>
      <c r="AO1483" s="78">
        <f t="shared" si="4482"/>
        <v>2849</v>
      </c>
      <c r="AP1483" s="39">
        <f t="shared" si="4496"/>
        <v>8548</v>
      </c>
      <c r="AQ1483" s="78">
        <f>AP1483/4</f>
        <v>2137</v>
      </c>
      <c r="AR1483" s="40">
        <v>4</v>
      </c>
      <c r="AS1483" s="72">
        <f t="shared" si="4483"/>
        <v>2</v>
      </c>
      <c r="AT1483" s="98"/>
      <c r="BJ1483" s="55"/>
      <c r="BK1483"/>
      <c r="BM1483" s="7"/>
      <c r="BN1483"/>
      <c r="BO1483" s="1"/>
      <c r="BP1483"/>
      <c r="BZ1483" s="1"/>
      <c r="CB1483"/>
    </row>
    <row r="1484" spans="15:80" ht="14.7" thickBot="1" x14ac:dyDescent="0.55000000000000004">
      <c r="O1484" s="151">
        <f t="shared" ref="O1484" si="4523">-1+4*(Q1484+1)</f>
        <v>1435</v>
      </c>
      <c r="P1484" s="170">
        <f t="shared" ref="P1484" si="4524">-1+6*(Q1484+1)</f>
        <v>2153</v>
      </c>
      <c r="Q1484" s="2">
        <v>358</v>
      </c>
      <c r="R1484" s="3"/>
      <c r="S1484" s="51">
        <f t="shared" ref="S1484:S1485" si="4525">4*P1484+1</f>
        <v>8613</v>
      </c>
      <c r="T1484">
        <f t="shared" ref="T1484:T1485" si="4526">4*S1484+1</f>
        <v>34453</v>
      </c>
      <c r="U1484">
        <f t="shared" ref="U1484:U1485" si="4527">4*T1484+1</f>
        <v>137813</v>
      </c>
      <c r="V1484">
        <f t="shared" ref="V1484:V1485" si="4528">4*U1484+1</f>
        <v>551253</v>
      </c>
      <c r="W1484">
        <f t="shared" ref="W1484:W1485" si="4529">4*V1484+1</f>
        <v>2205013</v>
      </c>
      <c r="X1484">
        <f t="shared" ref="X1484:X1485" si="4530">4*W1484+1</f>
        <v>8820053</v>
      </c>
      <c r="Y1484">
        <f t="shared" ref="Y1484:Y1485" si="4531">4*X1484+1</f>
        <v>35280213</v>
      </c>
      <c r="Z1484">
        <f t="shared" ref="Z1484:Z1485" si="4532">4*Y1484+1</f>
        <v>141120853</v>
      </c>
      <c r="AN1484" s="209"/>
      <c r="AO1484" s="76">
        <f t="shared" si="4482"/>
        <v>2851</v>
      </c>
      <c r="AP1484" s="39">
        <f t="shared" si="4496"/>
        <v>8554</v>
      </c>
      <c r="AQ1484" s="76">
        <f t="shared" si="4383"/>
        <v>4277</v>
      </c>
      <c r="AR1484" s="40">
        <v>2</v>
      </c>
      <c r="AS1484" s="72">
        <f t="shared" si="4483"/>
        <v>1</v>
      </c>
      <c r="AT1484" s="98"/>
      <c r="BJ1484" s="55"/>
      <c r="BK1484"/>
      <c r="BM1484" s="7"/>
      <c r="BN1484"/>
      <c r="BO1484" s="1"/>
      <c r="BP1484"/>
      <c r="BZ1484" s="1"/>
      <c r="CB1484"/>
    </row>
    <row r="1485" spans="15:80" x14ac:dyDescent="0.5">
      <c r="O1485" s="152">
        <f t="shared" ref="O1485" si="4533">1+8*(Q1484+1)</f>
        <v>2873</v>
      </c>
      <c r="P1485" s="153">
        <f t="shared" ref="P1485" si="4534">P1484+2</f>
        <v>2155</v>
      </c>
      <c r="Q1485" s="38"/>
      <c r="R1485" s="3"/>
      <c r="S1485">
        <f t="shared" si="4525"/>
        <v>8621</v>
      </c>
      <c r="T1485">
        <f t="shared" si="4526"/>
        <v>34485</v>
      </c>
      <c r="U1485">
        <f t="shared" si="4527"/>
        <v>137941</v>
      </c>
      <c r="V1485">
        <f t="shared" si="4528"/>
        <v>551765</v>
      </c>
      <c r="W1485">
        <f t="shared" si="4529"/>
        <v>2207061</v>
      </c>
      <c r="X1485">
        <f t="shared" si="4530"/>
        <v>8828245</v>
      </c>
      <c r="Y1485">
        <f t="shared" si="4531"/>
        <v>35312981</v>
      </c>
      <c r="Z1485">
        <f t="shared" si="4532"/>
        <v>141251925</v>
      </c>
      <c r="AC1485" s="2"/>
      <c r="AN1485" s="210"/>
      <c r="AO1485" s="77">
        <f t="shared" si="4482"/>
        <v>2853</v>
      </c>
      <c r="AP1485" s="39">
        <f t="shared" si="4496"/>
        <v>8560</v>
      </c>
      <c r="AQ1485" s="77">
        <f>AP1485/AR1485</f>
        <v>535</v>
      </c>
      <c r="AR1485" s="40">
        <v>16</v>
      </c>
      <c r="AS1485" s="72">
        <f t="shared" si="4483"/>
        <v>4</v>
      </c>
      <c r="AT1485" s="98"/>
      <c r="BJ1485" s="55"/>
      <c r="BK1485"/>
      <c r="BM1485" s="7"/>
      <c r="BN1485"/>
      <c r="BO1485" s="1"/>
      <c r="BP1485"/>
      <c r="BZ1485" s="1"/>
      <c r="CB1485"/>
    </row>
    <row r="1486" spans="15:80" x14ac:dyDescent="0.5">
      <c r="O1486" s="167"/>
      <c r="P1486" s="168"/>
      <c r="R1486" s="3"/>
      <c r="AC1486" s="1"/>
      <c r="AN1486" s="209"/>
      <c r="AO1486" s="76">
        <f t="shared" si="4482"/>
        <v>2855</v>
      </c>
      <c r="AP1486" s="39">
        <f t="shared" si="4496"/>
        <v>8566</v>
      </c>
      <c r="AQ1486" s="76">
        <f t="shared" si="4386"/>
        <v>4283</v>
      </c>
      <c r="AR1486" s="40">
        <v>2</v>
      </c>
      <c r="AS1486" s="72">
        <f t="shared" si="4483"/>
        <v>1</v>
      </c>
      <c r="AT1486" s="98"/>
      <c r="BJ1486" s="55"/>
      <c r="BK1486"/>
      <c r="BM1486" s="7"/>
      <c r="BN1486"/>
      <c r="BO1486" s="1"/>
      <c r="BP1486"/>
      <c r="BZ1486" s="1"/>
      <c r="CB1486"/>
    </row>
    <row r="1487" spans="15:80" ht="14.7" thickBot="1" x14ac:dyDescent="0.55000000000000004">
      <c r="O1487" s="228"/>
      <c r="R1487" s="3"/>
      <c r="AC1487" s="2"/>
      <c r="AN1487" s="97"/>
      <c r="AO1487" s="78">
        <f t="shared" si="4482"/>
        <v>2857</v>
      </c>
      <c r="AP1487" s="39">
        <f t="shared" si="4496"/>
        <v>8572</v>
      </c>
      <c r="AQ1487" s="78">
        <f>AP1487/4</f>
        <v>2143</v>
      </c>
      <c r="AR1487" s="40">
        <v>4</v>
      </c>
      <c r="AS1487" s="72">
        <f t="shared" si="4483"/>
        <v>2</v>
      </c>
      <c r="AT1487" s="98"/>
      <c r="BJ1487" s="55"/>
      <c r="BK1487"/>
      <c r="BM1487" s="7"/>
      <c r="BN1487"/>
      <c r="BO1487" s="1"/>
      <c r="BP1487"/>
      <c r="BZ1487" s="1"/>
      <c r="CB1487"/>
    </row>
    <row r="1488" spans="15:80" ht="14.7" thickBot="1" x14ac:dyDescent="0.55000000000000004">
      <c r="O1488" s="151">
        <f t="shared" ref="O1488" si="4535">-1+4*(Q1488+1)</f>
        <v>1439</v>
      </c>
      <c r="P1488" s="170">
        <f t="shared" ref="P1488" si="4536">-1+6*(Q1488+1)</f>
        <v>2159</v>
      </c>
      <c r="Q1488" s="2">
        <v>359</v>
      </c>
      <c r="R1488" s="3"/>
      <c r="S1488" s="51">
        <f t="shared" ref="S1488:S1489" si="4537">4*P1488+1</f>
        <v>8637</v>
      </c>
      <c r="T1488">
        <f t="shared" ref="T1488:T1489" si="4538">4*S1488+1</f>
        <v>34549</v>
      </c>
      <c r="U1488">
        <f t="shared" ref="U1488:U1489" si="4539">4*T1488+1</f>
        <v>138197</v>
      </c>
      <c r="V1488">
        <f t="shared" ref="V1488:V1489" si="4540">4*U1488+1</f>
        <v>552789</v>
      </c>
      <c r="W1488">
        <f t="shared" ref="W1488:W1489" si="4541">4*V1488+1</f>
        <v>2211157</v>
      </c>
      <c r="X1488">
        <f t="shared" ref="X1488:X1489" si="4542">4*W1488+1</f>
        <v>8844629</v>
      </c>
      <c r="Y1488">
        <f t="shared" ref="Y1488:Y1489" si="4543">4*X1488+1</f>
        <v>35378517</v>
      </c>
      <c r="Z1488">
        <f t="shared" ref="Z1488:Z1489" si="4544">4*Y1488+1</f>
        <v>141514069</v>
      </c>
      <c r="AN1488" s="209"/>
      <c r="AO1488" s="76">
        <f t="shared" si="4482"/>
        <v>2859</v>
      </c>
      <c r="AP1488" s="39">
        <f t="shared" si="4496"/>
        <v>8578</v>
      </c>
      <c r="AQ1488" s="76">
        <f t="shared" si="4397"/>
        <v>4289</v>
      </c>
      <c r="AR1488" s="40">
        <v>2</v>
      </c>
      <c r="AS1488" s="72">
        <f t="shared" si="4483"/>
        <v>1</v>
      </c>
      <c r="AT1488" s="98"/>
      <c r="BJ1488" s="55"/>
      <c r="BK1488"/>
      <c r="BM1488" s="7"/>
      <c r="BN1488"/>
      <c r="BO1488" s="1"/>
      <c r="BP1488"/>
      <c r="BZ1488" s="1"/>
      <c r="CB1488"/>
    </row>
    <row r="1489" spans="15:80" x14ac:dyDescent="0.5">
      <c r="O1489" s="152">
        <f t="shared" ref="O1489" si="4545">1+8*(Q1488+1)</f>
        <v>2881</v>
      </c>
      <c r="P1489" s="153">
        <f t="shared" ref="P1489" si="4546">P1488+2</f>
        <v>2161</v>
      </c>
      <c r="Q1489" s="38"/>
      <c r="R1489" s="3"/>
      <c r="S1489">
        <f t="shared" si="4537"/>
        <v>8645</v>
      </c>
      <c r="T1489">
        <f t="shared" si="4538"/>
        <v>34581</v>
      </c>
      <c r="U1489">
        <f t="shared" si="4539"/>
        <v>138325</v>
      </c>
      <c r="V1489">
        <f t="shared" si="4540"/>
        <v>553301</v>
      </c>
      <c r="W1489">
        <f t="shared" si="4541"/>
        <v>2213205</v>
      </c>
      <c r="X1489">
        <f t="shared" si="4542"/>
        <v>8852821</v>
      </c>
      <c r="Y1489">
        <f t="shared" si="4543"/>
        <v>35411285</v>
      </c>
      <c r="Z1489">
        <f t="shared" si="4544"/>
        <v>141645141</v>
      </c>
      <c r="AC1489" s="2"/>
      <c r="AN1489" s="210"/>
      <c r="AO1489" s="77">
        <f t="shared" si="4482"/>
        <v>2861</v>
      </c>
      <c r="AP1489" s="39">
        <f t="shared" si="4496"/>
        <v>8584</v>
      </c>
      <c r="AQ1489" s="77">
        <f>AP1489/AR1489</f>
        <v>1073</v>
      </c>
      <c r="AR1489" s="40">
        <v>8</v>
      </c>
      <c r="AS1489" s="72">
        <f t="shared" si="4483"/>
        <v>3</v>
      </c>
      <c r="AT1489" s="98"/>
      <c r="BJ1489" s="55"/>
      <c r="BK1489"/>
      <c r="BM1489" s="7"/>
      <c r="BN1489"/>
      <c r="BO1489" s="1"/>
      <c r="BP1489"/>
      <c r="BZ1489" s="1"/>
      <c r="CB1489"/>
    </row>
    <row r="1490" spans="15:80" x14ac:dyDescent="0.5">
      <c r="O1490" s="167"/>
      <c r="P1490" s="168"/>
      <c r="R1490" s="3"/>
      <c r="AC1490" s="1"/>
      <c r="AN1490" s="209"/>
      <c r="AO1490" s="76">
        <f t="shared" si="4482"/>
        <v>2863</v>
      </c>
      <c r="AP1490" s="39">
        <f t="shared" si="4496"/>
        <v>8590</v>
      </c>
      <c r="AQ1490" s="76">
        <f t="shared" si="4372"/>
        <v>4295</v>
      </c>
      <c r="AR1490" s="40">
        <v>2</v>
      </c>
      <c r="AS1490" s="72">
        <f t="shared" si="4483"/>
        <v>1</v>
      </c>
      <c r="AT1490" s="98"/>
      <c r="BJ1490" s="55"/>
      <c r="BK1490"/>
      <c r="BM1490" s="7"/>
      <c r="BN1490"/>
      <c r="BO1490" s="1"/>
      <c r="BP1490"/>
      <c r="BZ1490" s="1"/>
      <c r="CB1490"/>
    </row>
    <row r="1491" spans="15:80" ht="14.7" thickBot="1" x14ac:dyDescent="0.55000000000000004">
      <c r="O1491" s="228"/>
      <c r="R1491" s="3"/>
      <c r="AC1491" s="2"/>
      <c r="AN1491" s="97"/>
      <c r="AO1491" s="78">
        <f t="shared" si="4482"/>
        <v>2865</v>
      </c>
      <c r="AP1491" s="39">
        <f t="shared" si="4496"/>
        <v>8596</v>
      </c>
      <c r="AQ1491" s="78">
        <f>AP1491/4</f>
        <v>2149</v>
      </c>
      <c r="AR1491" s="40">
        <v>4</v>
      </c>
      <c r="AS1491" s="72">
        <f t="shared" si="4483"/>
        <v>2</v>
      </c>
      <c r="AT1491" s="98"/>
      <c r="BJ1491" s="55"/>
      <c r="BK1491"/>
      <c r="BM1491" s="7"/>
      <c r="BN1491"/>
      <c r="BO1491" s="1"/>
      <c r="BP1491"/>
      <c r="BZ1491" s="1"/>
      <c r="CB1491"/>
    </row>
    <row r="1492" spans="15:80" ht="14.7" thickBot="1" x14ac:dyDescent="0.55000000000000004">
      <c r="O1492" s="151">
        <f t="shared" ref="O1492" si="4547">-1+4*(Q1492+1)</f>
        <v>1443</v>
      </c>
      <c r="P1492" s="170">
        <f t="shared" ref="P1492" si="4548">-1+6*(Q1492+1)</f>
        <v>2165</v>
      </c>
      <c r="Q1492" s="2">
        <v>360</v>
      </c>
      <c r="R1492" s="3"/>
      <c r="S1492" s="51">
        <f t="shared" ref="S1492:S1493" si="4549">4*P1492+1</f>
        <v>8661</v>
      </c>
      <c r="T1492">
        <f t="shared" ref="T1492:T1493" si="4550">4*S1492+1</f>
        <v>34645</v>
      </c>
      <c r="U1492">
        <f t="shared" ref="U1492:U1493" si="4551">4*T1492+1</f>
        <v>138581</v>
      </c>
      <c r="V1492">
        <f t="shared" ref="V1492:V1493" si="4552">4*U1492+1</f>
        <v>554325</v>
      </c>
      <c r="W1492">
        <f t="shared" ref="W1492:W1493" si="4553">4*V1492+1</f>
        <v>2217301</v>
      </c>
      <c r="X1492">
        <f t="shared" ref="X1492:X1493" si="4554">4*W1492+1</f>
        <v>8869205</v>
      </c>
      <c r="Y1492">
        <f t="shared" ref="Y1492:Y1493" si="4555">4*X1492+1</f>
        <v>35476821</v>
      </c>
      <c r="Z1492">
        <f t="shared" ref="Z1492:Z1493" si="4556">4*Y1492+1</f>
        <v>141907285</v>
      </c>
      <c r="AN1492" s="209"/>
      <c r="AO1492" s="76">
        <f t="shared" si="4482"/>
        <v>2867</v>
      </c>
      <c r="AP1492" s="39">
        <f t="shared" si="4496"/>
        <v>8602</v>
      </c>
      <c r="AQ1492" s="76">
        <f t="shared" si="4383"/>
        <v>4301</v>
      </c>
      <c r="AR1492" s="40">
        <v>2</v>
      </c>
      <c r="AS1492" s="72">
        <f t="shared" si="4483"/>
        <v>1</v>
      </c>
      <c r="AT1492" s="98"/>
      <c r="BJ1492" s="55"/>
      <c r="BK1492"/>
      <c r="BM1492" s="7"/>
      <c r="BN1492"/>
      <c r="BO1492" s="1"/>
      <c r="BP1492"/>
      <c r="BZ1492" s="1"/>
      <c r="CB1492"/>
    </row>
    <row r="1493" spans="15:80" x14ac:dyDescent="0.5">
      <c r="O1493" s="152">
        <f t="shared" ref="O1493" si="4557">1+8*(Q1492+1)</f>
        <v>2889</v>
      </c>
      <c r="P1493" s="153">
        <f t="shared" ref="P1493" si="4558">P1492+2</f>
        <v>2167</v>
      </c>
      <c r="Q1493" s="38"/>
      <c r="R1493" s="3"/>
      <c r="S1493">
        <f t="shared" si="4549"/>
        <v>8669</v>
      </c>
      <c r="T1493">
        <f t="shared" si="4550"/>
        <v>34677</v>
      </c>
      <c r="U1493">
        <f t="shared" si="4551"/>
        <v>138709</v>
      </c>
      <c r="V1493">
        <f t="shared" si="4552"/>
        <v>554837</v>
      </c>
      <c r="W1493">
        <f t="shared" si="4553"/>
        <v>2219349</v>
      </c>
      <c r="X1493">
        <f t="shared" si="4554"/>
        <v>8877397</v>
      </c>
      <c r="Y1493">
        <f t="shared" si="4555"/>
        <v>35509589</v>
      </c>
      <c r="Z1493">
        <f t="shared" si="4556"/>
        <v>142038357</v>
      </c>
      <c r="AC1493" s="2"/>
      <c r="AN1493" s="210"/>
      <c r="AO1493" s="77">
        <f t="shared" si="4482"/>
        <v>2869</v>
      </c>
      <c r="AP1493" s="39">
        <f t="shared" si="4496"/>
        <v>8608</v>
      </c>
      <c r="AQ1493" s="77">
        <f>AP1493/AR1493</f>
        <v>269</v>
      </c>
      <c r="AR1493" s="40">
        <v>32</v>
      </c>
      <c r="AS1493" s="72">
        <f t="shared" si="4483"/>
        <v>5</v>
      </c>
      <c r="AT1493" s="98"/>
      <c r="BJ1493" s="55"/>
      <c r="BK1493"/>
      <c r="BM1493" s="7"/>
      <c r="BN1493"/>
      <c r="BO1493" s="1"/>
      <c r="BP1493"/>
      <c r="BZ1493" s="1"/>
      <c r="CB1493"/>
    </row>
    <row r="1494" spans="15:80" x14ac:dyDescent="0.5">
      <c r="O1494" s="167"/>
      <c r="P1494" s="168"/>
      <c r="R1494" s="3"/>
      <c r="AC1494" s="1"/>
      <c r="AN1494" s="209"/>
      <c r="AO1494" s="76">
        <f t="shared" si="4482"/>
        <v>2871</v>
      </c>
      <c r="AP1494" s="39">
        <f t="shared" si="4496"/>
        <v>8614</v>
      </c>
      <c r="AQ1494" s="76">
        <f t="shared" si="4386"/>
        <v>4307</v>
      </c>
      <c r="AR1494" s="40">
        <v>2</v>
      </c>
      <c r="AS1494" s="72">
        <f t="shared" si="4483"/>
        <v>1</v>
      </c>
      <c r="AT1494" s="98"/>
      <c r="BJ1494" s="55"/>
      <c r="BK1494"/>
      <c r="BM1494" s="7"/>
      <c r="BN1494"/>
      <c r="BO1494" s="1"/>
      <c r="BP1494"/>
      <c r="BZ1494" s="1"/>
      <c r="CB1494"/>
    </row>
    <row r="1495" spans="15:80" ht="14.7" thickBot="1" x14ac:dyDescent="0.55000000000000004">
      <c r="O1495" s="228"/>
      <c r="R1495" s="3"/>
      <c r="AC1495" s="2"/>
      <c r="AN1495" s="97"/>
      <c r="AO1495" s="78">
        <f t="shared" si="4482"/>
        <v>2873</v>
      </c>
      <c r="AP1495" s="39">
        <f t="shared" si="4496"/>
        <v>8620</v>
      </c>
      <c r="AQ1495" s="78">
        <f>AP1495/4</f>
        <v>2155</v>
      </c>
      <c r="AR1495" s="40">
        <v>4</v>
      </c>
      <c r="AS1495" s="72">
        <f t="shared" si="4483"/>
        <v>2</v>
      </c>
      <c r="AT1495" s="98"/>
      <c r="BJ1495" s="55"/>
      <c r="BK1495"/>
      <c r="BM1495" s="7"/>
      <c r="BN1495"/>
      <c r="BO1495" s="1"/>
      <c r="BP1495"/>
      <c r="BZ1495" s="1"/>
      <c r="CB1495"/>
    </row>
    <row r="1496" spans="15:80" ht="14.7" thickBot="1" x14ac:dyDescent="0.55000000000000004">
      <c r="O1496" s="151">
        <f t="shared" ref="O1496" si="4559">-1+4*(Q1496+1)</f>
        <v>1447</v>
      </c>
      <c r="P1496" s="170">
        <f t="shared" ref="P1496" si="4560">-1+6*(Q1496+1)</f>
        <v>2171</v>
      </c>
      <c r="Q1496" s="2">
        <v>361</v>
      </c>
      <c r="R1496" s="3"/>
      <c r="S1496" s="51">
        <f t="shared" ref="S1496:S1497" si="4561">4*P1496+1</f>
        <v>8685</v>
      </c>
      <c r="T1496">
        <f t="shared" ref="T1496:T1497" si="4562">4*S1496+1</f>
        <v>34741</v>
      </c>
      <c r="U1496">
        <f t="shared" ref="U1496:U1497" si="4563">4*T1496+1</f>
        <v>138965</v>
      </c>
      <c r="V1496">
        <f t="shared" ref="V1496:V1497" si="4564">4*U1496+1</f>
        <v>555861</v>
      </c>
      <c r="W1496">
        <f t="shared" ref="W1496:W1497" si="4565">4*V1496+1</f>
        <v>2223445</v>
      </c>
      <c r="X1496">
        <f t="shared" ref="X1496:X1497" si="4566">4*W1496+1</f>
        <v>8893781</v>
      </c>
      <c r="Y1496">
        <f t="shared" ref="Y1496:Y1497" si="4567">4*X1496+1</f>
        <v>35575125</v>
      </c>
      <c r="Z1496">
        <f t="shared" ref="Z1496:Z1497" si="4568">4*Y1496+1</f>
        <v>142300501</v>
      </c>
      <c r="AN1496" s="209"/>
      <c r="AO1496" s="76">
        <f t="shared" si="4482"/>
        <v>2875</v>
      </c>
      <c r="AP1496" s="39">
        <f t="shared" si="4496"/>
        <v>8626</v>
      </c>
      <c r="AQ1496" s="76">
        <f t="shared" si="4397"/>
        <v>4313</v>
      </c>
      <c r="AR1496" s="40">
        <v>2</v>
      </c>
      <c r="AS1496" s="72">
        <f t="shared" si="4483"/>
        <v>1</v>
      </c>
      <c r="AT1496" s="98"/>
      <c r="BJ1496" s="55"/>
      <c r="BK1496"/>
      <c r="BM1496" s="7"/>
      <c r="BN1496"/>
      <c r="BO1496" s="1"/>
      <c r="BP1496"/>
      <c r="BZ1496" s="1"/>
      <c r="CB1496"/>
    </row>
    <row r="1497" spans="15:80" x14ac:dyDescent="0.5">
      <c r="O1497" s="152">
        <f t="shared" ref="O1497" si="4569">1+8*(Q1496+1)</f>
        <v>2897</v>
      </c>
      <c r="P1497" s="153">
        <f t="shared" ref="P1497" si="4570">P1496+2</f>
        <v>2173</v>
      </c>
      <c r="Q1497" s="38"/>
      <c r="R1497" s="3"/>
      <c r="S1497">
        <f t="shared" si="4561"/>
        <v>8693</v>
      </c>
      <c r="T1497">
        <f t="shared" si="4562"/>
        <v>34773</v>
      </c>
      <c r="U1497">
        <f t="shared" si="4563"/>
        <v>139093</v>
      </c>
      <c r="V1497">
        <f t="shared" si="4564"/>
        <v>556373</v>
      </c>
      <c r="W1497">
        <f t="shared" si="4565"/>
        <v>2225493</v>
      </c>
      <c r="X1497">
        <f t="shared" si="4566"/>
        <v>8901973</v>
      </c>
      <c r="Y1497">
        <f t="shared" si="4567"/>
        <v>35607893</v>
      </c>
      <c r="Z1497">
        <f t="shared" si="4568"/>
        <v>142431573</v>
      </c>
      <c r="AC1497" s="2"/>
      <c r="AN1497" s="210"/>
      <c r="AO1497" s="77">
        <f t="shared" si="4482"/>
        <v>2877</v>
      </c>
      <c r="AP1497" s="39">
        <f t="shared" si="4496"/>
        <v>8632</v>
      </c>
      <c r="AQ1497" s="77">
        <f>AP1497/AR1497</f>
        <v>1079</v>
      </c>
      <c r="AR1497" s="40">
        <v>8</v>
      </c>
      <c r="AS1497" s="72">
        <f t="shared" si="4483"/>
        <v>3</v>
      </c>
      <c r="AT1497" s="98"/>
      <c r="BJ1497" s="55"/>
      <c r="BK1497"/>
      <c r="BM1497" s="7"/>
      <c r="BN1497"/>
      <c r="BO1497" s="1"/>
      <c r="BP1497"/>
      <c r="BZ1497" s="1"/>
      <c r="CB1497"/>
    </row>
    <row r="1498" spans="15:80" x14ac:dyDescent="0.5">
      <c r="O1498" s="167"/>
      <c r="P1498" s="168"/>
      <c r="R1498" s="3"/>
      <c r="AC1498" s="1"/>
      <c r="AN1498" s="209"/>
      <c r="AO1498" s="76">
        <f t="shared" si="4482"/>
        <v>2879</v>
      </c>
      <c r="AP1498" s="39">
        <f t="shared" si="4496"/>
        <v>8638</v>
      </c>
      <c r="AQ1498" s="76">
        <f t="shared" ref="AQ1498:AQ1506" si="4571">AQ1496+6</f>
        <v>4319</v>
      </c>
      <c r="AR1498" s="40">
        <v>2</v>
      </c>
      <c r="AS1498" s="72">
        <f t="shared" si="4483"/>
        <v>1</v>
      </c>
      <c r="AT1498" s="98"/>
      <c r="BJ1498" s="55"/>
      <c r="BK1498"/>
      <c r="BM1498" s="7"/>
      <c r="BN1498"/>
      <c r="BO1498" s="1"/>
      <c r="BP1498"/>
      <c r="BZ1498" s="1"/>
      <c r="CB1498"/>
    </row>
    <row r="1499" spans="15:80" ht="14.7" thickBot="1" x14ac:dyDescent="0.55000000000000004">
      <c r="O1499" s="228"/>
      <c r="R1499" s="3"/>
      <c r="AC1499" s="2"/>
      <c r="AN1499" s="97"/>
      <c r="AO1499" s="78">
        <f t="shared" si="4482"/>
        <v>2881</v>
      </c>
      <c r="AP1499" s="39">
        <f t="shared" si="4496"/>
        <v>8644</v>
      </c>
      <c r="AQ1499" s="78">
        <f>AP1499/4</f>
        <v>2161</v>
      </c>
      <c r="AR1499" s="40">
        <v>4</v>
      </c>
      <c r="AS1499" s="72">
        <f t="shared" si="4483"/>
        <v>2</v>
      </c>
      <c r="AT1499" s="98"/>
      <c r="BJ1499" s="55"/>
      <c r="BK1499"/>
      <c r="BM1499" s="7"/>
      <c r="BN1499"/>
      <c r="BO1499" s="1"/>
      <c r="BP1499"/>
      <c r="BZ1499" s="1"/>
      <c r="CB1499"/>
    </row>
    <row r="1500" spans="15:80" ht="14.7" thickBot="1" x14ac:dyDescent="0.55000000000000004">
      <c r="O1500" s="151">
        <f t="shared" ref="O1500" si="4572">-1+4*(Q1500+1)</f>
        <v>1451</v>
      </c>
      <c r="P1500" s="170">
        <f t="shared" ref="P1500" si="4573">-1+6*(Q1500+1)</f>
        <v>2177</v>
      </c>
      <c r="Q1500" s="2">
        <v>362</v>
      </c>
      <c r="R1500" s="3"/>
      <c r="S1500" s="51">
        <f t="shared" ref="S1500:S1501" si="4574">4*P1500+1</f>
        <v>8709</v>
      </c>
      <c r="T1500">
        <f t="shared" ref="T1500:T1501" si="4575">4*S1500+1</f>
        <v>34837</v>
      </c>
      <c r="U1500">
        <f t="shared" ref="U1500:U1501" si="4576">4*T1500+1</f>
        <v>139349</v>
      </c>
      <c r="V1500">
        <f t="shared" ref="V1500:V1501" si="4577">4*U1500+1</f>
        <v>557397</v>
      </c>
      <c r="W1500">
        <f t="shared" ref="W1500:W1501" si="4578">4*V1500+1</f>
        <v>2229589</v>
      </c>
      <c r="X1500">
        <f t="shared" ref="X1500:X1501" si="4579">4*W1500+1</f>
        <v>8918357</v>
      </c>
      <c r="Y1500">
        <f t="shared" ref="Y1500:Y1501" si="4580">4*X1500+1</f>
        <v>35673429</v>
      </c>
      <c r="Z1500">
        <f t="shared" ref="Z1500:Z1501" si="4581">4*Y1500+1</f>
        <v>142693717</v>
      </c>
      <c r="AN1500" s="209"/>
      <c r="AO1500" s="76">
        <f t="shared" si="4482"/>
        <v>2883</v>
      </c>
      <c r="AP1500" s="39">
        <f t="shared" si="4496"/>
        <v>8650</v>
      </c>
      <c r="AQ1500" s="76">
        <f t="shared" ref="AQ1500:AQ1508" si="4582">AQ1498+6</f>
        <v>4325</v>
      </c>
      <c r="AR1500" s="40">
        <v>2</v>
      </c>
      <c r="AS1500" s="72">
        <f t="shared" si="4483"/>
        <v>1</v>
      </c>
      <c r="AT1500" s="98"/>
      <c r="BJ1500" s="55"/>
      <c r="BK1500"/>
      <c r="BM1500" s="7"/>
      <c r="BN1500"/>
      <c r="BO1500" s="1"/>
      <c r="BP1500"/>
      <c r="BZ1500" s="1"/>
      <c r="CB1500"/>
    </row>
    <row r="1501" spans="15:80" x14ac:dyDescent="0.5">
      <c r="O1501" s="152">
        <f t="shared" ref="O1501" si="4583">1+8*(Q1500+1)</f>
        <v>2905</v>
      </c>
      <c r="P1501" s="153">
        <f t="shared" ref="P1501" si="4584">P1500+2</f>
        <v>2179</v>
      </c>
      <c r="Q1501" s="38"/>
      <c r="R1501" s="3"/>
      <c r="S1501">
        <f t="shared" si="4574"/>
        <v>8717</v>
      </c>
      <c r="T1501">
        <f t="shared" si="4575"/>
        <v>34869</v>
      </c>
      <c r="U1501">
        <f t="shared" si="4576"/>
        <v>139477</v>
      </c>
      <c r="V1501">
        <f t="shared" si="4577"/>
        <v>557909</v>
      </c>
      <c r="W1501">
        <f t="shared" si="4578"/>
        <v>2231637</v>
      </c>
      <c r="X1501">
        <f t="shared" si="4579"/>
        <v>8926549</v>
      </c>
      <c r="Y1501">
        <f t="shared" si="4580"/>
        <v>35706197</v>
      </c>
      <c r="Z1501">
        <f t="shared" si="4581"/>
        <v>142824789</v>
      </c>
      <c r="AC1501" s="2"/>
      <c r="AN1501" s="210"/>
      <c r="AO1501" s="77">
        <f t="shared" si="4482"/>
        <v>2885</v>
      </c>
      <c r="AP1501" s="39">
        <f t="shared" si="4496"/>
        <v>8656</v>
      </c>
      <c r="AQ1501" s="77">
        <f>AP1501/AR1501</f>
        <v>541</v>
      </c>
      <c r="AR1501" s="40">
        <v>16</v>
      </c>
      <c r="AS1501" s="72">
        <f t="shared" si="4483"/>
        <v>4</v>
      </c>
      <c r="AT1501" s="98"/>
      <c r="BJ1501" s="55"/>
      <c r="BK1501"/>
      <c r="BM1501" s="7"/>
      <c r="BN1501"/>
      <c r="BO1501" s="1"/>
      <c r="BP1501"/>
      <c r="BZ1501" s="1"/>
      <c r="CB1501"/>
    </row>
    <row r="1502" spans="15:80" x14ac:dyDescent="0.5">
      <c r="O1502" s="167"/>
      <c r="P1502" s="168"/>
      <c r="R1502" s="3"/>
      <c r="AC1502" s="1"/>
      <c r="AN1502" s="209"/>
      <c r="AO1502" s="76">
        <f t="shared" si="4482"/>
        <v>2887</v>
      </c>
      <c r="AP1502" s="39">
        <f t="shared" si="4496"/>
        <v>8662</v>
      </c>
      <c r="AQ1502" s="76">
        <f t="shared" ref="AQ1502" si="4585">AQ1500+6</f>
        <v>4331</v>
      </c>
      <c r="AR1502" s="40">
        <v>2</v>
      </c>
      <c r="AS1502" s="72">
        <f t="shared" si="4483"/>
        <v>1</v>
      </c>
      <c r="AT1502" s="98"/>
      <c r="BJ1502" s="55"/>
      <c r="BK1502"/>
      <c r="BM1502" s="7"/>
      <c r="BN1502"/>
      <c r="BO1502" s="1"/>
      <c r="BP1502"/>
      <c r="BZ1502" s="1"/>
      <c r="CB1502"/>
    </row>
    <row r="1503" spans="15:80" ht="14.7" thickBot="1" x14ac:dyDescent="0.55000000000000004">
      <c r="O1503" s="228"/>
      <c r="R1503" s="3"/>
      <c r="AC1503" s="2"/>
      <c r="AN1503" s="97"/>
      <c r="AO1503" s="78">
        <f t="shared" si="4482"/>
        <v>2889</v>
      </c>
      <c r="AP1503" s="39">
        <f t="shared" si="4496"/>
        <v>8668</v>
      </c>
      <c r="AQ1503" s="78">
        <f>AP1503/4</f>
        <v>2167</v>
      </c>
      <c r="AR1503" s="40">
        <v>4</v>
      </c>
      <c r="AS1503" s="72">
        <f t="shared" si="4483"/>
        <v>2</v>
      </c>
      <c r="AT1503" s="98"/>
      <c r="BJ1503" s="55"/>
      <c r="BK1503"/>
      <c r="BM1503" s="7"/>
      <c r="BN1503"/>
      <c r="BO1503" s="1"/>
      <c r="BP1503"/>
      <c r="BZ1503" s="1"/>
      <c r="CB1503"/>
    </row>
    <row r="1504" spans="15:80" ht="14.7" thickBot="1" x14ac:dyDescent="0.55000000000000004">
      <c r="O1504" s="151">
        <f t="shared" ref="O1504" si="4586">-1+4*(Q1504+1)</f>
        <v>1455</v>
      </c>
      <c r="P1504" s="170">
        <f t="shared" ref="P1504" si="4587">-1+6*(Q1504+1)</f>
        <v>2183</v>
      </c>
      <c r="Q1504" s="2">
        <v>363</v>
      </c>
      <c r="R1504" s="3"/>
      <c r="S1504" s="51">
        <f t="shared" ref="S1504:S1505" si="4588">4*P1504+1</f>
        <v>8733</v>
      </c>
      <c r="T1504">
        <f t="shared" ref="T1504:T1505" si="4589">4*S1504+1</f>
        <v>34933</v>
      </c>
      <c r="U1504">
        <f t="shared" ref="U1504:U1505" si="4590">4*T1504+1</f>
        <v>139733</v>
      </c>
      <c r="V1504">
        <f t="shared" ref="V1504:V1505" si="4591">4*U1504+1</f>
        <v>558933</v>
      </c>
      <c r="W1504">
        <f t="shared" ref="W1504:W1505" si="4592">4*V1504+1</f>
        <v>2235733</v>
      </c>
      <c r="X1504">
        <f t="shared" ref="X1504:X1505" si="4593">4*W1504+1</f>
        <v>8942933</v>
      </c>
      <c r="Y1504">
        <f t="shared" ref="Y1504:Y1505" si="4594">4*X1504+1</f>
        <v>35771733</v>
      </c>
      <c r="Z1504">
        <f t="shared" ref="Z1504:Z1505" si="4595">4*Y1504+1</f>
        <v>143086933</v>
      </c>
      <c r="AN1504" s="209"/>
      <c r="AO1504" s="76">
        <f t="shared" si="4482"/>
        <v>2891</v>
      </c>
      <c r="AP1504" s="39">
        <f t="shared" si="4496"/>
        <v>8674</v>
      </c>
      <c r="AQ1504" s="76">
        <f t="shared" ref="AQ1504" si="4596">AQ1502+6</f>
        <v>4337</v>
      </c>
      <c r="AR1504" s="40">
        <v>2</v>
      </c>
      <c r="AS1504" s="72">
        <f t="shared" si="4483"/>
        <v>1</v>
      </c>
      <c r="AT1504" s="98"/>
      <c r="BJ1504" s="55"/>
      <c r="BK1504"/>
      <c r="BM1504" s="7"/>
      <c r="BN1504"/>
      <c r="BO1504" s="1"/>
      <c r="BP1504"/>
      <c r="BZ1504" s="1"/>
      <c r="CB1504"/>
    </row>
    <row r="1505" spans="15:80" x14ac:dyDescent="0.5">
      <c r="O1505" s="152">
        <f t="shared" ref="O1505" si="4597">1+8*(Q1504+1)</f>
        <v>2913</v>
      </c>
      <c r="P1505" s="153">
        <f t="shared" ref="P1505" si="4598">P1504+2</f>
        <v>2185</v>
      </c>
      <c r="Q1505" s="38"/>
      <c r="R1505" s="3"/>
      <c r="S1505">
        <f t="shared" si="4588"/>
        <v>8741</v>
      </c>
      <c r="T1505">
        <f t="shared" si="4589"/>
        <v>34965</v>
      </c>
      <c r="U1505">
        <f t="shared" si="4590"/>
        <v>139861</v>
      </c>
      <c r="V1505">
        <f t="shared" si="4591"/>
        <v>559445</v>
      </c>
      <c r="W1505">
        <f t="shared" si="4592"/>
        <v>2237781</v>
      </c>
      <c r="X1505">
        <f t="shared" si="4593"/>
        <v>8951125</v>
      </c>
      <c r="Y1505">
        <f t="shared" si="4594"/>
        <v>35804501</v>
      </c>
      <c r="Z1505">
        <f t="shared" si="4595"/>
        <v>143218005</v>
      </c>
      <c r="AC1505" s="2"/>
      <c r="AN1505" s="210"/>
      <c r="AO1505" s="77">
        <f t="shared" si="4482"/>
        <v>2893</v>
      </c>
      <c r="AP1505" s="39">
        <f t="shared" si="4496"/>
        <v>8680</v>
      </c>
      <c r="AQ1505" s="77">
        <f>AP1505/AR1505</f>
        <v>1085</v>
      </c>
      <c r="AR1505" s="40">
        <v>8</v>
      </c>
      <c r="AS1505" s="72">
        <f t="shared" si="4483"/>
        <v>3</v>
      </c>
      <c r="AT1505" s="98"/>
      <c r="BJ1505" s="55"/>
      <c r="BK1505"/>
      <c r="BM1505" s="7"/>
      <c r="BN1505"/>
      <c r="BO1505" s="1"/>
      <c r="BP1505"/>
      <c r="BZ1505" s="1"/>
      <c r="CB1505"/>
    </row>
    <row r="1506" spans="15:80" x14ac:dyDescent="0.5">
      <c r="O1506" s="167"/>
      <c r="P1506" s="168"/>
      <c r="R1506" s="3"/>
      <c r="AC1506" s="1"/>
      <c r="AN1506" s="209"/>
      <c r="AO1506" s="76">
        <f t="shared" si="4482"/>
        <v>2895</v>
      </c>
      <c r="AP1506" s="39">
        <f t="shared" si="4496"/>
        <v>8686</v>
      </c>
      <c r="AQ1506" s="76">
        <f t="shared" si="4571"/>
        <v>4343</v>
      </c>
      <c r="AR1506" s="40">
        <v>2</v>
      </c>
      <c r="AS1506" s="72">
        <f t="shared" si="4483"/>
        <v>1</v>
      </c>
      <c r="AT1506" s="98"/>
      <c r="BJ1506" s="55"/>
      <c r="BK1506"/>
      <c r="BM1506" s="7"/>
      <c r="BN1506"/>
      <c r="BO1506" s="1"/>
      <c r="BP1506"/>
      <c r="BZ1506" s="1"/>
      <c r="CB1506"/>
    </row>
    <row r="1507" spans="15:80" ht="14.7" thickBot="1" x14ac:dyDescent="0.55000000000000004">
      <c r="O1507" s="228"/>
      <c r="R1507" s="3"/>
      <c r="AC1507" s="2"/>
      <c r="AN1507" s="97"/>
      <c r="AO1507" s="78">
        <f t="shared" si="4482"/>
        <v>2897</v>
      </c>
      <c r="AP1507" s="39">
        <f t="shared" si="4496"/>
        <v>8692</v>
      </c>
      <c r="AQ1507" s="78">
        <f>AP1507/4</f>
        <v>2173</v>
      </c>
      <c r="AR1507" s="40">
        <v>4</v>
      </c>
      <c r="AS1507" s="72">
        <f t="shared" si="4483"/>
        <v>2</v>
      </c>
      <c r="AT1507" s="98"/>
      <c r="BJ1507" s="55"/>
      <c r="BK1507"/>
      <c r="BM1507" s="7"/>
      <c r="BN1507"/>
      <c r="BO1507" s="1"/>
      <c r="BP1507"/>
      <c r="BZ1507" s="1"/>
      <c r="CB1507"/>
    </row>
    <row r="1508" spans="15:80" ht="14.7" thickBot="1" x14ac:dyDescent="0.55000000000000004">
      <c r="O1508" s="151">
        <f t="shared" ref="O1508" si="4599">-1+4*(Q1508+1)</f>
        <v>1459</v>
      </c>
      <c r="P1508" s="170">
        <f t="shared" ref="P1508" si="4600">-1+6*(Q1508+1)</f>
        <v>2189</v>
      </c>
      <c r="Q1508" s="2">
        <v>364</v>
      </c>
      <c r="R1508" s="3"/>
      <c r="S1508" s="51">
        <f t="shared" ref="S1508:S1509" si="4601">4*P1508+1</f>
        <v>8757</v>
      </c>
      <c r="T1508">
        <f t="shared" ref="T1508:T1509" si="4602">4*S1508+1</f>
        <v>35029</v>
      </c>
      <c r="U1508">
        <f t="shared" ref="U1508:U1509" si="4603">4*T1508+1</f>
        <v>140117</v>
      </c>
      <c r="V1508">
        <f t="shared" ref="V1508:V1509" si="4604">4*U1508+1</f>
        <v>560469</v>
      </c>
      <c r="W1508">
        <f t="shared" ref="W1508:W1509" si="4605">4*V1508+1</f>
        <v>2241877</v>
      </c>
      <c r="X1508">
        <f t="shared" ref="X1508:X1509" si="4606">4*W1508+1</f>
        <v>8967509</v>
      </c>
      <c r="Y1508">
        <f t="shared" ref="Y1508:Y1509" si="4607">4*X1508+1</f>
        <v>35870037</v>
      </c>
      <c r="Z1508">
        <f t="shared" ref="Z1508:Z1509" si="4608">4*Y1508+1</f>
        <v>143480149</v>
      </c>
      <c r="AN1508" s="209"/>
      <c r="AO1508" s="76">
        <f t="shared" si="4482"/>
        <v>2899</v>
      </c>
      <c r="AP1508" s="39">
        <f t="shared" si="4496"/>
        <v>8698</v>
      </c>
      <c r="AQ1508" s="76">
        <f t="shared" si="4582"/>
        <v>4349</v>
      </c>
      <c r="AR1508" s="40">
        <v>2</v>
      </c>
      <c r="AS1508" s="72">
        <f t="shared" si="4483"/>
        <v>1</v>
      </c>
      <c r="AT1508" s="98"/>
      <c r="BJ1508" s="55"/>
      <c r="BK1508"/>
      <c r="BM1508" s="7"/>
      <c r="BN1508"/>
      <c r="BO1508" s="1"/>
      <c r="BP1508"/>
      <c r="BZ1508" s="1"/>
      <c r="CB1508"/>
    </row>
    <row r="1509" spans="15:80" x14ac:dyDescent="0.5">
      <c r="O1509" s="152">
        <f t="shared" ref="O1509" si="4609">1+8*(Q1508+1)</f>
        <v>2921</v>
      </c>
      <c r="P1509" s="153">
        <f t="shared" ref="P1509" si="4610">P1508+2</f>
        <v>2191</v>
      </c>
      <c r="Q1509" s="38"/>
      <c r="R1509" s="3"/>
      <c r="S1509">
        <f t="shared" si="4601"/>
        <v>8765</v>
      </c>
      <c r="T1509">
        <f t="shared" si="4602"/>
        <v>35061</v>
      </c>
      <c r="U1509">
        <f t="shared" si="4603"/>
        <v>140245</v>
      </c>
      <c r="V1509">
        <f t="shared" si="4604"/>
        <v>560981</v>
      </c>
      <c r="W1509">
        <f t="shared" si="4605"/>
        <v>2243925</v>
      </c>
      <c r="X1509">
        <f t="shared" si="4606"/>
        <v>8975701</v>
      </c>
      <c r="Y1509">
        <f t="shared" si="4607"/>
        <v>35902805</v>
      </c>
      <c r="Z1509">
        <f t="shared" si="4608"/>
        <v>143611221</v>
      </c>
      <c r="AC1509" s="2"/>
      <c r="AN1509" s="210"/>
      <c r="AO1509" s="77">
        <f t="shared" si="4482"/>
        <v>2901</v>
      </c>
      <c r="AP1509" s="39">
        <f t="shared" si="4496"/>
        <v>8704</v>
      </c>
      <c r="AQ1509" s="77">
        <f>AP1509/AR1509</f>
        <v>17</v>
      </c>
      <c r="AR1509" s="40">
        <v>512</v>
      </c>
      <c r="AS1509" s="72">
        <f t="shared" si="4483"/>
        <v>9</v>
      </c>
      <c r="AT1509" s="98"/>
      <c r="BJ1509" s="55"/>
      <c r="BK1509"/>
      <c r="BM1509" s="7"/>
      <c r="BN1509"/>
      <c r="BO1509" s="1"/>
      <c r="BP1509"/>
      <c r="BZ1509" s="1"/>
      <c r="CB1509"/>
    </row>
    <row r="1510" spans="15:80" x14ac:dyDescent="0.5">
      <c r="O1510" s="167"/>
      <c r="P1510" s="168"/>
      <c r="R1510" s="3"/>
      <c r="AC1510" s="1"/>
      <c r="AN1510" s="209"/>
      <c r="AO1510" s="76">
        <f t="shared" si="4482"/>
        <v>2903</v>
      </c>
      <c r="AP1510" s="39">
        <f t="shared" si="4496"/>
        <v>8710</v>
      </c>
      <c r="AQ1510" s="76">
        <f t="shared" ref="AQ1510" si="4611">AQ1508+6</f>
        <v>4355</v>
      </c>
      <c r="AR1510" s="40">
        <v>2</v>
      </c>
      <c r="AS1510" s="72">
        <f t="shared" si="4483"/>
        <v>1</v>
      </c>
      <c r="AT1510" s="98"/>
      <c r="BJ1510" s="55"/>
      <c r="BK1510"/>
      <c r="BM1510" s="7"/>
      <c r="BN1510"/>
      <c r="BO1510" s="1"/>
      <c r="BP1510"/>
      <c r="BZ1510" s="1"/>
      <c r="CB1510"/>
    </row>
    <row r="1511" spans="15:80" ht="14.7" thickBot="1" x14ac:dyDescent="0.55000000000000004">
      <c r="O1511" s="228"/>
      <c r="R1511" s="3"/>
      <c r="AC1511" s="2"/>
      <c r="AN1511" s="97"/>
      <c r="AO1511" s="78">
        <f t="shared" si="4482"/>
        <v>2905</v>
      </c>
      <c r="AP1511" s="39">
        <f t="shared" si="4496"/>
        <v>8716</v>
      </c>
      <c r="AQ1511" s="78">
        <f>AP1511/4</f>
        <v>2179</v>
      </c>
      <c r="AR1511" s="40">
        <v>4</v>
      </c>
      <c r="AS1511" s="72">
        <f t="shared" si="4483"/>
        <v>2</v>
      </c>
      <c r="AT1511" s="98"/>
      <c r="BJ1511" s="55"/>
      <c r="BK1511"/>
      <c r="BM1511" s="7"/>
      <c r="BN1511"/>
      <c r="BO1511" s="1"/>
      <c r="BP1511"/>
      <c r="BZ1511" s="1"/>
      <c r="CB1511"/>
    </row>
    <row r="1512" spans="15:80" ht="14.7" thickBot="1" x14ac:dyDescent="0.55000000000000004">
      <c r="O1512" s="151">
        <f t="shared" ref="O1512" si="4612">-1+4*(Q1512+1)</f>
        <v>1463</v>
      </c>
      <c r="P1512" s="170">
        <f t="shared" ref="P1512" si="4613">-1+6*(Q1512+1)</f>
        <v>2195</v>
      </c>
      <c r="Q1512" s="2">
        <v>365</v>
      </c>
      <c r="R1512" s="3"/>
      <c r="S1512" s="51">
        <f t="shared" ref="S1512:S1513" si="4614">4*P1512+1</f>
        <v>8781</v>
      </c>
      <c r="T1512">
        <f t="shared" ref="T1512:T1513" si="4615">4*S1512+1</f>
        <v>35125</v>
      </c>
      <c r="U1512">
        <f t="shared" ref="U1512:U1513" si="4616">4*T1512+1</f>
        <v>140501</v>
      </c>
      <c r="V1512">
        <f t="shared" ref="V1512:V1513" si="4617">4*U1512+1</f>
        <v>562005</v>
      </c>
      <c r="W1512">
        <f t="shared" ref="W1512:W1513" si="4618">4*V1512+1</f>
        <v>2248021</v>
      </c>
      <c r="X1512">
        <f t="shared" ref="X1512:X1513" si="4619">4*W1512+1</f>
        <v>8992085</v>
      </c>
      <c r="Y1512">
        <f t="shared" ref="Y1512:Y1513" si="4620">4*X1512+1</f>
        <v>35968341</v>
      </c>
      <c r="Z1512">
        <f t="shared" ref="Z1512:Z1513" si="4621">4*Y1512+1</f>
        <v>143873365</v>
      </c>
      <c r="AN1512" s="209"/>
      <c r="AO1512" s="76">
        <f t="shared" si="4482"/>
        <v>2907</v>
      </c>
      <c r="AP1512" s="39">
        <f t="shared" si="4496"/>
        <v>8722</v>
      </c>
      <c r="AQ1512" s="76">
        <f t="shared" ref="AQ1512" si="4622">AQ1510+6</f>
        <v>4361</v>
      </c>
      <c r="AR1512" s="40">
        <v>2</v>
      </c>
      <c r="AS1512" s="72">
        <f t="shared" si="4483"/>
        <v>1</v>
      </c>
      <c r="AT1512" s="98"/>
      <c r="BJ1512" s="55"/>
      <c r="BK1512"/>
      <c r="BM1512" s="7"/>
      <c r="BN1512"/>
      <c r="BO1512" s="1"/>
      <c r="BP1512"/>
      <c r="BZ1512" s="1"/>
      <c r="CB1512"/>
    </row>
    <row r="1513" spans="15:80" x14ac:dyDescent="0.5">
      <c r="O1513" s="152">
        <f t="shared" ref="O1513" si="4623">1+8*(Q1512+1)</f>
        <v>2929</v>
      </c>
      <c r="P1513" s="153">
        <f t="shared" ref="P1513" si="4624">P1512+2</f>
        <v>2197</v>
      </c>
      <c r="Q1513" s="38"/>
      <c r="R1513" s="3"/>
      <c r="S1513">
        <f t="shared" si="4614"/>
        <v>8789</v>
      </c>
      <c r="T1513">
        <f t="shared" si="4615"/>
        <v>35157</v>
      </c>
      <c r="U1513">
        <f t="shared" si="4616"/>
        <v>140629</v>
      </c>
      <c r="V1513">
        <f t="shared" si="4617"/>
        <v>562517</v>
      </c>
      <c r="W1513">
        <f t="shared" si="4618"/>
        <v>2250069</v>
      </c>
      <c r="X1513">
        <f t="shared" si="4619"/>
        <v>9000277</v>
      </c>
      <c r="Y1513">
        <f t="shared" si="4620"/>
        <v>36001109</v>
      </c>
      <c r="Z1513">
        <f t="shared" si="4621"/>
        <v>144004437</v>
      </c>
      <c r="AC1513" s="2"/>
      <c r="AN1513" s="210"/>
      <c r="AO1513" s="77">
        <f t="shared" si="4482"/>
        <v>2909</v>
      </c>
      <c r="AP1513" s="39">
        <f t="shared" si="4496"/>
        <v>8728</v>
      </c>
      <c r="AQ1513" s="77">
        <f>AP1513/AR1513</f>
        <v>1091</v>
      </c>
      <c r="AR1513" s="40">
        <v>8</v>
      </c>
      <c r="AS1513" s="72">
        <f t="shared" si="4483"/>
        <v>3</v>
      </c>
      <c r="AT1513" s="98"/>
      <c r="BJ1513" s="55"/>
      <c r="BK1513"/>
      <c r="BM1513" s="7"/>
      <c r="BN1513"/>
      <c r="BO1513" s="1"/>
      <c r="BP1513"/>
      <c r="BZ1513" s="1"/>
      <c r="CB1513"/>
    </row>
    <row r="1514" spans="15:80" x14ac:dyDescent="0.5">
      <c r="O1514" s="167"/>
      <c r="P1514" s="168"/>
      <c r="R1514" s="3"/>
      <c r="AC1514" s="1"/>
      <c r="AN1514" s="209"/>
      <c r="AO1514" s="76">
        <f t="shared" si="4482"/>
        <v>2911</v>
      </c>
      <c r="AP1514" s="39">
        <f t="shared" si="4496"/>
        <v>8734</v>
      </c>
      <c r="AQ1514" s="76">
        <f t="shared" ref="AQ1514:AQ1518" si="4625">AQ1512+6</f>
        <v>4367</v>
      </c>
      <c r="AR1514" s="40">
        <v>2</v>
      </c>
      <c r="AS1514" s="72">
        <f t="shared" si="4483"/>
        <v>1</v>
      </c>
      <c r="AT1514" s="98"/>
      <c r="BJ1514" s="55"/>
      <c r="BK1514"/>
      <c r="BM1514" s="7"/>
      <c r="BN1514"/>
      <c r="BO1514" s="1"/>
      <c r="BP1514"/>
      <c r="BZ1514" s="1"/>
      <c r="CB1514"/>
    </row>
    <row r="1515" spans="15:80" ht="14.7" thickBot="1" x14ac:dyDescent="0.55000000000000004">
      <c r="O1515" s="228"/>
      <c r="R1515" s="3"/>
      <c r="AC1515" s="2"/>
      <c r="AN1515" s="97"/>
      <c r="AO1515" s="78">
        <f t="shared" si="4482"/>
        <v>2913</v>
      </c>
      <c r="AP1515" s="39">
        <f t="shared" si="4496"/>
        <v>8740</v>
      </c>
      <c r="AQ1515" s="78">
        <f>AP1515/4</f>
        <v>2185</v>
      </c>
      <c r="AR1515" s="40">
        <v>4</v>
      </c>
      <c r="AS1515" s="72">
        <f t="shared" si="4483"/>
        <v>2</v>
      </c>
      <c r="AT1515" s="98"/>
      <c r="BJ1515" s="55"/>
      <c r="BK1515"/>
      <c r="BM1515" s="7"/>
      <c r="BN1515"/>
      <c r="BO1515" s="1"/>
      <c r="BP1515"/>
      <c r="BZ1515" s="1"/>
      <c r="CB1515"/>
    </row>
    <row r="1516" spans="15:80" ht="14.7" thickBot="1" x14ac:dyDescent="0.55000000000000004">
      <c r="O1516" s="151">
        <f t="shared" ref="O1516" si="4626">-1+4*(Q1516+1)</f>
        <v>1467</v>
      </c>
      <c r="P1516" s="170">
        <f t="shared" ref="P1516" si="4627">-1+6*(Q1516+1)</f>
        <v>2201</v>
      </c>
      <c r="Q1516" s="2">
        <v>366</v>
      </c>
      <c r="R1516" s="3"/>
      <c r="S1516" s="51">
        <f t="shared" ref="S1516:S1517" si="4628">4*P1516+1</f>
        <v>8805</v>
      </c>
      <c r="T1516">
        <f t="shared" ref="T1516:T1517" si="4629">4*S1516+1</f>
        <v>35221</v>
      </c>
      <c r="U1516">
        <f t="shared" ref="U1516:U1517" si="4630">4*T1516+1</f>
        <v>140885</v>
      </c>
      <c r="V1516">
        <f t="shared" ref="V1516:V1517" si="4631">4*U1516+1</f>
        <v>563541</v>
      </c>
      <c r="W1516">
        <f t="shared" ref="W1516:W1517" si="4632">4*V1516+1</f>
        <v>2254165</v>
      </c>
      <c r="X1516">
        <f t="shared" ref="X1516:X1517" si="4633">4*W1516+1</f>
        <v>9016661</v>
      </c>
      <c r="Y1516">
        <f t="shared" ref="Y1516:Y1517" si="4634">4*X1516+1</f>
        <v>36066645</v>
      </c>
      <c r="Z1516">
        <f t="shared" ref="Z1516:Z1517" si="4635">4*Y1516+1</f>
        <v>144266581</v>
      </c>
      <c r="AN1516" s="209"/>
      <c r="AO1516" s="76">
        <f t="shared" si="4482"/>
        <v>2915</v>
      </c>
      <c r="AP1516" s="39">
        <f t="shared" si="4496"/>
        <v>8746</v>
      </c>
      <c r="AQ1516" s="76">
        <f t="shared" ref="AQ1516:AQ1520" si="4636">AQ1514+6</f>
        <v>4373</v>
      </c>
      <c r="AR1516" s="40">
        <v>2</v>
      </c>
      <c r="AS1516" s="72">
        <f t="shared" si="4483"/>
        <v>1</v>
      </c>
      <c r="AT1516" s="98"/>
      <c r="BJ1516" s="55"/>
      <c r="BK1516"/>
      <c r="BM1516" s="7"/>
      <c r="BN1516"/>
      <c r="BO1516" s="1"/>
      <c r="BP1516"/>
      <c r="BZ1516" s="1"/>
      <c r="CB1516"/>
    </row>
    <row r="1517" spans="15:80" x14ac:dyDescent="0.5">
      <c r="O1517" s="152">
        <f t="shared" ref="O1517" si="4637">1+8*(Q1516+1)</f>
        <v>2937</v>
      </c>
      <c r="P1517" s="153">
        <f t="shared" ref="P1517" si="4638">P1516+2</f>
        <v>2203</v>
      </c>
      <c r="Q1517" s="38"/>
      <c r="R1517" s="3"/>
      <c r="S1517">
        <f t="shared" si="4628"/>
        <v>8813</v>
      </c>
      <c r="T1517">
        <f t="shared" si="4629"/>
        <v>35253</v>
      </c>
      <c r="U1517">
        <f t="shared" si="4630"/>
        <v>141013</v>
      </c>
      <c r="V1517">
        <f t="shared" si="4631"/>
        <v>564053</v>
      </c>
      <c r="W1517">
        <f t="shared" si="4632"/>
        <v>2256213</v>
      </c>
      <c r="X1517">
        <f t="shared" si="4633"/>
        <v>9024853</v>
      </c>
      <c r="Y1517">
        <f t="shared" si="4634"/>
        <v>36099413</v>
      </c>
      <c r="Z1517">
        <f t="shared" si="4635"/>
        <v>144397653</v>
      </c>
      <c r="AC1517" s="2"/>
      <c r="AN1517" s="210"/>
      <c r="AO1517" s="77">
        <f t="shared" si="4482"/>
        <v>2917</v>
      </c>
      <c r="AP1517" s="39">
        <f t="shared" si="4496"/>
        <v>8752</v>
      </c>
      <c r="AQ1517" s="77">
        <f>AP1517/AR1517</f>
        <v>547</v>
      </c>
      <c r="AR1517" s="40">
        <v>16</v>
      </c>
      <c r="AS1517" s="72">
        <f t="shared" si="4483"/>
        <v>4</v>
      </c>
      <c r="AT1517" s="98"/>
      <c r="BJ1517" s="55"/>
      <c r="BK1517"/>
      <c r="BM1517" s="7"/>
      <c r="BN1517"/>
      <c r="BO1517" s="1"/>
      <c r="BP1517"/>
      <c r="BZ1517" s="1"/>
      <c r="CB1517"/>
    </row>
    <row r="1518" spans="15:80" x14ac:dyDescent="0.5">
      <c r="O1518" s="167"/>
      <c r="P1518" s="168"/>
      <c r="R1518" s="3"/>
      <c r="AC1518" s="1"/>
      <c r="AN1518" s="209"/>
      <c r="AO1518" s="76">
        <f t="shared" si="4482"/>
        <v>2919</v>
      </c>
      <c r="AP1518" s="39">
        <f t="shared" si="4496"/>
        <v>8758</v>
      </c>
      <c r="AQ1518" s="76">
        <f t="shared" si="4625"/>
        <v>4379</v>
      </c>
      <c r="AR1518" s="40">
        <v>2</v>
      </c>
      <c r="AS1518" s="72">
        <f t="shared" si="4483"/>
        <v>1</v>
      </c>
      <c r="AT1518" s="98"/>
      <c r="BJ1518" s="55"/>
      <c r="BK1518"/>
      <c r="BM1518" s="7"/>
      <c r="BN1518"/>
      <c r="BO1518" s="1"/>
      <c r="BP1518"/>
      <c r="BZ1518" s="1"/>
      <c r="CB1518"/>
    </row>
    <row r="1519" spans="15:80" ht="14.7" thickBot="1" x14ac:dyDescent="0.55000000000000004">
      <c r="O1519" s="228"/>
      <c r="R1519" s="3"/>
      <c r="AC1519" s="2"/>
      <c r="AN1519" s="97"/>
      <c r="AO1519" s="78">
        <f t="shared" si="4482"/>
        <v>2921</v>
      </c>
      <c r="AP1519" s="39">
        <f t="shared" si="4496"/>
        <v>8764</v>
      </c>
      <c r="AQ1519" s="78">
        <f>AP1519/4</f>
        <v>2191</v>
      </c>
      <c r="AR1519" s="40">
        <v>4</v>
      </c>
      <c r="AS1519" s="72">
        <f t="shared" si="4483"/>
        <v>2</v>
      </c>
      <c r="AT1519" s="98"/>
      <c r="BJ1519" s="55"/>
      <c r="BK1519"/>
      <c r="BM1519" s="7"/>
      <c r="BN1519"/>
      <c r="BO1519" s="1"/>
      <c r="BP1519"/>
      <c r="BZ1519" s="1"/>
      <c r="CB1519"/>
    </row>
    <row r="1520" spans="15:80" ht="14.7" thickBot="1" x14ac:dyDescent="0.55000000000000004">
      <c r="O1520" s="151">
        <f t="shared" ref="O1520" si="4639">-1+4*(Q1520+1)</f>
        <v>1471</v>
      </c>
      <c r="P1520" s="170">
        <f t="shared" ref="P1520" si="4640">-1+6*(Q1520+1)</f>
        <v>2207</v>
      </c>
      <c r="Q1520" s="2">
        <v>367</v>
      </c>
      <c r="R1520" s="3"/>
      <c r="S1520" s="51">
        <f t="shared" ref="S1520:S1521" si="4641">4*P1520+1</f>
        <v>8829</v>
      </c>
      <c r="T1520">
        <f t="shared" ref="T1520:T1521" si="4642">4*S1520+1</f>
        <v>35317</v>
      </c>
      <c r="U1520">
        <f t="shared" ref="U1520:U1521" si="4643">4*T1520+1</f>
        <v>141269</v>
      </c>
      <c r="V1520">
        <f t="shared" ref="V1520:V1521" si="4644">4*U1520+1</f>
        <v>565077</v>
      </c>
      <c r="W1520">
        <f t="shared" ref="W1520:W1521" si="4645">4*V1520+1</f>
        <v>2260309</v>
      </c>
      <c r="X1520">
        <f t="shared" ref="X1520:X1521" si="4646">4*W1520+1</f>
        <v>9041237</v>
      </c>
      <c r="Y1520">
        <f t="shared" ref="Y1520:Y1521" si="4647">4*X1520+1</f>
        <v>36164949</v>
      </c>
      <c r="Z1520">
        <f t="shared" ref="Z1520:Z1521" si="4648">4*Y1520+1</f>
        <v>144659797</v>
      </c>
      <c r="AN1520" s="209"/>
      <c r="AO1520" s="76">
        <f t="shared" si="4482"/>
        <v>2923</v>
      </c>
      <c r="AP1520" s="39">
        <f t="shared" si="4496"/>
        <v>8770</v>
      </c>
      <c r="AQ1520" s="76">
        <f t="shared" si="4636"/>
        <v>4385</v>
      </c>
      <c r="AR1520" s="40">
        <v>2</v>
      </c>
      <c r="AS1520" s="72">
        <f t="shared" si="4483"/>
        <v>1</v>
      </c>
      <c r="AT1520" s="98"/>
      <c r="BJ1520" s="55"/>
      <c r="BK1520"/>
      <c r="BM1520" s="7"/>
      <c r="BN1520"/>
      <c r="BO1520" s="1"/>
      <c r="BP1520"/>
      <c r="BZ1520" s="1"/>
      <c r="CB1520"/>
    </row>
    <row r="1521" spans="15:80" x14ac:dyDescent="0.5">
      <c r="O1521" s="152">
        <f t="shared" ref="O1521" si="4649">1+8*(Q1520+1)</f>
        <v>2945</v>
      </c>
      <c r="P1521" s="153">
        <f t="shared" ref="P1521" si="4650">P1520+2</f>
        <v>2209</v>
      </c>
      <c r="Q1521" s="38"/>
      <c r="R1521" s="3"/>
      <c r="S1521">
        <f t="shared" si="4641"/>
        <v>8837</v>
      </c>
      <c r="T1521">
        <f t="shared" si="4642"/>
        <v>35349</v>
      </c>
      <c r="U1521">
        <f t="shared" si="4643"/>
        <v>141397</v>
      </c>
      <c r="V1521">
        <f t="shared" si="4644"/>
        <v>565589</v>
      </c>
      <c r="W1521">
        <f t="shared" si="4645"/>
        <v>2262357</v>
      </c>
      <c r="X1521">
        <f t="shared" si="4646"/>
        <v>9049429</v>
      </c>
      <c r="Y1521">
        <f t="shared" si="4647"/>
        <v>36197717</v>
      </c>
      <c r="Z1521">
        <f t="shared" si="4648"/>
        <v>144790869</v>
      </c>
      <c r="AC1521" s="2"/>
      <c r="AN1521" s="210"/>
      <c r="AO1521" s="77">
        <f t="shared" si="4482"/>
        <v>2925</v>
      </c>
      <c r="AP1521" s="39">
        <f t="shared" si="4496"/>
        <v>8776</v>
      </c>
      <c r="AQ1521" s="77">
        <f>AP1521/AR1521</f>
        <v>1097</v>
      </c>
      <c r="AR1521" s="40">
        <v>8</v>
      </c>
      <c r="AS1521" s="72">
        <f t="shared" si="4483"/>
        <v>3</v>
      </c>
      <c r="AT1521" s="98"/>
      <c r="BJ1521" s="55"/>
      <c r="BK1521"/>
      <c r="BM1521" s="7"/>
      <c r="BN1521"/>
      <c r="BO1521" s="1"/>
      <c r="BP1521"/>
      <c r="BZ1521" s="1"/>
      <c r="CB1521"/>
    </row>
    <row r="1522" spans="15:80" x14ac:dyDescent="0.5">
      <c r="O1522" s="167"/>
      <c r="P1522" s="168"/>
      <c r="R1522" s="3"/>
      <c r="AC1522" s="1"/>
      <c r="AN1522" s="209"/>
      <c r="AO1522" s="76">
        <f t="shared" si="4482"/>
        <v>2927</v>
      </c>
      <c r="AP1522" s="39">
        <f t="shared" si="4496"/>
        <v>8782</v>
      </c>
      <c r="AQ1522" s="76">
        <f t="shared" ref="AQ1522" si="4651">AQ1520+6</f>
        <v>4391</v>
      </c>
      <c r="AR1522" s="40">
        <v>2</v>
      </c>
      <c r="AS1522" s="72">
        <f t="shared" si="4483"/>
        <v>1</v>
      </c>
      <c r="AT1522" s="98"/>
      <c r="BJ1522" s="55"/>
      <c r="BK1522"/>
      <c r="BM1522" s="7"/>
      <c r="BN1522"/>
      <c r="BO1522" s="1"/>
      <c r="BP1522"/>
      <c r="BZ1522" s="1"/>
      <c r="CB1522"/>
    </row>
    <row r="1523" spans="15:80" ht="14.7" thickBot="1" x14ac:dyDescent="0.55000000000000004">
      <c r="O1523" s="228"/>
      <c r="R1523" s="3"/>
      <c r="AC1523" s="2"/>
      <c r="AN1523" s="97"/>
      <c r="AO1523" s="78">
        <f t="shared" si="4482"/>
        <v>2929</v>
      </c>
      <c r="AP1523" s="39">
        <f t="shared" si="4496"/>
        <v>8788</v>
      </c>
      <c r="AQ1523" s="78">
        <f>AP1523/4</f>
        <v>2197</v>
      </c>
      <c r="AR1523" s="40">
        <v>4</v>
      </c>
      <c r="AS1523" s="72">
        <f t="shared" si="4483"/>
        <v>2</v>
      </c>
      <c r="AT1523" s="98"/>
      <c r="BJ1523" s="55"/>
      <c r="BK1523"/>
      <c r="BM1523" s="7"/>
      <c r="BN1523"/>
      <c r="BO1523" s="1"/>
      <c r="BP1523"/>
      <c r="BZ1523" s="1"/>
      <c r="CB1523"/>
    </row>
    <row r="1524" spans="15:80" ht="14.7" thickBot="1" x14ac:dyDescent="0.55000000000000004">
      <c r="O1524" s="151">
        <f t="shared" ref="O1524" si="4652">-1+4*(Q1524+1)</f>
        <v>1475</v>
      </c>
      <c r="P1524" s="170">
        <f t="shared" ref="P1524" si="4653">-1+6*(Q1524+1)</f>
        <v>2213</v>
      </c>
      <c r="Q1524" s="2">
        <v>368</v>
      </c>
      <c r="R1524" s="3"/>
      <c r="S1524" s="51">
        <f t="shared" ref="S1524:S1525" si="4654">4*P1524+1</f>
        <v>8853</v>
      </c>
      <c r="T1524">
        <f t="shared" ref="T1524:T1525" si="4655">4*S1524+1</f>
        <v>35413</v>
      </c>
      <c r="U1524">
        <f t="shared" ref="U1524:U1525" si="4656">4*T1524+1</f>
        <v>141653</v>
      </c>
      <c r="V1524">
        <f t="shared" ref="V1524:V1525" si="4657">4*U1524+1</f>
        <v>566613</v>
      </c>
      <c r="W1524">
        <f t="shared" ref="W1524:W1525" si="4658">4*V1524+1</f>
        <v>2266453</v>
      </c>
      <c r="X1524">
        <f t="shared" ref="X1524:X1525" si="4659">4*W1524+1</f>
        <v>9065813</v>
      </c>
      <c r="Y1524">
        <f t="shared" ref="Y1524:Y1525" si="4660">4*X1524+1</f>
        <v>36263253</v>
      </c>
      <c r="Z1524">
        <f t="shared" ref="Z1524:Z1525" si="4661">4*Y1524+1</f>
        <v>145053013</v>
      </c>
      <c r="AN1524" s="209"/>
      <c r="AO1524" s="76">
        <f t="shared" si="4482"/>
        <v>2931</v>
      </c>
      <c r="AP1524" s="39">
        <f t="shared" si="4496"/>
        <v>8794</v>
      </c>
      <c r="AQ1524" s="76">
        <f t="shared" ref="AQ1524" si="4662">AQ1522+6</f>
        <v>4397</v>
      </c>
      <c r="AR1524" s="40">
        <v>2</v>
      </c>
      <c r="AS1524" s="72">
        <f t="shared" si="4483"/>
        <v>1</v>
      </c>
      <c r="AT1524" s="98"/>
      <c r="BJ1524" s="55"/>
      <c r="BK1524"/>
      <c r="BM1524" s="7"/>
      <c r="BN1524"/>
      <c r="BO1524" s="1"/>
      <c r="BP1524"/>
      <c r="BZ1524" s="1"/>
      <c r="CB1524"/>
    </row>
    <row r="1525" spans="15:80" x14ac:dyDescent="0.5">
      <c r="O1525" s="152">
        <f t="shared" ref="O1525" si="4663">1+8*(Q1524+1)</f>
        <v>2953</v>
      </c>
      <c r="P1525" s="153">
        <f t="shared" ref="P1525" si="4664">P1524+2</f>
        <v>2215</v>
      </c>
      <c r="Q1525" s="38"/>
      <c r="R1525" s="3"/>
      <c r="S1525">
        <f t="shared" si="4654"/>
        <v>8861</v>
      </c>
      <c r="T1525">
        <f t="shared" si="4655"/>
        <v>35445</v>
      </c>
      <c r="U1525">
        <f t="shared" si="4656"/>
        <v>141781</v>
      </c>
      <c r="V1525">
        <f t="shared" si="4657"/>
        <v>567125</v>
      </c>
      <c r="W1525">
        <f t="shared" si="4658"/>
        <v>2268501</v>
      </c>
      <c r="X1525">
        <f t="shared" si="4659"/>
        <v>9074005</v>
      </c>
      <c r="Y1525">
        <f t="shared" si="4660"/>
        <v>36296021</v>
      </c>
      <c r="Z1525">
        <f t="shared" si="4661"/>
        <v>145184085</v>
      </c>
      <c r="AC1525" s="2"/>
      <c r="AN1525" s="210"/>
      <c r="AO1525" s="77">
        <f t="shared" si="4482"/>
        <v>2933</v>
      </c>
      <c r="AP1525" s="39">
        <f t="shared" si="4496"/>
        <v>8800</v>
      </c>
      <c r="AQ1525" s="77">
        <f>AP1525/AR1525</f>
        <v>275</v>
      </c>
      <c r="AR1525" s="40">
        <v>32</v>
      </c>
      <c r="AS1525" s="72">
        <f t="shared" si="4483"/>
        <v>5</v>
      </c>
      <c r="AT1525" s="98"/>
      <c r="BJ1525" s="55"/>
      <c r="BK1525"/>
      <c r="BM1525" s="7"/>
      <c r="BN1525"/>
      <c r="BO1525" s="1"/>
      <c r="BP1525"/>
      <c r="BZ1525" s="1"/>
      <c r="CB1525"/>
    </row>
    <row r="1526" spans="15:80" x14ac:dyDescent="0.5">
      <c r="O1526" s="167"/>
      <c r="P1526" s="168"/>
      <c r="R1526" s="3"/>
      <c r="AC1526" s="1"/>
      <c r="AN1526" s="209"/>
      <c r="AO1526" s="76">
        <f t="shared" si="4482"/>
        <v>2935</v>
      </c>
      <c r="AP1526" s="39">
        <f t="shared" si="4496"/>
        <v>8806</v>
      </c>
      <c r="AQ1526" s="76">
        <f t="shared" ref="AQ1526:AQ1566" si="4665">AQ1524+6</f>
        <v>4403</v>
      </c>
      <c r="AR1526" s="40">
        <v>2</v>
      </c>
      <c r="AS1526" s="72">
        <f t="shared" si="4483"/>
        <v>1</v>
      </c>
      <c r="AT1526" s="98"/>
      <c r="BJ1526" s="55"/>
      <c r="BK1526"/>
      <c r="BM1526" s="7"/>
      <c r="BN1526"/>
      <c r="BO1526" s="1"/>
      <c r="BP1526"/>
      <c r="BZ1526" s="1"/>
      <c r="CB1526"/>
    </row>
    <row r="1527" spans="15:80" ht="14.7" thickBot="1" x14ac:dyDescent="0.55000000000000004">
      <c r="O1527" s="228"/>
      <c r="R1527" s="3"/>
      <c r="AC1527" s="2"/>
      <c r="AN1527" s="97"/>
      <c r="AO1527" s="78">
        <f t="shared" si="4482"/>
        <v>2937</v>
      </c>
      <c r="AP1527" s="39">
        <f t="shared" si="4496"/>
        <v>8812</v>
      </c>
      <c r="AQ1527" s="78">
        <f>AP1527/4</f>
        <v>2203</v>
      </c>
      <c r="AR1527" s="40">
        <v>4</v>
      </c>
      <c r="AS1527" s="72">
        <f t="shared" si="4483"/>
        <v>2</v>
      </c>
      <c r="AT1527" s="98"/>
      <c r="BJ1527" s="55"/>
      <c r="BK1527"/>
      <c r="BM1527" s="7"/>
      <c r="BN1527"/>
      <c r="BO1527" s="1"/>
      <c r="BP1527"/>
      <c r="BZ1527" s="1"/>
      <c r="CB1527"/>
    </row>
    <row r="1528" spans="15:80" ht="14.7" thickBot="1" x14ac:dyDescent="0.55000000000000004">
      <c r="O1528" s="151">
        <f t="shared" ref="O1528" si="4666">-1+4*(Q1528+1)</f>
        <v>1479</v>
      </c>
      <c r="P1528" s="170">
        <f t="shared" ref="P1528" si="4667">-1+6*(Q1528+1)</f>
        <v>2219</v>
      </c>
      <c r="Q1528" s="2">
        <v>369</v>
      </c>
      <c r="R1528" s="3"/>
      <c r="S1528" s="51">
        <f t="shared" ref="S1528:S1529" si="4668">4*P1528+1</f>
        <v>8877</v>
      </c>
      <c r="T1528">
        <f t="shared" ref="T1528:T1529" si="4669">4*S1528+1</f>
        <v>35509</v>
      </c>
      <c r="U1528">
        <f t="shared" ref="U1528:U1529" si="4670">4*T1528+1</f>
        <v>142037</v>
      </c>
      <c r="V1528">
        <f t="shared" ref="V1528:V1529" si="4671">4*U1528+1</f>
        <v>568149</v>
      </c>
      <c r="W1528">
        <f t="shared" ref="W1528:W1529" si="4672">4*V1528+1</f>
        <v>2272597</v>
      </c>
      <c r="X1528">
        <f t="shared" ref="X1528:X1529" si="4673">4*W1528+1</f>
        <v>9090389</v>
      </c>
      <c r="Y1528">
        <f t="shared" ref="Y1528:Y1529" si="4674">4*X1528+1</f>
        <v>36361557</v>
      </c>
      <c r="Z1528">
        <f t="shared" ref="Z1528:Z1529" si="4675">4*Y1528+1</f>
        <v>145446229</v>
      </c>
      <c r="AN1528" s="209"/>
      <c r="AO1528" s="76">
        <f t="shared" si="4482"/>
        <v>2939</v>
      </c>
      <c r="AP1528" s="39">
        <f t="shared" si="4496"/>
        <v>8818</v>
      </c>
      <c r="AQ1528" s="76">
        <f t="shared" ref="AQ1528:AQ1568" si="4676">AQ1526+6</f>
        <v>4409</v>
      </c>
      <c r="AR1528" s="40">
        <v>2</v>
      </c>
      <c r="AS1528" s="72">
        <f t="shared" si="4483"/>
        <v>1</v>
      </c>
      <c r="AT1528" s="98"/>
      <c r="BJ1528" s="55"/>
      <c r="BK1528"/>
      <c r="BM1528" s="7"/>
      <c r="BN1528"/>
      <c r="BO1528" s="1"/>
      <c r="BP1528"/>
      <c r="BZ1528" s="1"/>
      <c r="CB1528"/>
    </row>
    <row r="1529" spans="15:80" x14ac:dyDescent="0.5">
      <c r="O1529" s="152">
        <f t="shared" ref="O1529" si="4677">1+8*(Q1528+1)</f>
        <v>2961</v>
      </c>
      <c r="P1529" s="153">
        <f t="shared" ref="P1529" si="4678">P1528+2</f>
        <v>2221</v>
      </c>
      <c r="Q1529" s="38"/>
      <c r="R1529" s="3"/>
      <c r="S1529">
        <f t="shared" si="4668"/>
        <v>8885</v>
      </c>
      <c r="T1529">
        <f t="shared" si="4669"/>
        <v>35541</v>
      </c>
      <c r="U1529">
        <f t="shared" si="4670"/>
        <v>142165</v>
      </c>
      <c r="V1529">
        <f t="shared" si="4671"/>
        <v>568661</v>
      </c>
      <c r="W1529">
        <f t="shared" si="4672"/>
        <v>2274645</v>
      </c>
      <c r="X1529">
        <f t="shared" si="4673"/>
        <v>9098581</v>
      </c>
      <c r="Y1529">
        <f t="shared" si="4674"/>
        <v>36394325</v>
      </c>
      <c r="Z1529">
        <f t="shared" si="4675"/>
        <v>145577301</v>
      </c>
      <c r="AC1529" s="2"/>
      <c r="AN1529" s="210"/>
      <c r="AO1529" s="77">
        <f t="shared" si="4482"/>
        <v>2941</v>
      </c>
      <c r="AP1529" s="39">
        <f t="shared" si="4496"/>
        <v>8824</v>
      </c>
      <c r="AQ1529" s="77">
        <f>AP1529/AR1529</f>
        <v>1103</v>
      </c>
      <c r="AR1529" s="40">
        <v>8</v>
      </c>
      <c r="AS1529" s="72">
        <f t="shared" si="4483"/>
        <v>3</v>
      </c>
      <c r="AT1529" s="98"/>
      <c r="BJ1529" s="55"/>
      <c r="BK1529"/>
      <c r="BM1529" s="7"/>
      <c r="BN1529"/>
      <c r="BO1529" s="1"/>
      <c r="BP1529"/>
      <c r="BZ1529" s="1"/>
      <c r="CB1529"/>
    </row>
    <row r="1530" spans="15:80" x14ac:dyDescent="0.5">
      <c r="O1530" s="167"/>
      <c r="P1530" s="168"/>
      <c r="R1530" s="3"/>
      <c r="AC1530" s="1"/>
      <c r="AN1530" s="209"/>
      <c r="AO1530" s="76">
        <f t="shared" si="4482"/>
        <v>2943</v>
      </c>
      <c r="AP1530" s="39">
        <f t="shared" si="4496"/>
        <v>8830</v>
      </c>
      <c r="AQ1530" s="76">
        <f t="shared" ref="AQ1530:AQ1570" si="4679">AQ1528+6</f>
        <v>4415</v>
      </c>
      <c r="AR1530" s="40">
        <v>2</v>
      </c>
      <c r="AS1530" s="72">
        <f t="shared" si="4483"/>
        <v>1</v>
      </c>
      <c r="AT1530" s="98"/>
      <c r="BJ1530" s="55"/>
      <c r="BK1530"/>
      <c r="BM1530" s="7"/>
      <c r="BN1530"/>
      <c r="BO1530" s="1"/>
      <c r="BP1530"/>
      <c r="BZ1530" s="1"/>
      <c r="CB1530"/>
    </row>
    <row r="1531" spans="15:80" ht="14.7" thickBot="1" x14ac:dyDescent="0.55000000000000004">
      <c r="O1531" s="228"/>
      <c r="R1531" s="3"/>
      <c r="AC1531" s="2"/>
      <c r="AN1531" s="97"/>
      <c r="AO1531" s="78">
        <f t="shared" si="4482"/>
        <v>2945</v>
      </c>
      <c r="AP1531" s="39">
        <f t="shared" si="4496"/>
        <v>8836</v>
      </c>
      <c r="AQ1531" s="78">
        <f>AP1531/4</f>
        <v>2209</v>
      </c>
      <c r="AR1531" s="40">
        <v>4</v>
      </c>
      <c r="AS1531" s="72">
        <f t="shared" si="4483"/>
        <v>2</v>
      </c>
      <c r="AT1531" s="98"/>
      <c r="BJ1531" s="55"/>
      <c r="BK1531"/>
      <c r="BM1531" s="7"/>
      <c r="BN1531"/>
      <c r="BO1531" s="1"/>
      <c r="BP1531"/>
      <c r="BZ1531" s="1"/>
      <c r="CB1531"/>
    </row>
    <row r="1532" spans="15:80" ht="14.7" thickBot="1" x14ac:dyDescent="0.55000000000000004">
      <c r="O1532" s="151">
        <f t="shared" ref="O1532" si="4680">-1+4*(Q1532+1)</f>
        <v>1483</v>
      </c>
      <c r="P1532" s="170">
        <f t="shared" ref="P1532" si="4681">-1+6*(Q1532+1)</f>
        <v>2225</v>
      </c>
      <c r="Q1532" s="2">
        <v>370</v>
      </c>
      <c r="R1532" s="3"/>
      <c r="S1532" s="51">
        <f t="shared" ref="S1532:S1533" si="4682">4*P1532+1</f>
        <v>8901</v>
      </c>
      <c r="T1532">
        <f t="shared" ref="T1532:T1533" si="4683">4*S1532+1</f>
        <v>35605</v>
      </c>
      <c r="U1532">
        <f t="shared" ref="U1532:U1533" si="4684">4*T1532+1</f>
        <v>142421</v>
      </c>
      <c r="V1532">
        <f t="shared" ref="V1532:V1533" si="4685">4*U1532+1</f>
        <v>569685</v>
      </c>
      <c r="W1532">
        <f t="shared" ref="W1532:W1533" si="4686">4*V1532+1</f>
        <v>2278741</v>
      </c>
      <c r="X1532">
        <f t="shared" ref="X1532:X1533" si="4687">4*W1532+1</f>
        <v>9114965</v>
      </c>
      <c r="Y1532">
        <f t="shared" ref="Y1532:Y1533" si="4688">4*X1532+1</f>
        <v>36459861</v>
      </c>
      <c r="Z1532">
        <f t="shared" ref="Z1532:Z1533" si="4689">4*Y1532+1</f>
        <v>145839445</v>
      </c>
      <c r="AN1532" s="209"/>
      <c r="AO1532" s="76">
        <f t="shared" ref="AO1532:AO1595" si="4690">(AP1532-1)/3</f>
        <v>2947</v>
      </c>
      <c r="AP1532" s="39">
        <f t="shared" si="4496"/>
        <v>8842</v>
      </c>
      <c r="AQ1532" s="76">
        <f t="shared" ref="AQ1532:AQ1572" si="4691">AQ1530+6</f>
        <v>4421</v>
      </c>
      <c r="AR1532" s="40">
        <v>2</v>
      </c>
      <c r="AS1532" s="72">
        <f t="shared" ref="AS1532:AS1595" si="4692">LOG(AR1532,2)</f>
        <v>1</v>
      </c>
      <c r="AT1532" s="98"/>
      <c r="BJ1532" s="55"/>
      <c r="BK1532"/>
      <c r="BM1532" s="7"/>
      <c r="BN1532"/>
      <c r="BO1532" s="1"/>
      <c r="BP1532"/>
      <c r="BZ1532" s="1"/>
      <c r="CB1532"/>
    </row>
    <row r="1533" spans="15:80" x14ac:dyDescent="0.5">
      <c r="O1533" s="152">
        <f t="shared" ref="O1533" si="4693">1+8*(Q1532+1)</f>
        <v>2969</v>
      </c>
      <c r="P1533" s="153">
        <f t="shared" ref="P1533" si="4694">P1532+2</f>
        <v>2227</v>
      </c>
      <c r="Q1533" s="38"/>
      <c r="R1533" s="3"/>
      <c r="S1533">
        <f t="shared" si="4682"/>
        <v>8909</v>
      </c>
      <c r="T1533">
        <f t="shared" si="4683"/>
        <v>35637</v>
      </c>
      <c r="U1533">
        <f t="shared" si="4684"/>
        <v>142549</v>
      </c>
      <c r="V1533">
        <f t="shared" si="4685"/>
        <v>570197</v>
      </c>
      <c r="W1533">
        <f t="shared" si="4686"/>
        <v>2280789</v>
      </c>
      <c r="X1533">
        <f t="shared" si="4687"/>
        <v>9123157</v>
      </c>
      <c r="Y1533">
        <f t="shared" si="4688"/>
        <v>36492629</v>
      </c>
      <c r="Z1533">
        <f t="shared" si="4689"/>
        <v>145970517</v>
      </c>
      <c r="AC1533" s="2"/>
      <c r="AN1533" s="210"/>
      <c r="AO1533" s="77">
        <f t="shared" si="4690"/>
        <v>2949</v>
      </c>
      <c r="AP1533" s="39">
        <f t="shared" si="4496"/>
        <v>8848</v>
      </c>
      <c r="AQ1533" s="77">
        <f>AP1533/AR1533</f>
        <v>553</v>
      </c>
      <c r="AR1533" s="40">
        <v>16</v>
      </c>
      <c r="AS1533" s="72">
        <f t="shared" si="4692"/>
        <v>4</v>
      </c>
      <c r="AT1533" s="98"/>
      <c r="BJ1533" s="55"/>
      <c r="BK1533"/>
      <c r="BM1533" s="7"/>
      <c r="BN1533"/>
      <c r="BO1533" s="1"/>
      <c r="BP1533"/>
      <c r="BZ1533" s="1"/>
      <c r="CB1533"/>
    </row>
    <row r="1534" spans="15:80" x14ac:dyDescent="0.5">
      <c r="O1534" s="167"/>
      <c r="P1534" s="168"/>
      <c r="R1534" s="3"/>
      <c r="AC1534" s="1"/>
      <c r="AN1534" s="209"/>
      <c r="AO1534" s="76">
        <f t="shared" si="4690"/>
        <v>2951</v>
      </c>
      <c r="AP1534" s="39">
        <f t="shared" si="4496"/>
        <v>8854</v>
      </c>
      <c r="AQ1534" s="76">
        <f t="shared" si="4665"/>
        <v>4427</v>
      </c>
      <c r="AR1534" s="40">
        <v>2</v>
      </c>
      <c r="AS1534" s="72">
        <f t="shared" si="4692"/>
        <v>1</v>
      </c>
      <c r="AT1534" s="98"/>
      <c r="BJ1534" s="55"/>
      <c r="BK1534"/>
      <c r="BM1534" s="7"/>
      <c r="BN1534"/>
      <c r="BO1534" s="1"/>
      <c r="BP1534"/>
      <c r="BZ1534" s="1"/>
      <c r="CB1534"/>
    </row>
    <row r="1535" spans="15:80" ht="14.7" thickBot="1" x14ac:dyDescent="0.55000000000000004">
      <c r="O1535" s="228"/>
      <c r="R1535" s="3"/>
      <c r="AC1535" s="2"/>
      <c r="AN1535" s="97"/>
      <c r="AO1535" s="78">
        <f t="shared" si="4690"/>
        <v>2953</v>
      </c>
      <c r="AP1535" s="39">
        <f t="shared" si="4496"/>
        <v>8860</v>
      </c>
      <c r="AQ1535" s="78">
        <f>AP1535/4</f>
        <v>2215</v>
      </c>
      <c r="AR1535" s="40">
        <v>4</v>
      </c>
      <c r="AS1535" s="72">
        <f t="shared" si="4692"/>
        <v>2</v>
      </c>
      <c r="AT1535" s="98"/>
      <c r="BJ1535" s="55"/>
      <c r="BK1535"/>
      <c r="BM1535" s="7"/>
      <c r="BN1535"/>
      <c r="BO1535" s="1"/>
      <c r="BP1535"/>
      <c r="BZ1535" s="1"/>
      <c r="CB1535"/>
    </row>
    <row r="1536" spans="15:80" ht="14.7" thickBot="1" x14ac:dyDescent="0.55000000000000004">
      <c r="O1536" s="151">
        <f t="shared" ref="O1536" si="4695">-1+4*(Q1536+1)</f>
        <v>1487</v>
      </c>
      <c r="P1536" s="170">
        <f t="shared" ref="P1536" si="4696">-1+6*(Q1536+1)</f>
        <v>2231</v>
      </c>
      <c r="Q1536" s="2">
        <v>371</v>
      </c>
      <c r="R1536" s="3"/>
      <c r="S1536" s="51">
        <f t="shared" ref="S1536:S1537" si="4697">4*P1536+1</f>
        <v>8925</v>
      </c>
      <c r="T1536">
        <f t="shared" ref="T1536:T1537" si="4698">4*S1536+1</f>
        <v>35701</v>
      </c>
      <c r="U1536">
        <f t="shared" ref="U1536:U1537" si="4699">4*T1536+1</f>
        <v>142805</v>
      </c>
      <c r="V1536">
        <f t="shared" ref="V1536:V1537" si="4700">4*U1536+1</f>
        <v>571221</v>
      </c>
      <c r="W1536">
        <f t="shared" ref="W1536:W1537" si="4701">4*V1536+1</f>
        <v>2284885</v>
      </c>
      <c r="X1536">
        <f t="shared" ref="X1536:X1537" si="4702">4*W1536+1</f>
        <v>9139541</v>
      </c>
      <c r="Y1536">
        <f t="shared" ref="Y1536:Y1537" si="4703">4*X1536+1</f>
        <v>36558165</v>
      </c>
      <c r="Z1536">
        <f t="shared" ref="Z1536:Z1537" si="4704">4*Y1536+1</f>
        <v>146232661</v>
      </c>
      <c r="AN1536" s="209"/>
      <c r="AO1536" s="76">
        <f t="shared" si="4690"/>
        <v>2955</v>
      </c>
      <c r="AP1536" s="39">
        <f t="shared" ref="AP1536:AP1599" si="4705">AP1535+6</f>
        <v>8866</v>
      </c>
      <c r="AQ1536" s="76">
        <f t="shared" si="4676"/>
        <v>4433</v>
      </c>
      <c r="AR1536" s="40">
        <v>2</v>
      </c>
      <c r="AS1536" s="72">
        <f t="shared" si="4692"/>
        <v>1</v>
      </c>
      <c r="AT1536" s="98"/>
      <c r="BJ1536" s="55"/>
      <c r="BK1536"/>
      <c r="BM1536" s="7"/>
      <c r="BN1536"/>
      <c r="BO1536" s="1"/>
      <c r="BP1536"/>
      <c r="BZ1536" s="1"/>
      <c r="CB1536"/>
    </row>
    <row r="1537" spans="15:80" x14ac:dyDescent="0.5">
      <c r="O1537" s="152">
        <f t="shared" ref="O1537" si="4706">1+8*(Q1536+1)</f>
        <v>2977</v>
      </c>
      <c r="P1537" s="153">
        <f t="shared" ref="P1537" si="4707">P1536+2</f>
        <v>2233</v>
      </c>
      <c r="Q1537" s="38"/>
      <c r="R1537" s="3"/>
      <c r="S1537">
        <f t="shared" si="4697"/>
        <v>8933</v>
      </c>
      <c r="T1537">
        <f t="shared" si="4698"/>
        <v>35733</v>
      </c>
      <c r="U1537">
        <f t="shared" si="4699"/>
        <v>142933</v>
      </c>
      <c r="V1537">
        <f t="shared" si="4700"/>
        <v>571733</v>
      </c>
      <c r="W1537">
        <f t="shared" si="4701"/>
        <v>2286933</v>
      </c>
      <c r="X1537">
        <f t="shared" si="4702"/>
        <v>9147733</v>
      </c>
      <c r="Y1537">
        <f t="shared" si="4703"/>
        <v>36590933</v>
      </c>
      <c r="Z1537">
        <f t="shared" si="4704"/>
        <v>146363733</v>
      </c>
      <c r="AC1537" s="2"/>
      <c r="AN1537" s="210"/>
      <c r="AO1537" s="77">
        <f t="shared" si="4690"/>
        <v>2957</v>
      </c>
      <c r="AP1537" s="39">
        <f t="shared" si="4705"/>
        <v>8872</v>
      </c>
      <c r="AQ1537" s="77">
        <f>AP1537/AR1537</f>
        <v>1109</v>
      </c>
      <c r="AR1537" s="40">
        <v>8</v>
      </c>
      <c r="AS1537" s="72">
        <f t="shared" si="4692"/>
        <v>3</v>
      </c>
      <c r="AT1537" s="98"/>
      <c r="BJ1537" s="55"/>
      <c r="BK1537"/>
      <c r="BM1537" s="7"/>
      <c r="BN1537"/>
      <c r="BO1537" s="1"/>
      <c r="BP1537"/>
      <c r="BZ1537" s="1"/>
      <c r="CB1537"/>
    </row>
    <row r="1538" spans="15:80" x14ac:dyDescent="0.5">
      <c r="O1538" s="167"/>
      <c r="P1538" s="168"/>
      <c r="R1538" s="3"/>
      <c r="AC1538" s="1"/>
      <c r="AN1538" s="209"/>
      <c r="AO1538" s="76">
        <f t="shared" si="4690"/>
        <v>2959</v>
      </c>
      <c r="AP1538" s="39">
        <f t="shared" si="4705"/>
        <v>8878</v>
      </c>
      <c r="AQ1538" s="76">
        <f t="shared" si="4679"/>
        <v>4439</v>
      </c>
      <c r="AR1538" s="40">
        <v>2</v>
      </c>
      <c r="AS1538" s="72">
        <f t="shared" si="4692"/>
        <v>1</v>
      </c>
      <c r="AT1538" s="98"/>
      <c r="BJ1538" s="55"/>
      <c r="BK1538"/>
      <c r="BM1538" s="7"/>
      <c r="BN1538"/>
      <c r="BO1538" s="1"/>
      <c r="BP1538"/>
      <c r="BZ1538" s="1"/>
      <c r="CB1538"/>
    </row>
    <row r="1539" spans="15:80" ht="14.7" thickBot="1" x14ac:dyDescent="0.55000000000000004">
      <c r="O1539" s="228"/>
      <c r="R1539" s="3"/>
      <c r="AC1539" s="2"/>
      <c r="AN1539" s="97"/>
      <c r="AO1539" s="78">
        <f t="shared" si="4690"/>
        <v>2961</v>
      </c>
      <c r="AP1539" s="39">
        <f t="shared" si="4705"/>
        <v>8884</v>
      </c>
      <c r="AQ1539" s="78">
        <f>AP1539/4</f>
        <v>2221</v>
      </c>
      <c r="AR1539" s="40">
        <v>4</v>
      </c>
      <c r="AS1539" s="72">
        <f t="shared" si="4692"/>
        <v>2</v>
      </c>
      <c r="AT1539" s="98"/>
      <c r="BJ1539" s="55"/>
      <c r="BK1539"/>
      <c r="BM1539" s="7"/>
      <c r="BN1539"/>
      <c r="BO1539" s="1"/>
      <c r="BP1539"/>
      <c r="BZ1539" s="1"/>
      <c r="CB1539"/>
    </row>
    <row r="1540" spans="15:80" ht="14.7" thickBot="1" x14ac:dyDescent="0.55000000000000004">
      <c r="O1540" s="151">
        <f t="shared" ref="O1540" si="4708">-1+4*(Q1540+1)</f>
        <v>1491</v>
      </c>
      <c r="P1540" s="170">
        <f t="shared" ref="P1540" si="4709">-1+6*(Q1540+1)</f>
        <v>2237</v>
      </c>
      <c r="Q1540" s="2">
        <v>372</v>
      </c>
      <c r="R1540" s="3"/>
      <c r="S1540" s="51">
        <f t="shared" ref="S1540:S1541" si="4710">4*P1540+1</f>
        <v>8949</v>
      </c>
      <c r="T1540">
        <f t="shared" ref="T1540:T1541" si="4711">4*S1540+1</f>
        <v>35797</v>
      </c>
      <c r="U1540">
        <f t="shared" ref="U1540:U1541" si="4712">4*T1540+1</f>
        <v>143189</v>
      </c>
      <c r="V1540">
        <f t="shared" ref="V1540:V1541" si="4713">4*U1540+1</f>
        <v>572757</v>
      </c>
      <c r="W1540">
        <f t="shared" ref="W1540:W1541" si="4714">4*V1540+1</f>
        <v>2291029</v>
      </c>
      <c r="X1540">
        <f t="shared" ref="X1540:X1541" si="4715">4*W1540+1</f>
        <v>9164117</v>
      </c>
      <c r="Y1540">
        <f t="shared" ref="Y1540:Y1541" si="4716">4*X1540+1</f>
        <v>36656469</v>
      </c>
      <c r="Z1540">
        <f t="shared" ref="Z1540:Z1541" si="4717">4*Y1540+1</f>
        <v>146625877</v>
      </c>
      <c r="AN1540" s="209"/>
      <c r="AO1540" s="76">
        <f t="shared" si="4690"/>
        <v>2963</v>
      </c>
      <c r="AP1540" s="39">
        <f t="shared" si="4705"/>
        <v>8890</v>
      </c>
      <c r="AQ1540" s="76">
        <f t="shared" si="4691"/>
        <v>4445</v>
      </c>
      <c r="AR1540" s="40">
        <v>2</v>
      </c>
      <c r="AS1540" s="72">
        <f t="shared" si="4692"/>
        <v>1</v>
      </c>
      <c r="AT1540" s="98"/>
      <c r="BJ1540" s="55"/>
      <c r="BK1540"/>
      <c r="BM1540" s="7"/>
      <c r="BN1540"/>
      <c r="BO1540" s="1"/>
      <c r="BP1540"/>
      <c r="BZ1540" s="1"/>
      <c r="CB1540"/>
    </row>
    <row r="1541" spans="15:80" x14ac:dyDescent="0.5">
      <c r="O1541" s="152">
        <f t="shared" ref="O1541" si="4718">1+8*(Q1540+1)</f>
        <v>2985</v>
      </c>
      <c r="P1541" s="153">
        <f t="shared" ref="P1541" si="4719">P1540+2</f>
        <v>2239</v>
      </c>
      <c r="Q1541" s="38"/>
      <c r="R1541" s="3"/>
      <c r="S1541">
        <f t="shared" si="4710"/>
        <v>8957</v>
      </c>
      <c r="T1541">
        <f t="shared" si="4711"/>
        <v>35829</v>
      </c>
      <c r="U1541">
        <f t="shared" si="4712"/>
        <v>143317</v>
      </c>
      <c r="V1541">
        <f t="shared" si="4713"/>
        <v>573269</v>
      </c>
      <c r="W1541">
        <f t="shared" si="4714"/>
        <v>2293077</v>
      </c>
      <c r="X1541">
        <f t="shared" si="4715"/>
        <v>9172309</v>
      </c>
      <c r="Y1541">
        <f t="shared" si="4716"/>
        <v>36689237</v>
      </c>
      <c r="Z1541">
        <f t="shared" si="4717"/>
        <v>146756949</v>
      </c>
      <c r="AC1541" s="2"/>
      <c r="AN1541" s="210"/>
      <c r="AO1541" s="77">
        <f t="shared" si="4690"/>
        <v>2965</v>
      </c>
      <c r="AP1541" s="39">
        <f t="shared" si="4705"/>
        <v>8896</v>
      </c>
      <c r="AQ1541" s="77">
        <f>AP1541/AR1541</f>
        <v>139</v>
      </c>
      <c r="AR1541" s="40">
        <v>64</v>
      </c>
      <c r="AS1541" s="72">
        <f t="shared" si="4692"/>
        <v>6</v>
      </c>
      <c r="AT1541" s="98"/>
      <c r="BJ1541" s="55"/>
      <c r="BK1541"/>
      <c r="BM1541" s="7"/>
      <c r="BN1541"/>
      <c r="BO1541" s="1"/>
      <c r="BP1541"/>
      <c r="BZ1541" s="1"/>
      <c r="CB1541"/>
    </row>
    <row r="1542" spans="15:80" x14ac:dyDescent="0.5">
      <c r="O1542" s="167"/>
      <c r="P1542" s="168"/>
      <c r="R1542" s="3"/>
      <c r="AC1542" s="1"/>
      <c r="AN1542" s="209"/>
      <c r="AO1542" s="76">
        <f t="shared" si="4690"/>
        <v>2967</v>
      </c>
      <c r="AP1542" s="39">
        <f t="shared" si="4705"/>
        <v>8902</v>
      </c>
      <c r="AQ1542" s="76">
        <f t="shared" si="4665"/>
        <v>4451</v>
      </c>
      <c r="AR1542" s="40">
        <v>2</v>
      </c>
      <c r="AS1542" s="72">
        <f t="shared" si="4692"/>
        <v>1</v>
      </c>
      <c r="AT1542" s="98"/>
      <c r="BJ1542" s="55"/>
      <c r="BK1542"/>
      <c r="BM1542" s="7"/>
      <c r="BN1542"/>
      <c r="BO1542" s="1"/>
      <c r="BP1542"/>
      <c r="BZ1542" s="1"/>
      <c r="CB1542"/>
    </row>
    <row r="1543" spans="15:80" ht="14.7" thickBot="1" x14ac:dyDescent="0.55000000000000004">
      <c r="O1543" s="228"/>
      <c r="R1543" s="3"/>
      <c r="AC1543" s="2"/>
      <c r="AN1543" s="97"/>
      <c r="AO1543" s="78">
        <f t="shared" si="4690"/>
        <v>2969</v>
      </c>
      <c r="AP1543" s="39">
        <f t="shared" si="4705"/>
        <v>8908</v>
      </c>
      <c r="AQ1543" s="78">
        <f>AP1543/4</f>
        <v>2227</v>
      </c>
      <c r="AR1543" s="40">
        <v>4</v>
      </c>
      <c r="AS1543" s="72">
        <f t="shared" si="4692"/>
        <v>2</v>
      </c>
      <c r="AT1543" s="98"/>
      <c r="BJ1543" s="55"/>
      <c r="BK1543"/>
      <c r="BM1543" s="7"/>
      <c r="BN1543"/>
      <c r="BO1543" s="1"/>
      <c r="BP1543"/>
      <c r="BZ1543" s="1"/>
      <c r="CB1543"/>
    </row>
    <row r="1544" spans="15:80" ht="14.7" thickBot="1" x14ac:dyDescent="0.55000000000000004">
      <c r="O1544" s="151">
        <f t="shared" ref="O1544" si="4720">-1+4*(Q1544+1)</f>
        <v>1495</v>
      </c>
      <c r="P1544" s="170">
        <f t="shared" ref="P1544" si="4721">-1+6*(Q1544+1)</f>
        <v>2243</v>
      </c>
      <c r="Q1544" s="2">
        <v>373</v>
      </c>
      <c r="R1544" s="3"/>
      <c r="S1544" s="51">
        <f t="shared" ref="S1544:S1545" si="4722">4*P1544+1</f>
        <v>8973</v>
      </c>
      <c r="T1544">
        <f t="shared" ref="T1544:T1545" si="4723">4*S1544+1</f>
        <v>35893</v>
      </c>
      <c r="U1544">
        <f t="shared" ref="U1544:U1545" si="4724">4*T1544+1</f>
        <v>143573</v>
      </c>
      <c r="V1544">
        <f t="shared" ref="V1544:V1545" si="4725">4*U1544+1</f>
        <v>574293</v>
      </c>
      <c r="W1544">
        <f t="shared" ref="W1544:W1545" si="4726">4*V1544+1</f>
        <v>2297173</v>
      </c>
      <c r="X1544">
        <f t="shared" ref="X1544:X1545" si="4727">4*W1544+1</f>
        <v>9188693</v>
      </c>
      <c r="Y1544">
        <f t="shared" ref="Y1544:Y1545" si="4728">4*X1544+1</f>
        <v>36754773</v>
      </c>
      <c r="Z1544">
        <f t="shared" ref="Z1544:Z1545" si="4729">4*Y1544+1</f>
        <v>147019093</v>
      </c>
      <c r="AN1544" s="209"/>
      <c r="AO1544" s="76">
        <f t="shared" si="4690"/>
        <v>2971</v>
      </c>
      <c r="AP1544" s="39">
        <f t="shared" si="4705"/>
        <v>8914</v>
      </c>
      <c r="AQ1544" s="76">
        <f t="shared" si="4676"/>
        <v>4457</v>
      </c>
      <c r="AR1544" s="40">
        <v>2</v>
      </c>
      <c r="AS1544" s="72">
        <f t="shared" si="4692"/>
        <v>1</v>
      </c>
      <c r="AT1544" s="98"/>
      <c r="BJ1544" s="55"/>
      <c r="BK1544"/>
      <c r="BM1544" s="7"/>
      <c r="BN1544"/>
      <c r="BO1544" s="1"/>
      <c r="BP1544"/>
      <c r="BZ1544" s="1"/>
      <c r="CB1544"/>
    </row>
    <row r="1545" spans="15:80" x14ac:dyDescent="0.5">
      <c r="O1545" s="152">
        <f t="shared" ref="O1545" si="4730">1+8*(Q1544+1)</f>
        <v>2993</v>
      </c>
      <c r="P1545" s="153">
        <f t="shared" ref="P1545" si="4731">P1544+2</f>
        <v>2245</v>
      </c>
      <c r="Q1545" s="38"/>
      <c r="R1545" s="3"/>
      <c r="S1545">
        <f t="shared" si="4722"/>
        <v>8981</v>
      </c>
      <c r="T1545">
        <f t="shared" si="4723"/>
        <v>35925</v>
      </c>
      <c r="U1545">
        <f t="shared" si="4724"/>
        <v>143701</v>
      </c>
      <c r="V1545">
        <f t="shared" si="4725"/>
        <v>574805</v>
      </c>
      <c r="W1545">
        <f t="shared" si="4726"/>
        <v>2299221</v>
      </c>
      <c r="X1545">
        <f t="shared" si="4727"/>
        <v>9196885</v>
      </c>
      <c r="Y1545">
        <f t="shared" si="4728"/>
        <v>36787541</v>
      </c>
      <c r="Z1545">
        <f t="shared" si="4729"/>
        <v>147150165</v>
      </c>
      <c r="AC1545" s="2"/>
      <c r="AN1545" s="210"/>
      <c r="AO1545" s="77">
        <f t="shared" si="4690"/>
        <v>2973</v>
      </c>
      <c r="AP1545" s="39">
        <f t="shared" si="4705"/>
        <v>8920</v>
      </c>
      <c r="AQ1545" s="77">
        <f>AP1545/AR1545</f>
        <v>1115</v>
      </c>
      <c r="AR1545" s="40">
        <v>8</v>
      </c>
      <c r="AS1545" s="72">
        <f t="shared" si="4692"/>
        <v>3</v>
      </c>
      <c r="AT1545" s="98"/>
      <c r="BJ1545" s="55"/>
      <c r="BK1545"/>
      <c r="BM1545" s="7"/>
      <c r="BN1545"/>
      <c r="BO1545" s="1"/>
      <c r="BP1545"/>
      <c r="BZ1545" s="1"/>
      <c r="CB1545"/>
    </row>
    <row r="1546" spans="15:80" x14ac:dyDescent="0.5">
      <c r="O1546" s="167"/>
      <c r="P1546" s="168"/>
      <c r="R1546" s="3"/>
      <c r="AC1546" s="1"/>
      <c r="AN1546" s="209"/>
      <c r="AO1546" s="76">
        <f t="shared" si="4690"/>
        <v>2975</v>
      </c>
      <c r="AP1546" s="39">
        <f t="shared" si="4705"/>
        <v>8926</v>
      </c>
      <c r="AQ1546" s="76">
        <f t="shared" si="4679"/>
        <v>4463</v>
      </c>
      <c r="AR1546" s="40">
        <v>2</v>
      </c>
      <c r="AS1546" s="72">
        <f t="shared" si="4692"/>
        <v>1</v>
      </c>
      <c r="AT1546" s="98"/>
      <c r="BJ1546" s="55"/>
      <c r="BK1546"/>
      <c r="BM1546" s="7"/>
      <c r="BN1546"/>
      <c r="BO1546" s="1"/>
      <c r="BP1546"/>
      <c r="BZ1546" s="1"/>
      <c r="CB1546"/>
    </row>
    <row r="1547" spans="15:80" ht="14.7" thickBot="1" x14ac:dyDescent="0.55000000000000004">
      <c r="O1547" s="228"/>
      <c r="R1547" s="3"/>
      <c r="AC1547" s="2"/>
      <c r="AN1547" s="97"/>
      <c r="AO1547" s="78">
        <f t="shared" si="4690"/>
        <v>2977</v>
      </c>
      <c r="AP1547" s="39">
        <f t="shared" si="4705"/>
        <v>8932</v>
      </c>
      <c r="AQ1547" s="78">
        <f>AP1547/4</f>
        <v>2233</v>
      </c>
      <c r="AR1547" s="40">
        <v>4</v>
      </c>
      <c r="AS1547" s="72">
        <f t="shared" si="4692"/>
        <v>2</v>
      </c>
      <c r="AT1547" s="98"/>
      <c r="BJ1547" s="55"/>
      <c r="BK1547"/>
      <c r="BM1547" s="7"/>
      <c r="BN1547"/>
      <c r="BO1547" s="1"/>
      <c r="BP1547"/>
      <c r="BZ1547" s="1"/>
      <c r="CB1547"/>
    </row>
    <row r="1548" spans="15:80" ht="14.7" thickBot="1" x14ac:dyDescent="0.55000000000000004">
      <c r="O1548" s="151">
        <f t="shared" ref="O1548" si="4732">-1+4*(Q1548+1)</f>
        <v>1499</v>
      </c>
      <c r="P1548" s="170">
        <f t="shared" ref="P1548" si="4733">-1+6*(Q1548+1)</f>
        <v>2249</v>
      </c>
      <c r="Q1548" s="2">
        <v>374</v>
      </c>
      <c r="R1548" s="3"/>
      <c r="S1548" s="51">
        <f t="shared" ref="S1548:S1549" si="4734">4*P1548+1</f>
        <v>8997</v>
      </c>
      <c r="T1548">
        <f t="shared" ref="T1548:T1549" si="4735">4*S1548+1</f>
        <v>35989</v>
      </c>
      <c r="U1548">
        <f t="shared" ref="U1548:U1549" si="4736">4*T1548+1</f>
        <v>143957</v>
      </c>
      <c r="V1548">
        <f t="shared" ref="V1548:V1549" si="4737">4*U1548+1</f>
        <v>575829</v>
      </c>
      <c r="W1548">
        <f t="shared" ref="W1548:W1549" si="4738">4*V1548+1</f>
        <v>2303317</v>
      </c>
      <c r="X1548">
        <f t="shared" ref="X1548:X1549" si="4739">4*W1548+1</f>
        <v>9213269</v>
      </c>
      <c r="Y1548">
        <f t="shared" ref="Y1548:Y1549" si="4740">4*X1548+1</f>
        <v>36853077</v>
      </c>
      <c r="Z1548">
        <f t="shared" ref="Z1548:Z1549" si="4741">4*Y1548+1</f>
        <v>147412309</v>
      </c>
      <c r="AN1548" s="209"/>
      <c r="AO1548" s="76">
        <f t="shared" si="4690"/>
        <v>2979</v>
      </c>
      <c r="AP1548" s="39">
        <f t="shared" si="4705"/>
        <v>8938</v>
      </c>
      <c r="AQ1548" s="76">
        <f t="shared" si="4691"/>
        <v>4469</v>
      </c>
      <c r="AR1548" s="40">
        <v>2</v>
      </c>
      <c r="AS1548" s="72">
        <f t="shared" si="4692"/>
        <v>1</v>
      </c>
      <c r="AT1548" s="98"/>
      <c r="BJ1548" s="55"/>
      <c r="BK1548"/>
      <c r="BM1548" s="7"/>
      <c r="BN1548"/>
      <c r="BO1548" s="1"/>
      <c r="BP1548"/>
      <c r="BZ1548" s="1"/>
      <c r="CB1548"/>
    </row>
    <row r="1549" spans="15:80" x14ac:dyDescent="0.5">
      <c r="O1549" s="152">
        <f t="shared" ref="O1549" si="4742">1+8*(Q1548+1)</f>
        <v>3001</v>
      </c>
      <c r="P1549" s="153">
        <f t="shared" ref="P1549" si="4743">P1548+2</f>
        <v>2251</v>
      </c>
      <c r="Q1549" s="38"/>
      <c r="R1549" s="3"/>
      <c r="S1549">
        <f t="shared" si="4734"/>
        <v>9005</v>
      </c>
      <c r="T1549">
        <f t="shared" si="4735"/>
        <v>36021</v>
      </c>
      <c r="U1549">
        <f t="shared" si="4736"/>
        <v>144085</v>
      </c>
      <c r="V1549">
        <f t="shared" si="4737"/>
        <v>576341</v>
      </c>
      <c r="W1549">
        <f t="shared" si="4738"/>
        <v>2305365</v>
      </c>
      <c r="X1549">
        <f t="shared" si="4739"/>
        <v>9221461</v>
      </c>
      <c r="Y1549">
        <f t="shared" si="4740"/>
        <v>36885845</v>
      </c>
      <c r="Z1549">
        <f t="shared" si="4741"/>
        <v>147543381</v>
      </c>
      <c r="AC1549" s="2"/>
      <c r="AN1549" s="210"/>
      <c r="AO1549" s="77">
        <f t="shared" si="4690"/>
        <v>2981</v>
      </c>
      <c r="AP1549" s="39">
        <f t="shared" si="4705"/>
        <v>8944</v>
      </c>
      <c r="AQ1549" s="77">
        <f>AP1549/AR1549</f>
        <v>559</v>
      </c>
      <c r="AR1549" s="40">
        <v>16</v>
      </c>
      <c r="AS1549" s="72">
        <f t="shared" si="4692"/>
        <v>4</v>
      </c>
      <c r="AT1549" s="98"/>
      <c r="BJ1549" s="55"/>
      <c r="BK1549"/>
      <c r="BM1549" s="7"/>
      <c r="BN1549"/>
      <c r="BO1549" s="1"/>
      <c r="BP1549"/>
      <c r="BZ1549" s="1"/>
      <c r="CB1549"/>
    </row>
    <row r="1550" spans="15:80" x14ac:dyDescent="0.5">
      <c r="O1550" s="167"/>
      <c r="P1550" s="168"/>
      <c r="R1550" s="3"/>
      <c r="AC1550" s="1"/>
      <c r="AN1550" s="209"/>
      <c r="AO1550" s="76">
        <f t="shared" si="4690"/>
        <v>2983</v>
      </c>
      <c r="AP1550" s="39">
        <f t="shared" si="4705"/>
        <v>8950</v>
      </c>
      <c r="AQ1550" s="76">
        <f t="shared" si="4665"/>
        <v>4475</v>
      </c>
      <c r="AR1550" s="40">
        <v>2</v>
      </c>
      <c r="AS1550" s="72">
        <f t="shared" si="4692"/>
        <v>1</v>
      </c>
      <c r="AT1550" s="98"/>
      <c r="BJ1550" s="55"/>
      <c r="BK1550"/>
      <c r="BM1550" s="7"/>
      <c r="BN1550"/>
      <c r="BO1550" s="1"/>
      <c r="BP1550"/>
      <c r="BZ1550" s="1"/>
      <c r="CB1550"/>
    </row>
    <row r="1551" spans="15:80" ht="14.7" thickBot="1" x14ac:dyDescent="0.55000000000000004">
      <c r="O1551" s="228"/>
      <c r="R1551" s="3"/>
      <c r="AC1551" s="2"/>
      <c r="AN1551" s="97"/>
      <c r="AO1551" s="78">
        <f t="shared" si="4690"/>
        <v>2985</v>
      </c>
      <c r="AP1551" s="39">
        <f t="shared" si="4705"/>
        <v>8956</v>
      </c>
      <c r="AQ1551" s="78">
        <f>AP1551/4</f>
        <v>2239</v>
      </c>
      <c r="AR1551" s="40">
        <v>4</v>
      </c>
      <c r="AS1551" s="72">
        <f t="shared" si="4692"/>
        <v>2</v>
      </c>
      <c r="AT1551" s="98"/>
      <c r="BJ1551" s="55"/>
      <c r="BK1551"/>
      <c r="BM1551" s="7"/>
      <c r="BN1551"/>
      <c r="BO1551" s="1"/>
      <c r="BP1551"/>
      <c r="BZ1551" s="1"/>
      <c r="CB1551"/>
    </row>
    <row r="1552" spans="15:80" ht="14.7" thickBot="1" x14ac:dyDescent="0.55000000000000004">
      <c r="O1552" s="151">
        <f t="shared" ref="O1552" si="4744">-1+4*(Q1552+1)</f>
        <v>1503</v>
      </c>
      <c r="P1552" s="170">
        <f t="shared" ref="P1552" si="4745">-1+6*(Q1552+1)</f>
        <v>2255</v>
      </c>
      <c r="Q1552" s="2">
        <v>375</v>
      </c>
      <c r="R1552" s="3"/>
      <c r="S1552" s="51">
        <f t="shared" ref="S1552:S1553" si="4746">4*P1552+1</f>
        <v>9021</v>
      </c>
      <c r="T1552">
        <f t="shared" ref="T1552:T1553" si="4747">4*S1552+1</f>
        <v>36085</v>
      </c>
      <c r="U1552">
        <f t="shared" ref="U1552:U1553" si="4748">4*T1552+1</f>
        <v>144341</v>
      </c>
      <c r="V1552">
        <f t="shared" ref="V1552:V1553" si="4749">4*U1552+1</f>
        <v>577365</v>
      </c>
      <c r="W1552">
        <f t="shared" ref="W1552:W1553" si="4750">4*V1552+1</f>
        <v>2309461</v>
      </c>
      <c r="X1552">
        <f t="shared" ref="X1552:X1553" si="4751">4*W1552+1</f>
        <v>9237845</v>
      </c>
      <c r="Y1552">
        <f t="shared" ref="Y1552:Y1553" si="4752">4*X1552+1</f>
        <v>36951381</v>
      </c>
      <c r="Z1552">
        <f t="shared" ref="Z1552:Z1553" si="4753">4*Y1552+1</f>
        <v>147805525</v>
      </c>
      <c r="AN1552" s="209"/>
      <c r="AO1552" s="76">
        <f t="shared" si="4690"/>
        <v>2987</v>
      </c>
      <c r="AP1552" s="39">
        <f t="shared" si="4705"/>
        <v>8962</v>
      </c>
      <c r="AQ1552" s="76">
        <f t="shared" si="4676"/>
        <v>4481</v>
      </c>
      <c r="AR1552" s="40">
        <v>2</v>
      </c>
      <c r="AS1552" s="72">
        <f t="shared" si="4692"/>
        <v>1</v>
      </c>
      <c r="AT1552" s="98"/>
      <c r="BJ1552" s="55"/>
      <c r="BK1552"/>
      <c r="BM1552" s="7"/>
      <c r="BN1552"/>
      <c r="BO1552" s="1"/>
      <c r="BP1552"/>
      <c r="BZ1552" s="1"/>
      <c r="CB1552"/>
    </row>
    <row r="1553" spans="15:80" x14ac:dyDescent="0.5">
      <c r="O1553" s="152">
        <f t="shared" ref="O1553" si="4754">1+8*(Q1552+1)</f>
        <v>3009</v>
      </c>
      <c r="P1553" s="153">
        <f t="shared" ref="P1553" si="4755">P1552+2</f>
        <v>2257</v>
      </c>
      <c r="Q1553" s="38"/>
      <c r="R1553" s="3"/>
      <c r="S1553">
        <f t="shared" si="4746"/>
        <v>9029</v>
      </c>
      <c r="T1553">
        <f t="shared" si="4747"/>
        <v>36117</v>
      </c>
      <c r="U1553">
        <f t="shared" si="4748"/>
        <v>144469</v>
      </c>
      <c r="V1553">
        <f t="shared" si="4749"/>
        <v>577877</v>
      </c>
      <c r="W1553">
        <f t="shared" si="4750"/>
        <v>2311509</v>
      </c>
      <c r="X1553">
        <f t="shared" si="4751"/>
        <v>9246037</v>
      </c>
      <c r="Y1553">
        <f t="shared" si="4752"/>
        <v>36984149</v>
      </c>
      <c r="Z1553">
        <f t="shared" si="4753"/>
        <v>147936597</v>
      </c>
      <c r="AC1553" s="2"/>
      <c r="AN1553" s="210"/>
      <c r="AO1553" s="77">
        <f t="shared" si="4690"/>
        <v>2989</v>
      </c>
      <c r="AP1553" s="39">
        <f t="shared" si="4705"/>
        <v>8968</v>
      </c>
      <c r="AQ1553" s="77">
        <f>AP1553/AR1553</f>
        <v>1121</v>
      </c>
      <c r="AR1553" s="40">
        <v>8</v>
      </c>
      <c r="AS1553" s="72">
        <f t="shared" si="4692"/>
        <v>3</v>
      </c>
      <c r="AT1553" s="98"/>
      <c r="BJ1553" s="55"/>
      <c r="BK1553"/>
      <c r="BM1553" s="7"/>
      <c r="BN1553"/>
      <c r="BO1553" s="1"/>
      <c r="BP1553"/>
      <c r="BZ1553" s="1"/>
      <c r="CB1553"/>
    </row>
    <row r="1554" spans="15:80" x14ac:dyDescent="0.5">
      <c r="O1554" s="167"/>
      <c r="P1554" s="168"/>
      <c r="R1554" s="3"/>
      <c r="AC1554" s="1"/>
      <c r="AN1554" s="209"/>
      <c r="AO1554" s="76">
        <f t="shared" si="4690"/>
        <v>2991</v>
      </c>
      <c r="AP1554" s="39">
        <f t="shared" si="4705"/>
        <v>8974</v>
      </c>
      <c r="AQ1554" s="76">
        <f t="shared" si="4679"/>
        <v>4487</v>
      </c>
      <c r="AR1554" s="40">
        <v>2</v>
      </c>
      <c r="AS1554" s="72">
        <f t="shared" si="4692"/>
        <v>1</v>
      </c>
      <c r="AT1554" s="98"/>
      <c r="BJ1554" s="55"/>
      <c r="BK1554"/>
      <c r="BM1554" s="7"/>
      <c r="BN1554"/>
      <c r="BO1554" s="1"/>
      <c r="BP1554"/>
      <c r="BZ1554" s="1"/>
      <c r="CB1554"/>
    </row>
    <row r="1555" spans="15:80" ht="14.7" thickBot="1" x14ac:dyDescent="0.55000000000000004">
      <c r="O1555" s="228"/>
      <c r="R1555" s="3"/>
      <c r="AC1555" s="2"/>
      <c r="AN1555" s="97"/>
      <c r="AO1555" s="78">
        <f t="shared" si="4690"/>
        <v>2993</v>
      </c>
      <c r="AP1555" s="39">
        <f t="shared" si="4705"/>
        <v>8980</v>
      </c>
      <c r="AQ1555" s="78">
        <f>AP1555/4</f>
        <v>2245</v>
      </c>
      <c r="AR1555" s="40">
        <v>4</v>
      </c>
      <c r="AS1555" s="72">
        <f t="shared" si="4692"/>
        <v>2</v>
      </c>
      <c r="AT1555" s="98"/>
      <c r="BJ1555" s="55"/>
      <c r="BK1555"/>
      <c r="BM1555" s="7"/>
      <c r="BN1555"/>
      <c r="BO1555" s="1"/>
      <c r="BP1555"/>
      <c r="BZ1555" s="1"/>
      <c r="CB1555"/>
    </row>
    <row r="1556" spans="15:80" ht="14.7" thickBot="1" x14ac:dyDescent="0.55000000000000004">
      <c r="O1556" s="151">
        <f t="shared" ref="O1556" si="4756">-1+4*(Q1556+1)</f>
        <v>1507</v>
      </c>
      <c r="P1556" s="170">
        <f t="shared" ref="P1556" si="4757">-1+6*(Q1556+1)</f>
        <v>2261</v>
      </c>
      <c r="Q1556" s="2">
        <v>376</v>
      </c>
      <c r="R1556" s="3"/>
      <c r="S1556" s="51">
        <f t="shared" ref="S1556:S1557" si="4758">4*P1556+1</f>
        <v>9045</v>
      </c>
      <c r="T1556">
        <f t="shared" ref="T1556:T1557" si="4759">4*S1556+1</f>
        <v>36181</v>
      </c>
      <c r="U1556">
        <f t="shared" ref="U1556:U1557" si="4760">4*T1556+1</f>
        <v>144725</v>
      </c>
      <c r="V1556">
        <f t="shared" ref="V1556:V1557" si="4761">4*U1556+1</f>
        <v>578901</v>
      </c>
      <c r="W1556">
        <f t="shared" ref="W1556:W1557" si="4762">4*V1556+1</f>
        <v>2315605</v>
      </c>
      <c r="X1556">
        <f t="shared" ref="X1556:X1557" si="4763">4*W1556+1</f>
        <v>9262421</v>
      </c>
      <c r="Y1556">
        <f t="shared" ref="Y1556:Y1557" si="4764">4*X1556+1</f>
        <v>37049685</v>
      </c>
      <c r="Z1556">
        <f t="shared" ref="Z1556:Z1557" si="4765">4*Y1556+1</f>
        <v>148198741</v>
      </c>
      <c r="AN1556" s="209"/>
      <c r="AO1556" s="76">
        <f t="shared" si="4690"/>
        <v>2995</v>
      </c>
      <c r="AP1556" s="39">
        <f t="shared" si="4705"/>
        <v>8986</v>
      </c>
      <c r="AQ1556" s="76">
        <f t="shared" si="4691"/>
        <v>4493</v>
      </c>
      <c r="AR1556" s="40">
        <v>2</v>
      </c>
      <c r="AS1556" s="72">
        <f t="shared" si="4692"/>
        <v>1</v>
      </c>
      <c r="AT1556" s="98"/>
      <c r="BJ1556" s="55"/>
      <c r="BK1556"/>
      <c r="BM1556" s="7"/>
      <c r="BN1556"/>
      <c r="BO1556" s="1"/>
      <c r="BP1556"/>
      <c r="BZ1556" s="1"/>
      <c r="CB1556"/>
    </row>
    <row r="1557" spans="15:80" x14ac:dyDescent="0.5">
      <c r="O1557" s="152">
        <f t="shared" ref="O1557" si="4766">1+8*(Q1556+1)</f>
        <v>3017</v>
      </c>
      <c r="P1557" s="153">
        <f t="shared" ref="P1557" si="4767">P1556+2</f>
        <v>2263</v>
      </c>
      <c r="Q1557" s="38"/>
      <c r="R1557" s="3"/>
      <c r="S1557">
        <f t="shared" si="4758"/>
        <v>9053</v>
      </c>
      <c r="T1557">
        <f t="shared" si="4759"/>
        <v>36213</v>
      </c>
      <c r="U1557">
        <f t="shared" si="4760"/>
        <v>144853</v>
      </c>
      <c r="V1557">
        <f t="shared" si="4761"/>
        <v>579413</v>
      </c>
      <c r="W1557">
        <f t="shared" si="4762"/>
        <v>2317653</v>
      </c>
      <c r="X1557">
        <f t="shared" si="4763"/>
        <v>9270613</v>
      </c>
      <c r="Y1557">
        <f t="shared" si="4764"/>
        <v>37082453</v>
      </c>
      <c r="Z1557">
        <f t="shared" si="4765"/>
        <v>148329813</v>
      </c>
      <c r="AC1557" s="2"/>
      <c r="AN1557" s="210"/>
      <c r="AO1557" s="77">
        <f t="shared" si="4690"/>
        <v>2997</v>
      </c>
      <c r="AP1557" s="39">
        <f t="shared" si="4705"/>
        <v>8992</v>
      </c>
      <c r="AQ1557" s="77">
        <f>AP1557/AR1557</f>
        <v>281</v>
      </c>
      <c r="AR1557" s="40">
        <v>32</v>
      </c>
      <c r="AS1557" s="72">
        <f t="shared" si="4692"/>
        <v>5</v>
      </c>
      <c r="AT1557" s="98"/>
      <c r="BJ1557" s="55"/>
      <c r="BK1557"/>
      <c r="BM1557" s="7"/>
      <c r="BN1557"/>
      <c r="BO1557" s="1"/>
      <c r="BP1557"/>
      <c r="BZ1557" s="1"/>
      <c r="CB1557"/>
    </row>
    <row r="1558" spans="15:80" x14ac:dyDescent="0.5">
      <c r="O1558" s="167"/>
      <c r="P1558" s="168"/>
      <c r="R1558" s="3"/>
      <c r="AC1558" s="1"/>
      <c r="AN1558" s="209"/>
      <c r="AO1558" s="76">
        <f t="shared" si="4690"/>
        <v>2999</v>
      </c>
      <c r="AP1558" s="39">
        <f t="shared" si="4705"/>
        <v>8998</v>
      </c>
      <c r="AQ1558" s="76">
        <f t="shared" si="4665"/>
        <v>4499</v>
      </c>
      <c r="AR1558" s="40">
        <v>2</v>
      </c>
      <c r="AS1558" s="72">
        <f t="shared" si="4692"/>
        <v>1</v>
      </c>
      <c r="AT1558" s="98"/>
      <c r="BJ1558" s="55"/>
      <c r="BK1558"/>
      <c r="BM1558" s="7"/>
      <c r="BN1558"/>
      <c r="BO1558" s="1"/>
      <c r="BP1558"/>
      <c r="BZ1558" s="1"/>
      <c r="CB1558"/>
    </row>
    <row r="1559" spans="15:80" ht="14.7" thickBot="1" x14ac:dyDescent="0.55000000000000004">
      <c r="O1559" s="228"/>
      <c r="R1559" s="3"/>
      <c r="AC1559" s="2"/>
      <c r="AN1559" s="97"/>
      <c r="AO1559" s="78">
        <f t="shared" si="4690"/>
        <v>3001</v>
      </c>
      <c r="AP1559" s="39">
        <f t="shared" si="4705"/>
        <v>9004</v>
      </c>
      <c r="AQ1559" s="78">
        <f>AP1559/4</f>
        <v>2251</v>
      </c>
      <c r="AR1559" s="40">
        <v>4</v>
      </c>
      <c r="AS1559" s="72">
        <f t="shared" si="4692"/>
        <v>2</v>
      </c>
      <c r="AT1559" s="98"/>
      <c r="BJ1559" s="55"/>
      <c r="BK1559"/>
      <c r="BM1559" s="7"/>
      <c r="BN1559"/>
      <c r="BO1559" s="1"/>
      <c r="BP1559"/>
      <c r="BZ1559" s="1"/>
      <c r="CB1559"/>
    </row>
    <row r="1560" spans="15:80" ht="14.7" thickBot="1" x14ac:dyDescent="0.55000000000000004">
      <c r="O1560" s="151">
        <f t="shared" ref="O1560" si="4768">-1+4*(Q1560+1)</f>
        <v>1511</v>
      </c>
      <c r="P1560" s="170">
        <f t="shared" ref="P1560" si="4769">-1+6*(Q1560+1)</f>
        <v>2267</v>
      </c>
      <c r="Q1560" s="2">
        <v>377</v>
      </c>
      <c r="R1560" s="3"/>
      <c r="S1560" s="51">
        <f t="shared" ref="S1560:S1561" si="4770">4*P1560+1</f>
        <v>9069</v>
      </c>
      <c r="T1560">
        <f t="shared" ref="T1560:T1561" si="4771">4*S1560+1</f>
        <v>36277</v>
      </c>
      <c r="U1560">
        <f t="shared" ref="U1560:U1561" si="4772">4*T1560+1</f>
        <v>145109</v>
      </c>
      <c r="V1560">
        <f t="shared" ref="V1560:V1561" si="4773">4*U1560+1</f>
        <v>580437</v>
      </c>
      <c r="W1560">
        <f t="shared" ref="W1560:W1561" si="4774">4*V1560+1</f>
        <v>2321749</v>
      </c>
      <c r="X1560">
        <f t="shared" ref="X1560:X1561" si="4775">4*W1560+1</f>
        <v>9286997</v>
      </c>
      <c r="Y1560">
        <f t="shared" ref="Y1560:Y1561" si="4776">4*X1560+1</f>
        <v>37147989</v>
      </c>
      <c r="Z1560">
        <f t="shared" ref="Z1560:Z1561" si="4777">4*Y1560+1</f>
        <v>148591957</v>
      </c>
      <c r="AN1560" s="209"/>
      <c r="AO1560" s="76">
        <f t="shared" si="4690"/>
        <v>3003</v>
      </c>
      <c r="AP1560" s="39">
        <f t="shared" si="4705"/>
        <v>9010</v>
      </c>
      <c r="AQ1560" s="76">
        <f t="shared" si="4676"/>
        <v>4505</v>
      </c>
      <c r="AR1560" s="40">
        <v>2</v>
      </c>
      <c r="AS1560" s="72">
        <f t="shared" si="4692"/>
        <v>1</v>
      </c>
      <c r="AT1560" s="98"/>
      <c r="BJ1560" s="55"/>
      <c r="BK1560"/>
      <c r="BM1560" s="7"/>
      <c r="BN1560"/>
      <c r="BO1560" s="1"/>
      <c r="BP1560"/>
      <c r="BZ1560" s="1"/>
      <c r="CB1560"/>
    </row>
    <row r="1561" spans="15:80" x14ac:dyDescent="0.5">
      <c r="O1561" s="152">
        <f t="shared" ref="O1561" si="4778">1+8*(Q1560+1)</f>
        <v>3025</v>
      </c>
      <c r="P1561" s="153">
        <f t="shared" ref="P1561" si="4779">P1560+2</f>
        <v>2269</v>
      </c>
      <c r="Q1561" s="38"/>
      <c r="R1561" s="3"/>
      <c r="S1561">
        <f t="shared" si="4770"/>
        <v>9077</v>
      </c>
      <c r="T1561">
        <f t="shared" si="4771"/>
        <v>36309</v>
      </c>
      <c r="U1561">
        <f t="shared" si="4772"/>
        <v>145237</v>
      </c>
      <c r="V1561">
        <f t="shared" si="4773"/>
        <v>580949</v>
      </c>
      <c r="W1561">
        <f t="shared" si="4774"/>
        <v>2323797</v>
      </c>
      <c r="X1561">
        <f t="shared" si="4775"/>
        <v>9295189</v>
      </c>
      <c r="Y1561">
        <f t="shared" si="4776"/>
        <v>37180757</v>
      </c>
      <c r="Z1561">
        <f t="shared" si="4777"/>
        <v>148723029</v>
      </c>
      <c r="AC1561" s="2"/>
      <c r="AN1561" s="210"/>
      <c r="AO1561" s="77">
        <f t="shared" si="4690"/>
        <v>3005</v>
      </c>
      <c r="AP1561" s="39">
        <f t="shared" si="4705"/>
        <v>9016</v>
      </c>
      <c r="AQ1561" s="77">
        <f>AP1561/AR1561</f>
        <v>1127</v>
      </c>
      <c r="AR1561" s="40">
        <v>8</v>
      </c>
      <c r="AS1561" s="72">
        <f t="shared" si="4692"/>
        <v>3</v>
      </c>
      <c r="AT1561" s="98"/>
      <c r="BJ1561" s="55"/>
      <c r="BK1561"/>
      <c r="BM1561" s="7"/>
      <c r="BN1561"/>
      <c r="BO1561" s="1"/>
      <c r="BP1561"/>
      <c r="BZ1561" s="1"/>
      <c r="CB1561"/>
    </row>
    <row r="1562" spans="15:80" x14ac:dyDescent="0.5">
      <c r="O1562" s="167"/>
      <c r="P1562" s="168"/>
      <c r="R1562" s="3"/>
      <c r="AC1562" s="1"/>
      <c r="AN1562" s="209"/>
      <c r="AO1562" s="76">
        <f t="shared" si="4690"/>
        <v>3007</v>
      </c>
      <c r="AP1562" s="39">
        <f t="shared" si="4705"/>
        <v>9022</v>
      </c>
      <c r="AQ1562" s="76">
        <f t="shared" si="4679"/>
        <v>4511</v>
      </c>
      <c r="AR1562" s="40">
        <v>2</v>
      </c>
      <c r="AS1562" s="72">
        <f t="shared" si="4692"/>
        <v>1</v>
      </c>
      <c r="AT1562" s="98"/>
      <c r="BJ1562" s="55"/>
      <c r="BK1562"/>
      <c r="BM1562" s="7"/>
      <c r="BN1562"/>
      <c r="BO1562" s="1"/>
      <c r="BP1562"/>
      <c r="BZ1562" s="1"/>
      <c r="CB1562"/>
    </row>
    <row r="1563" spans="15:80" ht="14.7" thickBot="1" x14ac:dyDescent="0.55000000000000004">
      <c r="O1563" s="228"/>
      <c r="R1563" s="3"/>
      <c r="AC1563" s="2"/>
      <c r="AN1563" s="97"/>
      <c r="AO1563" s="78">
        <f t="shared" si="4690"/>
        <v>3009</v>
      </c>
      <c r="AP1563" s="39">
        <f t="shared" si="4705"/>
        <v>9028</v>
      </c>
      <c r="AQ1563" s="78">
        <f>AP1563/4</f>
        <v>2257</v>
      </c>
      <c r="AR1563" s="40">
        <v>4</v>
      </c>
      <c r="AS1563" s="72">
        <f t="shared" si="4692"/>
        <v>2</v>
      </c>
      <c r="AT1563" s="98"/>
      <c r="BJ1563" s="55"/>
      <c r="BK1563"/>
      <c r="BM1563" s="7"/>
      <c r="BN1563"/>
      <c r="BO1563" s="1"/>
      <c r="BP1563"/>
      <c r="BZ1563" s="1"/>
      <c r="CB1563"/>
    </row>
    <row r="1564" spans="15:80" ht="14.7" thickBot="1" x14ac:dyDescent="0.55000000000000004">
      <c r="O1564" s="151">
        <f t="shared" ref="O1564" si="4780">-1+4*(Q1564+1)</f>
        <v>1515</v>
      </c>
      <c r="P1564" s="170">
        <f t="shared" ref="P1564" si="4781">-1+6*(Q1564+1)</f>
        <v>2273</v>
      </c>
      <c r="Q1564" s="2">
        <v>378</v>
      </c>
      <c r="R1564" s="3"/>
      <c r="S1564" s="51">
        <f t="shared" ref="S1564:S1565" si="4782">4*P1564+1</f>
        <v>9093</v>
      </c>
      <c r="T1564">
        <f t="shared" ref="T1564:T1565" si="4783">4*S1564+1</f>
        <v>36373</v>
      </c>
      <c r="U1564">
        <f t="shared" ref="U1564:U1565" si="4784">4*T1564+1</f>
        <v>145493</v>
      </c>
      <c r="V1564">
        <f t="shared" ref="V1564:V1565" si="4785">4*U1564+1</f>
        <v>581973</v>
      </c>
      <c r="W1564">
        <f t="shared" ref="W1564:W1565" si="4786">4*V1564+1</f>
        <v>2327893</v>
      </c>
      <c r="X1564">
        <f t="shared" ref="X1564:X1565" si="4787">4*W1564+1</f>
        <v>9311573</v>
      </c>
      <c r="Y1564">
        <f t="shared" ref="Y1564:Y1565" si="4788">4*X1564+1</f>
        <v>37246293</v>
      </c>
      <c r="Z1564">
        <f t="shared" ref="Z1564:Z1565" si="4789">4*Y1564+1</f>
        <v>148985173</v>
      </c>
      <c r="AN1564" s="209"/>
      <c r="AO1564" s="76">
        <f t="shared" si="4690"/>
        <v>3011</v>
      </c>
      <c r="AP1564" s="39">
        <f t="shared" si="4705"/>
        <v>9034</v>
      </c>
      <c r="AQ1564" s="76">
        <f t="shared" si="4691"/>
        <v>4517</v>
      </c>
      <c r="AR1564" s="40">
        <v>2</v>
      </c>
      <c r="AS1564" s="72">
        <f t="shared" si="4692"/>
        <v>1</v>
      </c>
      <c r="AT1564" s="98"/>
      <c r="BJ1564" s="55"/>
      <c r="BK1564"/>
      <c r="BM1564" s="7"/>
      <c r="BN1564"/>
      <c r="BO1564" s="1"/>
      <c r="BP1564"/>
      <c r="BZ1564" s="1"/>
      <c r="CB1564"/>
    </row>
    <row r="1565" spans="15:80" x14ac:dyDescent="0.5">
      <c r="O1565" s="152">
        <f t="shared" ref="O1565" si="4790">1+8*(Q1564+1)</f>
        <v>3033</v>
      </c>
      <c r="P1565" s="153">
        <f t="shared" ref="P1565" si="4791">P1564+2</f>
        <v>2275</v>
      </c>
      <c r="Q1565" s="38"/>
      <c r="R1565" s="3"/>
      <c r="S1565">
        <f t="shared" si="4782"/>
        <v>9101</v>
      </c>
      <c r="T1565">
        <f t="shared" si="4783"/>
        <v>36405</v>
      </c>
      <c r="U1565">
        <f t="shared" si="4784"/>
        <v>145621</v>
      </c>
      <c r="V1565">
        <f t="shared" si="4785"/>
        <v>582485</v>
      </c>
      <c r="W1565">
        <f t="shared" si="4786"/>
        <v>2329941</v>
      </c>
      <c r="X1565">
        <f t="shared" si="4787"/>
        <v>9319765</v>
      </c>
      <c r="Y1565">
        <f t="shared" si="4788"/>
        <v>37279061</v>
      </c>
      <c r="Z1565">
        <f t="shared" si="4789"/>
        <v>149116245</v>
      </c>
      <c r="AC1565" s="2"/>
      <c r="AN1565" s="210"/>
      <c r="AO1565" s="77">
        <f t="shared" si="4690"/>
        <v>3013</v>
      </c>
      <c r="AP1565" s="39">
        <f t="shared" si="4705"/>
        <v>9040</v>
      </c>
      <c r="AQ1565" s="77">
        <f>AP1565/AR1565</f>
        <v>565</v>
      </c>
      <c r="AR1565" s="40">
        <v>16</v>
      </c>
      <c r="AS1565" s="72">
        <f t="shared" si="4692"/>
        <v>4</v>
      </c>
      <c r="AT1565" s="98"/>
      <c r="BJ1565" s="55"/>
      <c r="BK1565"/>
      <c r="BM1565" s="7"/>
      <c r="BN1565"/>
      <c r="BO1565" s="1"/>
      <c r="BP1565"/>
      <c r="BZ1565" s="1"/>
      <c r="CB1565"/>
    </row>
    <row r="1566" spans="15:80" x14ac:dyDescent="0.5">
      <c r="O1566" s="167"/>
      <c r="P1566" s="168"/>
      <c r="R1566" s="3"/>
      <c r="AC1566" s="1"/>
      <c r="AN1566" s="209"/>
      <c r="AO1566" s="76">
        <f t="shared" si="4690"/>
        <v>3015</v>
      </c>
      <c r="AP1566" s="39">
        <f t="shared" si="4705"/>
        <v>9046</v>
      </c>
      <c r="AQ1566" s="76">
        <f t="shared" si="4665"/>
        <v>4523</v>
      </c>
      <c r="AR1566" s="40">
        <v>2</v>
      </c>
      <c r="AS1566" s="72">
        <f t="shared" si="4692"/>
        <v>1</v>
      </c>
      <c r="AT1566" s="98"/>
      <c r="BJ1566" s="55"/>
      <c r="BK1566"/>
      <c r="BM1566" s="7"/>
      <c r="BN1566"/>
      <c r="BO1566" s="1"/>
      <c r="BP1566"/>
      <c r="BZ1566" s="1"/>
      <c r="CB1566"/>
    </row>
    <row r="1567" spans="15:80" ht="14.7" thickBot="1" x14ac:dyDescent="0.55000000000000004">
      <c r="O1567" s="228"/>
      <c r="R1567" s="3"/>
      <c r="AC1567" s="2"/>
      <c r="AN1567" s="97"/>
      <c r="AO1567" s="78">
        <f t="shared" si="4690"/>
        <v>3017</v>
      </c>
      <c r="AP1567" s="39">
        <f t="shared" si="4705"/>
        <v>9052</v>
      </c>
      <c r="AQ1567" s="78">
        <f>AP1567/4</f>
        <v>2263</v>
      </c>
      <c r="AR1567" s="40">
        <v>4</v>
      </c>
      <c r="AS1567" s="72">
        <f t="shared" si="4692"/>
        <v>2</v>
      </c>
      <c r="AT1567" s="98"/>
      <c r="BJ1567" s="55"/>
      <c r="BK1567"/>
      <c r="BM1567" s="7"/>
      <c r="BN1567"/>
      <c r="BO1567" s="1"/>
      <c r="BP1567"/>
      <c r="BZ1567" s="1"/>
      <c r="CB1567"/>
    </row>
    <row r="1568" spans="15:80" ht="14.7" thickBot="1" x14ac:dyDescent="0.55000000000000004">
      <c r="O1568" s="151">
        <f t="shared" ref="O1568" si="4792">-1+4*(Q1568+1)</f>
        <v>1519</v>
      </c>
      <c r="P1568" s="170">
        <f t="shared" ref="P1568" si="4793">-1+6*(Q1568+1)</f>
        <v>2279</v>
      </c>
      <c r="Q1568" s="2">
        <v>379</v>
      </c>
      <c r="R1568" s="3"/>
      <c r="S1568" s="51">
        <f t="shared" ref="S1568:S1569" si="4794">4*P1568+1</f>
        <v>9117</v>
      </c>
      <c r="T1568">
        <f t="shared" ref="T1568:T1569" si="4795">4*S1568+1</f>
        <v>36469</v>
      </c>
      <c r="U1568">
        <f t="shared" ref="U1568:U1569" si="4796">4*T1568+1</f>
        <v>145877</v>
      </c>
      <c r="V1568">
        <f t="shared" ref="V1568:V1569" si="4797">4*U1568+1</f>
        <v>583509</v>
      </c>
      <c r="W1568">
        <f t="shared" ref="W1568:W1569" si="4798">4*V1568+1</f>
        <v>2334037</v>
      </c>
      <c r="X1568">
        <f t="shared" ref="X1568:X1569" si="4799">4*W1568+1</f>
        <v>9336149</v>
      </c>
      <c r="Y1568">
        <f t="shared" ref="Y1568:Y1569" si="4800">4*X1568+1</f>
        <v>37344597</v>
      </c>
      <c r="Z1568">
        <f t="shared" ref="Z1568:Z1569" si="4801">4*Y1568+1</f>
        <v>149378389</v>
      </c>
      <c r="AN1568" s="209"/>
      <c r="AO1568" s="76">
        <f t="shared" si="4690"/>
        <v>3019</v>
      </c>
      <c r="AP1568" s="39">
        <f t="shared" si="4705"/>
        <v>9058</v>
      </c>
      <c r="AQ1568" s="76">
        <f t="shared" si="4676"/>
        <v>4529</v>
      </c>
      <c r="AR1568" s="40">
        <v>2</v>
      </c>
      <c r="AS1568" s="72">
        <f t="shared" si="4692"/>
        <v>1</v>
      </c>
      <c r="AT1568" s="98"/>
      <c r="BJ1568" s="55"/>
      <c r="BK1568"/>
      <c r="BM1568" s="7"/>
      <c r="BN1568"/>
      <c r="BO1568" s="1"/>
      <c r="BP1568"/>
      <c r="BZ1568" s="1"/>
      <c r="CB1568"/>
    </row>
    <row r="1569" spans="15:80" x14ac:dyDescent="0.5">
      <c r="O1569" s="152">
        <f t="shared" ref="O1569" si="4802">1+8*(Q1568+1)</f>
        <v>3041</v>
      </c>
      <c r="P1569" s="153">
        <f t="shared" ref="P1569" si="4803">P1568+2</f>
        <v>2281</v>
      </c>
      <c r="Q1569" s="38"/>
      <c r="R1569" s="3"/>
      <c r="S1569">
        <f t="shared" si="4794"/>
        <v>9125</v>
      </c>
      <c r="T1569">
        <f t="shared" si="4795"/>
        <v>36501</v>
      </c>
      <c r="U1569">
        <f t="shared" si="4796"/>
        <v>146005</v>
      </c>
      <c r="V1569">
        <f t="shared" si="4797"/>
        <v>584021</v>
      </c>
      <c r="W1569">
        <f t="shared" si="4798"/>
        <v>2336085</v>
      </c>
      <c r="X1569">
        <f t="shared" si="4799"/>
        <v>9344341</v>
      </c>
      <c r="Y1569">
        <f t="shared" si="4800"/>
        <v>37377365</v>
      </c>
      <c r="Z1569">
        <f t="shared" si="4801"/>
        <v>149509461</v>
      </c>
      <c r="AC1569" s="2"/>
      <c r="AN1569" s="210"/>
      <c r="AO1569" s="77">
        <f t="shared" si="4690"/>
        <v>3021</v>
      </c>
      <c r="AP1569" s="39">
        <f t="shared" si="4705"/>
        <v>9064</v>
      </c>
      <c r="AQ1569" s="77">
        <f>AP1569/AR1569</f>
        <v>1133</v>
      </c>
      <c r="AR1569" s="40">
        <v>8</v>
      </c>
      <c r="AS1569" s="72">
        <f t="shared" si="4692"/>
        <v>3</v>
      </c>
      <c r="AT1569" s="98"/>
      <c r="BJ1569" s="55"/>
      <c r="BK1569"/>
      <c r="BM1569" s="7"/>
      <c r="BN1569"/>
      <c r="BO1569" s="1"/>
      <c r="BP1569"/>
      <c r="BZ1569" s="1"/>
      <c r="CB1569"/>
    </row>
    <row r="1570" spans="15:80" x14ac:dyDescent="0.5">
      <c r="O1570" s="167"/>
      <c r="P1570" s="168"/>
      <c r="R1570" s="3"/>
      <c r="AC1570" s="1"/>
      <c r="AN1570" s="209"/>
      <c r="AO1570" s="76">
        <f t="shared" si="4690"/>
        <v>3023</v>
      </c>
      <c r="AP1570" s="39">
        <f t="shared" si="4705"/>
        <v>9070</v>
      </c>
      <c r="AQ1570" s="76">
        <f t="shared" si="4679"/>
        <v>4535</v>
      </c>
      <c r="AR1570" s="40">
        <v>2</v>
      </c>
      <c r="AS1570" s="72">
        <f t="shared" si="4692"/>
        <v>1</v>
      </c>
      <c r="AT1570" s="98"/>
      <c r="BJ1570" s="55"/>
      <c r="BK1570"/>
      <c r="BM1570" s="7"/>
      <c r="BN1570"/>
      <c r="BO1570" s="1"/>
      <c r="BP1570"/>
      <c r="BZ1570" s="1"/>
      <c r="CB1570"/>
    </row>
    <row r="1571" spans="15:80" ht="14.7" thickBot="1" x14ac:dyDescent="0.55000000000000004">
      <c r="O1571" s="228"/>
      <c r="R1571" s="3"/>
      <c r="AC1571" s="2"/>
      <c r="AN1571" s="97"/>
      <c r="AO1571" s="78">
        <f t="shared" si="4690"/>
        <v>3025</v>
      </c>
      <c r="AP1571" s="39">
        <f t="shared" si="4705"/>
        <v>9076</v>
      </c>
      <c r="AQ1571" s="78">
        <f>AP1571/4</f>
        <v>2269</v>
      </c>
      <c r="AR1571" s="40">
        <v>4</v>
      </c>
      <c r="AS1571" s="72">
        <f t="shared" si="4692"/>
        <v>2</v>
      </c>
      <c r="AT1571" s="98"/>
      <c r="BJ1571" s="55"/>
      <c r="BK1571"/>
      <c r="BM1571" s="7"/>
      <c r="BN1571"/>
      <c r="BO1571" s="1"/>
      <c r="BP1571"/>
      <c r="BZ1571" s="1"/>
      <c r="CB1571"/>
    </row>
    <row r="1572" spans="15:80" ht="14.7" thickBot="1" x14ac:dyDescent="0.55000000000000004">
      <c r="O1572" s="151">
        <f t="shared" ref="O1572" si="4804">-1+4*(Q1572+1)</f>
        <v>1523</v>
      </c>
      <c r="P1572" s="170">
        <f t="shared" ref="P1572" si="4805">-1+6*(Q1572+1)</f>
        <v>2285</v>
      </c>
      <c r="Q1572" s="2">
        <v>380</v>
      </c>
      <c r="R1572" s="3"/>
      <c r="S1572" s="51">
        <f t="shared" ref="S1572:S1573" si="4806">4*P1572+1</f>
        <v>9141</v>
      </c>
      <c r="T1572">
        <f t="shared" ref="T1572:T1573" si="4807">4*S1572+1</f>
        <v>36565</v>
      </c>
      <c r="U1572">
        <f t="shared" ref="U1572:U1573" si="4808">4*T1572+1</f>
        <v>146261</v>
      </c>
      <c r="V1572">
        <f t="shared" ref="V1572:V1573" si="4809">4*U1572+1</f>
        <v>585045</v>
      </c>
      <c r="W1572">
        <f t="shared" ref="W1572:W1573" si="4810">4*V1572+1</f>
        <v>2340181</v>
      </c>
      <c r="X1572">
        <f t="shared" ref="X1572:X1573" si="4811">4*W1572+1</f>
        <v>9360725</v>
      </c>
      <c r="Y1572">
        <f t="shared" ref="Y1572:Y1573" si="4812">4*X1572+1</f>
        <v>37442901</v>
      </c>
      <c r="Z1572">
        <f t="shared" ref="Z1572:Z1573" si="4813">4*Y1572+1</f>
        <v>149771605</v>
      </c>
      <c r="AN1572" s="209"/>
      <c r="AO1572" s="76">
        <f t="shared" si="4690"/>
        <v>3027</v>
      </c>
      <c r="AP1572" s="39">
        <f t="shared" si="4705"/>
        <v>9082</v>
      </c>
      <c r="AQ1572" s="76">
        <f t="shared" si="4691"/>
        <v>4541</v>
      </c>
      <c r="AR1572" s="40">
        <v>2</v>
      </c>
      <c r="AS1572" s="72">
        <f t="shared" si="4692"/>
        <v>1</v>
      </c>
      <c r="AT1572" s="98"/>
      <c r="BJ1572" s="55"/>
      <c r="BK1572"/>
      <c r="BM1572" s="7"/>
      <c r="BN1572"/>
      <c r="BO1572" s="1"/>
      <c r="BP1572"/>
      <c r="BZ1572" s="1"/>
      <c r="CB1572"/>
    </row>
    <row r="1573" spans="15:80" x14ac:dyDescent="0.5">
      <c r="O1573" s="152">
        <f t="shared" ref="O1573" si="4814">1+8*(Q1572+1)</f>
        <v>3049</v>
      </c>
      <c r="P1573" s="153">
        <f t="shared" ref="P1573" si="4815">P1572+2</f>
        <v>2287</v>
      </c>
      <c r="Q1573" s="38"/>
      <c r="R1573" s="3"/>
      <c r="S1573">
        <f t="shared" si="4806"/>
        <v>9149</v>
      </c>
      <c r="T1573">
        <f t="shared" si="4807"/>
        <v>36597</v>
      </c>
      <c r="U1573">
        <f t="shared" si="4808"/>
        <v>146389</v>
      </c>
      <c r="V1573">
        <f t="shared" si="4809"/>
        <v>585557</v>
      </c>
      <c r="W1573">
        <f t="shared" si="4810"/>
        <v>2342229</v>
      </c>
      <c r="X1573">
        <f t="shared" si="4811"/>
        <v>9368917</v>
      </c>
      <c r="Y1573">
        <f t="shared" si="4812"/>
        <v>37475669</v>
      </c>
      <c r="Z1573">
        <f t="shared" si="4813"/>
        <v>149902677</v>
      </c>
      <c r="AC1573" s="2"/>
      <c r="AN1573" s="210"/>
      <c r="AO1573" s="77">
        <f t="shared" si="4690"/>
        <v>3029</v>
      </c>
      <c r="AP1573" s="39">
        <f t="shared" si="4705"/>
        <v>9088</v>
      </c>
      <c r="AQ1573" s="77">
        <f>AP1573/AR1573</f>
        <v>71</v>
      </c>
      <c r="AR1573" s="40">
        <v>128</v>
      </c>
      <c r="AS1573" s="72">
        <f t="shared" si="4692"/>
        <v>7</v>
      </c>
      <c r="AT1573" s="98"/>
      <c r="BJ1573" s="55"/>
      <c r="BK1573"/>
      <c r="BM1573" s="7"/>
      <c r="BN1573"/>
      <c r="BO1573" s="1"/>
      <c r="BP1573"/>
      <c r="BZ1573" s="1"/>
      <c r="CB1573"/>
    </row>
    <row r="1574" spans="15:80" x14ac:dyDescent="0.5">
      <c r="O1574" s="167"/>
      <c r="P1574" s="168"/>
      <c r="R1574" s="3"/>
      <c r="AC1574" s="1"/>
      <c r="AN1574" s="209"/>
      <c r="AO1574" s="76">
        <f t="shared" si="4690"/>
        <v>3031</v>
      </c>
      <c r="AP1574" s="39">
        <f t="shared" si="4705"/>
        <v>9094</v>
      </c>
      <c r="AQ1574" s="76">
        <f t="shared" ref="AQ1574:AQ1634" si="4816">AQ1572+6</f>
        <v>4547</v>
      </c>
      <c r="AR1574" s="40">
        <v>2</v>
      </c>
      <c r="AS1574" s="72">
        <f t="shared" si="4692"/>
        <v>1</v>
      </c>
      <c r="AT1574" s="98"/>
      <c r="BJ1574" s="55"/>
      <c r="BK1574"/>
      <c r="BM1574" s="7"/>
      <c r="BN1574"/>
      <c r="BO1574" s="1"/>
      <c r="BP1574"/>
      <c r="BZ1574" s="1"/>
      <c r="CB1574"/>
    </row>
    <row r="1575" spans="15:80" ht="14.7" thickBot="1" x14ac:dyDescent="0.55000000000000004">
      <c r="O1575" s="228"/>
      <c r="R1575" s="3"/>
      <c r="AC1575" s="2"/>
      <c r="AN1575" s="97"/>
      <c r="AO1575" s="78">
        <f t="shared" si="4690"/>
        <v>3033</v>
      </c>
      <c r="AP1575" s="39">
        <f t="shared" si="4705"/>
        <v>9100</v>
      </c>
      <c r="AQ1575" s="78">
        <f>AP1575/4</f>
        <v>2275</v>
      </c>
      <c r="AR1575" s="40">
        <v>4</v>
      </c>
      <c r="AS1575" s="72">
        <f t="shared" si="4692"/>
        <v>2</v>
      </c>
      <c r="AT1575" s="98"/>
      <c r="BJ1575" s="55"/>
      <c r="BK1575"/>
      <c r="BM1575" s="7"/>
      <c r="BN1575"/>
      <c r="BO1575" s="1"/>
      <c r="BP1575"/>
      <c r="BZ1575" s="1"/>
      <c r="CB1575"/>
    </row>
    <row r="1576" spans="15:80" ht="14.7" thickBot="1" x14ac:dyDescent="0.55000000000000004">
      <c r="O1576" s="151">
        <f t="shared" ref="O1576" si="4817">-1+4*(Q1576+1)</f>
        <v>1527</v>
      </c>
      <c r="P1576" s="170">
        <f t="shared" ref="P1576" si="4818">-1+6*(Q1576+1)</f>
        <v>2291</v>
      </c>
      <c r="Q1576" s="2">
        <v>381</v>
      </c>
      <c r="R1576" s="3"/>
      <c r="S1576" s="51">
        <f t="shared" ref="S1576:S1577" si="4819">4*P1576+1</f>
        <v>9165</v>
      </c>
      <c r="T1576">
        <f t="shared" ref="T1576:T1577" si="4820">4*S1576+1</f>
        <v>36661</v>
      </c>
      <c r="U1576">
        <f t="shared" ref="U1576:U1577" si="4821">4*T1576+1</f>
        <v>146645</v>
      </c>
      <c r="V1576">
        <f t="shared" ref="V1576:V1577" si="4822">4*U1576+1</f>
        <v>586581</v>
      </c>
      <c r="W1576">
        <f t="shared" ref="W1576:W1577" si="4823">4*V1576+1</f>
        <v>2346325</v>
      </c>
      <c r="X1576">
        <f t="shared" ref="X1576:X1577" si="4824">4*W1576+1</f>
        <v>9385301</v>
      </c>
      <c r="Y1576">
        <f t="shared" ref="Y1576:Y1577" si="4825">4*X1576+1</f>
        <v>37541205</v>
      </c>
      <c r="Z1576">
        <f t="shared" ref="Z1576:Z1577" si="4826">4*Y1576+1</f>
        <v>150164821</v>
      </c>
      <c r="AN1576" s="209"/>
      <c r="AO1576" s="76">
        <f t="shared" si="4690"/>
        <v>3035</v>
      </c>
      <c r="AP1576" s="39">
        <f t="shared" si="4705"/>
        <v>9106</v>
      </c>
      <c r="AQ1576" s="76">
        <f t="shared" ref="AQ1576:AQ1636" si="4827">AQ1574+6</f>
        <v>4553</v>
      </c>
      <c r="AR1576" s="40">
        <v>2</v>
      </c>
      <c r="AS1576" s="72">
        <f t="shared" si="4692"/>
        <v>1</v>
      </c>
      <c r="AT1576" s="98"/>
      <c r="BJ1576" s="55"/>
      <c r="BK1576"/>
      <c r="BM1576" s="7"/>
      <c r="BN1576"/>
      <c r="BO1576" s="1"/>
      <c r="BP1576"/>
      <c r="BZ1576" s="1"/>
      <c r="CB1576"/>
    </row>
    <row r="1577" spans="15:80" x14ac:dyDescent="0.5">
      <c r="O1577" s="152">
        <f t="shared" ref="O1577" si="4828">1+8*(Q1576+1)</f>
        <v>3057</v>
      </c>
      <c r="P1577" s="153">
        <f t="shared" ref="P1577" si="4829">P1576+2</f>
        <v>2293</v>
      </c>
      <c r="Q1577" s="38"/>
      <c r="R1577" s="3"/>
      <c r="S1577">
        <f t="shared" si="4819"/>
        <v>9173</v>
      </c>
      <c r="T1577">
        <f t="shared" si="4820"/>
        <v>36693</v>
      </c>
      <c r="U1577">
        <f t="shared" si="4821"/>
        <v>146773</v>
      </c>
      <c r="V1577">
        <f t="shared" si="4822"/>
        <v>587093</v>
      </c>
      <c r="W1577">
        <f t="shared" si="4823"/>
        <v>2348373</v>
      </c>
      <c r="X1577">
        <f t="shared" si="4824"/>
        <v>9393493</v>
      </c>
      <c r="Y1577">
        <f t="shared" si="4825"/>
        <v>37573973</v>
      </c>
      <c r="Z1577">
        <f t="shared" si="4826"/>
        <v>150295893</v>
      </c>
      <c r="AC1577" s="2"/>
      <c r="AN1577" s="210"/>
      <c r="AO1577" s="77">
        <f t="shared" si="4690"/>
        <v>3037</v>
      </c>
      <c r="AP1577" s="39">
        <f t="shared" si="4705"/>
        <v>9112</v>
      </c>
      <c r="AQ1577" s="77">
        <f>AP1577/AR1577</f>
        <v>1139</v>
      </c>
      <c r="AR1577" s="40">
        <v>8</v>
      </c>
      <c r="AS1577" s="72">
        <f t="shared" si="4692"/>
        <v>3</v>
      </c>
      <c r="AT1577" s="98"/>
      <c r="BJ1577" s="55"/>
      <c r="BK1577"/>
      <c r="BM1577" s="7"/>
      <c r="BN1577"/>
      <c r="BO1577" s="1"/>
      <c r="BP1577"/>
      <c r="BZ1577" s="1"/>
      <c r="CB1577"/>
    </row>
    <row r="1578" spans="15:80" x14ac:dyDescent="0.5">
      <c r="O1578" s="167"/>
      <c r="P1578" s="168"/>
      <c r="R1578" s="3"/>
      <c r="AC1578" s="1"/>
      <c r="AN1578" s="209"/>
      <c r="AO1578" s="76">
        <f t="shared" si="4690"/>
        <v>3039</v>
      </c>
      <c r="AP1578" s="39">
        <f t="shared" si="4705"/>
        <v>9118</v>
      </c>
      <c r="AQ1578" s="76">
        <f t="shared" si="4816"/>
        <v>4559</v>
      </c>
      <c r="AR1578" s="40">
        <v>2</v>
      </c>
      <c r="AS1578" s="72">
        <f t="shared" si="4692"/>
        <v>1</v>
      </c>
      <c r="AT1578" s="98"/>
      <c r="BJ1578" s="55"/>
      <c r="BK1578"/>
      <c r="BM1578" s="7"/>
      <c r="BN1578"/>
      <c r="BO1578" s="1"/>
      <c r="BP1578"/>
      <c r="BZ1578" s="1"/>
      <c r="CB1578"/>
    </row>
    <row r="1579" spans="15:80" ht="14.7" thickBot="1" x14ac:dyDescent="0.55000000000000004">
      <c r="O1579" s="228"/>
      <c r="R1579" s="3"/>
      <c r="AC1579" s="2"/>
      <c r="AN1579" s="97"/>
      <c r="AO1579" s="78">
        <f t="shared" si="4690"/>
        <v>3041</v>
      </c>
      <c r="AP1579" s="39">
        <f t="shared" si="4705"/>
        <v>9124</v>
      </c>
      <c r="AQ1579" s="78">
        <f>AP1579/4</f>
        <v>2281</v>
      </c>
      <c r="AR1579" s="40">
        <v>4</v>
      </c>
      <c r="AS1579" s="72">
        <f t="shared" si="4692"/>
        <v>2</v>
      </c>
      <c r="AT1579" s="98"/>
      <c r="BJ1579" s="55"/>
      <c r="BK1579"/>
      <c r="BM1579" s="7"/>
      <c r="BN1579"/>
      <c r="BO1579" s="1"/>
      <c r="BP1579"/>
      <c r="BZ1579" s="1"/>
      <c r="CB1579"/>
    </row>
    <row r="1580" spans="15:80" ht="14.7" thickBot="1" x14ac:dyDescent="0.55000000000000004">
      <c r="O1580" s="151">
        <f t="shared" ref="O1580" si="4830">-1+4*(Q1580+1)</f>
        <v>1531</v>
      </c>
      <c r="P1580" s="170">
        <f t="shared" ref="P1580" si="4831">-1+6*(Q1580+1)</f>
        <v>2297</v>
      </c>
      <c r="Q1580" s="2">
        <v>382</v>
      </c>
      <c r="R1580" s="3"/>
      <c r="S1580" s="51">
        <f t="shared" ref="S1580:S1581" si="4832">4*P1580+1</f>
        <v>9189</v>
      </c>
      <c r="T1580">
        <f t="shared" ref="T1580:T1581" si="4833">4*S1580+1</f>
        <v>36757</v>
      </c>
      <c r="U1580">
        <f t="shared" ref="U1580:U1581" si="4834">4*T1580+1</f>
        <v>147029</v>
      </c>
      <c r="V1580">
        <f t="shared" ref="V1580:V1581" si="4835">4*U1580+1</f>
        <v>588117</v>
      </c>
      <c r="W1580">
        <f t="shared" ref="W1580:W1581" si="4836">4*V1580+1</f>
        <v>2352469</v>
      </c>
      <c r="X1580">
        <f t="shared" ref="X1580:X1581" si="4837">4*W1580+1</f>
        <v>9409877</v>
      </c>
      <c r="Y1580">
        <f t="shared" ref="Y1580:Y1581" si="4838">4*X1580+1</f>
        <v>37639509</v>
      </c>
      <c r="Z1580">
        <f t="shared" ref="Z1580:Z1581" si="4839">4*Y1580+1</f>
        <v>150558037</v>
      </c>
      <c r="AN1580" s="209"/>
      <c r="AO1580" s="76">
        <f t="shared" si="4690"/>
        <v>3043</v>
      </c>
      <c r="AP1580" s="39">
        <f t="shared" si="4705"/>
        <v>9130</v>
      </c>
      <c r="AQ1580" s="76">
        <f t="shared" si="4827"/>
        <v>4565</v>
      </c>
      <c r="AR1580" s="40">
        <v>2</v>
      </c>
      <c r="AS1580" s="72">
        <f t="shared" si="4692"/>
        <v>1</v>
      </c>
      <c r="AT1580" s="98"/>
      <c r="BJ1580" s="55"/>
      <c r="BK1580"/>
      <c r="BM1580" s="7"/>
      <c r="BN1580"/>
      <c r="BO1580" s="1"/>
      <c r="BP1580"/>
      <c r="BZ1580" s="1"/>
      <c r="CB1580"/>
    </row>
    <row r="1581" spans="15:80" x14ac:dyDescent="0.5">
      <c r="O1581" s="152">
        <f t="shared" ref="O1581" si="4840">1+8*(Q1580+1)</f>
        <v>3065</v>
      </c>
      <c r="P1581" s="153">
        <f t="shared" ref="P1581" si="4841">P1580+2</f>
        <v>2299</v>
      </c>
      <c r="Q1581" s="38"/>
      <c r="R1581" s="3"/>
      <c r="S1581">
        <f t="shared" si="4832"/>
        <v>9197</v>
      </c>
      <c r="T1581">
        <f t="shared" si="4833"/>
        <v>36789</v>
      </c>
      <c r="U1581">
        <f t="shared" si="4834"/>
        <v>147157</v>
      </c>
      <c r="V1581">
        <f t="shared" si="4835"/>
        <v>588629</v>
      </c>
      <c r="W1581">
        <f t="shared" si="4836"/>
        <v>2354517</v>
      </c>
      <c r="X1581">
        <f t="shared" si="4837"/>
        <v>9418069</v>
      </c>
      <c r="Y1581">
        <f t="shared" si="4838"/>
        <v>37672277</v>
      </c>
      <c r="Z1581">
        <f t="shared" si="4839"/>
        <v>150689109</v>
      </c>
      <c r="AC1581" s="2"/>
      <c r="AN1581" s="210"/>
      <c r="AO1581" s="77">
        <f t="shared" si="4690"/>
        <v>3045</v>
      </c>
      <c r="AP1581" s="39">
        <f t="shared" si="4705"/>
        <v>9136</v>
      </c>
      <c r="AQ1581" s="77">
        <f>AP1581/AR1581</f>
        <v>571</v>
      </c>
      <c r="AR1581" s="40">
        <v>16</v>
      </c>
      <c r="AS1581" s="72">
        <f t="shared" si="4692"/>
        <v>4</v>
      </c>
      <c r="AT1581" s="98"/>
      <c r="BJ1581" s="55"/>
      <c r="BK1581"/>
      <c r="BM1581" s="7"/>
      <c r="BN1581"/>
      <c r="BO1581" s="1"/>
      <c r="BP1581"/>
      <c r="BZ1581" s="1"/>
      <c r="CB1581"/>
    </row>
    <row r="1582" spans="15:80" x14ac:dyDescent="0.5">
      <c r="O1582" s="167"/>
      <c r="P1582" s="168"/>
      <c r="R1582" s="3"/>
      <c r="AC1582" s="1"/>
      <c r="AN1582" s="209"/>
      <c r="AO1582" s="76">
        <f t="shared" si="4690"/>
        <v>3047</v>
      </c>
      <c r="AP1582" s="39">
        <f t="shared" si="4705"/>
        <v>9142</v>
      </c>
      <c r="AQ1582" s="76">
        <f t="shared" si="4816"/>
        <v>4571</v>
      </c>
      <c r="AR1582" s="40">
        <v>2</v>
      </c>
      <c r="AS1582" s="72">
        <f t="shared" si="4692"/>
        <v>1</v>
      </c>
      <c r="AT1582" s="98"/>
      <c r="BJ1582" s="55"/>
      <c r="BK1582"/>
      <c r="BM1582" s="7"/>
      <c r="BN1582"/>
      <c r="BO1582" s="1"/>
      <c r="BP1582"/>
      <c r="BZ1582" s="1"/>
      <c r="CB1582"/>
    </row>
    <row r="1583" spans="15:80" ht="14.7" thickBot="1" x14ac:dyDescent="0.55000000000000004">
      <c r="O1583" s="228"/>
      <c r="R1583" s="3"/>
      <c r="AC1583" s="2"/>
      <c r="AN1583" s="97"/>
      <c r="AO1583" s="78">
        <f t="shared" si="4690"/>
        <v>3049</v>
      </c>
      <c r="AP1583" s="39">
        <f t="shared" si="4705"/>
        <v>9148</v>
      </c>
      <c r="AQ1583" s="78">
        <f>AP1583/4</f>
        <v>2287</v>
      </c>
      <c r="AR1583" s="40">
        <v>4</v>
      </c>
      <c r="AS1583" s="72">
        <f t="shared" si="4692"/>
        <v>2</v>
      </c>
      <c r="AT1583" s="98"/>
      <c r="BJ1583" s="55"/>
      <c r="BK1583"/>
      <c r="BM1583" s="7"/>
      <c r="BN1583"/>
      <c r="BO1583" s="1"/>
      <c r="BP1583"/>
      <c r="BZ1583" s="1"/>
      <c r="CB1583"/>
    </row>
    <row r="1584" spans="15:80" ht="14.7" thickBot="1" x14ac:dyDescent="0.55000000000000004">
      <c r="O1584" s="151">
        <f t="shared" ref="O1584" si="4842">-1+4*(Q1584+1)</f>
        <v>1535</v>
      </c>
      <c r="P1584" s="170">
        <f t="shared" ref="P1584" si="4843">-1+6*(Q1584+1)</f>
        <v>2303</v>
      </c>
      <c r="Q1584" s="2">
        <v>383</v>
      </c>
      <c r="R1584" s="3"/>
      <c r="S1584" s="51">
        <f t="shared" ref="S1584:S1585" si="4844">4*P1584+1</f>
        <v>9213</v>
      </c>
      <c r="T1584">
        <f t="shared" ref="T1584:T1585" si="4845">4*S1584+1</f>
        <v>36853</v>
      </c>
      <c r="U1584">
        <f t="shared" ref="U1584:U1585" si="4846">4*T1584+1</f>
        <v>147413</v>
      </c>
      <c r="V1584">
        <f t="shared" ref="V1584:V1585" si="4847">4*U1584+1</f>
        <v>589653</v>
      </c>
      <c r="W1584">
        <f t="shared" ref="W1584:W1585" si="4848">4*V1584+1</f>
        <v>2358613</v>
      </c>
      <c r="X1584">
        <f t="shared" ref="X1584:X1585" si="4849">4*W1584+1</f>
        <v>9434453</v>
      </c>
      <c r="Y1584">
        <f t="shared" ref="Y1584:Y1585" si="4850">4*X1584+1</f>
        <v>37737813</v>
      </c>
      <c r="Z1584">
        <f t="shared" ref="Z1584:Z1585" si="4851">4*Y1584+1</f>
        <v>150951253</v>
      </c>
      <c r="AN1584" s="209"/>
      <c r="AO1584" s="76">
        <f t="shared" si="4690"/>
        <v>3051</v>
      </c>
      <c r="AP1584" s="39">
        <f t="shared" si="4705"/>
        <v>9154</v>
      </c>
      <c r="AQ1584" s="76">
        <f t="shared" si="4827"/>
        <v>4577</v>
      </c>
      <c r="AR1584" s="40">
        <v>2</v>
      </c>
      <c r="AS1584" s="72">
        <f t="shared" si="4692"/>
        <v>1</v>
      </c>
      <c r="AT1584" s="98"/>
      <c r="BJ1584" s="55"/>
      <c r="BK1584"/>
      <c r="BM1584" s="7"/>
      <c r="BN1584"/>
      <c r="BO1584" s="1"/>
      <c r="BP1584"/>
      <c r="BZ1584" s="1"/>
      <c r="CB1584"/>
    </row>
    <row r="1585" spans="15:80" x14ac:dyDescent="0.5">
      <c r="O1585" s="152">
        <f t="shared" ref="O1585" si="4852">1+8*(Q1584+1)</f>
        <v>3073</v>
      </c>
      <c r="P1585" s="153">
        <f t="shared" ref="P1585" si="4853">P1584+2</f>
        <v>2305</v>
      </c>
      <c r="Q1585" s="38"/>
      <c r="R1585" s="3"/>
      <c r="S1585">
        <f t="shared" si="4844"/>
        <v>9221</v>
      </c>
      <c r="T1585">
        <f t="shared" si="4845"/>
        <v>36885</v>
      </c>
      <c r="U1585">
        <f t="shared" si="4846"/>
        <v>147541</v>
      </c>
      <c r="V1585">
        <f t="shared" si="4847"/>
        <v>590165</v>
      </c>
      <c r="W1585">
        <f t="shared" si="4848"/>
        <v>2360661</v>
      </c>
      <c r="X1585">
        <f t="shared" si="4849"/>
        <v>9442645</v>
      </c>
      <c r="Y1585">
        <f t="shared" si="4850"/>
        <v>37770581</v>
      </c>
      <c r="Z1585">
        <f t="shared" si="4851"/>
        <v>151082325</v>
      </c>
      <c r="AC1585" s="2"/>
      <c r="AN1585" s="210"/>
      <c r="AO1585" s="77">
        <f t="shared" si="4690"/>
        <v>3053</v>
      </c>
      <c r="AP1585" s="39">
        <f t="shared" si="4705"/>
        <v>9160</v>
      </c>
      <c r="AQ1585" s="77">
        <f>AP1585/AR1585</f>
        <v>1145</v>
      </c>
      <c r="AR1585" s="40">
        <v>8</v>
      </c>
      <c r="AS1585" s="72">
        <f t="shared" si="4692"/>
        <v>3</v>
      </c>
      <c r="AT1585" s="98"/>
      <c r="BJ1585" s="55"/>
      <c r="BK1585"/>
      <c r="BM1585" s="7"/>
      <c r="BN1585"/>
      <c r="BO1585" s="1"/>
      <c r="BP1585"/>
      <c r="BZ1585" s="1"/>
      <c r="CB1585"/>
    </row>
    <row r="1586" spans="15:80" x14ac:dyDescent="0.5">
      <c r="O1586" s="167"/>
      <c r="P1586" s="168"/>
      <c r="R1586" s="3"/>
      <c r="AC1586" s="1"/>
      <c r="AN1586" s="209"/>
      <c r="AO1586" s="76">
        <f t="shared" si="4690"/>
        <v>3055</v>
      </c>
      <c r="AP1586" s="39">
        <f t="shared" si="4705"/>
        <v>9166</v>
      </c>
      <c r="AQ1586" s="76">
        <f t="shared" si="4816"/>
        <v>4583</v>
      </c>
      <c r="AR1586" s="40">
        <v>2</v>
      </c>
      <c r="AS1586" s="72">
        <f t="shared" si="4692"/>
        <v>1</v>
      </c>
      <c r="AT1586" s="98"/>
      <c r="BJ1586" s="55"/>
      <c r="BK1586"/>
      <c r="BM1586" s="7"/>
      <c r="BN1586"/>
      <c r="BO1586" s="1"/>
      <c r="BP1586"/>
      <c r="BZ1586" s="1"/>
      <c r="CB1586"/>
    </row>
    <row r="1587" spans="15:80" ht="14.7" thickBot="1" x14ac:dyDescent="0.55000000000000004">
      <c r="O1587" s="228"/>
      <c r="R1587" s="3"/>
      <c r="AC1587" s="2"/>
      <c r="AN1587" s="97"/>
      <c r="AO1587" s="78">
        <f t="shared" si="4690"/>
        <v>3057</v>
      </c>
      <c r="AP1587" s="39">
        <f t="shared" si="4705"/>
        <v>9172</v>
      </c>
      <c r="AQ1587" s="78">
        <f>AP1587/4</f>
        <v>2293</v>
      </c>
      <c r="AR1587" s="40">
        <v>4</v>
      </c>
      <c r="AS1587" s="72">
        <f t="shared" si="4692"/>
        <v>2</v>
      </c>
      <c r="AT1587" s="98"/>
      <c r="BJ1587" s="55"/>
      <c r="BK1587"/>
      <c r="BM1587" s="7"/>
      <c r="BN1587"/>
      <c r="BO1587" s="1"/>
      <c r="BP1587"/>
      <c r="BZ1587" s="1"/>
      <c r="CB1587"/>
    </row>
    <row r="1588" spans="15:80" ht="14.7" thickBot="1" x14ac:dyDescent="0.55000000000000004">
      <c r="O1588" s="151">
        <f t="shared" ref="O1588" si="4854">-1+4*(Q1588+1)</f>
        <v>1539</v>
      </c>
      <c r="P1588" s="170">
        <f t="shared" ref="P1588" si="4855">-1+6*(Q1588+1)</f>
        <v>2309</v>
      </c>
      <c r="Q1588" s="2">
        <v>384</v>
      </c>
      <c r="R1588" s="3"/>
      <c r="S1588" s="51">
        <f t="shared" ref="S1588:S1589" si="4856">4*P1588+1</f>
        <v>9237</v>
      </c>
      <c r="T1588">
        <f t="shared" ref="T1588:T1589" si="4857">4*S1588+1</f>
        <v>36949</v>
      </c>
      <c r="U1588">
        <f t="shared" ref="U1588:U1589" si="4858">4*T1588+1</f>
        <v>147797</v>
      </c>
      <c r="V1588">
        <f t="shared" ref="V1588:V1589" si="4859">4*U1588+1</f>
        <v>591189</v>
      </c>
      <c r="W1588">
        <f t="shared" ref="W1588:W1589" si="4860">4*V1588+1</f>
        <v>2364757</v>
      </c>
      <c r="X1588">
        <f t="shared" ref="X1588:X1589" si="4861">4*W1588+1</f>
        <v>9459029</v>
      </c>
      <c r="Y1588">
        <f t="shared" ref="Y1588:Y1589" si="4862">4*X1588+1</f>
        <v>37836117</v>
      </c>
      <c r="Z1588">
        <f t="shared" ref="Z1588:Z1589" si="4863">4*Y1588+1</f>
        <v>151344469</v>
      </c>
      <c r="AN1588" s="209"/>
      <c r="AO1588" s="76">
        <f t="shared" si="4690"/>
        <v>3059</v>
      </c>
      <c r="AP1588" s="39">
        <f t="shared" si="4705"/>
        <v>9178</v>
      </c>
      <c r="AQ1588" s="76">
        <f t="shared" si="4827"/>
        <v>4589</v>
      </c>
      <c r="AR1588" s="40">
        <v>2</v>
      </c>
      <c r="AS1588" s="72">
        <f t="shared" si="4692"/>
        <v>1</v>
      </c>
      <c r="AT1588" s="98"/>
    </row>
    <row r="1589" spans="15:80" x14ac:dyDescent="0.5">
      <c r="O1589" s="152">
        <f t="shared" ref="O1589" si="4864">1+8*(Q1588+1)</f>
        <v>3081</v>
      </c>
      <c r="P1589" s="153">
        <f t="shared" ref="P1589" si="4865">P1588+2</f>
        <v>2311</v>
      </c>
      <c r="Q1589" s="38"/>
      <c r="R1589" s="3"/>
      <c r="S1589">
        <f t="shared" si="4856"/>
        <v>9245</v>
      </c>
      <c r="T1589">
        <f t="shared" si="4857"/>
        <v>36981</v>
      </c>
      <c r="U1589">
        <f t="shared" si="4858"/>
        <v>147925</v>
      </c>
      <c r="V1589">
        <f t="shared" si="4859"/>
        <v>591701</v>
      </c>
      <c r="W1589">
        <f t="shared" si="4860"/>
        <v>2366805</v>
      </c>
      <c r="X1589">
        <f t="shared" si="4861"/>
        <v>9467221</v>
      </c>
      <c r="Y1589">
        <f t="shared" si="4862"/>
        <v>37868885</v>
      </c>
      <c r="Z1589">
        <f t="shared" si="4863"/>
        <v>151475541</v>
      </c>
      <c r="AC1589" s="2"/>
      <c r="AN1589" s="210"/>
      <c r="AO1589" s="77">
        <f t="shared" si="4690"/>
        <v>3061</v>
      </c>
      <c r="AP1589" s="39">
        <f t="shared" si="4705"/>
        <v>9184</v>
      </c>
      <c r="AQ1589" s="77">
        <f>AP1589/AR1589</f>
        <v>287</v>
      </c>
      <c r="AR1589" s="40">
        <v>32</v>
      </c>
      <c r="AS1589" s="72">
        <f t="shared" si="4692"/>
        <v>5</v>
      </c>
      <c r="AT1589" s="98"/>
    </row>
    <row r="1590" spans="15:80" x14ac:dyDescent="0.5">
      <c r="O1590" s="167"/>
      <c r="P1590" s="168"/>
      <c r="R1590" s="3"/>
      <c r="AC1590" s="1"/>
      <c r="AN1590" s="209"/>
      <c r="AO1590" s="76">
        <f t="shared" si="4690"/>
        <v>3063</v>
      </c>
      <c r="AP1590" s="39">
        <f t="shared" si="4705"/>
        <v>9190</v>
      </c>
      <c r="AQ1590" s="76">
        <f t="shared" si="4816"/>
        <v>4595</v>
      </c>
      <c r="AR1590" s="40">
        <v>2</v>
      </c>
      <c r="AS1590" s="72">
        <f t="shared" si="4692"/>
        <v>1</v>
      </c>
      <c r="AT1590" s="98"/>
    </row>
    <row r="1591" spans="15:80" ht="14.7" thickBot="1" x14ac:dyDescent="0.55000000000000004">
      <c r="O1591" s="228"/>
      <c r="R1591" s="3"/>
      <c r="AC1591" s="2"/>
      <c r="AN1591" s="97"/>
      <c r="AO1591" s="78">
        <f t="shared" si="4690"/>
        <v>3065</v>
      </c>
      <c r="AP1591" s="39">
        <f t="shared" si="4705"/>
        <v>9196</v>
      </c>
      <c r="AQ1591" s="78">
        <f>AP1591/4</f>
        <v>2299</v>
      </c>
      <c r="AR1591" s="40">
        <v>4</v>
      </c>
      <c r="AS1591" s="72">
        <f t="shared" si="4692"/>
        <v>2</v>
      </c>
      <c r="AT1591" s="98"/>
    </row>
    <row r="1592" spans="15:80" ht="14.7" thickBot="1" x14ac:dyDescent="0.55000000000000004">
      <c r="O1592" s="151">
        <f t="shared" ref="O1592" si="4866">-1+4*(Q1592+1)</f>
        <v>1543</v>
      </c>
      <c r="P1592" s="170">
        <f t="shared" ref="P1592" si="4867">-1+6*(Q1592+1)</f>
        <v>2315</v>
      </c>
      <c r="Q1592" s="2">
        <v>385</v>
      </c>
      <c r="R1592" s="3"/>
      <c r="S1592" s="51">
        <f t="shared" ref="S1592:S1593" si="4868">4*P1592+1</f>
        <v>9261</v>
      </c>
      <c r="T1592">
        <f t="shared" ref="T1592:T1593" si="4869">4*S1592+1</f>
        <v>37045</v>
      </c>
      <c r="U1592">
        <f t="shared" ref="U1592:U1593" si="4870">4*T1592+1</f>
        <v>148181</v>
      </c>
      <c r="V1592">
        <f t="shared" ref="V1592:V1593" si="4871">4*U1592+1</f>
        <v>592725</v>
      </c>
      <c r="W1592">
        <f t="shared" ref="W1592:W1593" si="4872">4*V1592+1</f>
        <v>2370901</v>
      </c>
      <c r="X1592">
        <f t="shared" ref="X1592:X1593" si="4873">4*W1592+1</f>
        <v>9483605</v>
      </c>
      <c r="Y1592">
        <f t="shared" ref="Y1592:Y1593" si="4874">4*X1592+1</f>
        <v>37934421</v>
      </c>
      <c r="Z1592">
        <f t="shared" ref="Z1592:Z1593" si="4875">4*Y1592+1</f>
        <v>151737685</v>
      </c>
      <c r="AN1592" s="209"/>
      <c r="AO1592" s="76">
        <f t="shared" si="4690"/>
        <v>3067</v>
      </c>
      <c r="AP1592" s="39">
        <f t="shared" si="4705"/>
        <v>9202</v>
      </c>
      <c r="AQ1592" s="76">
        <f t="shared" si="4827"/>
        <v>4601</v>
      </c>
      <c r="AR1592" s="40">
        <v>2</v>
      </c>
      <c r="AS1592" s="72">
        <f t="shared" si="4692"/>
        <v>1</v>
      </c>
      <c r="AT1592" s="98"/>
    </row>
    <row r="1593" spans="15:80" x14ac:dyDescent="0.5">
      <c r="O1593" s="152">
        <f t="shared" ref="O1593" si="4876">1+8*(Q1592+1)</f>
        <v>3089</v>
      </c>
      <c r="P1593" s="153">
        <f t="shared" ref="P1593" si="4877">P1592+2</f>
        <v>2317</v>
      </c>
      <c r="Q1593" s="38"/>
      <c r="R1593" s="3"/>
      <c r="S1593">
        <f t="shared" si="4868"/>
        <v>9269</v>
      </c>
      <c r="T1593">
        <f t="shared" si="4869"/>
        <v>37077</v>
      </c>
      <c r="U1593">
        <f t="shared" si="4870"/>
        <v>148309</v>
      </c>
      <c r="V1593">
        <f t="shared" si="4871"/>
        <v>593237</v>
      </c>
      <c r="W1593">
        <f t="shared" si="4872"/>
        <v>2372949</v>
      </c>
      <c r="X1593">
        <f t="shared" si="4873"/>
        <v>9491797</v>
      </c>
      <c r="Y1593">
        <f t="shared" si="4874"/>
        <v>37967189</v>
      </c>
      <c r="Z1593">
        <f t="shared" si="4875"/>
        <v>151868757</v>
      </c>
      <c r="AC1593" s="2"/>
      <c r="AN1593" s="210"/>
      <c r="AO1593" s="77">
        <f t="shared" si="4690"/>
        <v>3069</v>
      </c>
      <c r="AP1593" s="39">
        <f t="shared" si="4705"/>
        <v>9208</v>
      </c>
      <c r="AQ1593" s="77">
        <f>AP1593/AR1593</f>
        <v>1151</v>
      </c>
      <c r="AR1593" s="40">
        <v>8</v>
      </c>
      <c r="AS1593" s="72">
        <f t="shared" si="4692"/>
        <v>3</v>
      </c>
      <c r="AT1593" s="98"/>
    </row>
    <row r="1594" spans="15:80" x14ac:dyDescent="0.5">
      <c r="O1594" s="167"/>
      <c r="P1594" s="168"/>
      <c r="R1594" s="3"/>
      <c r="AC1594" s="1"/>
      <c r="AN1594" s="209"/>
      <c r="AO1594" s="76">
        <f t="shared" si="4690"/>
        <v>3071</v>
      </c>
      <c r="AP1594" s="39">
        <f t="shared" si="4705"/>
        <v>9214</v>
      </c>
      <c r="AQ1594" s="76">
        <f t="shared" si="4816"/>
        <v>4607</v>
      </c>
      <c r="AR1594" s="40">
        <v>2</v>
      </c>
      <c r="AS1594" s="72">
        <f t="shared" si="4692"/>
        <v>1</v>
      </c>
      <c r="AT1594" s="98"/>
    </row>
    <row r="1595" spans="15:80" ht="14.7" thickBot="1" x14ac:dyDescent="0.55000000000000004">
      <c r="O1595" s="228"/>
      <c r="R1595" s="3"/>
      <c r="AC1595" s="2"/>
      <c r="AN1595" s="97"/>
      <c r="AO1595" s="78">
        <f t="shared" si="4690"/>
        <v>3073</v>
      </c>
      <c r="AP1595" s="39">
        <f t="shared" si="4705"/>
        <v>9220</v>
      </c>
      <c r="AQ1595" s="78">
        <f>AP1595/4</f>
        <v>2305</v>
      </c>
      <c r="AR1595" s="40">
        <v>4</v>
      </c>
      <c r="AS1595" s="72">
        <f t="shared" si="4692"/>
        <v>2</v>
      </c>
      <c r="AT1595" s="98"/>
    </row>
    <row r="1596" spans="15:80" ht="14.7" thickBot="1" x14ac:dyDescent="0.55000000000000004">
      <c r="O1596" s="151">
        <f t="shared" ref="O1596" si="4878">-1+4*(Q1596+1)</f>
        <v>1547</v>
      </c>
      <c r="P1596" s="170">
        <f t="shared" ref="P1596" si="4879">-1+6*(Q1596+1)</f>
        <v>2321</v>
      </c>
      <c r="Q1596" s="2">
        <v>386</v>
      </c>
      <c r="R1596" s="3"/>
      <c r="S1596" s="51">
        <f t="shared" ref="S1596:S1597" si="4880">4*P1596+1</f>
        <v>9285</v>
      </c>
      <c r="T1596">
        <f t="shared" ref="T1596:T1597" si="4881">4*S1596+1</f>
        <v>37141</v>
      </c>
      <c r="U1596">
        <f t="shared" ref="U1596:U1597" si="4882">4*T1596+1</f>
        <v>148565</v>
      </c>
      <c r="V1596">
        <f t="shared" ref="V1596:V1597" si="4883">4*U1596+1</f>
        <v>594261</v>
      </c>
      <c r="W1596">
        <f t="shared" ref="W1596:W1597" si="4884">4*V1596+1</f>
        <v>2377045</v>
      </c>
      <c r="X1596">
        <f t="shared" ref="X1596:X1597" si="4885">4*W1596+1</f>
        <v>9508181</v>
      </c>
      <c r="Y1596">
        <f t="shared" ref="Y1596:Y1597" si="4886">4*X1596+1</f>
        <v>38032725</v>
      </c>
      <c r="Z1596">
        <f t="shared" ref="Z1596:Z1597" si="4887">4*Y1596+1</f>
        <v>152130901</v>
      </c>
      <c r="AN1596" s="209"/>
      <c r="AO1596" s="76">
        <f t="shared" ref="AO1596:AO1659" si="4888">(AP1596-1)/3</f>
        <v>3075</v>
      </c>
      <c r="AP1596" s="39">
        <f t="shared" si="4705"/>
        <v>9226</v>
      </c>
      <c r="AQ1596" s="76">
        <f t="shared" si="4827"/>
        <v>4613</v>
      </c>
      <c r="AR1596" s="40">
        <v>2</v>
      </c>
      <c r="AS1596" s="72">
        <f t="shared" ref="AS1596:AS1659" si="4889">LOG(AR1596,2)</f>
        <v>1</v>
      </c>
      <c r="AT1596" s="98"/>
    </row>
    <row r="1597" spans="15:80" x14ac:dyDescent="0.5">
      <c r="O1597" s="152">
        <f t="shared" ref="O1597" si="4890">1+8*(Q1596+1)</f>
        <v>3097</v>
      </c>
      <c r="P1597" s="153">
        <f t="shared" ref="P1597" si="4891">P1596+2</f>
        <v>2323</v>
      </c>
      <c r="Q1597" s="38"/>
      <c r="R1597" s="3"/>
      <c r="S1597">
        <f t="shared" si="4880"/>
        <v>9293</v>
      </c>
      <c r="T1597">
        <f t="shared" si="4881"/>
        <v>37173</v>
      </c>
      <c r="U1597">
        <f t="shared" si="4882"/>
        <v>148693</v>
      </c>
      <c r="V1597">
        <f t="shared" si="4883"/>
        <v>594773</v>
      </c>
      <c r="W1597">
        <f t="shared" si="4884"/>
        <v>2379093</v>
      </c>
      <c r="X1597">
        <f t="shared" si="4885"/>
        <v>9516373</v>
      </c>
      <c r="Y1597">
        <f t="shared" si="4886"/>
        <v>38065493</v>
      </c>
      <c r="Z1597">
        <f t="shared" si="4887"/>
        <v>152261973</v>
      </c>
      <c r="AC1597" s="2"/>
      <c r="AN1597" s="210"/>
      <c r="AO1597" s="77">
        <f t="shared" si="4888"/>
        <v>3077</v>
      </c>
      <c r="AP1597" s="39">
        <f t="shared" si="4705"/>
        <v>9232</v>
      </c>
      <c r="AQ1597" s="77">
        <f>AP1597/AR1597</f>
        <v>577</v>
      </c>
      <c r="AR1597" s="40">
        <v>16</v>
      </c>
      <c r="AS1597" s="72">
        <f t="shared" si="4889"/>
        <v>4</v>
      </c>
      <c r="AT1597" s="98"/>
    </row>
    <row r="1598" spans="15:80" x14ac:dyDescent="0.5">
      <c r="O1598" s="167"/>
      <c r="P1598" s="168"/>
      <c r="R1598" s="3"/>
      <c r="AC1598" s="1"/>
      <c r="AN1598" s="209"/>
      <c r="AO1598" s="76">
        <f t="shared" si="4888"/>
        <v>3079</v>
      </c>
      <c r="AP1598" s="39">
        <f t="shared" si="4705"/>
        <v>9238</v>
      </c>
      <c r="AQ1598" s="76">
        <f t="shared" si="4816"/>
        <v>4619</v>
      </c>
      <c r="AR1598" s="40">
        <v>2</v>
      </c>
      <c r="AS1598" s="72">
        <f t="shared" si="4889"/>
        <v>1</v>
      </c>
      <c r="AT1598" s="98"/>
    </row>
    <row r="1599" spans="15:80" ht="14.7" thickBot="1" x14ac:dyDescent="0.55000000000000004">
      <c r="O1599" s="228"/>
      <c r="R1599" s="3"/>
      <c r="AC1599" s="2"/>
      <c r="AN1599" s="97"/>
      <c r="AO1599" s="78">
        <f t="shared" si="4888"/>
        <v>3081</v>
      </c>
      <c r="AP1599" s="39">
        <f t="shared" si="4705"/>
        <v>9244</v>
      </c>
      <c r="AQ1599" s="78">
        <f>AP1599/4</f>
        <v>2311</v>
      </c>
      <c r="AR1599" s="40">
        <v>4</v>
      </c>
      <c r="AS1599" s="72">
        <f t="shared" si="4889"/>
        <v>2</v>
      </c>
      <c r="AT1599" s="98"/>
    </row>
    <row r="1600" spans="15:80" ht="14.7" thickBot="1" x14ac:dyDescent="0.55000000000000004">
      <c r="O1600" s="151">
        <f t="shared" ref="O1600" si="4892">-1+4*(Q1600+1)</f>
        <v>1551</v>
      </c>
      <c r="P1600" s="170">
        <f t="shared" ref="P1600" si="4893">-1+6*(Q1600+1)</f>
        <v>2327</v>
      </c>
      <c r="Q1600" s="2">
        <v>387</v>
      </c>
      <c r="R1600" s="3"/>
      <c r="S1600" s="51">
        <f t="shared" ref="S1600:S1601" si="4894">4*P1600+1</f>
        <v>9309</v>
      </c>
      <c r="T1600">
        <f t="shared" ref="T1600:T1601" si="4895">4*S1600+1</f>
        <v>37237</v>
      </c>
      <c r="U1600">
        <f t="shared" ref="U1600:U1601" si="4896">4*T1600+1</f>
        <v>148949</v>
      </c>
      <c r="V1600">
        <f t="shared" ref="V1600:V1601" si="4897">4*U1600+1</f>
        <v>595797</v>
      </c>
      <c r="W1600">
        <f t="shared" ref="W1600:W1601" si="4898">4*V1600+1</f>
        <v>2383189</v>
      </c>
      <c r="X1600">
        <f t="shared" ref="X1600:X1601" si="4899">4*W1600+1</f>
        <v>9532757</v>
      </c>
      <c r="Y1600">
        <f t="shared" ref="Y1600:Y1601" si="4900">4*X1600+1</f>
        <v>38131029</v>
      </c>
      <c r="Z1600">
        <f t="shared" ref="Z1600:Z1601" si="4901">4*Y1600+1</f>
        <v>152524117</v>
      </c>
      <c r="AN1600" s="209"/>
      <c r="AO1600" s="76">
        <f t="shared" si="4888"/>
        <v>3083</v>
      </c>
      <c r="AP1600" s="39">
        <f t="shared" ref="AP1600:AP1663" si="4902">AP1599+6</f>
        <v>9250</v>
      </c>
      <c r="AQ1600" s="76">
        <f t="shared" si="4827"/>
        <v>4625</v>
      </c>
      <c r="AR1600" s="40">
        <v>2</v>
      </c>
      <c r="AS1600" s="72">
        <f t="shared" si="4889"/>
        <v>1</v>
      </c>
      <c r="AT1600" s="98"/>
    </row>
    <row r="1601" spans="15:46" x14ac:dyDescent="0.5">
      <c r="O1601" s="152">
        <f t="shared" ref="O1601" si="4903">1+8*(Q1600+1)</f>
        <v>3105</v>
      </c>
      <c r="P1601" s="153">
        <f t="shared" ref="P1601" si="4904">P1600+2</f>
        <v>2329</v>
      </c>
      <c r="Q1601" s="38"/>
      <c r="R1601" s="3"/>
      <c r="S1601">
        <f t="shared" si="4894"/>
        <v>9317</v>
      </c>
      <c r="T1601">
        <f t="shared" si="4895"/>
        <v>37269</v>
      </c>
      <c r="U1601">
        <f t="shared" si="4896"/>
        <v>149077</v>
      </c>
      <c r="V1601">
        <f t="shared" si="4897"/>
        <v>596309</v>
      </c>
      <c r="W1601">
        <f t="shared" si="4898"/>
        <v>2385237</v>
      </c>
      <c r="X1601">
        <f t="shared" si="4899"/>
        <v>9540949</v>
      </c>
      <c r="Y1601">
        <f t="shared" si="4900"/>
        <v>38163797</v>
      </c>
      <c r="Z1601">
        <f t="shared" si="4901"/>
        <v>152655189</v>
      </c>
      <c r="AC1601" s="2"/>
      <c r="AN1601" s="210"/>
      <c r="AO1601" s="77">
        <f t="shared" si="4888"/>
        <v>3085</v>
      </c>
      <c r="AP1601" s="39">
        <f t="shared" si="4902"/>
        <v>9256</v>
      </c>
      <c r="AQ1601" s="77">
        <f>AP1601/AR1601</f>
        <v>1157</v>
      </c>
      <c r="AR1601" s="40">
        <v>8</v>
      </c>
      <c r="AS1601" s="72">
        <f t="shared" si="4889"/>
        <v>3</v>
      </c>
      <c r="AT1601" s="98"/>
    </row>
    <row r="1602" spans="15:46" x14ac:dyDescent="0.5">
      <c r="O1602" s="167"/>
      <c r="P1602" s="168"/>
      <c r="R1602" s="3"/>
      <c r="AC1602" s="1"/>
      <c r="AN1602" s="209"/>
      <c r="AO1602" s="76">
        <f t="shared" si="4888"/>
        <v>3087</v>
      </c>
      <c r="AP1602" s="39">
        <f t="shared" si="4902"/>
        <v>9262</v>
      </c>
      <c r="AQ1602" s="76">
        <f t="shared" si="4816"/>
        <v>4631</v>
      </c>
      <c r="AR1602" s="40">
        <v>2</v>
      </c>
      <c r="AS1602" s="72">
        <f t="shared" si="4889"/>
        <v>1</v>
      </c>
      <c r="AT1602" s="98"/>
    </row>
    <row r="1603" spans="15:46" ht="14.7" thickBot="1" x14ac:dyDescent="0.55000000000000004">
      <c r="O1603" s="228"/>
      <c r="R1603" s="3"/>
      <c r="AC1603" s="2"/>
      <c r="AN1603" s="97"/>
      <c r="AO1603" s="78">
        <f t="shared" si="4888"/>
        <v>3089</v>
      </c>
      <c r="AP1603" s="39">
        <f t="shared" si="4902"/>
        <v>9268</v>
      </c>
      <c r="AQ1603" s="78">
        <f>AP1603/4</f>
        <v>2317</v>
      </c>
      <c r="AR1603" s="40">
        <v>4</v>
      </c>
      <c r="AS1603" s="72">
        <f t="shared" si="4889"/>
        <v>2</v>
      </c>
      <c r="AT1603" s="98"/>
    </row>
    <row r="1604" spans="15:46" ht="14.7" thickBot="1" x14ac:dyDescent="0.55000000000000004">
      <c r="O1604" s="151">
        <f t="shared" ref="O1604" si="4905">-1+4*(Q1604+1)</f>
        <v>1555</v>
      </c>
      <c r="P1604" s="170">
        <f t="shared" ref="P1604" si="4906">-1+6*(Q1604+1)</f>
        <v>2333</v>
      </c>
      <c r="Q1604" s="2">
        <v>388</v>
      </c>
      <c r="R1604" s="3"/>
      <c r="S1604" s="51">
        <f t="shared" ref="S1604:S1605" si="4907">4*P1604+1</f>
        <v>9333</v>
      </c>
      <c r="T1604">
        <f t="shared" ref="T1604:T1605" si="4908">4*S1604+1</f>
        <v>37333</v>
      </c>
      <c r="U1604">
        <f t="shared" ref="U1604:U1605" si="4909">4*T1604+1</f>
        <v>149333</v>
      </c>
      <c r="V1604">
        <f t="shared" ref="V1604:V1605" si="4910">4*U1604+1</f>
        <v>597333</v>
      </c>
      <c r="W1604">
        <f t="shared" ref="W1604:W1605" si="4911">4*V1604+1</f>
        <v>2389333</v>
      </c>
      <c r="X1604">
        <f t="shared" ref="X1604:X1605" si="4912">4*W1604+1</f>
        <v>9557333</v>
      </c>
      <c r="Y1604">
        <f t="shared" ref="Y1604:Y1605" si="4913">4*X1604+1</f>
        <v>38229333</v>
      </c>
      <c r="Z1604">
        <f t="shared" ref="Z1604:Z1605" si="4914">4*Y1604+1</f>
        <v>152917333</v>
      </c>
      <c r="AN1604" s="209"/>
      <c r="AO1604" s="76">
        <f t="shared" si="4888"/>
        <v>3091</v>
      </c>
      <c r="AP1604" s="39">
        <f t="shared" si="4902"/>
        <v>9274</v>
      </c>
      <c r="AQ1604" s="76">
        <f t="shared" si="4827"/>
        <v>4637</v>
      </c>
      <c r="AR1604" s="40">
        <v>2</v>
      </c>
      <c r="AS1604" s="72">
        <f t="shared" si="4889"/>
        <v>1</v>
      </c>
      <c r="AT1604" s="98"/>
    </row>
    <row r="1605" spans="15:46" x14ac:dyDescent="0.5">
      <c r="O1605" s="152">
        <f t="shared" ref="O1605" si="4915">1+8*(Q1604+1)</f>
        <v>3113</v>
      </c>
      <c r="P1605" s="153">
        <f t="shared" ref="P1605" si="4916">P1604+2</f>
        <v>2335</v>
      </c>
      <c r="Q1605" s="38"/>
      <c r="R1605" s="3"/>
      <c r="S1605">
        <f t="shared" si="4907"/>
        <v>9341</v>
      </c>
      <c r="T1605">
        <f t="shared" si="4908"/>
        <v>37365</v>
      </c>
      <c r="U1605">
        <f t="shared" si="4909"/>
        <v>149461</v>
      </c>
      <c r="V1605">
        <f t="shared" si="4910"/>
        <v>597845</v>
      </c>
      <c r="W1605">
        <f t="shared" si="4911"/>
        <v>2391381</v>
      </c>
      <c r="X1605">
        <f t="shared" si="4912"/>
        <v>9565525</v>
      </c>
      <c r="Y1605">
        <f t="shared" si="4913"/>
        <v>38262101</v>
      </c>
      <c r="Z1605">
        <f t="shared" si="4914"/>
        <v>153048405</v>
      </c>
      <c r="AC1605" s="2"/>
      <c r="AN1605" s="210"/>
      <c r="AO1605" s="77">
        <f t="shared" si="4888"/>
        <v>3093</v>
      </c>
      <c r="AP1605" s="39">
        <f t="shared" si="4902"/>
        <v>9280</v>
      </c>
      <c r="AQ1605" s="77">
        <f>AP1605/AR1605</f>
        <v>145</v>
      </c>
      <c r="AR1605" s="40">
        <v>64</v>
      </c>
      <c r="AS1605" s="72">
        <f t="shared" si="4889"/>
        <v>6</v>
      </c>
      <c r="AT1605" s="98"/>
    </row>
    <row r="1606" spans="15:46" x14ac:dyDescent="0.5">
      <c r="O1606" s="167"/>
      <c r="P1606" s="168"/>
      <c r="R1606" s="3"/>
      <c r="AC1606" s="1"/>
      <c r="AN1606" s="209"/>
      <c r="AO1606" s="76">
        <f t="shared" si="4888"/>
        <v>3095</v>
      </c>
      <c r="AP1606" s="39">
        <f t="shared" si="4902"/>
        <v>9286</v>
      </c>
      <c r="AQ1606" s="76">
        <f t="shared" si="4816"/>
        <v>4643</v>
      </c>
      <c r="AR1606" s="40">
        <v>2</v>
      </c>
      <c r="AS1606" s="72">
        <f t="shared" si="4889"/>
        <v>1</v>
      </c>
      <c r="AT1606" s="98"/>
    </row>
    <row r="1607" spans="15:46" ht="14.7" thickBot="1" x14ac:dyDescent="0.55000000000000004">
      <c r="O1607" s="228"/>
      <c r="R1607" s="3"/>
      <c r="AC1607" s="2"/>
      <c r="AN1607" s="97"/>
      <c r="AO1607" s="78">
        <f t="shared" si="4888"/>
        <v>3097</v>
      </c>
      <c r="AP1607" s="39">
        <f t="shared" si="4902"/>
        <v>9292</v>
      </c>
      <c r="AQ1607" s="78">
        <f>AP1607/4</f>
        <v>2323</v>
      </c>
      <c r="AR1607" s="40">
        <v>4</v>
      </c>
      <c r="AS1607" s="72">
        <f t="shared" si="4889"/>
        <v>2</v>
      </c>
      <c r="AT1607" s="98"/>
    </row>
    <row r="1608" spans="15:46" ht="14.7" thickBot="1" x14ac:dyDescent="0.55000000000000004">
      <c r="O1608" s="151">
        <f t="shared" ref="O1608" si="4917">-1+4*(Q1608+1)</f>
        <v>1559</v>
      </c>
      <c r="P1608" s="170">
        <f t="shared" ref="P1608" si="4918">-1+6*(Q1608+1)</f>
        <v>2339</v>
      </c>
      <c r="Q1608" s="2">
        <v>389</v>
      </c>
      <c r="R1608" s="3"/>
      <c r="S1608" s="51">
        <f t="shared" ref="S1608:S1609" si="4919">4*P1608+1</f>
        <v>9357</v>
      </c>
      <c r="T1608">
        <f t="shared" ref="T1608:T1609" si="4920">4*S1608+1</f>
        <v>37429</v>
      </c>
      <c r="U1608">
        <f t="shared" ref="U1608:U1609" si="4921">4*T1608+1</f>
        <v>149717</v>
      </c>
      <c r="V1608">
        <f t="shared" ref="V1608:V1609" si="4922">4*U1608+1</f>
        <v>598869</v>
      </c>
      <c r="W1608">
        <f t="shared" ref="W1608:W1609" si="4923">4*V1608+1</f>
        <v>2395477</v>
      </c>
      <c r="X1608">
        <f t="shared" ref="X1608:X1609" si="4924">4*W1608+1</f>
        <v>9581909</v>
      </c>
      <c r="Y1608">
        <f t="shared" ref="Y1608:Y1609" si="4925">4*X1608+1</f>
        <v>38327637</v>
      </c>
      <c r="Z1608">
        <f t="shared" ref="Z1608:Z1609" si="4926">4*Y1608+1</f>
        <v>153310549</v>
      </c>
      <c r="AN1608" s="209"/>
      <c r="AO1608" s="76">
        <f t="shared" si="4888"/>
        <v>3099</v>
      </c>
      <c r="AP1608" s="39">
        <f t="shared" si="4902"/>
        <v>9298</v>
      </c>
      <c r="AQ1608" s="76">
        <f t="shared" si="4827"/>
        <v>4649</v>
      </c>
      <c r="AR1608" s="40">
        <v>2</v>
      </c>
      <c r="AS1608" s="72">
        <f t="shared" si="4889"/>
        <v>1</v>
      </c>
      <c r="AT1608" s="98"/>
    </row>
    <row r="1609" spans="15:46" x14ac:dyDescent="0.5">
      <c r="O1609" s="152">
        <f t="shared" ref="O1609" si="4927">1+8*(Q1608+1)</f>
        <v>3121</v>
      </c>
      <c r="P1609" s="153">
        <f t="shared" ref="P1609" si="4928">P1608+2</f>
        <v>2341</v>
      </c>
      <c r="Q1609" s="38"/>
      <c r="R1609" s="3"/>
      <c r="S1609">
        <f t="shared" si="4919"/>
        <v>9365</v>
      </c>
      <c r="T1609">
        <f t="shared" si="4920"/>
        <v>37461</v>
      </c>
      <c r="U1609">
        <f t="shared" si="4921"/>
        <v>149845</v>
      </c>
      <c r="V1609">
        <f t="shared" si="4922"/>
        <v>599381</v>
      </c>
      <c r="W1609">
        <f t="shared" si="4923"/>
        <v>2397525</v>
      </c>
      <c r="X1609">
        <f t="shared" si="4924"/>
        <v>9590101</v>
      </c>
      <c r="Y1609">
        <f t="shared" si="4925"/>
        <v>38360405</v>
      </c>
      <c r="Z1609">
        <f t="shared" si="4926"/>
        <v>153441621</v>
      </c>
      <c r="AC1609" s="2"/>
      <c r="AN1609" s="210"/>
      <c r="AO1609" s="77">
        <f t="shared" si="4888"/>
        <v>3101</v>
      </c>
      <c r="AP1609" s="39">
        <f t="shared" si="4902"/>
        <v>9304</v>
      </c>
      <c r="AQ1609" s="77">
        <f>AP1609/AR1609</f>
        <v>1163</v>
      </c>
      <c r="AR1609" s="40">
        <v>8</v>
      </c>
      <c r="AS1609" s="72">
        <f t="shared" si="4889"/>
        <v>3</v>
      </c>
      <c r="AT1609" s="98"/>
    </row>
    <row r="1610" spans="15:46" x14ac:dyDescent="0.5">
      <c r="O1610" s="167"/>
      <c r="P1610" s="168"/>
      <c r="R1610" s="3"/>
      <c r="AC1610" s="1"/>
      <c r="AN1610" s="209"/>
      <c r="AO1610" s="76">
        <f t="shared" si="4888"/>
        <v>3103</v>
      </c>
      <c r="AP1610" s="39">
        <f t="shared" si="4902"/>
        <v>9310</v>
      </c>
      <c r="AQ1610" s="76">
        <f t="shared" si="4816"/>
        <v>4655</v>
      </c>
      <c r="AR1610" s="40">
        <v>2</v>
      </c>
      <c r="AS1610" s="72">
        <f t="shared" si="4889"/>
        <v>1</v>
      </c>
      <c r="AT1610" s="98"/>
    </row>
    <row r="1611" spans="15:46" ht="14.7" thickBot="1" x14ac:dyDescent="0.55000000000000004">
      <c r="O1611" s="228"/>
      <c r="R1611" s="3"/>
      <c r="AC1611" s="2"/>
      <c r="AN1611" s="97"/>
      <c r="AO1611" s="78">
        <f t="shared" si="4888"/>
        <v>3105</v>
      </c>
      <c r="AP1611" s="39">
        <f t="shared" si="4902"/>
        <v>9316</v>
      </c>
      <c r="AQ1611" s="78">
        <f>AP1611/4</f>
        <v>2329</v>
      </c>
      <c r="AR1611" s="40">
        <v>4</v>
      </c>
      <c r="AS1611" s="72">
        <f t="shared" si="4889"/>
        <v>2</v>
      </c>
      <c r="AT1611" s="98"/>
    </row>
    <row r="1612" spans="15:46" ht="14.7" thickBot="1" x14ac:dyDescent="0.55000000000000004">
      <c r="O1612" s="151">
        <f t="shared" ref="O1612" si="4929">-1+4*(Q1612+1)</f>
        <v>1563</v>
      </c>
      <c r="P1612" s="170">
        <f t="shared" ref="P1612" si="4930">-1+6*(Q1612+1)</f>
        <v>2345</v>
      </c>
      <c r="Q1612" s="2">
        <v>390</v>
      </c>
      <c r="R1612" s="3"/>
      <c r="S1612" s="51">
        <f t="shared" ref="S1612:S1613" si="4931">4*P1612+1</f>
        <v>9381</v>
      </c>
      <c r="T1612">
        <f t="shared" ref="T1612:T1613" si="4932">4*S1612+1</f>
        <v>37525</v>
      </c>
      <c r="U1612">
        <f t="shared" ref="U1612:U1613" si="4933">4*T1612+1</f>
        <v>150101</v>
      </c>
      <c r="V1612">
        <f t="shared" ref="V1612:V1613" si="4934">4*U1612+1</f>
        <v>600405</v>
      </c>
      <c r="W1612">
        <f t="shared" ref="W1612:W1613" si="4935">4*V1612+1</f>
        <v>2401621</v>
      </c>
      <c r="X1612">
        <f t="shared" ref="X1612:X1613" si="4936">4*W1612+1</f>
        <v>9606485</v>
      </c>
      <c r="Y1612">
        <f t="shared" ref="Y1612:Y1613" si="4937">4*X1612+1</f>
        <v>38425941</v>
      </c>
      <c r="Z1612">
        <f t="shared" ref="Z1612:Z1613" si="4938">4*Y1612+1</f>
        <v>153703765</v>
      </c>
      <c r="AN1612" s="209"/>
      <c r="AO1612" s="76">
        <f t="shared" si="4888"/>
        <v>3107</v>
      </c>
      <c r="AP1612" s="39">
        <f t="shared" si="4902"/>
        <v>9322</v>
      </c>
      <c r="AQ1612" s="76">
        <f t="shared" si="4827"/>
        <v>4661</v>
      </c>
      <c r="AR1612" s="40">
        <v>2</v>
      </c>
      <c r="AS1612" s="72">
        <f t="shared" si="4889"/>
        <v>1</v>
      </c>
      <c r="AT1612" s="98"/>
    </row>
    <row r="1613" spans="15:46" x14ac:dyDescent="0.5">
      <c r="O1613" s="152">
        <f t="shared" ref="O1613" si="4939">1+8*(Q1612+1)</f>
        <v>3129</v>
      </c>
      <c r="P1613" s="153">
        <f t="shared" ref="P1613" si="4940">P1612+2</f>
        <v>2347</v>
      </c>
      <c r="Q1613" s="38"/>
      <c r="R1613" s="3"/>
      <c r="S1613">
        <f t="shared" si="4931"/>
        <v>9389</v>
      </c>
      <c r="T1613">
        <f t="shared" si="4932"/>
        <v>37557</v>
      </c>
      <c r="U1613">
        <f t="shared" si="4933"/>
        <v>150229</v>
      </c>
      <c r="V1613">
        <f t="shared" si="4934"/>
        <v>600917</v>
      </c>
      <c r="W1613">
        <f t="shared" si="4935"/>
        <v>2403669</v>
      </c>
      <c r="X1613">
        <f t="shared" si="4936"/>
        <v>9614677</v>
      </c>
      <c r="Y1613">
        <f t="shared" si="4937"/>
        <v>38458709</v>
      </c>
      <c r="Z1613">
        <f t="shared" si="4938"/>
        <v>153834837</v>
      </c>
      <c r="AC1613" s="2"/>
      <c r="AN1613" s="210"/>
      <c r="AO1613" s="77">
        <f t="shared" si="4888"/>
        <v>3109</v>
      </c>
      <c r="AP1613" s="39">
        <f t="shared" si="4902"/>
        <v>9328</v>
      </c>
      <c r="AQ1613" s="77">
        <f>AP1613/AR1613</f>
        <v>583</v>
      </c>
      <c r="AR1613" s="40">
        <v>16</v>
      </c>
      <c r="AS1613" s="72">
        <f t="shared" si="4889"/>
        <v>4</v>
      </c>
      <c r="AT1613" s="98"/>
    </row>
    <row r="1614" spans="15:46" x14ac:dyDescent="0.5">
      <c r="O1614" s="167"/>
      <c r="P1614" s="168"/>
      <c r="R1614" s="3"/>
      <c r="AC1614" s="1"/>
      <c r="AN1614" s="209"/>
      <c r="AO1614" s="76">
        <f t="shared" si="4888"/>
        <v>3111</v>
      </c>
      <c r="AP1614" s="39">
        <f t="shared" si="4902"/>
        <v>9334</v>
      </c>
      <c r="AQ1614" s="76">
        <f t="shared" si="4816"/>
        <v>4667</v>
      </c>
      <c r="AR1614" s="40">
        <v>2</v>
      </c>
      <c r="AS1614" s="72">
        <f t="shared" si="4889"/>
        <v>1</v>
      </c>
      <c r="AT1614" s="98"/>
    </row>
    <row r="1615" spans="15:46" ht="14.7" thickBot="1" x14ac:dyDescent="0.55000000000000004">
      <c r="O1615" s="228"/>
      <c r="R1615" s="3"/>
      <c r="AC1615" s="2"/>
      <c r="AN1615" s="97"/>
      <c r="AO1615" s="78">
        <f t="shared" si="4888"/>
        <v>3113</v>
      </c>
      <c r="AP1615" s="39">
        <f t="shared" si="4902"/>
        <v>9340</v>
      </c>
      <c r="AQ1615" s="78">
        <f>AP1615/4</f>
        <v>2335</v>
      </c>
      <c r="AR1615" s="40">
        <v>4</v>
      </c>
      <c r="AS1615" s="72">
        <f t="shared" si="4889"/>
        <v>2</v>
      </c>
      <c r="AT1615" s="98"/>
    </row>
    <row r="1616" spans="15:46" ht="14.7" thickBot="1" x14ac:dyDescent="0.55000000000000004">
      <c r="O1616" s="151">
        <f t="shared" ref="O1616" si="4941">-1+4*(Q1616+1)</f>
        <v>1567</v>
      </c>
      <c r="P1616" s="170">
        <f t="shared" ref="P1616" si="4942">-1+6*(Q1616+1)</f>
        <v>2351</v>
      </c>
      <c r="Q1616" s="2">
        <v>391</v>
      </c>
      <c r="R1616" s="3"/>
      <c r="S1616" s="51">
        <f t="shared" ref="S1616:S1617" si="4943">4*P1616+1</f>
        <v>9405</v>
      </c>
      <c r="T1616">
        <f t="shared" ref="T1616:T1617" si="4944">4*S1616+1</f>
        <v>37621</v>
      </c>
      <c r="U1616">
        <f t="shared" ref="U1616:U1617" si="4945">4*T1616+1</f>
        <v>150485</v>
      </c>
      <c r="V1616">
        <f t="shared" ref="V1616:V1617" si="4946">4*U1616+1</f>
        <v>601941</v>
      </c>
      <c r="W1616">
        <f t="shared" ref="W1616:W1617" si="4947">4*V1616+1</f>
        <v>2407765</v>
      </c>
      <c r="X1616">
        <f t="shared" ref="X1616:X1617" si="4948">4*W1616+1</f>
        <v>9631061</v>
      </c>
      <c r="Y1616">
        <f t="shared" ref="Y1616:Y1617" si="4949">4*X1616+1</f>
        <v>38524245</v>
      </c>
      <c r="Z1616">
        <f t="shared" ref="Z1616:Z1617" si="4950">4*Y1616+1</f>
        <v>154096981</v>
      </c>
      <c r="AN1616" s="209"/>
      <c r="AO1616" s="76">
        <f t="shared" si="4888"/>
        <v>3115</v>
      </c>
      <c r="AP1616" s="39">
        <f t="shared" si="4902"/>
        <v>9346</v>
      </c>
      <c r="AQ1616" s="76">
        <f t="shared" si="4827"/>
        <v>4673</v>
      </c>
      <c r="AR1616" s="40">
        <v>2</v>
      </c>
      <c r="AS1616" s="72">
        <f t="shared" si="4889"/>
        <v>1</v>
      </c>
      <c r="AT1616" s="98"/>
    </row>
    <row r="1617" spans="15:46" x14ac:dyDescent="0.5">
      <c r="O1617" s="152">
        <f t="shared" ref="O1617" si="4951">1+8*(Q1616+1)</f>
        <v>3137</v>
      </c>
      <c r="P1617" s="153">
        <f t="shared" ref="P1617" si="4952">P1616+2</f>
        <v>2353</v>
      </c>
      <c r="Q1617" s="38"/>
      <c r="R1617" s="3"/>
      <c r="S1617">
        <f t="shared" si="4943"/>
        <v>9413</v>
      </c>
      <c r="T1617">
        <f t="shared" si="4944"/>
        <v>37653</v>
      </c>
      <c r="U1617">
        <f t="shared" si="4945"/>
        <v>150613</v>
      </c>
      <c r="V1617">
        <f t="shared" si="4946"/>
        <v>602453</v>
      </c>
      <c r="W1617">
        <f t="shared" si="4947"/>
        <v>2409813</v>
      </c>
      <c r="X1617">
        <f t="shared" si="4948"/>
        <v>9639253</v>
      </c>
      <c r="Y1617">
        <f t="shared" si="4949"/>
        <v>38557013</v>
      </c>
      <c r="Z1617">
        <f t="shared" si="4950"/>
        <v>154228053</v>
      </c>
      <c r="AC1617" s="2"/>
      <c r="AN1617" s="210"/>
      <c r="AO1617" s="77">
        <f t="shared" si="4888"/>
        <v>3117</v>
      </c>
      <c r="AP1617" s="39">
        <f t="shared" si="4902"/>
        <v>9352</v>
      </c>
      <c r="AQ1617" s="77">
        <f>AP1617/AR1617</f>
        <v>1169</v>
      </c>
      <c r="AR1617" s="40">
        <v>8</v>
      </c>
      <c r="AS1617" s="72">
        <f t="shared" si="4889"/>
        <v>3</v>
      </c>
      <c r="AT1617" s="98"/>
    </row>
    <row r="1618" spans="15:46" x14ac:dyDescent="0.5">
      <c r="O1618" s="167"/>
      <c r="P1618" s="168"/>
      <c r="R1618" s="3"/>
      <c r="AC1618" s="1"/>
      <c r="AN1618" s="209"/>
      <c r="AO1618" s="76">
        <f t="shared" si="4888"/>
        <v>3119</v>
      </c>
      <c r="AP1618" s="39">
        <f t="shared" si="4902"/>
        <v>9358</v>
      </c>
      <c r="AQ1618" s="76">
        <f t="shared" si="4816"/>
        <v>4679</v>
      </c>
      <c r="AR1618" s="40">
        <v>2</v>
      </c>
      <c r="AS1618" s="72">
        <f t="shared" si="4889"/>
        <v>1</v>
      </c>
      <c r="AT1618" s="98"/>
    </row>
    <row r="1619" spans="15:46" ht="14.7" thickBot="1" x14ac:dyDescent="0.55000000000000004">
      <c r="O1619" s="228"/>
      <c r="R1619" s="3"/>
      <c r="AC1619" s="2"/>
      <c r="AN1619" s="97"/>
      <c r="AO1619" s="78">
        <f t="shared" si="4888"/>
        <v>3121</v>
      </c>
      <c r="AP1619" s="39">
        <f t="shared" si="4902"/>
        <v>9364</v>
      </c>
      <c r="AQ1619" s="78">
        <f>AP1619/4</f>
        <v>2341</v>
      </c>
      <c r="AR1619" s="40">
        <v>4</v>
      </c>
      <c r="AS1619" s="72">
        <f t="shared" si="4889"/>
        <v>2</v>
      </c>
      <c r="AT1619" s="98"/>
    </row>
    <row r="1620" spans="15:46" ht="14.7" thickBot="1" x14ac:dyDescent="0.55000000000000004">
      <c r="O1620" s="151">
        <f t="shared" ref="O1620" si="4953">-1+4*(Q1620+1)</f>
        <v>1571</v>
      </c>
      <c r="P1620" s="170">
        <f t="shared" ref="P1620" si="4954">-1+6*(Q1620+1)</f>
        <v>2357</v>
      </c>
      <c r="Q1620" s="2">
        <v>392</v>
      </c>
      <c r="R1620" s="3"/>
      <c r="S1620" s="51">
        <f t="shared" ref="S1620:S1621" si="4955">4*P1620+1</f>
        <v>9429</v>
      </c>
      <c r="T1620">
        <f t="shared" ref="T1620:T1621" si="4956">4*S1620+1</f>
        <v>37717</v>
      </c>
      <c r="U1620">
        <f t="shared" ref="U1620:U1621" si="4957">4*T1620+1</f>
        <v>150869</v>
      </c>
      <c r="V1620">
        <f t="shared" ref="V1620:V1621" si="4958">4*U1620+1</f>
        <v>603477</v>
      </c>
      <c r="W1620">
        <f t="shared" ref="W1620:W1621" si="4959">4*V1620+1</f>
        <v>2413909</v>
      </c>
      <c r="X1620">
        <f t="shared" ref="X1620:X1621" si="4960">4*W1620+1</f>
        <v>9655637</v>
      </c>
      <c r="Y1620">
        <f t="shared" ref="Y1620:Y1621" si="4961">4*X1620+1</f>
        <v>38622549</v>
      </c>
      <c r="Z1620">
        <f t="shared" ref="Z1620:Z1621" si="4962">4*Y1620+1</f>
        <v>154490197</v>
      </c>
      <c r="AN1620" s="209"/>
      <c r="AO1620" s="76">
        <f t="shared" si="4888"/>
        <v>3123</v>
      </c>
      <c r="AP1620" s="39">
        <f t="shared" si="4902"/>
        <v>9370</v>
      </c>
      <c r="AQ1620" s="76">
        <f t="shared" si="4827"/>
        <v>4685</v>
      </c>
      <c r="AR1620" s="40">
        <v>2</v>
      </c>
      <c r="AS1620" s="72">
        <f t="shared" si="4889"/>
        <v>1</v>
      </c>
      <c r="AT1620" s="98"/>
    </row>
    <row r="1621" spans="15:46" x14ac:dyDescent="0.5">
      <c r="O1621" s="152">
        <f t="shared" ref="O1621" si="4963">1+8*(Q1620+1)</f>
        <v>3145</v>
      </c>
      <c r="P1621" s="153">
        <f t="shared" ref="P1621" si="4964">P1620+2</f>
        <v>2359</v>
      </c>
      <c r="Q1621" s="38"/>
      <c r="R1621" s="3"/>
      <c r="S1621">
        <f t="shared" si="4955"/>
        <v>9437</v>
      </c>
      <c r="T1621">
        <f t="shared" si="4956"/>
        <v>37749</v>
      </c>
      <c r="U1621">
        <f t="shared" si="4957"/>
        <v>150997</v>
      </c>
      <c r="V1621">
        <f t="shared" si="4958"/>
        <v>603989</v>
      </c>
      <c r="W1621">
        <f t="shared" si="4959"/>
        <v>2415957</v>
      </c>
      <c r="X1621">
        <f t="shared" si="4960"/>
        <v>9663829</v>
      </c>
      <c r="Y1621">
        <f t="shared" si="4961"/>
        <v>38655317</v>
      </c>
      <c r="Z1621">
        <f t="shared" si="4962"/>
        <v>154621269</v>
      </c>
      <c r="AC1621" s="2"/>
      <c r="AN1621" s="210"/>
      <c r="AO1621" s="77">
        <f t="shared" si="4888"/>
        <v>3125</v>
      </c>
      <c r="AP1621" s="39">
        <f t="shared" si="4902"/>
        <v>9376</v>
      </c>
      <c r="AQ1621" s="77">
        <f>AP1621/AR1621</f>
        <v>293</v>
      </c>
      <c r="AR1621" s="40">
        <v>32</v>
      </c>
      <c r="AS1621" s="72">
        <f t="shared" si="4889"/>
        <v>5</v>
      </c>
      <c r="AT1621" s="98"/>
    </row>
    <row r="1622" spans="15:46" x14ac:dyDescent="0.5">
      <c r="O1622" s="167"/>
      <c r="P1622" s="168"/>
      <c r="R1622" s="3"/>
      <c r="AC1622" s="1"/>
      <c r="AN1622" s="209"/>
      <c r="AO1622" s="76">
        <f t="shared" si="4888"/>
        <v>3127</v>
      </c>
      <c r="AP1622" s="39">
        <f t="shared" si="4902"/>
        <v>9382</v>
      </c>
      <c r="AQ1622" s="76">
        <f t="shared" si="4816"/>
        <v>4691</v>
      </c>
      <c r="AR1622" s="40">
        <v>2</v>
      </c>
      <c r="AS1622" s="72">
        <f t="shared" si="4889"/>
        <v>1</v>
      </c>
      <c r="AT1622" s="98"/>
    </row>
    <row r="1623" spans="15:46" ht="14.7" thickBot="1" x14ac:dyDescent="0.55000000000000004">
      <c r="O1623" s="228"/>
      <c r="R1623" s="3"/>
      <c r="AC1623" s="2"/>
      <c r="AN1623" s="97"/>
      <c r="AO1623" s="78">
        <f t="shared" si="4888"/>
        <v>3129</v>
      </c>
      <c r="AP1623" s="39">
        <f t="shared" si="4902"/>
        <v>9388</v>
      </c>
      <c r="AQ1623" s="78">
        <f>AP1623/4</f>
        <v>2347</v>
      </c>
      <c r="AR1623" s="40">
        <v>4</v>
      </c>
      <c r="AS1623" s="72">
        <f t="shared" si="4889"/>
        <v>2</v>
      </c>
      <c r="AT1623" s="98"/>
    </row>
    <row r="1624" spans="15:46" ht="14.7" thickBot="1" x14ac:dyDescent="0.55000000000000004">
      <c r="O1624" s="151">
        <f t="shared" ref="O1624" si="4965">-1+4*(Q1624+1)</f>
        <v>1575</v>
      </c>
      <c r="P1624" s="170">
        <f t="shared" ref="P1624" si="4966">-1+6*(Q1624+1)</f>
        <v>2363</v>
      </c>
      <c r="Q1624" s="2">
        <v>393</v>
      </c>
      <c r="R1624" s="3"/>
      <c r="S1624" s="51">
        <f t="shared" ref="S1624:S1625" si="4967">4*P1624+1</f>
        <v>9453</v>
      </c>
      <c r="T1624">
        <f t="shared" ref="T1624:T1625" si="4968">4*S1624+1</f>
        <v>37813</v>
      </c>
      <c r="U1624">
        <f t="shared" ref="U1624:U1625" si="4969">4*T1624+1</f>
        <v>151253</v>
      </c>
      <c r="V1624">
        <f t="shared" ref="V1624:V1625" si="4970">4*U1624+1</f>
        <v>605013</v>
      </c>
      <c r="W1624">
        <f t="shared" ref="W1624:W1625" si="4971">4*V1624+1</f>
        <v>2420053</v>
      </c>
      <c r="X1624">
        <f t="shared" ref="X1624:X1625" si="4972">4*W1624+1</f>
        <v>9680213</v>
      </c>
      <c r="Y1624">
        <f t="shared" ref="Y1624:Y1625" si="4973">4*X1624+1</f>
        <v>38720853</v>
      </c>
      <c r="Z1624">
        <f t="shared" ref="Z1624:Z1625" si="4974">4*Y1624+1</f>
        <v>154883413</v>
      </c>
      <c r="AN1624" s="209"/>
      <c r="AO1624" s="76">
        <f t="shared" si="4888"/>
        <v>3131</v>
      </c>
      <c r="AP1624" s="39">
        <f t="shared" si="4902"/>
        <v>9394</v>
      </c>
      <c r="AQ1624" s="76">
        <f t="shared" si="4827"/>
        <v>4697</v>
      </c>
      <c r="AR1624" s="40">
        <v>2</v>
      </c>
      <c r="AS1624" s="72">
        <f t="shared" si="4889"/>
        <v>1</v>
      </c>
      <c r="AT1624" s="98"/>
    </row>
    <row r="1625" spans="15:46" x14ac:dyDescent="0.5">
      <c r="O1625" s="152">
        <f t="shared" ref="O1625" si="4975">1+8*(Q1624+1)</f>
        <v>3153</v>
      </c>
      <c r="P1625" s="153">
        <f t="shared" ref="P1625" si="4976">P1624+2</f>
        <v>2365</v>
      </c>
      <c r="Q1625" s="38"/>
      <c r="R1625" s="3"/>
      <c r="S1625">
        <f t="shared" si="4967"/>
        <v>9461</v>
      </c>
      <c r="T1625">
        <f t="shared" si="4968"/>
        <v>37845</v>
      </c>
      <c r="U1625">
        <f t="shared" si="4969"/>
        <v>151381</v>
      </c>
      <c r="V1625">
        <f t="shared" si="4970"/>
        <v>605525</v>
      </c>
      <c r="W1625">
        <f t="shared" si="4971"/>
        <v>2422101</v>
      </c>
      <c r="X1625">
        <f t="shared" si="4972"/>
        <v>9688405</v>
      </c>
      <c r="Y1625">
        <f t="shared" si="4973"/>
        <v>38753621</v>
      </c>
      <c r="Z1625">
        <f t="shared" si="4974"/>
        <v>155014485</v>
      </c>
      <c r="AC1625" s="2"/>
      <c r="AN1625" s="210"/>
      <c r="AO1625" s="77">
        <f t="shared" si="4888"/>
        <v>3133</v>
      </c>
      <c r="AP1625" s="39">
        <f t="shared" si="4902"/>
        <v>9400</v>
      </c>
      <c r="AQ1625" s="77">
        <f>AP1625/AR1625</f>
        <v>1175</v>
      </c>
      <c r="AR1625" s="40">
        <v>8</v>
      </c>
      <c r="AS1625" s="72">
        <f t="shared" si="4889"/>
        <v>3</v>
      </c>
      <c r="AT1625" s="98"/>
    </row>
    <row r="1626" spans="15:46" x14ac:dyDescent="0.5">
      <c r="O1626" s="167"/>
      <c r="P1626" s="168"/>
      <c r="R1626" s="3"/>
      <c r="AC1626" s="1"/>
      <c r="AN1626" s="209"/>
      <c r="AO1626" s="76">
        <f t="shared" si="4888"/>
        <v>3135</v>
      </c>
      <c r="AP1626" s="39">
        <f t="shared" si="4902"/>
        <v>9406</v>
      </c>
      <c r="AQ1626" s="76">
        <f t="shared" si="4816"/>
        <v>4703</v>
      </c>
      <c r="AR1626" s="40">
        <v>2</v>
      </c>
      <c r="AS1626" s="72">
        <f t="shared" si="4889"/>
        <v>1</v>
      </c>
      <c r="AT1626" s="98"/>
    </row>
    <row r="1627" spans="15:46" ht="14.7" thickBot="1" x14ac:dyDescent="0.55000000000000004">
      <c r="O1627" s="228"/>
      <c r="R1627" s="3"/>
      <c r="AC1627" s="2"/>
      <c r="AN1627" s="97"/>
      <c r="AO1627" s="78">
        <f t="shared" si="4888"/>
        <v>3137</v>
      </c>
      <c r="AP1627" s="39">
        <f t="shared" si="4902"/>
        <v>9412</v>
      </c>
      <c r="AQ1627" s="78">
        <f>AP1627/4</f>
        <v>2353</v>
      </c>
      <c r="AR1627" s="40">
        <v>4</v>
      </c>
      <c r="AS1627" s="72">
        <f t="shared" si="4889"/>
        <v>2</v>
      </c>
      <c r="AT1627" s="98"/>
    </row>
    <row r="1628" spans="15:46" ht="14.7" thickBot="1" x14ac:dyDescent="0.55000000000000004">
      <c r="O1628" s="151">
        <f t="shared" ref="O1628" si="4977">-1+4*(Q1628+1)</f>
        <v>1579</v>
      </c>
      <c r="P1628" s="170">
        <f t="shared" ref="P1628" si="4978">-1+6*(Q1628+1)</f>
        <v>2369</v>
      </c>
      <c r="Q1628" s="2">
        <v>394</v>
      </c>
      <c r="R1628" s="3"/>
      <c r="S1628" s="51">
        <f t="shared" ref="S1628:S1629" si="4979">4*P1628+1</f>
        <v>9477</v>
      </c>
      <c r="T1628">
        <f t="shared" ref="T1628:T1629" si="4980">4*S1628+1</f>
        <v>37909</v>
      </c>
      <c r="U1628">
        <f t="shared" ref="U1628:U1629" si="4981">4*T1628+1</f>
        <v>151637</v>
      </c>
      <c r="V1628">
        <f t="shared" ref="V1628:V1629" si="4982">4*U1628+1</f>
        <v>606549</v>
      </c>
      <c r="W1628">
        <f t="shared" ref="W1628:W1629" si="4983">4*V1628+1</f>
        <v>2426197</v>
      </c>
      <c r="X1628">
        <f t="shared" ref="X1628:X1629" si="4984">4*W1628+1</f>
        <v>9704789</v>
      </c>
      <c r="Y1628">
        <f t="shared" ref="Y1628:Y1629" si="4985">4*X1628+1</f>
        <v>38819157</v>
      </c>
      <c r="Z1628">
        <f t="shared" ref="Z1628:Z1629" si="4986">4*Y1628+1</f>
        <v>155276629</v>
      </c>
      <c r="AN1628" s="209"/>
      <c r="AO1628" s="76">
        <f t="shared" si="4888"/>
        <v>3139</v>
      </c>
      <c r="AP1628" s="39">
        <f t="shared" si="4902"/>
        <v>9418</v>
      </c>
      <c r="AQ1628" s="76">
        <f t="shared" si="4827"/>
        <v>4709</v>
      </c>
      <c r="AR1628" s="40">
        <v>2</v>
      </c>
      <c r="AS1628" s="72">
        <f t="shared" si="4889"/>
        <v>1</v>
      </c>
      <c r="AT1628" s="98"/>
    </row>
    <row r="1629" spans="15:46" x14ac:dyDescent="0.5">
      <c r="O1629" s="152">
        <f t="shared" ref="O1629" si="4987">1+8*(Q1628+1)</f>
        <v>3161</v>
      </c>
      <c r="P1629" s="153">
        <f t="shared" ref="P1629" si="4988">P1628+2</f>
        <v>2371</v>
      </c>
      <c r="Q1629" s="38"/>
      <c r="R1629" s="3"/>
      <c r="S1629">
        <f t="shared" si="4979"/>
        <v>9485</v>
      </c>
      <c r="T1629">
        <f t="shared" si="4980"/>
        <v>37941</v>
      </c>
      <c r="U1629">
        <f t="shared" si="4981"/>
        <v>151765</v>
      </c>
      <c r="V1629">
        <f t="shared" si="4982"/>
        <v>607061</v>
      </c>
      <c r="W1629">
        <f t="shared" si="4983"/>
        <v>2428245</v>
      </c>
      <c r="X1629">
        <f t="shared" si="4984"/>
        <v>9712981</v>
      </c>
      <c r="Y1629">
        <f t="shared" si="4985"/>
        <v>38851925</v>
      </c>
      <c r="Z1629">
        <f t="shared" si="4986"/>
        <v>155407701</v>
      </c>
      <c r="AC1629" s="2"/>
      <c r="AN1629" s="210"/>
      <c r="AO1629" s="77">
        <f t="shared" si="4888"/>
        <v>3141</v>
      </c>
      <c r="AP1629" s="39">
        <f t="shared" si="4902"/>
        <v>9424</v>
      </c>
      <c r="AQ1629" s="77">
        <f>AP1629/AR1629</f>
        <v>589</v>
      </c>
      <c r="AR1629" s="40">
        <v>16</v>
      </c>
      <c r="AS1629" s="72">
        <f t="shared" si="4889"/>
        <v>4</v>
      </c>
      <c r="AT1629" s="98"/>
    </row>
    <row r="1630" spans="15:46" x14ac:dyDescent="0.5">
      <c r="O1630" s="167"/>
      <c r="P1630" s="168"/>
      <c r="R1630" s="3"/>
      <c r="AC1630" s="1"/>
      <c r="AN1630" s="209"/>
      <c r="AO1630" s="76">
        <f t="shared" si="4888"/>
        <v>3143</v>
      </c>
      <c r="AP1630" s="39">
        <f t="shared" si="4902"/>
        <v>9430</v>
      </c>
      <c r="AQ1630" s="76">
        <f t="shared" si="4816"/>
        <v>4715</v>
      </c>
      <c r="AR1630" s="40">
        <v>2</v>
      </c>
      <c r="AS1630" s="72">
        <f t="shared" si="4889"/>
        <v>1</v>
      </c>
      <c r="AT1630" s="98"/>
    </row>
    <row r="1631" spans="15:46" ht="14.7" thickBot="1" x14ac:dyDescent="0.55000000000000004">
      <c r="O1631" s="228"/>
      <c r="R1631" s="3"/>
      <c r="AC1631" s="2"/>
      <c r="AN1631" s="97"/>
      <c r="AO1631" s="78">
        <f t="shared" si="4888"/>
        <v>3145</v>
      </c>
      <c r="AP1631" s="39">
        <f t="shared" si="4902"/>
        <v>9436</v>
      </c>
      <c r="AQ1631" s="78">
        <f>AP1631/4</f>
        <v>2359</v>
      </c>
      <c r="AR1631" s="40">
        <v>4</v>
      </c>
      <c r="AS1631" s="72">
        <f t="shared" si="4889"/>
        <v>2</v>
      </c>
      <c r="AT1631" s="98"/>
    </row>
    <row r="1632" spans="15:46" ht="14.7" thickBot="1" x14ac:dyDescent="0.55000000000000004">
      <c r="O1632" s="151">
        <f t="shared" ref="O1632" si="4989">-1+4*(Q1632+1)</f>
        <v>1583</v>
      </c>
      <c r="P1632" s="170">
        <f t="shared" ref="P1632" si="4990">-1+6*(Q1632+1)</f>
        <v>2375</v>
      </c>
      <c r="Q1632" s="2">
        <v>395</v>
      </c>
      <c r="R1632" s="3"/>
      <c r="S1632" s="51">
        <f t="shared" ref="S1632:S1633" si="4991">4*P1632+1</f>
        <v>9501</v>
      </c>
      <c r="T1632">
        <f t="shared" ref="T1632:T1633" si="4992">4*S1632+1</f>
        <v>38005</v>
      </c>
      <c r="U1632">
        <f t="shared" ref="U1632:U1633" si="4993">4*T1632+1</f>
        <v>152021</v>
      </c>
      <c r="V1632">
        <f t="shared" ref="V1632:V1633" si="4994">4*U1632+1</f>
        <v>608085</v>
      </c>
      <c r="W1632">
        <f t="shared" ref="W1632:W1633" si="4995">4*V1632+1</f>
        <v>2432341</v>
      </c>
      <c r="X1632">
        <f t="shared" ref="X1632:X1633" si="4996">4*W1632+1</f>
        <v>9729365</v>
      </c>
      <c r="Y1632">
        <f t="shared" ref="Y1632:Y1633" si="4997">4*X1632+1</f>
        <v>38917461</v>
      </c>
      <c r="Z1632">
        <f t="shared" ref="Z1632:Z1633" si="4998">4*Y1632+1</f>
        <v>155669845</v>
      </c>
      <c r="AN1632" s="209"/>
      <c r="AO1632" s="76">
        <f t="shared" si="4888"/>
        <v>3147</v>
      </c>
      <c r="AP1632" s="39">
        <f t="shared" si="4902"/>
        <v>9442</v>
      </c>
      <c r="AQ1632" s="76">
        <f t="shared" si="4827"/>
        <v>4721</v>
      </c>
      <c r="AR1632" s="40">
        <v>2</v>
      </c>
      <c r="AS1632" s="72">
        <f t="shared" si="4889"/>
        <v>1</v>
      </c>
      <c r="AT1632" s="98"/>
    </row>
    <row r="1633" spans="15:46" x14ac:dyDescent="0.5">
      <c r="O1633" s="152">
        <f t="shared" ref="O1633" si="4999">1+8*(Q1632+1)</f>
        <v>3169</v>
      </c>
      <c r="P1633" s="153">
        <f t="shared" ref="P1633" si="5000">P1632+2</f>
        <v>2377</v>
      </c>
      <c r="Q1633" s="38"/>
      <c r="R1633" s="3"/>
      <c r="S1633">
        <f t="shared" si="4991"/>
        <v>9509</v>
      </c>
      <c r="T1633">
        <f t="shared" si="4992"/>
        <v>38037</v>
      </c>
      <c r="U1633">
        <f t="shared" si="4993"/>
        <v>152149</v>
      </c>
      <c r="V1633">
        <f t="shared" si="4994"/>
        <v>608597</v>
      </c>
      <c r="W1633">
        <f t="shared" si="4995"/>
        <v>2434389</v>
      </c>
      <c r="X1633">
        <f t="shared" si="4996"/>
        <v>9737557</v>
      </c>
      <c r="Y1633">
        <f t="shared" si="4997"/>
        <v>38950229</v>
      </c>
      <c r="Z1633">
        <f t="shared" si="4998"/>
        <v>155800917</v>
      </c>
      <c r="AC1633" s="2"/>
      <c r="AN1633" s="210"/>
      <c r="AO1633" s="77">
        <f t="shared" si="4888"/>
        <v>3149</v>
      </c>
      <c r="AP1633" s="39">
        <f t="shared" si="4902"/>
        <v>9448</v>
      </c>
      <c r="AQ1633" s="77">
        <f>AP1633/AR1633</f>
        <v>1181</v>
      </c>
      <c r="AR1633" s="40">
        <v>8</v>
      </c>
      <c r="AS1633" s="72">
        <f t="shared" si="4889"/>
        <v>3</v>
      </c>
      <c r="AT1633" s="98"/>
    </row>
    <row r="1634" spans="15:46" x14ac:dyDescent="0.5">
      <c r="O1634" s="167"/>
      <c r="P1634" s="168"/>
      <c r="R1634" s="3"/>
      <c r="AC1634" s="1"/>
      <c r="AN1634" s="209"/>
      <c r="AO1634" s="76">
        <f t="shared" si="4888"/>
        <v>3151</v>
      </c>
      <c r="AP1634" s="39">
        <f t="shared" si="4902"/>
        <v>9454</v>
      </c>
      <c r="AQ1634" s="76">
        <f t="shared" si="4816"/>
        <v>4727</v>
      </c>
      <c r="AR1634" s="40">
        <v>2</v>
      </c>
      <c r="AS1634" s="72">
        <f t="shared" si="4889"/>
        <v>1</v>
      </c>
      <c r="AT1634" s="98"/>
    </row>
    <row r="1635" spans="15:46" ht="14.7" thickBot="1" x14ac:dyDescent="0.55000000000000004">
      <c r="O1635" s="228"/>
      <c r="R1635" s="3"/>
      <c r="AC1635" s="2"/>
      <c r="AN1635" s="97"/>
      <c r="AO1635" s="78">
        <f t="shared" si="4888"/>
        <v>3153</v>
      </c>
      <c r="AP1635" s="39">
        <f t="shared" si="4902"/>
        <v>9460</v>
      </c>
      <c r="AQ1635" s="78">
        <f>AP1635/4</f>
        <v>2365</v>
      </c>
      <c r="AR1635" s="40">
        <v>4</v>
      </c>
      <c r="AS1635" s="72">
        <f t="shared" si="4889"/>
        <v>2</v>
      </c>
      <c r="AT1635" s="98"/>
    </row>
    <row r="1636" spans="15:46" ht="14.7" thickBot="1" x14ac:dyDescent="0.55000000000000004">
      <c r="O1636" s="151">
        <f t="shared" ref="O1636" si="5001">-1+4*(Q1636+1)</f>
        <v>1587</v>
      </c>
      <c r="P1636" s="170">
        <f t="shared" ref="P1636" si="5002">-1+6*(Q1636+1)</f>
        <v>2381</v>
      </c>
      <c r="Q1636" s="2">
        <v>396</v>
      </c>
      <c r="R1636" s="3"/>
      <c r="S1636" s="51">
        <f t="shared" ref="S1636:S1637" si="5003">4*P1636+1</f>
        <v>9525</v>
      </c>
      <c r="T1636">
        <f t="shared" ref="T1636:T1637" si="5004">4*S1636+1</f>
        <v>38101</v>
      </c>
      <c r="U1636">
        <f t="shared" ref="U1636:U1637" si="5005">4*T1636+1</f>
        <v>152405</v>
      </c>
      <c r="V1636">
        <f t="shared" ref="V1636:V1637" si="5006">4*U1636+1</f>
        <v>609621</v>
      </c>
      <c r="W1636">
        <f t="shared" ref="W1636:W1637" si="5007">4*V1636+1</f>
        <v>2438485</v>
      </c>
      <c r="X1636">
        <f t="shared" ref="X1636:X1637" si="5008">4*W1636+1</f>
        <v>9753941</v>
      </c>
      <c r="Y1636">
        <f t="shared" ref="Y1636:Y1637" si="5009">4*X1636+1</f>
        <v>39015765</v>
      </c>
      <c r="Z1636">
        <f t="shared" ref="Z1636:Z1637" si="5010">4*Y1636+1</f>
        <v>156063061</v>
      </c>
      <c r="AN1636" s="209"/>
      <c r="AO1636" s="76">
        <f t="shared" si="4888"/>
        <v>3155</v>
      </c>
      <c r="AP1636" s="39">
        <f t="shared" si="4902"/>
        <v>9466</v>
      </c>
      <c r="AQ1636" s="76">
        <f t="shared" si="4827"/>
        <v>4733</v>
      </c>
      <c r="AR1636" s="40">
        <v>2</v>
      </c>
      <c r="AS1636" s="72">
        <f t="shared" si="4889"/>
        <v>1</v>
      </c>
      <c r="AT1636" s="98"/>
    </row>
    <row r="1637" spans="15:46" x14ac:dyDescent="0.5">
      <c r="O1637" s="152">
        <f t="shared" ref="O1637" si="5011">1+8*(Q1636+1)</f>
        <v>3177</v>
      </c>
      <c r="P1637" s="153">
        <f t="shared" ref="P1637" si="5012">P1636+2</f>
        <v>2383</v>
      </c>
      <c r="Q1637" s="38"/>
      <c r="R1637" s="3"/>
      <c r="S1637">
        <f t="shared" si="5003"/>
        <v>9533</v>
      </c>
      <c r="T1637">
        <f t="shared" si="5004"/>
        <v>38133</v>
      </c>
      <c r="U1637">
        <f t="shared" si="5005"/>
        <v>152533</v>
      </c>
      <c r="V1637">
        <f t="shared" si="5006"/>
        <v>610133</v>
      </c>
      <c r="W1637">
        <f t="shared" si="5007"/>
        <v>2440533</v>
      </c>
      <c r="X1637">
        <f t="shared" si="5008"/>
        <v>9762133</v>
      </c>
      <c r="Y1637">
        <f t="shared" si="5009"/>
        <v>39048533</v>
      </c>
      <c r="Z1637">
        <f t="shared" si="5010"/>
        <v>156194133</v>
      </c>
      <c r="AC1637" s="2"/>
      <c r="AN1637" s="210"/>
      <c r="AO1637" s="77">
        <f t="shared" si="4888"/>
        <v>3157</v>
      </c>
      <c r="AP1637" s="39">
        <f t="shared" si="4902"/>
        <v>9472</v>
      </c>
      <c r="AQ1637" s="77">
        <f>AP1637/AR1637</f>
        <v>37</v>
      </c>
      <c r="AR1637" s="40">
        <v>256</v>
      </c>
      <c r="AS1637" s="72">
        <f t="shared" si="4889"/>
        <v>8</v>
      </c>
      <c r="AT1637" s="98"/>
    </row>
    <row r="1638" spans="15:46" x14ac:dyDescent="0.5">
      <c r="O1638" s="167"/>
      <c r="P1638" s="168"/>
      <c r="R1638" s="3"/>
      <c r="AC1638" s="1"/>
      <c r="AN1638" s="209"/>
      <c r="AO1638" s="76">
        <f t="shared" si="4888"/>
        <v>3159</v>
      </c>
      <c r="AP1638" s="39">
        <f t="shared" si="4902"/>
        <v>9478</v>
      </c>
      <c r="AQ1638" s="76">
        <f t="shared" ref="AQ1638" si="5013">AQ1636+6</f>
        <v>4739</v>
      </c>
      <c r="AR1638" s="40">
        <v>2</v>
      </c>
      <c r="AS1638" s="72">
        <f t="shared" si="4889"/>
        <v>1</v>
      </c>
      <c r="AT1638" s="98"/>
    </row>
    <row r="1639" spans="15:46" ht="14.7" thickBot="1" x14ac:dyDescent="0.55000000000000004">
      <c r="O1639" s="228"/>
      <c r="R1639" s="3"/>
      <c r="AC1639" s="2"/>
      <c r="AN1639" s="97"/>
      <c r="AO1639" s="78">
        <f t="shared" si="4888"/>
        <v>3161</v>
      </c>
      <c r="AP1639" s="39">
        <f t="shared" si="4902"/>
        <v>9484</v>
      </c>
      <c r="AQ1639" s="78">
        <f>AP1639/4</f>
        <v>2371</v>
      </c>
      <c r="AR1639" s="40">
        <v>4</v>
      </c>
      <c r="AS1639" s="72">
        <f t="shared" si="4889"/>
        <v>2</v>
      </c>
      <c r="AT1639" s="98"/>
    </row>
    <row r="1640" spans="15:46" ht="14.7" thickBot="1" x14ac:dyDescent="0.55000000000000004">
      <c r="O1640" s="151">
        <f t="shared" ref="O1640" si="5014">-1+4*(Q1640+1)</f>
        <v>1591</v>
      </c>
      <c r="P1640" s="170">
        <f t="shared" ref="P1640" si="5015">-1+6*(Q1640+1)</f>
        <v>2387</v>
      </c>
      <c r="Q1640" s="2">
        <v>397</v>
      </c>
      <c r="R1640" s="3"/>
      <c r="S1640" s="51">
        <f t="shared" ref="S1640:S1641" si="5016">4*P1640+1</f>
        <v>9549</v>
      </c>
      <c r="T1640">
        <f t="shared" ref="T1640:T1641" si="5017">4*S1640+1</f>
        <v>38197</v>
      </c>
      <c r="U1640">
        <f t="shared" ref="U1640:U1641" si="5018">4*T1640+1</f>
        <v>152789</v>
      </c>
      <c r="V1640">
        <f t="shared" ref="V1640:V1641" si="5019">4*U1640+1</f>
        <v>611157</v>
      </c>
      <c r="W1640">
        <f t="shared" ref="W1640:W1641" si="5020">4*V1640+1</f>
        <v>2444629</v>
      </c>
      <c r="X1640">
        <f t="shared" ref="X1640:X1641" si="5021">4*W1640+1</f>
        <v>9778517</v>
      </c>
      <c r="Y1640">
        <f t="shared" ref="Y1640:Y1641" si="5022">4*X1640+1</f>
        <v>39114069</v>
      </c>
      <c r="Z1640">
        <f t="shared" ref="Z1640:Z1641" si="5023">4*Y1640+1</f>
        <v>156456277</v>
      </c>
      <c r="AN1640" s="209"/>
      <c r="AO1640" s="76">
        <f t="shared" si="4888"/>
        <v>3163</v>
      </c>
      <c r="AP1640" s="39">
        <f t="shared" si="4902"/>
        <v>9490</v>
      </c>
      <c r="AQ1640" s="76">
        <f t="shared" ref="AQ1640" si="5024">AQ1638+6</f>
        <v>4745</v>
      </c>
      <c r="AR1640" s="40">
        <v>2</v>
      </c>
      <c r="AS1640" s="72">
        <f t="shared" si="4889"/>
        <v>1</v>
      </c>
      <c r="AT1640" s="98"/>
    </row>
    <row r="1641" spans="15:46" x14ac:dyDescent="0.5">
      <c r="O1641" s="152">
        <f t="shared" ref="O1641" si="5025">1+8*(Q1640+1)</f>
        <v>3185</v>
      </c>
      <c r="P1641" s="153">
        <f t="shared" ref="P1641" si="5026">P1640+2</f>
        <v>2389</v>
      </c>
      <c r="Q1641" s="38"/>
      <c r="R1641" s="3"/>
      <c r="S1641">
        <f t="shared" si="5016"/>
        <v>9557</v>
      </c>
      <c r="T1641">
        <f t="shared" si="5017"/>
        <v>38229</v>
      </c>
      <c r="U1641">
        <f t="shared" si="5018"/>
        <v>152917</v>
      </c>
      <c r="V1641">
        <f t="shared" si="5019"/>
        <v>611669</v>
      </c>
      <c r="W1641">
        <f t="shared" si="5020"/>
        <v>2446677</v>
      </c>
      <c r="X1641">
        <f t="shared" si="5021"/>
        <v>9786709</v>
      </c>
      <c r="Y1641">
        <f t="shared" si="5022"/>
        <v>39146837</v>
      </c>
      <c r="Z1641">
        <f t="shared" si="5023"/>
        <v>156587349</v>
      </c>
      <c r="AC1641" s="2"/>
      <c r="AN1641" s="210"/>
      <c r="AO1641" s="77">
        <f t="shared" si="4888"/>
        <v>3165</v>
      </c>
      <c r="AP1641" s="39">
        <f t="shared" si="4902"/>
        <v>9496</v>
      </c>
      <c r="AQ1641" s="77">
        <f>AP1641/AR1641</f>
        <v>1187</v>
      </c>
      <c r="AR1641" s="40">
        <v>8</v>
      </c>
      <c r="AS1641" s="72">
        <f t="shared" si="4889"/>
        <v>3</v>
      </c>
      <c r="AT1641" s="98"/>
    </row>
    <row r="1642" spans="15:46" x14ac:dyDescent="0.5">
      <c r="O1642" s="167"/>
      <c r="P1642" s="168"/>
      <c r="R1642" s="3"/>
      <c r="AC1642" s="1"/>
      <c r="AN1642" s="209"/>
      <c r="AO1642" s="76">
        <f t="shared" si="4888"/>
        <v>3167</v>
      </c>
      <c r="AP1642" s="39">
        <f t="shared" si="4902"/>
        <v>9502</v>
      </c>
      <c r="AQ1642" s="76">
        <f t="shared" ref="AQ1642:AQ1666" si="5027">AQ1640+6</f>
        <v>4751</v>
      </c>
      <c r="AR1642" s="40">
        <v>2</v>
      </c>
      <c r="AS1642" s="72">
        <f t="shared" si="4889"/>
        <v>1</v>
      </c>
      <c r="AT1642" s="98"/>
    </row>
    <row r="1643" spans="15:46" ht="14.7" thickBot="1" x14ac:dyDescent="0.55000000000000004">
      <c r="O1643" s="228"/>
      <c r="R1643" s="3"/>
      <c r="AC1643" s="2"/>
      <c r="AN1643" s="97"/>
      <c r="AO1643" s="78">
        <f t="shared" si="4888"/>
        <v>3169</v>
      </c>
      <c r="AP1643" s="39">
        <f t="shared" si="4902"/>
        <v>9508</v>
      </c>
      <c r="AQ1643" s="78">
        <f>AP1643/4</f>
        <v>2377</v>
      </c>
      <c r="AR1643" s="40">
        <v>4</v>
      </c>
      <c r="AS1643" s="72">
        <f t="shared" si="4889"/>
        <v>2</v>
      </c>
      <c r="AT1643" s="98"/>
    </row>
    <row r="1644" spans="15:46" ht="14.7" thickBot="1" x14ac:dyDescent="0.55000000000000004">
      <c r="O1644" s="151">
        <f t="shared" ref="O1644" si="5028">-1+4*(Q1644+1)</f>
        <v>1595</v>
      </c>
      <c r="P1644" s="170">
        <f t="shared" ref="P1644" si="5029">-1+6*(Q1644+1)</f>
        <v>2393</v>
      </c>
      <c r="Q1644" s="2">
        <v>398</v>
      </c>
      <c r="R1644" s="3"/>
      <c r="S1644" s="51">
        <f t="shared" ref="S1644:S1645" si="5030">4*P1644+1</f>
        <v>9573</v>
      </c>
      <c r="T1644">
        <f t="shared" ref="T1644:T1645" si="5031">4*S1644+1</f>
        <v>38293</v>
      </c>
      <c r="U1644">
        <f t="shared" ref="U1644:U1645" si="5032">4*T1644+1</f>
        <v>153173</v>
      </c>
      <c r="V1644">
        <f t="shared" ref="V1644:V1645" si="5033">4*U1644+1</f>
        <v>612693</v>
      </c>
      <c r="W1644">
        <f t="shared" ref="W1644:W1645" si="5034">4*V1644+1</f>
        <v>2450773</v>
      </c>
      <c r="X1644">
        <f t="shared" ref="X1644:X1645" si="5035">4*W1644+1</f>
        <v>9803093</v>
      </c>
      <c r="Y1644">
        <f t="shared" ref="Y1644:Y1645" si="5036">4*X1644+1</f>
        <v>39212373</v>
      </c>
      <c r="Z1644">
        <f t="shared" ref="Z1644:Z1645" si="5037">4*Y1644+1</f>
        <v>156849493</v>
      </c>
      <c r="AN1644" s="209"/>
      <c r="AO1644" s="76">
        <f t="shared" si="4888"/>
        <v>3171</v>
      </c>
      <c r="AP1644" s="39">
        <f t="shared" si="4902"/>
        <v>9514</v>
      </c>
      <c r="AQ1644" s="76">
        <f t="shared" ref="AQ1644:AQ1668" si="5038">AQ1642+6</f>
        <v>4757</v>
      </c>
      <c r="AR1644" s="40">
        <v>2</v>
      </c>
      <c r="AS1644" s="72">
        <f t="shared" si="4889"/>
        <v>1</v>
      </c>
      <c r="AT1644" s="98"/>
    </row>
    <row r="1645" spans="15:46" x14ac:dyDescent="0.5">
      <c r="O1645" s="152">
        <f t="shared" ref="O1645" si="5039">1+8*(Q1644+1)</f>
        <v>3193</v>
      </c>
      <c r="P1645" s="153">
        <f t="shared" ref="P1645" si="5040">P1644+2</f>
        <v>2395</v>
      </c>
      <c r="Q1645" s="38"/>
      <c r="R1645" s="3"/>
      <c r="S1645">
        <f t="shared" si="5030"/>
        <v>9581</v>
      </c>
      <c r="T1645">
        <f t="shared" si="5031"/>
        <v>38325</v>
      </c>
      <c r="U1645">
        <f t="shared" si="5032"/>
        <v>153301</v>
      </c>
      <c r="V1645">
        <f t="shared" si="5033"/>
        <v>613205</v>
      </c>
      <c r="W1645">
        <f t="shared" si="5034"/>
        <v>2452821</v>
      </c>
      <c r="X1645">
        <f t="shared" si="5035"/>
        <v>9811285</v>
      </c>
      <c r="Y1645">
        <f t="shared" si="5036"/>
        <v>39245141</v>
      </c>
      <c r="Z1645">
        <f t="shared" si="5037"/>
        <v>156980565</v>
      </c>
      <c r="AC1645" s="2"/>
      <c r="AN1645" s="210"/>
      <c r="AO1645" s="77">
        <f t="shared" si="4888"/>
        <v>3173</v>
      </c>
      <c r="AP1645" s="39">
        <f t="shared" si="4902"/>
        <v>9520</v>
      </c>
      <c r="AQ1645" s="77">
        <f>AP1645/AR1645</f>
        <v>595</v>
      </c>
      <c r="AR1645" s="40">
        <v>16</v>
      </c>
      <c r="AS1645" s="72">
        <f t="shared" si="4889"/>
        <v>4</v>
      </c>
      <c r="AT1645" s="98"/>
    </row>
    <row r="1646" spans="15:46" x14ac:dyDescent="0.5">
      <c r="O1646" s="167"/>
      <c r="P1646" s="168"/>
      <c r="R1646" s="3"/>
      <c r="AC1646" s="1"/>
      <c r="AN1646" s="209"/>
      <c r="AO1646" s="76">
        <f t="shared" si="4888"/>
        <v>3175</v>
      </c>
      <c r="AP1646" s="39">
        <f t="shared" si="4902"/>
        <v>9526</v>
      </c>
      <c r="AQ1646" s="76">
        <f t="shared" si="5027"/>
        <v>4763</v>
      </c>
      <c r="AR1646" s="40">
        <v>2</v>
      </c>
      <c r="AS1646" s="72">
        <f t="shared" si="4889"/>
        <v>1</v>
      </c>
      <c r="AT1646" s="98"/>
    </row>
    <row r="1647" spans="15:46" ht="14.7" thickBot="1" x14ac:dyDescent="0.55000000000000004">
      <c r="O1647" s="228"/>
      <c r="R1647" s="3"/>
      <c r="AC1647" s="2"/>
      <c r="AN1647" s="97"/>
      <c r="AO1647" s="78">
        <f t="shared" si="4888"/>
        <v>3177</v>
      </c>
      <c r="AP1647" s="39">
        <f t="shared" si="4902"/>
        <v>9532</v>
      </c>
      <c r="AQ1647" s="78">
        <f>AP1647/4</f>
        <v>2383</v>
      </c>
      <c r="AR1647" s="40">
        <v>4</v>
      </c>
      <c r="AS1647" s="72">
        <f t="shared" si="4889"/>
        <v>2</v>
      </c>
      <c r="AT1647" s="98"/>
    </row>
    <row r="1648" spans="15:46" ht="14.7" thickBot="1" x14ac:dyDescent="0.55000000000000004">
      <c r="O1648" s="151">
        <f t="shared" ref="O1648" si="5041">-1+4*(Q1648+1)</f>
        <v>1599</v>
      </c>
      <c r="P1648" s="170">
        <f t="shared" ref="P1648" si="5042">-1+6*(Q1648+1)</f>
        <v>2399</v>
      </c>
      <c r="Q1648" s="2">
        <v>399</v>
      </c>
      <c r="R1648" s="3"/>
      <c r="S1648" s="51">
        <f t="shared" ref="S1648:S1649" si="5043">4*P1648+1</f>
        <v>9597</v>
      </c>
      <c r="T1648">
        <f t="shared" ref="T1648:T1649" si="5044">4*S1648+1</f>
        <v>38389</v>
      </c>
      <c r="U1648">
        <f t="shared" ref="U1648:U1649" si="5045">4*T1648+1</f>
        <v>153557</v>
      </c>
      <c r="V1648">
        <f t="shared" ref="V1648:V1649" si="5046">4*U1648+1</f>
        <v>614229</v>
      </c>
      <c r="W1648">
        <f t="shared" ref="W1648:W1649" si="5047">4*V1648+1</f>
        <v>2456917</v>
      </c>
      <c r="X1648">
        <f t="shared" ref="X1648:X1649" si="5048">4*W1648+1</f>
        <v>9827669</v>
      </c>
      <c r="Y1648">
        <f t="shared" ref="Y1648:Y1649" si="5049">4*X1648+1</f>
        <v>39310677</v>
      </c>
      <c r="Z1648">
        <f t="shared" ref="Z1648:Z1649" si="5050">4*Y1648+1</f>
        <v>157242709</v>
      </c>
      <c r="AN1648" s="209"/>
      <c r="AO1648" s="76">
        <f t="shared" si="4888"/>
        <v>3179</v>
      </c>
      <c r="AP1648" s="39">
        <f t="shared" si="4902"/>
        <v>9538</v>
      </c>
      <c r="AQ1648" s="76">
        <f t="shared" si="5038"/>
        <v>4769</v>
      </c>
      <c r="AR1648" s="40">
        <v>2</v>
      </c>
      <c r="AS1648" s="72">
        <f t="shared" si="4889"/>
        <v>1</v>
      </c>
      <c r="AT1648" s="98"/>
    </row>
    <row r="1649" spans="15:46" x14ac:dyDescent="0.5">
      <c r="O1649" s="152">
        <f t="shared" ref="O1649" si="5051">1+8*(Q1648+1)</f>
        <v>3201</v>
      </c>
      <c r="P1649" s="153">
        <f t="shared" ref="P1649" si="5052">P1648+2</f>
        <v>2401</v>
      </c>
      <c r="Q1649" s="38"/>
      <c r="R1649" s="3"/>
      <c r="S1649">
        <f t="shared" si="5043"/>
        <v>9605</v>
      </c>
      <c r="T1649">
        <f t="shared" si="5044"/>
        <v>38421</v>
      </c>
      <c r="U1649">
        <f t="shared" si="5045"/>
        <v>153685</v>
      </c>
      <c r="V1649">
        <f t="shared" si="5046"/>
        <v>614741</v>
      </c>
      <c r="W1649">
        <f t="shared" si="5047"/>
        <v>2458965</v>
      </c>
      <c r="X1649">
        <f t="shared" si="5048"/>
        <v>9835861</v>
      </c>
      <c r="Y1649">
        <f t="shared" si="5049"/>
        <v>39343445</v>
      </c>
      <c r="Z1649">
        <f t="shared" si="5050"/>
        <v>157373781</v>
      </c>
      <c r="AC1649" s="2"/>
      <c r="AN1649" s="210"/>
      <c r="AO1649" s="77">
        <f t="shared" si="4888"/>
        <v>3181</v>
      </c>
      <c r="AP1649" s="39">
        <f t="shared" si="4902"/>
        <v>9544</v>
      </c>
      <c r="AQ1649" s="77">
        <f>AP1649/AR1649</f>
        <v>1193</v>
      </c>
      <c r="AR1649" s="40">
        <v>8</v>
      </c>
      <c r="AS1649" s="72">
        <f t="shared" si="4889"/>
        <v>3</v>
      </c>
      <c r="AT1649" s="98"/>
    </row>
    <row r="1650" spans="15:46" x14ac:dyDescent="0.5">
      <c r="O1650" s="167"/>
      <c r="P1650" s="168"/>
      <c r="R1650" s="3"/>
      <c r="AC1650" s="1"/>
      <c r="AN1650" s="209"/>
      <c r="AO1650" s="76">
        <f t="shared" si="4888"/>
        <v>3183</v>
      </c>
      <c r="AP1650" s="39">
        <f t="shared" si="4902"/>
        <v>9550</v>
      </c>
      <c r="AQ1650" s="76">
        <f t="shared" si="5027"/>
        <v>4775</v>
      </c>
      <c r="AR1650" s="40">
        <v>2</v>
      </c>
      <c r="AS1650" s="72">
        <f t="shared" si="4889"/>
        <v>1</v>
      </c>
      <c r="AT1650" s="98"/>
    </row>
    <row r="1651" spans="15:46" ht="14.7" thickBot="1" x14ac:dyDescent="0.55000000000000004">
      <c r="O1651" s="228"/>
      <c r="R1651" s="3"/>
      <c r="AC1651" s="2"/>
      <c r="AN1651" s="97"/>
      <c r="AO1651" s="78">
        <f t="shared" si="4888"/>
        <v>3185</v>
      </c>
      <c r="AP1651" s="39">
        <f t="shared" si="4902"/>
        <v>9556</v>
      </c>
      <c r="AQ1651" s="78">
        <f>AP1651/4</f>
        <v>2389</v>
      </c>
      <c r="AR1651" s="40">
        <v>4</v>
      </c>
      <c r="AS1651" s="72">
        <f t="shared" si="4889"/>
        <v>2</v>
      </c>
      <c r="AT1651" s="98"/>
    </row>
    <row r="1652" spans="15:46" ht="14.7" thickBot="1" x14ac:dyDescent="0.55000000000000004">
      <c r="O1652" s="151">
        <f t="shared" ref="O1652" si="5053">-1+4*(Q1652+1)</f>
        <v>1603</v>
      </c>
      <c r="P1652" s="170">
        <f t="shared" ref="P1652" si="5054">-1+6*(Q1652+1)</f>
        <v>2405</v>
      </c>
      <c r="Q1652" s="2">
        <v>400</v>
      </c>
      <c r="R1652" s="3"/>
      <c r="S1652" s="51">
        <f t="shared" ref="S1652:S1653" si="5055">4*P1652+1</f>
        <v>9621</v>
      </c>
      <c r="T1652">
        <f t="shared" ref="T1652:T1653" si="5056">4*S1652+1</f>
        <v>38485</v>
      </c>
      <c r="U1652">
        <f t="shared" ref="U1652:U1653" si="5057">4*T1652+1</f>
        <v>153941</v>
      </c>
      <c r="V1652">
        <f t="shared" ref="V1652:V1653" si="5058">4*U1652+1</f>
        <v>615765</v>
      </c>
      <c r="W1652">
        <f t="shared" ref="W1652:W1653" si="5059">4*V1652+1</f>
        <v>2463061</v>
      </c>
      <c r="X1652">
        <f t="shared" ref="X1652:X1653" si="5060">4*W1652+1</f>
        <v>9852245</v>
      </c>
      <c r="Y1652">
        <f t="shared" ref="Y1652:Y1653" si="5061">4*X1652+1</f>
        <v>39408981</v>
      </c>
      <c r="Z1652">
        <f t="shared" ref="Z1652:Z1653" si="5062">4*Y1652+1</f>
        <v>157635925</v>
      </c>
      <c r="AN1652" s="209"/>
      <c r="AO1652" s="76">
        <f t="shared" si="4888"/>
        <v>3187</v>
      </c>
      <c r="AP1652" s="39">
        <f t="shared" si="4902"/>
        <v>9562</v>
      </c>
      <c r="AQ1652" s="76">
        <f t="shared" si="5038"/>
        <v>4781</v>
      </c>
      <c r="AR1652" s="40">
        <v>2</v>
      </c>
      <c r="AS1652" s="72">
        <f t="shared" si="4889"/>
        <v>1</v>
      </c>
      <c r="AT1652" s="98"/>
    </row>
    <row r="1653" spans="15:46" x14ac:dyDescent="0.5">
      <c r="O1653" s="152">
        <f t="shared" ref="O1653" si="5063">1+8*(Q1652+1)</f>
        <v>3209</v>
      </c>
      <c r="P1653" s="153">
        <f t="shared" ref="P1653" si="5064">P1652+2</f>
        <v>2407</v>
      </c>
      <c r="Q1653" s="38"/>
      <c r="R1653" s="3"/>
      <c r="S1653">
        <f t="shared" si="5055"/>
        <v>9629</v>
      </c>
      <c r="T1653">
        <f t="shared" si="5056"/>
        <v>38517</v>
      </c>
      <c r="U1653">
        <f t="shared" si="5057"/>
        <v>154069</v>
      </c>
      <c r="V1653">
        <f t="shared" si="5058"/>
        <v>616277</v>
      </c>
      <c r="W1653">
        <f t="shared" si="5059"/>
        <v>2465109</v>
      </c>
      <c r="X1653">
        <f t="shared" si="5060"/>
        <v>9860437</v>
      </c>
      <c r="Y1653">
        <f t="shared" si="5061"/>
        <v>39441749</v>
      </c>
      <c r="Z1653">
        <f t="shared" si="5062"/>
        <v>157766997</v>
      </c>
      <c r="AC1653" s="2"/>
      <c r="AN1653" s="210"/>
      <c r="AO1653" s="77">
        <f t="shared" si="4888"/>
        <v>3189</v>
      </c>
      <c r="AP1653" s="39">
        <f t="shared" si="4902"/>
        <v>9568</v>
      </c>
      <c r="AQ1653" s="77">
        <f>AP1653/AR1653</f>
        <v>299</v>
      </c>
      <c r="AR1653" s="40">
        <v>32</v>
      </c>
      <c r="AS1653" s="72">
        <f t="shared" si="4889"/>
        <v>5</v>
      </c>
      <c r="AT1653" s="98"/>
    </row>
    <row r="1654" spans="15:46" x14ac:dyDescent="0.5">
      <c r="O1654" s="167"/>
      <c r="P1654" s="168"/>
      <c r="R1654" s="3"/>
      <c r="AC1654" s="1"/>
      <c r="AN1654" s="209"/>
      <c r="AO1654" s="76">
        <f t="shared" si="4888"/>
        <v>3191</v>
      </c>
      <c r="AP1654" s="39">
        <f t="shared" si="4902"/>
        <v>9574</v>
      </c>
      <c r="AQ1654" s="76">
        <f t="shared" si="5027"/>
        <v>4787</v>
      </c>
      <c r="AR1654" s="40">
        <v>2</v>
      </c>
      <c r="AS1654" s="72">
        <f t="shared" si="4889"/>
        <v>1</v>
      </c>
      <c r="AT1654" s="98"/>
    </row>
    <row r="1655" spans="15:46" ht="14.7" thickBot="1" x14ac:dyDescent="0.55000000000000004">
      <c r="O1655" s="228"/>
      <c r="R1655" s="3"/>
      <c r="AC1655" s="2"/>
      <c r="AN1655" s="97"/>
      <c r="AO1655" s="78">
        <f t="shared" si="4888"/>
        <v>3193</v>
      </c>
      <c r="AP1655" s="39">
        <f t="shared" si="4902"/>
        <v>9580</v>
      </c>
      <c r="AQ1655" s="78">
        <f>AP1655/4</f>
        <v>2395</v>
      </c>
      <c r="AR1655" s="40">
        <v>4</v>
      </c>
      <c r="AS1655" s="72">
        <f t="shared" si="4889"/>
        <v>2</v>
      </c>
      <c r="AT1655" s="98"/>
    </row>
    <row r="1656" spans="15:46" ht="14.7" thickBot="1" x14ac:dyDescent="0.55000000000000004">
      <c r="O1656" s="151">
        <f t="shared" ref="O1656" si="5065">-1+4*(Q1656+1)</f>
        <v>1607</v>
      </c>
      <c r="P1656" s="170">
        <f t="shared" ref="P1656" si="5066">-1+6*(Q1656+1)</f>
        <v>2411</v>
      </c>
      <c r="Q1656" s="2">
        <v>401</v>
      </c>
      <c r="R1656" s="3"/>
      <c r="S1656" s="51">
        <f t="shared" ref="S1656:S1657" si="5067">4*P1656+1</f>
        <v>9645</v>
      </c>
      <c r="T1656">
        <f t="shared" ref="T1656:T1657" si="5068">4*S1656+1</f>
        <v>38581</v>
      </c>
      <c r="U1656">
        <f t="shared" ref="U1656:U1657" si="5069">4*T1656+1</f>
        <v>154325</v>
      </c>
      <c r="V1656">
        <f t="shared" ref="V1656:V1657" si="5070">4*U1656+1</f>
        <v>617301</v>
      </c>
      <c r="W1656">
        <f t="shared" ref="W1656:W1657" si="5071">4*V1656+1</f>
        <v>2469205</v>
      </c>
      <c r="X1656">
        <f t="shared" ref="X1656:X1657" si="5072">4*W1656+1</f>
        <v>9876821</v>
      </c>
      <c r="Y1656">
        <f t="shared" ref="Y1656:Y1657" si="5073">4*X1656+1</f>
        <v>39507285</v>
      </c>
      <c r="Z1656">
        <f t="shared" ref="Z1656:Z1657" si="5074">4*Y1656+1</f>
        <v>158029141</v>
      </c>
      <c r="AN1656" s="209"/>
      <c r="AO1656" s="76">
        <f t="shared" si="4888"/>
        <v>3195</v>
      </c>
      <c r="AP1656" s="39">
        <f t="shared" si="4902"/>
        <v>9586</v>
      </c>
      <c r="AQ1656" s="76">
        <f t="shared" si="5038"/>
        <v>4793</v>
      </c>
      <c r="AR1656" s="40">
        <v>2</v>
      </c>
      <c r="AS1656" s="72">
        <f t="shared" si="4889"/>
        <v>1</v>
      </c>
      <c r="AT1656" s="98"/>
    </row>
    <row r="1657" spans="15:46" x14ac:dyDescent="0.5">
      <c r="O1657" s="152">
        <f t="shared" ref="O1657" si="5075">1+8*(Q1656+1)</f>
        <v>3217</v>
      </c>
      <c r="P1657" s="153">
        <f t="shared" ref="P1657" si="5076">P1656+2</f>
        <v>2413</v>
      </c>
      <c r="Q1657" s="38"/>
      <c r="R1657" s="3"/>
      <c r="S1657">
        <f t="shared" si="5067"/>
        <v>9653</v>
      </c>
      <c r="T1657">
        <f t="shared" si="5068"/>
        <v>38613</v>
      </c>
      <c r="U1657">
        <f t="shared" si="5069"/>
        <v>154453</v>
      </c>
      <c r="V1657">
        <f t="shared" si="5070"/>
        <v>617813</v>
      </c>
      <c r="W1657">
        <f t="shared" si="5071"/>
        <v>2471253</v>
      </c>
      <c r="X1657">
        <f t="shared" si="5072"/>
        <v>9885013</v>
      </c>
      <c r="Y1657">
        <f t="shared" si="5073"/>
        <v>39540053</v>
      </c>
      <c r="Z1657">
        <f t="shared" si="5074"/>
        <v>158160213</v>
      </c>
      <c r="AC1657" s="2"/>
      <c r="AN1657" s="210"/>
      <c r="AO1657" s="77">
        <f t="shared" si="4888"/>
        <v>3197</v>
      </c>
      <c r="AP1657" s="39">
        <f t="shared" si="4902"/>
        <v>9592</v>
      </c>
      <c r="AQ1657" s="77">
        <f>AP1657/AR1657</f>
        <v>1199</v>
      </c>
      <c r="AR1657" s="40">
        <v>8</v>
      </c>
      <c r="AS1657" s="72">
        <f t="shared" si="4889"/>
        <v>3</v>
      </c>
      <c r="AT1657" s="98"/>
    </row>
    <row r="1658" spans="15:46" x14ac:dyDescent="0.5">
      <c r="O1658" s="167"/>
      <c r="P1658" s="168"/>
      <c r="R1658" s="3"/>
      <c r="AC1658" s="1"/>
      <c r="AN1658" s="209"/>
      <c r="AO1658" s="76">
        <f t="shared" si="4888"/>
        <v>3199</v>
      </c>
      <c r="AP1658" s="39">
        <f t="shared" si="4902"/>
        <v>9598</v>
      </c>
      <c r="AQ1658" s="76">
        <f t="shared" si="5027"/>
        <v>4799</v>
      </c>
      <c r="AR1658" s="40">
        <v>2</v>
      </c>
      <c r="AS1658" s="72">
        <f t="shared" si="4889"/>
        <v>1</v>
      </c>
      <c r="AT1658" s="98"/>
    </row>
    <row r="1659" spans="15:46" ht="14.7" thickBot="1" x14ac:dyDescent="0.55000000000000004">
      <c r="O1659" s="228"/>
      <c r="R1659" s="3"/>
      <c r="AC1659" s="2"/>
      <c r="AN1659" s="97"/>
      <c r="AO1659" s="78">
        <f t="shared" si="4888"/>
        <v>3201</v>
      </c>
      <c r="AP1659" s="39">
        <f t="shared" si="4902"/>
        <v>9604</v>
      </c>
      <c r="AQ1659" s="78">
        <f>AP1659/4</f>
        <v>2401</v>
      </c>
      <c r="AR1659" s="40">
        <v>4</v>
      </c>
      <c r="AS1659" s="72">
        <f t="shared" si="4889"/>
        <v>2</v>
      </c>
      <c r="AT1659" s="98"/>
    </row>
    <row r="1660" spans="15:46" ht="14.7" thickBot="1" x14ac:dyDescent="0.55000000000000004">
      <c r="O1660" s="151">
        <f t="shared" ref="O1660" si="5077">-1+4*(Q1660+1)</f>
        <v>1611</v>
      </c>
      <c r="P1660" s="170">
        <f t="shared" ref="P1660" si="5078">-1+6*(Q1660+1)</f>
        <v>2417</v>
      </c>
      <c r="Q1660" s="2">
        <v>402</v>
      </c>
      <c r="R1660" s="3"/>
      <c r="S1660" s="51">
        <f t="shared" ref="S1660:S1661" si="5079">4*P1660+1</f>
        <v>9669</v>
      </c>
      <c r="T1660">
        <f t="shared" ref="T1660:T1661" si="5080">4*S1660+1</f>
        <v>38677</v>
      </c>
      <c r="U1660">
        <f t="shared" ref="U1660:U1661" si="5081">4*T1660+1</f>
        <v>154709</v>
      </c>
      <c r="V1660">
        <f t="shared" ref="V1660:V1661" si="5082">4*U1660+1</f>
        <v>618837</v>
      </c>
      <c r="W1660">
        <f t="shared" ref="W1660:W1661" si="5083">4*V1660+1</f>
        <v>2475349</v>
      </c>
      <c r="X1660">
        <f t="shared" ref="X1660:X1661" si="5084">4*W1660+1</f>
        <v>9901397</v>
      </c>
      <c r="Y1660">
        <f t="shared" ref="Y1660:Y1661" si="5085">4*X1660+1</f>
        <v>39605589</v>
      </c>
      <c r="Z1660">
        <f t="shared" ref="Z1660:Z1661" si="5086">4*Y1660+1</f>
        <v>158422357</v>
      </c>
      <c r="AN1660" s="209"/>
      <c r="AO1660" s="76">
        <f t="shared" ref="AO1660:AO1723" si="5087">(AP1660-1)/3</f>
        <v>3203</v>
      </c>
      <c r="AP1660" s="39">
        <f t="shared" si="4902"/>
        <v>9610</v>
      </c>
      <c r="AQ1660" s="76">
        <f t="shared" si="5038"/>
        <v>4805</v>
      </c>
      <c r="AR1660" s="40">
        <v>2</v>
      </c>
      <c r="AS1660" s="72">
        <f t="shared" ref="AS1660:AS1723" si="5088">LOG(AR1660,2)</f>
        <v>1</v>
      </c>
      <c r="AT1660" s="98"/>
    </row>
    <row r="1661" spans="15:46" x14ac:dyDescent="0.5">
      <c r="O1661" s="152">
        <f t="shared" ref="O1661" si="5089">1+8*(Q1660+1)</f>
        <v>3225</v>
      </c>
      <c r="P1661" s="153">
        <f t="shared" ref="P1661" si="5090">P1660+2</f>
        <v>2419</v>
      </c>
      <c r="Q1661" s="38"/>
      <c r="R1661" s="3"/>
      <c r="S1661">
        <f t="shared" si="5079"/>
        <v>9677</v>
      </c>
      <c r="T1661">
        <f t="shared" si="5080"/>
        <v>38709</v>
      </c>
      <c r="U1661">
        <f t="shared" si="5081"/>
        <v>154837</v>
      </c>
      <c r="V1661">
        <f t="shared" si="5082"/>
        <v>619349</v>
      </c>
      <c r="W1661">
        <f t="shared" si="5083"/>
        <v>2477397</v>
      </c>
      <c r="X1661">
        <f t="shared" si="5084"/>
        <v>9909589</v>
      </c>
      <c r="Y1661">
        <f t="shared" si="5085"/>
        <v>39638357</v>
      </c>
      <c r="Z1661">
        <f t="shared" si="5086"/>
        <v>158553429</v>
      </c>
      <c r="AC1661" s="2"/>
      <c r="AN1661" s="210"/>
      <c r="AO1661" s="77">
        <f t="shared" si="5087"/>
        <v>3205</v>
      </c>
      <c r="AP1661" s="39">
        <f t="shared" si="4902"/>
        <v>9616</v>
      </c>
      <c r="AQ1661" s="77">
        <f>AP1661/AR1661</f>
        <v>601</v>
      </c>
      <c r="AR1661" s="40">
        <v>16</v>
      </c>
      <c r="AS1661" s="72">
        <f t="shared" si="5088"/>
        <v>4</v>
      </c>
      <c r="AT1661" s="98"/>
    </row>
    <row r="1662" spans="15:46" x14ac:dyDescent="0.5">
      <c r="O1662" s="167"/>
      <c r="P1662" s="168"/>
      <c r="R1662" s="3"/>
      <c r="AC1662" s="1"/>
      <c r="AN1662" s="209"/>
      <c r="AO1662" s="76">
        <f t="shared" si="5087"/>
        <v>3207</v>
      </c>
      <c r="AP1662" s="39">
        <f t="shared" si="4902"/>
        <v>9622</v>
      </c>
      <c r="AQ1662" s="76">
        <f t="shared" si="5027"/>
        <v>4811</v>
      </c>
      <c r="AR1662" s="40">
        <v>2</v>
      </c>
      <c r="AS1662" s="72">
        <f t="shared" si="5088"/>
        <v>1</v>
      </c>
      <c r="AT1662" s="98"/>
    </row>
    <row r="1663" spans="15:46" ht="14.7" thickBot="1" x14ac:dyDescent="0.55000000000000004">
      <c r="O1663" s="228"/>
      <c r="R1663" s="3"/>
      <c r="AC1663" s="2"/>
      <c r="AN1663" s="97"/>
      <c r="AO1663" s="78">
        <f t="shared" si="5087"/>
        <v>3209</v>
      </c>
      <c r="AP1663" s="39">
        <f t="shared" si="4902"/>
        <v>9628</v>
      </c>
      <c r="AQ1663" s="78">
        <f>AP1663/4</f>
        <v>2407</v>
      </c>
      <c r="AR1663" s="40">
        <v>4</v>
      </c>
      <c r="AS1663" s="72">
        <f t="shared" si="5088"/>
        <v>2</v>
      </c>
      <c r="AT1663" s="98"/>
    </row>
    <row r="1664" spans="15:46" ht="14.7" thickBot="1" x14ac:dyDescent="0.55000000000000004">
      <c r="O1664" s="151">
        <f t="shared" ref="O1664" si="5091">-1+4*(Q1664+1)</f>
        <v>1615</v>
      </c>
      <c r="P1664" s="170">
        <f t="shared" ref="P1664" si="5092">-1+6*(Q1664+1)</f>
        <v>2423</v>
      </c>
      <c r="Q1664" s="2">
        <v>403</v>
      </c>
      <c r="R1664" s="3"/>
      <c r="S1664" s="51">
        <f t="shared" ref="S1664:S1665" si="5093">4*P1664+1</f>
        <v>9693</v>
      </c>
      <c r="T1664">
        <f t="shared" ref="T1664:T1665" si="5094">4*S1664+1</f>
        <v>38773</v>
      </c>
      <c r="U1664">
        <f t="shared" ref="U1664:U1665" si="5095">4*T1664+1</f>
        <v>155093</v>
      </c>
      <c r="V1664">
        <f t="shared" ref="V1664:V1665" si="5096">4*U1664+1</f>
        <v>620373</v>
      </c>
      <c r="W1664">
        <f t="shared" ref="W1664:W1665" si="5097">4*V1664+1</f>
        <v>2481493</v>
      </c>
      <c r="X1664">
        <f t="shared" ref="X1664:X1665" si="5098">4*W1664+1</f>
        <v>9925973</v>
      </c>
      <c r="Y1664">
        <f t="shared" ref="Y1664:Y1665" si="5099">4*X1664+1</f>
        <v>39703893</v>
      </c>
      <c r="Z1664">
        <f t="shared" ref="Z1664:Z1665" si="5100">4*Y1664+1</f>
        <v>158815573</v>
      </c>
      <c r="AN1664" s="209"/>
      <c r="AO1664" s="76">
        <f t="shared" si="5087"/>
        <v>3211</v>
      </c>
      <c r="AP1664" s="39">
        <f t="shared" ref="AP1664:AP1727" si="5101">AP1663+6</f>
        <v>9634</v>
      </c>
      <c r="AQ1664" s="76">
        <f t="shared" si="5038"/>
        <v>4817</v>
      </c>
      <c r="AR1664" s="40">
        <v>2</v>
      </c>
      <c r="AS1664" s="72">
        <f t="shared" si="5088"/>
        <v>1</v>
      </c>
      <c r="AT1664" s="98"/>
    </row>
    <row r="1665" spans="15:46" x14ac:dyDescent="0.5">
      <c r="O1665" s="152">
        <f t="shared" ref="O1665" si="5102">1+8*(Q1664+1)</f>
        <v>3233</v>
      </c>
      <c r="P1665" s="153">
        <f t="shared" ref="P1665" si="5103">P1664+2</f>
        <v>2425</v>
      </c>
      <c r="Q1665" s="38"/>
      <c r="R1665" s="3"/>
      <c r="S1665">
        <f t="shared" si="5093"/>
        <v>9701</v>
      </c>
      <c r="T1665">
        <f t="shared" si="5094"/>
        <v>38805</v>
      </c>
      <c r="U1665">
        <f t="shared" si="5095"/>
        <v>155221</v>
      </c>
      <c r="V1665">
        <f t="shared" si="5096"/>
        <v>620885</v>
      </c>
      <c r="W1665">
        <f t="shared" si="5097"/>
        <v>2483541</v>
      </c>
      <c r="X1665">
        <f t="shared" si="5098"/>
        <v>9934165</v>
      </c>
      <c r="Y1665">
        <f t="shared" si="5099"/>
        <v>39736661</v>
      </c>
      <c r="Z1665">
        <f t="shared" si="5100"/>
        <v>158946645</v>
      </c>
      <c r="AC1665" s="2"/>
      <c r="AN1665" s="210"/>
      <c r="AO1665" s="77">
        <f t="shared" si="5087"/>
        <v>3213</v>
      </c>
      <c r="AP1665" s="39">
        <f t="shared" si="5101"/>
        <v>9640</v>
      </c>
      <c r="AQ1665" s="77">
        <f>AP1665/AR1665</f>
        <v>1205</v>
      </c>
      <c r="AR1665" s="40">
        <v>8</v>
      </c>
      <c r="AS1665" s="72">
        <f t="shared" si="5088"/>
        <v>3</v>
      </c>
      <c r="AT1665" s="98"/>
    </row>
    <row r="1666" spans="15:46" x14ac:dyDescent="0.5">
      <c r="O1666" s="167"/>
      <c r="P1666" s="168"/>
      <c r="R1666" s="3"/>
      <c r="AC1666" s="1"/>
      <c r="AN1666" s="209"/>
      <c r="AO1666" s="76">
        <f t="shared" si="5087"/>
        <v>3215</v>
      </c>
      <c r="AP1666" s="39">
        <f t="shared" si="5101"/>
        <v>9646</v>
      </c>
      <c r="AQ1666" s="76">
        <f t="shared" si="5027"/>
        <v>4823</v>
      </c>
      <c r="AR1666" s="40">
        <v>2</v>
      </c>
      <c r="AS1666" s="72">
        <f t="shared" si="5088"/>
        <v>1</v>
      </c>
      <c r="AT1666" s="98"/>
    </row>
    <row r="1667" spans="15:46" ht="14.7" thickBot="1" x14ac:dyDescent="0.55000000000000004">
      <c r="O1667" s="228"/>
      <c r="R1667" s="3"/>
      <c r="AC1667" s="2"/>
      <c r="AN1667" s="97"/>
      <c r="AO1667" s="78">
        <f t="shared" si="5087"/>
        <v>3217</v>
      </c>
      <c r="AP1667" s="39">
        <f t="shared" si="5101"/>
        <v>9652</v>
      </c>
      <c r="AQ1667" s="78">
        <f>AP1667/4</f>
        <v>2413</v>
      </c>
      <c r="AR1667" s="40">
        <v>4</v>
      </c>
      <c r="AS1667" s="72">
        <f t="shared" si="5088"/>
        <v>2</v>
      </c>
      <c r="AT1667" s="98"/>
    </row>
    <row r="1668" spans="15:46" ht="14.7" thickBot="1" x14ac:dyDescent="0.55000000000000004">
      <c r="O1668" s="151">
        <f t="shared" ref="O1668" si="5104">-1+4*(Q1668+1)</f>
        <v>1619</v>
      </c>
      <c r="P1668" s="170">
        <f t="shared" ref="P1668" si="5105">-1+6*(Q1668+1)</f>
        <v>2429</v>
      </c>
      <c r="Q1668" s="2">
        <v>404</v>
      </c>
      <c r="R1668" s="3"/>
      <c r="S1668" s="51">
        <f t="shared" ref="S1668:S1669" si="5106">4*P1668+1</f>
        <v>9717</v>
      </c>
      <c r="T1668">
        <f t="shared" ref="T1668:T1669" si="5107">4*S1668+1</f>
        <v>38869</v>
      </c>
      <c r="U1668">
        <f t="shared" ref="U1668:U1669" si="5108">4*T1668+1</f>
        <v>155477</v>
      </c>
      <c r="V1668">
        <f t="shared" ref="V1668:V1669" si="5109">4*U1668+1</f>
        <v>621909</v>
      </c>
      <c r="W1668">
        <f t="shared" ref="W1668:W1669" si="5110">4*V1668+1</f>
        <v>2487637</v>
      </c>
      <c r="X1668">
        <f t="shared" ref="X1668:X1669" si="5111">4*W1668+1</f>
        <v>9950549</v>
      </c>
      <c r="Y1668">
        <f t="shared" ref="Y1668:Y1669" si="5112">4*X1668+1</f>
        <v>39802197</v>
      </c>
      <c r="Z1668">
        <f t="shared" ref="Z1668:Z1669" si="5113">4*Y1668+1</f>
        <v>159208789</v>
      </c>
      <c r="AN1668" s="209"/>
      <c r="AO1668" s="76">
        <f t="shared" si="5087"/>
        <v>3219</v>
      </c>
      <c r="AP1668" s="39">
        <f t="shared" si="5101"/>
        <v>9658</v>
      </c>
      <c r="AQ1668" s="76">
        <f t="shared" si="5038"/>
        <v>4829</v>
      </c>
      <c r="AR1668" s="40">
        <v>2</v>
      </c>
      <c r="AS1668" s="72">
        <f t="shared" si="5088"/>
        <v>1</v>
      </c>
      <c r="AT1668" s="98"/>
    </row>
    <row r="1669" spans="15:46" x14ac:dyDescent="0.5">
      <c r="O1669" s="152">
        <f t="shared" ref="O1669" si="5114">1+8*(Q1668+1)</f>
        <v>3241</v>
      </c>
      <c r="P1669" s="153">
        <f t="shared" ref="P1669" si="5115">P1668+2</f>
        <v>2431</v>
      </c>
      <c r="Q1669" s="38"/>
      <c r="R1669" s="3"/>
      <c r="S1669">
        <f t="shared" si="5106"/>
        <v>9725</v>
      </c>
      <c r="T1669">
        <f t="shared" si="5107"/>
        <v>38901</v>
      </c>
      <c r="U1669">
        <f t="shared" si="5108"/>
        <v>155605</v>
      </c>
      <c r="V1669">
        <f t="shared" si="5109"/>
        <v>622421</v>
      </c>
      <c r="W1669">
        <f t="shared" si="5110"/>
        <v>2489685</v>
      </c>
      <c r="X1669">
        <f t="shared" si="5111"/>
        <v>9958741</v>
      </c>
      <c r="Y1669">
        <f t="shared" si="5112"/>
        <v>39834965</v>
      </c>
      <c r="Z1669">
        <f t="shared" si="5113"/>
        <v>159339861</v>
      </c>
      <c r="AC1669" s="2"/>
      <c r="AN1669" s="210"/>
      <c r="AO1669" s="77">
        <f t="shared" si="5087"/>
        <v>3221</v>
      </c>
      <c r="AP1669" s="39">
        <f t="shared" si="5101"/>
        <v>9664</v>
      </c>
      <c r="AQ1669" s="77">
        <f>AP1669/AR1669</f>
        <v>151</v>
      </c>
      <c r="AR1669" s="40">
        <v>64</v>
      </c>
      <c r="AS1669" s="72">
        <f t="shared" si="5088"/>
        <v>6</v>
      </c>
      <c r="AT1669" s="98"/>
    </row>
    <row r="1670" spans="15:46" x14ac:dyDescent="0.5">
      <c r="O1670" s="167"/>
      <c r="P1670" s="168"/>
      <c r="R1670" s="3"/>
      <c r="AC1670" s="1"/>
      <c r="AN1670" s="209"/>
      <c r="AO1670" s="76">
        <f t="shared" si="5087"/>
        <v>3223</v>
      </c>
      <c r="AP1670" s="39">
        <f t="shared" si="5101"/>
        <v>9670</v>
      </c>
      <c r="AQ1670" s="76">
        <f t="shared" ref="AQ1670" si="5116">AQ1668+6</f>
        <v>4835</v>
      </c>
      <c r="AR1670" s="40">
        <v>2</v>
      </c>
      <c r="AS1670" s="72">
        <f t="shared" si="5088"/>
        <v>1</v>
      </c>
      <c r="AT1670" s="98"/>
    </row>
    <row r="1671" spans="15:46" ht="14.7" thickBot="1" x14ac:dyDescent="0.55000000000000004">
      <c r="O1671" s="228"/>
      <c r="R1671" s="3"/>
      <c r="AC1671" s="2"/>
      <c r="AN1671" s="97"/>
      <c r="AO1671" s="78">
        <f t="shared" si="5087"/>
        <v>3225</v>
      </c>
      <c r="AP1671" s="39">
        <f t="shared" si="5101"/>
        <v>9676</v>
      </c>
      <c r="AQ1671" s="78">
        <f>AP1671/4</f>
        <v>2419</v>
      </c>
      <c r="AR1671" s="40">
        <v>4</v>
      </c>
      <c r="AS1671" s="72">
        <f t="shared" si="5088"/>
        <v>2</v>
      </c>
      <c r="AT1671" s="98"/>
    </row>
    <row r="1672" spans="15:46" ht="14.7" thickBot="1" x14ac:dyDescent="0.55000000000000004">
      <c r="O1672" s="151">
        <f t="shared" ref="O1672" si="5117">-1+4*(Q1672+1)</f>
        <v>1623</v>
      </c>
      <c r="P1672" s="170">
        <f t="shared" ref="P1672" si="5118">-1+6*(Q1672+1)</f>
        <v>2435</v>
      </c>
      <c r="Q1672" s="2">
        <v>405</v>
      </c>
      <c r="R1672" s="3"/>
      <c r="S1672" s="51">
        <f t="shared" ref="S1672:S1673" si="5119">4*P1672+1</f>
        <v>9741</v>
      </c>
      <c r="T1672">
        <f t="shared" ref="T1672:T1673" si="5120">4*S1672+1</f>
        <v>38965</v>
      </c>
      <c r="U1672">
        <f t="shared" ref="U1672:U1673" si="5121">4*T1672+1</f>
        <v>155861</v>
      </c>
      <c r="V1672">
        <f t="shared" ref="V1672:V1673" si="5122">4*U1672+1</f>
        <v>623445</v>
      </c>
      <c r="W1672">
        <f t="shared" ref="W1672:W1673" si="5123">4*V1672+1</f>
        <v>2493781</v>
      </c>
      <c r="X1672">
        <f t="shared" ref="X1672:X1673" si="5124">4*W1672+1</f>
        <v>9975125</v>
      </c>
      <c r="Y1672">
        <f t="shared" ref="Y1672:Y1673" si="5125">4*X1672+1</f>
        <v>39900501</v>
      </c>
      <c r="Z1672">
        <f t="shared" ref="Z1672:Z1673" si="5126">4*Y1672+1</f>
        <v>159602005</v>
      </c>
      <c r="AN1672" s="209"/>
      <c r="AO1672" s="76">
        <f t="shared" si="5087"/>
        <v>3227</v>
      </c>
      <c r="AP1672" s="39">
        <f t="shared" si="5101"/>
        <v>9682</v>
      </c>
      <c r="AQ1672" s="76">
        <f t="shared" ref="AQ1672" si="5127">AQ1670+6</f>
        <v>4841</v>
      </c>
      <c r="AR1672" s="40">
        <v>2</v>
      </c>
      <c r="AS1672" s="72">
        <f t="shared" si="5088"/>
        <v>1</v>
      </c>
      <c r="AT1672" s="98"/>
    </row>
    <row r="1673" spans="15:46" x14ac:dyDescent="0.5">
      <c r="O1673" s="152">
        <f t="shared" ref="O1673" si="5128">1+8*(Q1672+1)</f>
        <v>3249</v>
      </c>
      <c r="P1673" s="153">
        <f t="shared" ref="P1673" si="5129">P1672+2</f>
        <v>2437</v>
      </c>
      <c r="Q1673" s="38"/>
      <c r="R1673" s="3"/>
      <c r="S1673">
        <f t="shared" si="5119"/>
        <v>9749</v>
      </c>
      <c r="T1673">
        <f t="shared" si="5120"/>
        <v>38997</v>
      </c>
      <c r="U1673">
        <f t="shared" si="5121"/>
        <v>155989</v>
      </c>
      <c r="V1673">
        <f t="shared" si="5122"/>
        <v>623957</v>
      </c>
      <c r="W1673">
        <f t="shared" si="5123"/>
        <v>2495829</v>
      </c>
      <c r="X1673">
        <f t="shared" si="5124"/>
        <v>9983317</v>
      </c>
      <c r="Y1673">
        <f t="shared" si="5125"/>
        <v>39933269</v>
      </c>
      <c r="Z1673">
        <f t="shared" si="5126"/>
        <v>159733077</v>
      </c>
      <c r="AC1673" s="2"/>
      <c r="AN1673" s="210"/>
      <c r="AO1673" s="77">
        <f t="shared" si="5087"/>
        <v>3229</v>
      </c>
      <c r="AP1673" s="39">
        <f t="shared" si="5101"/>
        <v>9688</v>
      </c>
      <c r="AQ1673" s="77">
        <f>AP1673/AR1673</f>
        <v>1211</v>
      </c>
      <c r="AR1673" s="40">
        <v>8</v>
      </c>
      <c r="AS1673" s="72">
        <f t="shared" si="5088"/>
        <v>3</v>
      </c>
      <c r="AT1673" s="98"/>
    </row>
    <row r="1674" spans="15:46" x14ac:dyDescent="0.5">
      <c r="O1674" s="167"/>
      <c r="P1674" s="168"/>
      <c r="R1674" s="3"/>
      <c r="AC1674" s="1"/>
      <c r="AN1674" s="209"/>
      <c r="AO1674" s="76">
        <f t="shared" si="5087"/>
        <v>3231</v>
      </c>
      <c r="AP1674" s="39">
        <f t="shared" si="5101"/>
        <v>9694</v>
      </c>
      <c r="AQ1674" s="76">
        <f t="shared" ref="AQ1674" si="5130">AQ1672+6</f>
        <v>4847</v>
      </c>
      <c r="AR1674" s="40">
        <v>2</v>
      </c>
      <c r="AS1674" s="72">
        <f t="shared" si="5088"/>
        <v>1</v>
      </c>
      <c r="AT1674" s="98"/>
    </row>
    <row r="1675" spans="15:46" ht="14.7" thickBot="1" x14ac:dyDescent="0.55000000000000004">
      <c r="O1675" s="228"/>
      <c r="R1675" s="3"/>
      <c r="AC1675" s="2"/>
      <c r="AN1675" s="97"/>
      <c r="AO1675" s="78">
        <f t="shared" si="5087"/>
        <v>3233</v>
      </c>
      <c r="AP1675" s="39">
        <f t="shared" si="5101"/>
        <v>9700</v>
      </c>
      <c r="AQ1675" s="78">
        <f>AP1675/4</f>
        <v>2425</v>
      </c>
      <c r="AR1675" s="40">
        <v>4</v>
      </c>
      <c r="AS1675" s="72">
        <f t="shared" si="5088"/>
        <v>2</v>
      </c>
      <c r="AT1675" s="98"/>
    </row>
    <row r="1676" spans="15:46" ht="14.7" thickBot="1" x14ac:dyDescent="0.55000000000000004">
      <c r="O1676" s="151">
        <f t="shared" ref="O1676" si="5131">-1+4*(Q1676+1)</f>
        <v>1627</v>
      </c>
      <c r="P1676" s="170">
        <f t="shared" ref="P1676" si="5132">-1+6*(Q1676+1)</f>
        <v>2441</v>
      </c>
      <c r="Q1676" s="2">
        <v>406</v>
      </c>
      <c r="R1676" s="3"/>
      <c r="S1676" s="51">
        <f t="shared" ref="S1676:S1677" si="5133">4*P1676+1</f>
        <v>9765</v>
      </c>
      <c r="T1676">
        <f t="shared" ref="T1676:T1677" si="5134">4*S1676+1</f>
        <v>39061</v>
      </c>
      <c r="U1676">
        <f t="shared" ref="U1676:U1677" si="5135">4*T1676+1</f>
        <v>156245</v>
      </c>
      <c r="V1676">
        <f t="shared" ref="V1676:V1677" si="5136">4*U1676+1</f>
        <v>624981</v>
      </c>
      <c r="W1676">
        <f t="shared" ref="W1676:W1677" si="5137">4*V1676+1</f>
        <v>2499925</v>
      </c>
      <c r="X1676">
        <f t="shared" ref="X1676:X1677" si="5138">4*W1676+1</f>
        <v>9999701</v>
      </c>
      <c r="Y1676">
        <f t="shared" ref="Y1676:Y1677" si="5139">4*X1676+1</f>
        <v>39998805</v>
      </c>
      <c r="Z1676">
        <f t="shared" ref="Z1676:Z1677" si="5140">4*Y1676+1</f>
        <v>159995221</v>
      </c>
      <c r="AN1676" s="209"/>
      <c r="AO1676" s="76">
        <f t="shared" si="5087"/>
        <v>3235</v>
      </c>
      <c r="AP1676" s="39">
        <f t="shared" si="5101"/>
        <v>9706</v>
      </c>
      <c r="AQ1676" s="76">
        <f t="shared" ref="AQ1676" si="5141">AQ1674+6</f>
        <v>4853</v>
      </c>
      <c r="AR1676" s="40">
        <v>2</v>
      </c>
      <c r="AS1676" s="72">
        <f t="shared" si="5088"/>
        <v>1</v>
      </c>
      <c r="AT1676" s="98"/>
    </row>
    <row r="1677" spans="15:46" x14ac:dyDescent="0.5">
      <c r="O1677" s="152">
        <f t="shared" ref="O1677" si="5142">1+8*(Q1676+1)</f>
        <v>3257</v>
      </c>
      <c r="P1677" s="153">
        <f t="shared" ref="P1677" si="5143">P1676+2</f>
        <v>2443</v>
      </c>
      <c r="Q1677" s="38"/>
      <c r="R1677" s="3"/>
      <c r="S1677">
        <f t="shared" si="5133"/>
        <v>9773</v>
      </c>
      <c r="T1677">
        <f t="shared" si="5134"/>
        <v>39093</v>
      </c>
      <c r="U1677">
        <f t="shared" si="5135"/>
        <v>156373</v>
      </c>
      <c r="V1677">
        <f t="shared" si="5136"/>
        <v>625493</v>
      </c>
      <c r="W1677">
        <f t="shared" si="5137"/>
        <v>2501973</v>
      </c>
      <c r="X1677">
        <f t="shared" si="5138"/>
        <v>10007893</v>
      </c>
      <c r="Y1677">
        <f t="shared" si="5139"/>
        <v>40031573</v>
      </c>
      <c r="Z1677">
        <f t="shared" si="5140"/>
        <v>160126293</v>
      </c>
      <c r="AC1677" s="2"/>
      <c r="AN1677" s="210"/>
      <c r="AO1677" s="77">
        <f t="shared" si="5087"/>
        <v>3237</v>
      </c>
      <c r="AP1677" s="39">
        <f t="shared" si="5101"/>
        <v>9712</v>
      </c>
      <c r="AQ1677" s="77">
        <f t="shared" ref="AQ1677:AQ1701" si="5144">AP1677/AR1677</f>
        <v>607</v>
      </c>
      <c r="AR1677" s="40">
        <v>16</v>
      </c>
      <c r="AS1677" s="72">
        <f t="shared" si="5088"/>
        <v>4</v>
      </c>
      <c r="AT1677" s="98"/>
    </row>
    <row r="1678" spans="15:46" x14ac:dyDescent="0.5">
      <c r="O1678" s="167"/>
      <c r="P1678" s="168"/>
      <c r="R1678" s="3"/>
      <c r="AC1678" s="1"/>
      <c r="AN1678" s="209"/>
      <c r="AO1678" s="76">
        <f t="shared" si="5087"/>
        <v>3239</v>
      </c>
      <c r="AP1678" s="39">
        <f t="shared" si="5101"/>
        <v>9718</v>
      </c>
      <c r="AQ1678" s="76">
        <f t="shared" si="5144"/>
        <v>4859</v>
      </c>
      <c r="AR1678" s="40">
        <v>2</v>
      </c>
      <c r="AS1678" s="72">
        <f t="shared" si="5088"/>
        <v>1</v>
      </c>
      <c r="AT1678" s="98"/>
    </row>
    <row r="1679" spans="15:46" ht="14.7" thickBot="1" x14ac:dyDescent="0.55000000000000004">
      <c r="O1679" s="228"/>
      <c r="R1679" s="3"/>
      <c r="AC1679" s="2"/>
      <c r="AN1679" s="97"/>
      <c r="AO1679" s="78">
        <f t="shared" si="5087"/>
        <v>3241</v>
      </c>
      <c r="AP1679" s="39">
        <f t="shared" si="5101"/>
        <v>9724</v>
      </c>
      <c r="AQ1679" s="78">
        <f t="shared" si="5144"/>
        <v>2431</v>
      </c>
      <c r="AR1679" s="40">
        <v>4</v>
      </c>
      <c r="AS1679" s="72">
        <f t="shared" si="5088"/>
        <v>2</v>
      </c>
      <c r="AT1679" s="98"/>
    </row>
    <row r="1680" spans="15:46" ht="14.7" thickBot="1" x14ac:dyDescent="0.55000000000000004">
      <c r="O1680" s="151">
        <f t="shared" ref="O1680" si="5145">-1+4*(Q1680+1)</f>
        <v>1631</v>
      </c>
      <c r="P1680" s="170">
        <f t="shared" ref="P1680" si="5146">-1+6*(Q1680+1)</f>
        <v>2447</v>
      </c>
      <c r="Q1680" s="2">
        <v>407</v>
      </c>
      <c r="R1680" s="3"/>
      <c r="S1680" s="51">
        <f t="shared" ref="S1680:S1681" si="5147">4*P1680+1</f>
        <v>9789</v>
      </c>
      <c r="T1680">
        <f t="shared" ref="T1680:T1681" si="5148">4*S1680+1</f>
        <v>39157</v>
      </c>
      <c r="U1680">
        <f t="shared" ref="U1680:U1681" si="5149">4*T1680+1</f>
        <v>156629</v>
      </c>
      <c r="V1680">
        <f t="shared" ref="V1680:V1681" si="5150">4*U1680+1</f>
        <v>626517</v>
      </c>
      <c r="W1680">
        <f t="shared" ref="W1680:W1681" si="5151">4*V1680+1</f>
        <v>2506069</v>
      </c>
      <c r="X1680">
        <f t="shared" ref="X1680:X1681" si="5152">4*W1680+1</f>
        <v>10024277</v>
      </c>
      <c r="Y1680">
        <f t="shared" ref="Y1680:Y1681" si="5153">4*X1680+1</f>
        <v>40097109</v>
      </c>
      <c r="Z1680">
        <f t="shared" ref="Z1680:Z1681" si="5154">4*Y1680+1</f>
        <v>160388437</v>
      </c>
      <c r="AN1680" s="209"/>
      <c r="AO1680" s="76">
        <f t="shared" si="5087"/>
        <v>3243</v>
      </c>
      <c r="AP1680" s="39">
        <f t="shared" si="5101"/>
        <v>9730</v>
      </c>
      <c r="AQ1680" s="76">
        <f t="shared" si="5144"/>
        <v>4865</v>
      </c>
      <c r="AR1680" s="40">
        <v>2</v>
      </c>
      <c r="AS1680" s="72">
        <f t="shared" si="5088"/>
        <v>1</v>
      </c>
      <c r="AT1680" s="98"/>
    </row>
    <row r="1681" spans="15:46" x14ac:dyDescent="0.5">
      <c r="O1681" s="152">
        <f t="shared" ref="O1681" si="5155">1+8*(Q1680+1)</f>
        <v>3265</v>
      </c>
      <c r="P1681" s="153">
        <f t="shared" ref="P1681" si="5156">P1680+2</f>
        <v>2449</v>
      </c>
      <c r="Q1681" s="38"/>
      <c r="R1681" s="3"/>
      <c r="S1681">
        <f t="shared" si="5147"/>
        <v>9797</v>
      </c>
      <c r="T1681">
        <f t="shared" si="5148"/>
        <v>39189</v>
      </c>
      <c r="U1681">
        <f t="shared" si="5149"/>
        <v>156757</v>
      </c>
      <c r="V1681">
        <f t="shared" si="5150"/>
        <v>627029</v>
      </c>
      <c r="W1681">
        <f t="shared" si="5151"/>
        <v>2508117</v>
      </c>
      <c r="X1681">
        <f t="shared" si="5152"/>
        <v>10032469</v>
      </c>
      <c r="Y1681">
        <f t="shared" si="5153"/>
        <v>40129877</v>
      </c>
      <c r="Z1681">
        <f t="shared" si="5154"/>
        <v>160519509</v>
      </c>
      <c r="AC1681" s="2"/>
      <c r="AN1681" s="210"/>
      <c r="AO1681" s="77">
        <f t="shared" si="5087"/>
        <v>3245</v>
      </c>
      <c r="AP1681" s="39">
        <f t="shared" si="5101"/>
        <v>9736</v>
      </c>
      <c r="AQ1681" s="77">
        <f t="shared" si="5144"/>
        <v>1217</v>
      </c>
      <c r="AR1681" s="40">
        <v>8</v>
      </c>
      <c r="AS1681" s="72">
        <f t="shared" si="5088"/>
        <v>3</v>
      </c>
      <c r="AT1681" s="98"/>
    </row>
    <row r="1682" spans="15:46" x14ac:dyDescent="0.5">
      <c r="O1682" s="167"/>
      <c r="P1682" s="168"/>
      <c r="R1682" s="3"/>
      <c r="AC1682" s="1"/>
      <c r="AN1682" s="209"/>
      <c r="AO1682" s="76">
        <f t="shared" si="5087"/>
        <v>3247</v>
      </c>
      <c r="AP1682" s="39">
        <f t="shared" si="5101"/>
        <v>9742</v>
      </c>
      <c r="AQ1682" s="76">
        <f t="shared" si="5144"/>
        <v>4871</v>
      </c>
      <c r="AR1682" s="40">
        <v>2</v>
      </c>
      <c r="AS1682" s="72">
        <f t="shared" si="5088"/>
        <v>1</v>
      </c>
      <c r="AT1682" s="98"/>
    </row>
    <row r="1683" spans="15:46" ht="14.7" thickBot="1" x14ac:dyDescent="0.55000000000000004">
      <c r="O1683" s="228"/>
      <c r="R1683" s="3"/>
      <c r="AC1683" s="2"/>
      <c r="AN1683" s="97"/>
      <c r="AO1683" s="78">
        <f t="shared" si="5087"/>
        <v>3249</v>
      </c>
      <c r="AP1683" s="39">
        <f t="shared" si="5101"/>
        <v>9748</v>
      </c>
      <c r="AQ1683" s="78">
        <f t="shared" si="5144"/>
        <v>2437</v>
      </c>
      <c r="AR1683" s="40">
        <v>4</v>
      </c>
      <c r="AS1683" s="72">
        <f t="shared" si="5088"/>
        <v>2</v>
      </c>
      <c r="AT1683" s="98"/>
    </row>
    <row r="1684" spans="15:46" ht="14.7" thickBot="1" x14ac:dyDescent="0.55000000000000004">
      <c r="O1684" s="151">
        <f t="shared" ref="O1684" si="5157">-1+4*(Q1684+1)</f>
        <v>1635</v>
      </c>
      <c r="P1684" s="170">
        <f t="shared" ref="P1684" si="5158">-1+6*(Q1684+1)</f>
        <v>2453</v>
      </c>
      <c r="Q1684" s="2">
        <v>408</v>
      </c>
      <c r="R1684" s="3"/>
      <c r="S1684" s="51">
        <f t="shared" ref="S1684:S1685" si="5159">4*P1684+1</f>
        <v>9813</v>
      </c>
      <c r="T1684">
        <f t="shared" ref="T1684:T1685" si="5160">4*S1684+1</f>
        <v>39253</v>
      </c>
      <c r="U1684">
        <f t="shared" ref="U1684:U1685" si="5161">4*T1684+1</f>
        <v>157013</v>
      </c>
      <c r="V1684">
        <f t="shared" ref="V1684:V1685" si="5162">4*U1684+1</f>
        <v>628053</v>
      </c>
      <c r="W1684">
        <f t="shared" ref="W1684:W1685" si="5163">4*V1684+1</f>
        <v>2512213</v>
      </c>
      <c r="X1684">
        <f t="shared" ref="X1684:X1685" si="5164">4*W1684+1</f>
        <v>10048853</v>
      </c>
      <c r="Y1684">
        <f t="shared" ref="Y1684:Y1685" si="5165">4*X1684+1</f>
        <v>40195413</v>
      </c>
      <c r="Z1684">
        <f t="shared" ref="Z1684:Z1685" si="5166">4*Y1684+1</f>
        <v>160781653</v>
      </c>
      <c r="AN1684" s="209"/>
      <c r="AO1684" s="76">
        <f t="shared" si="5087"/>
        <v>3251</v>
      </c>
      <c r="AP1684" s="39">
        <f t="shared" si="5101"/>
        <v>9754</v>
      </c>
      <c r="AQ1684" s="76">
        <f t="shared" si="5144"/>
        <v>4877</v>
      </c>
      <c r="AR1684" s="40">
        <v>2</v>
      </c>
      <c r="AS1684" s="72">
        <f t="shared" si="5088"/>
        <v>1</v>
      </c>
      <c r="AT1684" s="98"/>
    </row>
    <row r="1685" spans="15:46" x14ac:dyDescent="0.5">
      <c r="O1685" s="152">
        <f t="shared" ref="O1685" si="5167">1+8*(Q1684+1)</f>
        <v>3273</v>
      </c>
      <c r="P1685" s="153">
        <f t="shared" ref="P1685" si="5168">P1684+2</f>
        <v>2455</v>
      </c>
      <c r="Q1685" s="38"/>
      <c r="R1685" s="3"/>
      <c r="S1685">
        <f t="shared" si="5159"/>
        <v>9821</v>
      </c>
      <c r="T1685">
        <f t="shared" si="5160"/>
        <v>39285</v>
      </c>
      <c r="U1685">
        <f t="shared" si="5161"/>
        <v>157141</v>
      </c>
      <c r="V1685">
        <f t="shared" si="5162"/>
        <v>628565</v>
      </c>
      <c r="W1685">
        <f t="shared" si="5163"/>
        <v>2514261</v>
      </c>
      <c r="X1685">
        <f t="shared" si="5164"/>
        <v>10057045</v>
      </c>
      <c r="Y1685">
        <f t="shared" si="5165"/>
        <v>40228181</v>
      </c>
      <c r="Z1685">
        <f t="shared" si="5166"/>
        <v>160912725</v>
      </c>
      <c r="AC1685" s="2"/>
      <c r="AN1685" s="210"/>
      <c r="AO1685" s="77">
        <f t="shared" si="5087"/>
        <v>3253</v>
      </c>
      <c r="AP1685" s="39">
        <f t="shared" si="5101"/>
        <v>9760</v>
      </c>
      <c r="AQ1685" s="77">
        <f t="shared" si="5144"/>
        <v>305</v>
      </c>
      <c r="AR1685" s="40">
        <v>32</v>
      </c>
      <c r="AS1685" s="72">
        <f t="shared" si="5088"/>
        <v>5</v>
      </c>
      <c r="AT1685" s="98"/>
    </row>
    <row r="1686" spans="15:46" x14ac:dyDescent="0.5">
      <c r="O1686" s="167"/>
      <c r="P1686" s="168"/>
      <c r="R1686" s="3"/>
      <c r="AC1686" s="1"/>
      <c r="AN1686" s="209"/>
      <c r="AO1686" s="76">
        <f t="shared" si="5087"/>
        <v>3255</v>
      </c>
      <c r="AP1686" s="39">
        <f t="shared" si="5101"/>
        <v>9766</v>
      </c>
      <c r="AQ1686" s="76">
        <f t="shared" si="5144"/>
        <v>4883</v>
      </c>
      <c r="AR1686" s="40">
        <v>2</v>
      </c>
      <c r="AS1686" s="72">
        <f t="shared" si="5088"/>
        <v>1</v>
      </c>
      <c r="AT1686" s="98"/>
    </row>
    <row r="1687" spans="15:46" ht="14.7" thickBot="1" x14ac:dyDescent="0.55000000000000004">
      <c r="O1687" s="228"/>
      <c r="R1687" s="3"/>
      <c r="AC1687" s="2"/>
      <c r="AN1687" s="97"/>
      <c r="AO1687" s="78">
        <f t="shared" si="5087"/>
        <v>3257</v>
      </c>
      <c r="AP1687" s="39">
        <f t="shared" si="5101"/>
        <v>9772</v>
      </c>
      <c r="AQ1687" s="78">
        <f t="shared" si="5144"/>
        <v>2443</v>
      </c>
      <c r="AR1687" s="40">
        <v>4</v>
      </c>
      <c r="AS1687" s="72">
        <f t="shared" si="5088"/>
        <v>2</v>
      </c>
      <c r="AT1687" s="98"/>
    </row>
    <row r="1688" spans="15:46" ht="14.7" thickBot="1" x14ac:dyDescent="0.55000000000000004">
      <c r="O1688" s="151">
        <f t="shared" ref="O1688" si="5169">-1+4*(Q1688+1)</f>
        <v>1639</v>
      </c>
      <c r="P1688" s="170">
        <f t="shared" ref="P1688" si="5170">-1+6*(Q1688+1)</f>
        <v>2459</v>
      </c>
      <c r="Q1688" s="2">
        <v>409</v>
      </c>
      <c r="R1688" s="3"/>
      <c r="S1688" s="51">
        <f t="shared" ref="S1688:S1689" si="5171">4*P1688+1</f>
        <v>9837</v>
      </c>
      <c r="T1688">
        <f t="shared" ref="T1688:T1689" si="5172">4*S1688+1</f>
        <v>39349</v>
      </c>
      <c r="U1688">
        <f t="shared" ref="U1688:U1689" si="5173">4*T1688+1</f>
        <v>157397</v>
      </c>
      <c r="V1688">
        <f t="shared" ref="V1688:V1689" si="5174">4*U1688+1</f>
        <v>629589</v>
      </c>
      <c r="W1688">
        <f t="shared" ref="W1688:W1689" si="5175">4*V1688+1</f>
        <v>2518357</v>
      </c>
      <c r="X1688">
        <f t="shared" ref="X1688:X1689" si="5176">4*W1688+1</f>
        <v>10073429</v>
      </c>
      <c r="Y1688">
        <f t="shared" ref="Y1688:Y1689" si="5177">4*X1688+1</f>
        <v>40293717</v>
      </c>
      <c r="Z1688">
        <f t="shared" ref="Z1688:Z1689" si="5178">4*Y1688+1</f>
        <v>161174869</v>
      </c>
      <c r="AN1688" s="209"/>
      <c r="AO1688" s="76">
        <f t="shared" si="5087"/>
        <v>3259</v>
      </c>
      <c r="AP1688" s="39">
        <f t="shared" si="5101"/>
        <v>9778</v>
      </c>
      <c r="AQ1688" s="76">
        <f t="shared" si="5144"/>
        <v>4889</v>
      </c>
      <c r="AR1688" s="40">
        <v>2</v>
      </c>
      <c r="AS1688" s="72">
        <f t="shared" si="5088"/>
        <v>1</v>
      </c>
      <c r="AT1688" s="98"/>
    </row>
    <row r="1689" spans="15:46" x14ac:dyDescent="0.5">
      <c r="O1689" s="152">
        <f t="shared" ref="O1689" si="5179">1+8*(Q1688+1)</f>
        <v>3281</v>
      </c>
      <c r="P1689" s="153">
        <f t="shared" ref="P1689" si="5180">P1688+2</f>
        <v>2461</v>
      </c>
      <c r="Q1689" s="38"/>
      <c r="R1689" s="3"/>
      <c r="S1689">
        <f t="shared" si="5171"/>
        <v>9845</v>
      </c>
      <c r="T1689">
        <f t="shared" si="5172"/>
        <v>39381</v>
      </c>
      <c r="U1689">
        <f t="shared" si="5173"/>
        <v>157525</v>
      </c>
      <c r="V1689">
        <f t="shared" si="5174"/>
        <v>630101</v>
      </c>
      <c r="W1689">
        <f t="shared" si="5175"/>
        <v>2520405</v>
      </c>
      <c r="X1689">
        <f t="shared" si="5176"/>
        <v>10081621</v>
      </c>
      <c r="Y1689">
        <f t="shared" si="5177"/>
        <v>40326485</v>
      </c>
      <c r="Z1689">
        <f t="shared" si="5178"/>
        <v>161305941</v>
      </c>
      <c r="AC1689" s="2"/>
      <c r="AN1689" s="210"/>
      <c r="AO1689" s="77">
        <f t="shared" si="5087"/>
        <v>3261</v>
      </c>
      <c r="AP1689" s="39">
        <f t="shared" si="5101"/>
        <v>9784</v>
      </c>
      <c r="AQ1689" s="77">
        <f t="shared" si="5144"/>
        <v>1223</v>
      </c>
      <c r="AR1689" s="40">
        <v>8</v>
      </c>
      <c r="AS1689" s="72">
        <f t="shared" si="5088"/>
        <v>3</v>
      </c>
      <c r="AT1689" s="98"/>
    </row>
    <row r="1690" spans="15:46" x14ac:dyDescent="0.5">
      <c r="O1690" s="167"/>
      <c r="P1690" s="168"/>
      <c r="R1690" s="3"/>
      <c r="AC1690" s="1"/>
      <c r="AN1690" s="209"/>
      <c r="AO1690" s="76">
        <f t="shared" si="5087"/>
        <v>3263</v>
      </c>
      <c r="AP1690" s="39">
        <f t="shared" si="5101"/>
        <v>9790</v>
      </c>
      <c r="AQ1690" s="76">
        <f t="shared" si="5144"/>
        <v>4895</v>
      </c>
      <c r="AR1690" s="40">
        <v>2</v>
      </c>
      <c r="AS1690" s="72">
        <f t="shared" si="5088"/>
        <v>1</v>
      </c>
      <c r="AT1690" s="98"/>
    </row>
    <row r="1691" spans="15:46" ht="14.7" thickBot="1" x14ac:dyDescent="0.55000000000000004">
      <c r="O1691" s="228"/>
      <c r="R1691" s="3"/>
      <c r="AC1691" s="2"/>
      <c r="AN1691" s="97"/>
      <c r="AO1691" s="78">
        <f t="shared" si="5087"/>
        <v>3265</v>
      </c>
      <c r="AP1691" s="39">
        <f t="shared" si="5101"/>
        <v>9796</v>
      </c>
      <c r="AQ1691" s="78">
        <f t="shared" si="5144"/>
        <v>2449</v>
      </c>
      <c r="AR1691" s="40">
        <v>4</v>
      </c>
      <c r="AS1691" s="72">
        <f t="shared" si="5088"/>
        <v>2</v>
      </c>
      <c r="AT1691" s="98"/>
    </row>
    <row r="1692" spans="15:46" ht="14.7" thickBot="1" x14ac:dyDescent="0.55000000000000004">
      <c r="O1692" s="151">
        <f t="shared" ref="O1692" si="5181">-1+4*(Q1692+1)</f>
        <v>1643</v>
      </c>
      <c r="P1692" s="170">
        <f t="shared" ref="P1692" si="5182">-1+6*(Q1692+1)</f>
        <v>2465</v>
      </c>
      <c r="Q1692" s="2">
        <v>410</v>
      </c>
      <c r="R1692" s="3"/>
      <c r="S1692" s="51">
        <f t="shared" ref="S1692:S1693" si="5183">4*P1692+1</f>
        <v>9861</v>
      </c>
      <c r="T1692">
        <f t="shared" ref="T1692:T1693" si="5184">4*S1692+1</f>
        <v>39445</v>
      </c>
      <c r="U1692">
        <f t="shared" ref="U1692:U1693" si="5185">4*T1692+1</f>
        <v>157781</v>
      </c>
      <c r="V1692">
        <f t="shared" ref="V1692:V1693" si="5186">4*U1692+1</f>
        <v>631125</v>
      </c>
      <c r="W1692">
        <f t="shared" ref="W1692:W1693" si="5187">4*V1692+1</f>
        <v>2524501</v>
      </c>
      <c r="X1692">
        <f t="shared" ref="X1692:X1693" si="5188">4*W1692+1</f>
        <v>10098005</v>
      </c>
      <c r="Y1692">
        <f t="shared" ref="Y1692:Y1693" si="5189">4*X1692+1</f>
        <v>40392021</v>
      </c>
      <c r="Z1692">
        <f t="shared" ref="Z1692:Z1693" si="5190">4*Y1692+1</f>
        <v>161568085</v>
      </c>
      <c r="AN1692" s="209"/>
      <c r="AO1692" s="76">
        <f t="shared" si="5087"/>
        <v>3267</v>
      </c>
      <c r="AP1692" s="39">
        <f t="shared" si="5101"/>
        <v>9802</v>
      </c>
      <c r="AQ1692" s="76">
        <f t="shared" si="5144"/>
        <v>4901</v>
      </c>
      <c r="AR1692" s="40">
        <v>2</v>
      </c>
      <c r="AS1692" s="72">
        <f t="shared" si="5088"/>
        <v>1</v>
      </c>
      <c r="AT1692" s="98"/>
    </row>
    <row r="1693" spans="15:46" x14ac:dyDescent="0.5">
      <c r="O1693" s="152">
        <f t="shared" ref="O1693" si="5191">1+8*(Q1692+1)</f>
        <v>3289</v>
      </c>
      <c r="P1693" s="153">
        <f t="shared" ref="P1693" si="5192">P1692+2</f>
        <v>2467</v>
      </c>
      <c r="Q1693" s="38"/>
      <c r="R1693" s="3"/>
      <c r="S1693">
        <f t="shared" si="5183"/>
        <v>9869</v>
      </c>
      <c r="T1693">
        <f t="shared" si="5184"/>
        <v>39477</v>
      </c>
      <c r="U1693">
        <f t="shared" si="5185"/>
        <v>157909</v>
      </c>
      <c r="V1693">
        <f t="shared" si="5186"/>
        <v>631637</v>
      </c>
      <c r="W1693">
        <f t="shared" si="5187"/>
        <v>2526549</v>
      </c>
      <c r="X1693">
        <f t="shared" si="5188"/>
        <v>10106197</v>
      </c>
      <c r="Y1693">
        <f t="shared" si="5189"/>
        <v>40424789</v>
      </c>
      <c r="Z1693">
        <f t="shared" si="5190"/>
        <v>161699157</v>
      </c>
      <c r="AC1693" s="2"/>
      <c r="AN1693" s="210"/>
      <c r="AO1693" s="77">
        <f t="shared" si="5087"/>
        <v>3269</v>
      </c>
      <c r="AP1693" s="39">
        <f t="shared" si="5101"/>
        <v>9808</v>
      </c>
      <c r="AQ1693" s="77">
        <f t="shared" si="5144"/>
        <v>613</v>
      </c>
      <c r="AR1693" s="40">
        <v>16</v>
      </c>
      <c r="AS1693" s="72">
        <f t="shared" si="5088"/>
        <v>4</v>
      </c>
      <c r="AT1693" s="98"/>
    </row>
    <row r="1694" spans="15:46" x14ac:dyDescent="0.5">
      <c r="O1694" s="167"/>
      <c r="P1694" s="168"/>
      <c r="R1694" s="3"/>
      <c r="AC1694" s="1"/>
      <c r="AN1694" s="209"/>
      <c r="AO1694" s="76">
        <f t="shared" si="5087"/>
        <v>3271</v>
      </c>
      <c r="AP1694" s="39">
        <f t="shared" si="5101"/>
        <v>9814</v>
      </c>
      <c r="AQ1694" s="76">
        <f t="shared" si="5144"/>
        <v>4907</v>
      </c>
      <c r="AR1694" s="40">
        <v>2</v>
      </c>
      <c r="AS1694" s="72">
        <f t="shared" si="5088"/>
        <v>1</v>
      </c>
      <c r="AT1694" s="98"/>
    </row>
    <row r="1695" spans="15:46" ht="14.7" thickBot="1" x14ac:dyDescent="0.55000000000000004">
      <c r="O1695" s="228"/>
      <c r="R1695" s="3"/>
      <c r="AC1695" s="2"/>
      <c r="AN1695" s="97"/>
      <c r="AO1695" s="78">
        <f t="shared" si="5087"/>
        <v>3273</v>
      </c>
      <c r="AP1695" s="39">
        <f t="shared" si="5101"/>
        <v>9820</v>
      </c>
      <c r="AQ1695" s="78">
        <f t="shared" si="5144"/>
        <v>2455</v>
      </c>
      <c r="AR1695" s="40">
        <v>4</v>
      </c>
      <c r="AS1695" s="72">
        <f t="shared" si="5088"/>
        <v>2</v>
      </c>
      <c r="AT1695" s="98"/>
    </row>
    <row r="1696" spans="15:46" ht="14.7" thickBot="1" x14ac:dyDescent="0.55000000000000004">
      <c r="O1696" s="151">
        <f t="shared" ref="O1696" si="5193">-1+4*(Q1696+1)</f>
        <v>1647</v>
      </c>
      <c r="P1696" s="170">
        <f t="shared" ref="P1696" si="5194">-1+6*(Q1696+1)</f>
        <v>2471</v>
      </c>
      <c r="Q1696" s="2">
        <v>411</v>
      </c>
      <c r="R1696" s="3"/>
      <c r="S1696" s="51">
        <f t="shared" ref="S1696:S1697" si="5195">4*P1696+1</f>
        <v>9885</v>
      </c>
      <c r="T1696">
        <f t="shared" ref="T1696:T1697" si="5196">4*S1696+1</f>
        <v>39541</v>
      </c>
      <c r="U1696">
        <f t="shared" ref="U1696:U1697" si="5197">4*T1696+1</f>
        <v>158165</v>
      </c>
      <c r="V1696">
        <f t="shared" ref="V1696:V1697" si="5198">4*U1696+1</f>
        <v>632661</v>
      </c>
      <c r="W1696">
        <f t="shared" ref="W1696:W1697" si="5199">4*V1696+1</f>
        <v>2530645</v>
      </c>
      <c r="X1696">
        <f t="shared" ref="X1696:X1697" si="5200">4*W1696+1</f>
        <v>10122581</v>
      </c>
      <c r="Y1696">
        <f t="shared" ref="Y1696:Y1697" si="5201">4*X1696+1</f>
        <v>40490325</v>
      </c>
      <c r="Z1696">
        <f t="shared" ref="Z1696:Z1697" si="5202">4*Y1696+1</f>
        <v>161961301</v>
      </c>
      <c r="AN1696" s="209"/>
      <c r="AO1696" s="76">
        <f t="shared" si="5087"/>
        <v>3275</v>
      </c>
      <c r="AP1696" s="39">
        <f t="shared" si="5101"/>
        <v>9826</v>
      </c>
      <c r="AQ1696" s="76">
        <f t="shared" si="5144"/>
        <v>4913</v>
      </c>
      <c r="AR1696" s="40">
        <v>2</v>
      </c>
      <c r="AS1696" s="72">
        <f t="shared" si="5088"/>
        <v>1</v>
      </c>
      <c r="AT1696" s="98"/>
    </row>
    <row r="1697" spans="15:46" x14ac:dyDescent="0.5">
      <c r="O1697" s="152">
        <f t="shared" ref="O1697" si="5203">1+8*(Q1696+1)</f>
        <v>3297</v>
      </c>
      <c r="P1697" s="153">
        <f t="shared" ref="P1697" si="5204">P1696+2</f>
        <v>2473</v>
      </c>
      <c r="Q1697" s="38"/>
      <c r="R1697" s="3"/>
      <c r="S1697">
        <f t="shared" si="5195"/>
        <v>9893</v>
      </c>
      <c r="T1697">
        <f t="shared" si="5196"/>
        <v>39573</v>
      </c>
      <c r="U1697">
        <f t="shared" si="5197"/>
        <v>158293</v>
      </c>
      <c r="V1697">
        <f t="shared" si="5198"/>
        <v>633173</v>
      </c>
      <c r="W1697">
        <f t="shared" si="5199"/>
        <v>2532693</v>
      </c>
      <c r="X1697">
        <f t="shared" si="5200"/>
        <v>10130773</v>
      </c>
      <c r="Y1697">
        <f t="shared" si="5201"/>
        <v>40523093</v>
      </c>
      <c r="Z1697">
        <f t="shared" si="5202"/>
        <v>162092373</v>
      </c>
      <c r="AC1697" s="2"/>
      <c r="AN1697" s="210"/>
      <c r="AO1697" s="77">
        <f t="shared" si="5087"/>
        <v>3277</v>
      </c>
      <c r="AP1697" s="39">
        <f t="shared" si="5101"/>
        <v>9832</v>
      </c>
      <c r="AQ1697" s="77">
        <f t="shared" si="5144"/>
        <v>1229</v>
      </c>
      <c r="AR1697" s="40">
        <v>8</v>
      </c>
      <c r="AS1697" s="72">
        <f t="shared" si="5088"/>
        <v>3</v>
      </c>
      <c r="AT1697" s="98"/>
    </row>
    <row r="1698" spans="15:46" x14ac:dyDescent="0.5">
      <c r="O1698" s="167"/>
      <c r="P1698" s="168"/>
      <c r="R1698" s="3"/>
      <c r="AC1698" s="1"/>
      <c r="AN1698" s="209"/>
      <c r="AO1698" s="76">
        <f t="shared" si="5087"/>
        <v>3279</v>
      </c>
      <c r="AP1698" s="39">
        <f t="shared" si="5101"/>
        <v>9838</v>
      </c>
      <c r="AQ1698" s="76">
        <f t="shared" si="5144"/>
        <v>4919</v>
      </c>
      <c r="AR1698" s="40">
        <v>2</v>
      </c>
      <c r="AS1698" s="72">
        <f t="shared" si="5088"/>
        <v>1</v>
      </c>
      <c r="AT1698" s="98"/>
    </row>
    <row r="1699" spans="15:46" ht="14.7" thickBot="1" x14ac:dyDescent="0.55000000000000004">
      <c r="O1699" s="228"/>
      <c r="R1699" s="3"/>
      <c r="AC1699" s="2"/>
      <c r="AN1699" s="97"/>
      <c r="AO1699" s="78">
        <f t="shared" si="5087"/>
        <v>3281</v>
      </c>
      <c r="AP1699" s="39">
        <f t="shared" si="5101"/>
        <v>9844</v>
      </c>
      <c r="AQ1699" s="78">
        <f t="shared" si="5144"/>
        <v>2461</v>
      </c>
      <c r="AR1699" s="40">
        <v>4</v>
      </c>
      <c r="AS1699" s="72">
        <f t="shared" si="5088"/>
        <v>2</v>
      </c>
      <c r="AT1699" s="98"/>
    </row>
    <row r="1700" spans="15:46" ht="14.7" thickBot="1" x14ac:dyDescent="0.55000000000000004">
      <c r="O1700" s="151">
        <f t="shared" ref="O1700" si="5205">-1+4*(Q1700+1)</f>
        <v>1651</v>
      </c>
      <c r="P1700" s="170">
        <f t="shared" ref="P1700" si="5206">-1+6*(Q1700+1)</f>
        <v>2477</v>
      </c>
      <c r="Q1700" s="2">
        <v>412</v>
      </c>
      <c r="R1700" s="3"/>
      <c r="S1700" s="51">
        <f t="shared" ref="S1700:S1701" si="5207">4*P1700+1</f>
        <v>9909</v>
      </c>
      <c r="T1700">
        <f t="shared" ref="T1700:T1701" si="5208">4*S1700+1</f>
        <v>39637</v>
      </c>
      <c r="U1700">
        <f t="shared" ref="U1700:U1701" si="5209">4*T1700+1</f>
        <v>158549</v>
      </c>
      <c r="V1700">
        <f t="shared" ref="V1700:V1701" si="5210">4*U1700+1</f>
        <v>634197</v>
      </c>
      <c r="W1700">
        <f t="shared" ref="W1700:W1701" si="5211">4*V1700+1</f>
        <v>2536789</v>
      </c>
      <c r="X1700">
        <f t="shared" ref="X1700:X1701" si="5212">4*W1700+1</f>
        <v>10147157</v>
      </c>
      <c r="Y1700">
        <f t="shared" ref="Y1700:Y1701" si="5213">4*X1700+1</f>
        <v>40588629</v>
      </c>
      <c r="Z1700">
        <f t="shared" ref="Z1700:Z1701" si="5214">4*Y1700+1</f>
        <v>162354517</v>
      </c>
      <c r="AN1700" s="209"/>
      <c r="AO1700" s="76">
        <f t="shared" si="5087"/>
        <v>3283</v>
      </c>
      <c r="AP1700" s="39">
        <f t="shared" si="5101"/>
        <v>9850</v>
      </c>
      <c r="AQ1700" s="76">
        <f t="shared" si="5144"/>
        <v>4925</v>
      </c>
      <c r="AR1700" s="40">
        <v>2</v>
      </c>
      <c r="AS1700" s="72">
        <f t="shared" si="5088"/>
        <v>1</v>
      </c>
      <c r="AT1700" s="98"/>
    </row>
    <row r="1701" spans="15:46" x14ac:dyDescent="0.5">
      <c r="O1701" s="152">
        <f t="shared" ref="O1701" si="5215">1+8*(Q1700+1)</f>
        <v>3305</v>
      </c>
      <c r="P1701" s="153">
        <f t="shared" ref="P1701" si="5216">P1700+2</f>
        <v>2479</v>
      </c>
      <c r="Q1701" s="38"/>
      <c r="R1701" s="3"/>
      <c r="S1701">
        <f t="shared" si="5207"/>
        <v>9917</v>
      </c>
      <c r="T1701">
        <f t="shared" si="5208"/>
        <v>39669</v>
      </c>
      <c r="U1701">
        <f t="shared" si="5209"/>
        <v>158677</v>
      </c>
      <c r="V1701">
        <f t="shared" si="5210"/>
        <v>634709</v>
      </c>
      <c r="W1701">
        <f t="shared" si="5211"/>
        <v>2538837</v>
      </c>
      <c r="X1701">
        <f t="shared" si="5212"/>
        <v>10155349</v>
      </c>
      <c r="Y1701">
        <f t="shared" si="5213"/>
        <v>40621397</v>
      </c>
      <c r="Z1701">
        <f t="shared" si="5214"/>
        <v>162485589</v>
      </c>
      <c r="AC1701" s="2"/>
      <c r="AN1701" s="210"/>
      <c r="AO1701" s="77">
        <f t="shared" si="5087"/>
        <v>3285</v>
      </c>
      <c r="AP1701" s="39">
        <f t="shared" si="5101"/>
        <v>9856</v>
      </c>
      <c r="AQ1701" s="77">
        <f t="shared" si="5144"/>
        <v>77</v>
      </c>
      <c r="AR1701" s="40">
        <v>128</v>
      </c>
      <c r="AS1701" s="72">
        <f t="shared" si="5088"/>
        <v>7</v>
      </c>
      <c r="AT1701" s="98"/>
    </row>
    <row r="1702" spans="15:46" x14ac:dyDescent="0.5">
      <c r="O1702" s="167"/>
      <c r="P1702" s="168"/>
      <c r="R1702" s="3"/>
      <c r="AC1702" s="1"/>
      <c r="AN1702" s="209"/>
      <c r="AO1702" s="76">
        <f t="shared" si="5087"/>
        <v>3287</v>
      </c>
      <c r="AP1702" s="39">
        <f t="shared" si="5101"/>
        <v>9862</v>
      </c>
      <c r="AQ1702" s="76">
        <f t="shared" ref="AQ1702:AQ1714" si="5217">AQ1700+6</f>
        <v>4931</v>
      </c>
      <c r="AR1702" s="40">
        <v>2</v>
      </c>
      <c r="AS1702" s="72">
        <f t="shared" si="5088"/>
        <v>1</v>
      </c>
      <c r="AT1702" s="98"/>
    </row>
    <row r="1703" spans="15:46" ht="14.7" thickBot="1" x14ac:dyDescent="0.55000000000000004">
      <c r="O1703" s="228"/>
      <c r="R1703" s="3"/>
      <c r="AC1703" s="2"/>
      <c r="AN1703" s="97"/>
      <c r="AO1703" s="78">
        <f t="shared" si="5087"/>
        <v>3289</v>
      </c>
      <c r="AP1703" s="39">
        <f t="shared" si="5101"/>
        <v>9868</v>
      </c>
      <c r="AQ1703" s="78">
        <f>AP1703/4</f>
        <v>2467</v>
      </c>
      <c r="AR1703" s="40">
        <v>4</v>
      </c>
      <c r="AS1703" s="72">
        <f t="shared" si="5088"/>
        <v>2</v>
      </c>
      <c r="AT1703" s="98"/>
    </row>
    <row r="1704" spans="15:46" ht="14.7" thickBot="1" x14ac:dyDescent="0.55000000000000004">
      <c r="O1704" s="151">
        <f t="shared" ref="O1704" si="5218">-1+4*(Q1704+1)</f>
        <v>1655</v>
      </c>
      <c r="P1704" s="170">
        <f t="shared" ref="P1704" si="5219">-1+6*(Q1704+1)</f>
        <v>2483</v>
      </c>
      <c r="Q1704" s="2">
        <v>413</v>
      </c>
      <c r="R1704" s="3"/>
      <c r="S1704" s="51">
        <f t="shared" ref="S1704:S1705" si="5220">4*P1704+1</f>
        <v>9933</v>
      </c>
      <c r="T1704">
        <f t="shared" ref="T1704:T1705" si="5221">4*S1704+1</f>
        <v>39733</v>
      </c>
      <c r="U1704">
        <f t="shared" ref="U1704:U1705" si="5222">4*T1704+1</f>
        <v>158933</v>
      </c>
      <c r="V1704">
        <f t="shared" ref="V1704:V1705" si="5223">4*U1704+1</f>
        <v>635733</v>
      </c>
      <c r="W1704">
        <f t="shared" ref="W1704:W1705" si="5224">4*V1704+1</f>
        <v>2542933</v>
      </c>
      <c r="X1704">
        <f t="shared" ref="X1704:X1705" si="5225">4*W1704+1</f>
        <v>10171733</v>
      </c>
      <c r="Y1704">
        <f t="shared" ref="Y1704:Y1705" si="5226">4*X1704+1</f>
        <v>40686933</v>
      </c>
      <c r="Z1704">
        <f t="shared" ref="Z1704:Z1705" si="5227">4*Y1704+1</f>
        <v>162747733</v>
      </c>
      <c r="AN1704" s="209"/>
      <c r="AO1704" s="76">
        <f t="shared" si="5087"/>
        <v>3291</v>
      </c>
      <c r="AP1704" s="39">
        <f t="shared" si="5101"/>
        <v>9874</v>
      </c>
      <c r="AQ1704" s="76">
        <f t="shared" ref="AQ1704:AQ1716" si="5228">AQ1702+6</f>
        <v>4937</v>
      </c>
      <c r="AR1704" s="40">
        <v>2</v>
      </c>
      <c r="AS1704" s="72">
        <f t="shared" si="5088"/>
        <v>1</v>
      </c>
      <c r="AT1704" s="98"/>
    </row>
    <row r="1705" spans="15:46" x14ac:dyDescent="0.5">
      <c r="O1705" s="152">
        <f t="shared" ref="O1705" si="5229">1+8*(Q1704+1)</f>
        <v>3313</v>
      </c>
      <c r="P1705" s="153">
        <f t="shared" ref="P1705" si="5230">P1704+2</f>
        <v>2485</v>
      </c>
      <c r="Q1705" s="38"/>
      <c r="R1705" s="3"/>
      <c r="S1705">
        <f t="shared" si="5220"/>
        <v>9941</v>
      </c>
      <c r="T1705">
        <f t="shared" si="5221"/>
        <v>39765</v>
      </c>
      <c r="U1705">
        <f t="shared" si="5222"/>
        <v>159061</v>
      </c>
      <c r="V1705">
        <f t="shared" si="5223"/>
        <v>636245</v>
      </c>
      <c r="W1705">
        <f t="shared" si="5224"/>
        <v>2544981</v>
      </c>
      <c r="X1705">
        <f t="shared" si="5225"/>
        <v>10179925</v>
      </c>
      <c r="Y1705">
        <f t="shared" si="5226"/>
        <v>40719701</v>
      </c>
      <c r="Z1705">
        <f t="shared" si="5227"/>
        <v>162878805</v>
      </c>
      <c r="AC1705" s="2"/>
      <c r="AN1705" s="210"/>
      <c r="AO1705" s="77">
        <f t="shared" si="5087"/>
        <v>3293</v>
      </c>
      <c r="AP1705" s="39">
        <f t="shared" si="5101"/>
        <v>9880</v>
      </c>
      <c r="AQ1705" s="77">
        <f>AP1705/AR1705</f>
        <v>1235</v>
      </c>
      <c r="AR1705" s="40">
        <v>8</v>
      </c>
      <c r="AS1705" s="72">
        <f t="shared" si="5088"/>
        <v>3</v>
      </c>
      <c r="AT1705" s="98"/>
    </row>
    <row r="1706" spans="15:46" x14ac:dyDescent="0.5">
      <c r="O1706" s="167"/>
      <c r="P1706" s="168"/>
      <c r="R1706" s="3"/>
      <c r="AC1706" s="1"/>
      <c r="AN1706" s="209"/>
      <c r="AO1706" s="76">
        <f t="shared" si="5087"/>
        <v>3295</v>
      </c>
      <c r="AP1706" s="39">
        <f t="shared" si="5101"/>
        <v>9886</v>
      </c>
      <c r="AQ1706" s="76">
        <f t="shared" si="5217"/>
        <v>4943</v>
      </c>
      <c r="AR1706" s="40">
        <v>2</v>
      </c>
      <c r="AS1706" s="72">
        <f t="shared" si="5088"/>
        <v>1</v>
      </c>
      <c r="AT1706" s="98"/>
    </row>
    <row r="1707" spans="15:46" ht="14.7" thickBot="1" x14ac:dyDescent="0.55000000000000004">
      <c r="O1707" s="228"/>
      <c r="R1707" s="3"/>
      <c r="AC1707" s="2"/>
      <c r="AN1707" s="97"/>
      <c r="AO1707" s="78">
        <f t="shared" si="5087"/>
        <v>3297</v>
      </c>
      <c r="AP1707" s="39">
        <f t="shared" si="5101"/>
        <v>9892</v>
      </c>
      <c r="AQ1707" s="78">
        <f>AP1707/4</f>
        <v>2473</v>
      </c>
      <c r="AR1707" s="40">
        <v>4</v>
      </c>
      <c r="AS1707" s="72">
        <f t="shared" si="5088"/>
        <v>2</v>
      </c>
      <c r="AT1707" s="98"/>
    </row>
    <row r="1708" spans="15:46" ht="14.7" thickBot="1" x14ac:dyDescent="0.55000000000000004">
      <c r="O1708" s="151">
        <f t="shared" ref="O1708" si="5231">-1+4*(Q1708+1)</f>
        <v>1659</v>
      </c>
      <c r="P1708" s="170">
        <f t="shared" ref="P1708" si="5232">-1+6*(Q1708+1)</f>
        <v>2489</v>
      </c>
      <c r="Q1708" s="2">
        <v>414</v>
      </c>
      <c r="R1708" s="3"/>
      <c r="S1708" s="51">
        <f t="shared" ref="S1708:S1709" si="5233">4*P1708+1</f>
        <v>9957</v>
      </c>
      <c r="T1708">
        <f t="shared" ref="T1708:T1709" si="5234">4*S1708+1</f>
        <v>39829</v>
      </c>
      <c r="U1708">
        <f t="shared" ref="U1708:U1709" si="5235">4*T1708+1</f>
        <v>159317</v>
      </c>
      <c r="V1708">
        <f t="shared" ref="V1708:V1709" si="5236">4*U1708+1</f>
        <v>637269</v>
      </c>
      <c r="W1708">
        <f t="shared" ref="W1708:W1709" si="5237">4*V1708+1</f>
        <v>2549077</v>
      </c>
      <c r="X1708">
        <f t="shared" ref="X1708:X1709" si="5238">4*W1708+1</f>
        <v>10196309</v>
      </c>
      <c r="Y1708">
        <f t="shared" ref="Y1708:Y1709" si="5239">4*X1708+1</f>
        <v>40785237</v>
      </c>
      <c r="Z1708">
        <f t="shared" ref="Z1708:Z1709" si="5240">4*Y1708+1</f>
        <v>163140949</v>
      </c>
      <c r="AN1708" s="209"/>
      <c r="AO1708" s="76">
        <f t="shared" si="5087"/>
        <v>3299</v>
      </c>
      <c r="AP1708" s="39">
        <f t="shared" si="5101"/>
        <v>9898</v>
      </c>
      <c r="AQ1708" s="76">
        <f t="shared" si="5228"/>
        <v>4949</v>
      </c>
      <c r="AR1708" s="40">
        <v>2</v>
      </c>
      <c r="AS1708" s="72">
        <f t="shared" si="5088"/>
        <v>1</v>
      </c>
      <c r="AT1708" s="98"/>
    </row>
    <row r="1709" spans="15:46" x14ac:dyDescent="0.5">
      <c r="O1709" s="152">
        <f t="shared" ref="O1709" si="5241">1+8*(Q1708+1)</f>
        <v>3321</v>
      </c>
      <c r="P1709" s="153">
        <f t="shared" ref="P1709" si="5242">P1708+2</f>
        <v>2491</v>
      </c>
      <c r="Q1709" s="38"/>
      <c r="R1709" s="3"/>
      <c r="S1709">
        <f t="shared" si="5233"/>
        <v>9965</v>
      </c>
      <c r="T1709">
        <f t="shared" si="5234"/>
        <v>39861</v>
      </c>
      <c r="U1709">
        <f t="shared" si="5235"/>
        <v>159445</v>
      </c>
      <c r="V1709">
        <f t="shared" si="5236"/>
        <v>637781</v>
      </c>
      <c r="W1709">
        <f t="shared" si="5237"/>
        <v>2551125</v>
      </c>
      <c r="X1709">
        <f t="shared" si="5238"/>
        <v>10204501</v>
      </c>
      <c r="Y1709">
        <f t="shared" si="5239"/>
        <v>40818005</v>
      </c>
      <c r="Z1709">
        <f t="shared" si="5240"/>
        <v>163272021</v>
      </c>
      <c r="AC1709" s="2"/>
      <c r="AN1709" s="210"/>
      <c r="AO1709" s="77">
        <f t="shared" si="5087"/>
        <v>3301</v>
      </c>
      <c r="AP1709" s="39">
        <f t="shared" si="5101"/>
        <v>9904</v>
      </c>
      <c r="AQ1709" s="77">
        <f>AP1709/AR1709</f>
        <v>619</v>
      </c>
      <c r="AR1709" s="40">
        <v>16</v>
      </c>
      <c r="AS1709" s="72">
        <f t="shared" si="5088"/>
        <v>4</v>
      </c>
      <c r="AT1709" s="98"/>
    </row>
    <row r="1710" spans="15:46" x14ac:dyDescent="0.5">
      <c r="O1710" s="167"/>
      <c r="P1710" s="168"/>
      <c r="R1710" s="3"/>
      <c r="AC1710" s="1"/>
      <c r="AN1710" s="209"/>
      <c r="AO1710" s="76">
        <f t="shared" si="5087"/>
        <v>3303</v>
      </c>
      <c r="AP1710" s="39">
        <f t="shared" si="5101"/>
        <v>9910</v>
      </c>
      <c r="AQ1710" s="76">
        <f t="shared" si="5217"/>
        <v>4955</v>
      </c>
      <c r="AR1710" s="40">
        <v>2</v>
      </c>
      <c r="AS1710" s="72">
        <f t="shared" si="5088"/>
        <v>1</v>
      </c>
      <c r="AT1710" s="98"/>
    </row>
    <row r="1711" spans="15:46" ht="14.7" thickBot="1" x14ac:dyDescent="0.55000000000000004">
      <c r="O1711" s="228"/>
      <c r="R1711" s="3"/>
      <c r="AC1711" s="2"/>
      <c r="AN1711" s="97"/>
      <c r="AO1711" s="78">
        <f t="shared" si="5087"/>
        <v>3305</v>
      </c>
      <c r="AP1711" s="39">
        <f t="shared" si="5101"/>
        <v>9916</v>
      </c>
      <c r="AQ1711" s="78">
        <f>AP1711/4</f>
        <v>2479</v>
      </c>
      <c r="AR1711" s="40">
        <v>4</v>
      </c>
      <c r="AS1711" s="72">
        <f t="shared" si="5088"/>
        <v>2</v>
      </c>
      <c r="AT1711" s="98"/>
    </row>
    <row r="1712" spans="15:46" ht="14.7" thickBot="1" x14ac:dyDescent="0.55000000000000004">
      <c r="O1712" s="151">
        <f t="shared" ref="O1712" si="5243">-1+4*(Q1712+1)</f>
        <v>1663</v>
      </c>
      <c r="P1712" s="170">
        <f t="shared" ref="P1712" si="5244">-1+6*(Q1712+1)</f>
        <v>2495</v>
      </c>
      <c r="Q1712" s="2">
        <v>415</v>
      </c>
      <c r="R1712" s="3"/>
      <c r="S1712" s="51">
        <f t="shared" ref="S1712:S1713" si="5245">4*P1712+1</f>
        <v>9981</v>
      </c>
      <c r="T1712">
        <f t="shared" ref="T1712:T1713" si="5246">4*S1712+1</f>
        <v>39925</v>
      </c>
      <c r="U1712">
        <f t="shared" ref="U1712:U1713" si="5247">4*T1712+1</f>
        <v>159701</v>
      </c>
      <c r="V1712">
        <f t="shared" ref="V1712:V1713" si="5248">4*U1712+1</f>
        <v>638805</v>
      </c>
      <c r="W1712">
        <f t="shared" ref="W1712:W1713" si="5249">4*V1712+1</f>
        <v>2555221</v>
      </c>
      <c r="X1712">
        <f t="shared" ref="X1712:X1713" si="5250">4*W1712+1</f>
        <v>10220885</v>
      </c>
      <c r="Y1712">
        <f t="shared" ref="Y1712:Y1713" si="5251">4*X1712+1</f>
        <v>40883541</v>
      </c>
      <c r="Z1712">
        <f t="shared" ref="Z1712:Z1713" si="5252">4*Y1712+1</f>
        <v>163534165</v>
      </c>
      <c r="AN1712" s="209"/>
      <c r="AO1712" s="76">
        <f t="shared" si="5087"/>
        <v>3307</v>
      </c>
      <c r="AP1712" s="39">
        <f t="shared" si="5101"/>
        <v>9922</v>
      </c>
      <c r="AQ1712" s="76">
        <f t="shared" si="5228"/>
        <v>4961</v>
      </c>
      <c r="AR1712" s="40">
        <v>2</v>
      </c>
      <c r="AS1712" s="72">
        <f t="shared" si="5088"/>
        <v>1</v>
      </c>
      <c r="AT1712" s="98"/>
    </row>
    <row r="1713" spans="15:46" x14ac:dyDescent="0.5">
      <c r="O1713" s="152">
        <f t="shared" ref="O1713" si="5253">1+8*(Q1712+1)</f>
        <v>3329</v>
      </c>
      <c r="P1713" s="153">
        <f t="shared" ref="P1713" si="5254">P1712+2</f>
        <v>2497</v>
      </c>
      <c r="Q1713" s="38"/>
      <c r="R1713" s="3"/>
      <c r="S1713">
        <f t="shared" si="5245"/>
        <v>9989</v>
      </c>
      <c r="T1713">
        <f t="shared" si="5246"/>
        <v>39957</v>
      </c>
      <c r="U1713">
        <f t="shared" si="5247"/>
        <v>159829</v>
      </c>
      <c r="V1713">
        <f t="shared" si="5248"/>
        <v>639317</v>
      </c>
      <c r="W1713">
        <f t="shared" si="5249"/>
        <v>2557269</v>
      </c>
      <c r="X1713">
        <f t="shared" si="5250"/>
        <v>10229077</v>
      </c>
      <c r="Y1713">
        <f t="shared" si="5251"/>
        <v>40916309</v>
      </c>
      <c r="Z1713">
        <f t="shared" si="5252"/>
        <v>163665237</v>
      </c>
      <c r="AC1713" s="2"/>
      <c r="AN1713" s="210"/>
      <c r="AO1713" s="77">
        <f t="shared" si="5087"/>
        <v>3309</v>
      </c>
      <c r="AP1713" s="39">
        <f t="shared" si="5101"/>
        <v>9928</v>
      </c>
      <c r="AQ1713" s="77">
        <f>AP1713/AR1713</f>
        <v>1241</v>
      </c>
      <c r="AR1713" s="40">
        <v>8</v>
      </c>
      <c r="AS1713" s="72">
        <f t="shared" si="5088"/>
        <v>3</v>
      </c>
      <c r="AT1713" s="98"/>
    </row>
    <row r="1714" spans="15:46" x14ac:dyDescent="0.5">
      <c r="O1714" s="167"/>
      <c r="P1714" s="168"/>
      <c r="R1714" s="3"/>
      <c r="AC1714" s="1"/>
      <c r="AN1714" s="209"/>
      <c r="AO1714" s="76">
        <f t="shared" si="5087"/>
        <v>3311</v>
      </c>
      <c r="AP1714" s="39">
        <f t="shared" si="5101"/>
        <v>9934</v>
      </c>
      <c r="AQ1714" s="76">
        <f t="shared" si="5217"/>
        <v>4967</v>
      </c>
      <c r="AR1714" s="40">
        <v>2</v>
      </c>
      <c r="AS1714" s="72">
        <f t="shared" si="5088"/>
        <v>1</v>
      </c>
      <c r="AT1714" s="98"/>
    </row>
    <row r="1715" spans="15:46" ht="14.7" thickBot="1" x14ac:dyDescent="0.55000000000000004">
      <c r="O1715" s="228"/>
      <c r="R1715" s="3"/>
      <c r="AC1715" s="2"/>
      <c r="AN1715" s="97"/>
      <c r="AO1715" s="78">
        <f t="shared" si="5087"/>
        <v>3313</v>
      </c>
      <c r="AP1715" s="39">
        <f t="shared" si="5101"/>
        <v>9940</v>
      </c>
      <c r="AQ1715" s="78">
        <f>AP1715/4</f>
        <v>2485</v>
      </c>
      <c r="AR1715" s="40">
        <v>4</v>
      </c>
      <c r="AS1715" s="72">
        <f t="shared" si="5088"/>
        <v>2</v>
      </c>
      <c r="AT1715" s="98"/>
    </row>
    <row r="1716" spans="15:46" ht="14.7" thickBot="1" x14ac:dyDescent="0.55000000000000004">
      <c r="O1716" s="151">
        <f t="shared" ref="O1716" si="5255">-1+4*(Q1716+1)</f>
        <v>1667</v>
      </c>
      <c r="P1716" s="170">
        <f t="shared" ref="P1716" si="5256">-1+6*(Q1716+1)</f>
        <v>2501</v>
      </c>
      <c r="Q1716" s="2">
        <v>416</v>
      </c>
      <c r="R1716" s="3"/>
      <c r="S1716" s="51">
        <f t="shared" ref="S1716:S1717" si="5257">4*P1716+1</f>
        <v>10005</v>
      </c>
      <c r="T1716">
        <f t="shared" ref="T1716:T1717" si="5258">4*S1716+1</f>
        <v>40021</v>
      </c>
      <c r="U1716">
        <f t="shared" ref="U1716:U1717" si="5259">4*T1716+1</f>
        <v>160085</v>
      </c>
      <c r="V1716">
        <f t="shared" ref="V1716:V1717" si="5260">4*U1716+1</f>
        <v>640341</v>
      </c>
      <c r="W1716">
        <f t="shared" ref="W1716:W1717" si="5261">4*V1716+1</f>
        <v>2561365</v>
      </c>
      <c r="X1716">
        <f t="shared" ref="X1716:X1717" si="5262">4*W1716+1</f>
        <v>10245461</v>
      </c>
      <c r="Y1716">
        <f t="shared" ref="Y1716:Y1717" si="5263">4*X1716+1</f>
        <v>40981845</v>
      </c>
      <c r="Z1716">
        <f t="shared" ref="Z1716:Z1717" si="5264">4*Y1716+1</f>
        <v>163927381</v>
      </c>
      <c r="AN1716" s="209"/>
      <c r="AO1716" s="76">
        <f t="shared" si="5087"/>
        <v>3315</v>
      </c>
      <c r="AP1716" s="39">
        <f t="shared" si="5101"/>
        <v>9946</v>
      </c>
      <c r="AQ1716" s="76">
        <f t="shared" si="5228"/>
        <v>4973</v>
      </c>
      <c r="AR1716" s="40">
        <v>2</v>
      </c>
      <c r="AS1716" s="72">
        <f t="shared" si="5088"/>
        <v>1</v>
      </c>
      <c r="AT1716" s="98"/>
    </row>
    <row r="1717" spans="15:46" x14ac:dyDescent="0.5">
      <c r="O1717" s="152">
        <f t="shared" ref="O1717" si="5265">1+8*(Q1716+1)</f>
        <v>3337</v>
      </c>
      <c r="P1717" s="153">
        <f t="shared" ref="P1717" si="5266">P1716+2</f>
        <v>2503</v>
      </c>
      <c r="Q1717" s="38"/>
      <c r="R1717" s="3"/>
      <c r="S1717">
        <f t="shared" si="5257"/>
        <v>10013</v>
      </c>
      <c r="T1717">
        <f t="shared" si="5258"/>
        <v>40053</v>
      </c>
      <c r="U1717">
        <f t="shared" si="5259"/>
        <v>160213</v>
      </c>
      <c r="V1717">
        <f t="shared" si="5260"/>
        <v>640853</v>
      </c>
      <c r="W1717">
        <f t="shared" si="5261"/>
        <v>2563413</v>
      </c>
      <c r="X1717">
        <f t="shared" si="5262"/>
        <v>10253653</v>
      </c>
      <c r="Y1717">
        <f t="shared" si="5263"/>
        <v>41014613</v>
      </c>
      <c r="Z1717">
        <f t="shared" si="5264"/>
        <v>164058453</v>
      </c>
      <c r="AC1717" s="2"/>
      <c r="AN1717" s="210"/>
      <c r="AO1717" s="77">
        <f t="shared" si="5087"/>
        <v>3317</v>
      </c>
      <c r="AP1717" s="39">
        <f t="shared" si="5101"/>
        <v>9952</v>
      </c>
      <c r="AQ1717" s="77">
        <f>AP1717/AR1717</f>
        <v>311</v>
      </c>
      <c r="AR1717" s="40">
        <v>32</v>
      </c>
      <c r="AS1717" s="72">
        <f t="shared" si="5088"/>
        <v>5</v>
      </c>
      <c r="AT1717" s="98"/>
    </row>
    <row r="1718" spans="15:46" x14ac:dyDescent="0.5">
      <c r="O1718" s="167"/>
      <c r="P1718" s="168"/>
      <c r="R1718" s="3"/>
      <c r="AC1718" s="1"/>
      <c r="AN1718" s="209"/>
      <c r="AO1718" s="76">
        <f t="shared" si="5087"/>
        <v>3319</v>
      </c>
      <c r="AP1718" s="39">
        <f t="shared" si="5101"/>
        <v>9958</v>
      </c>
      <c r="AQ1718" s="76">
        <f t="shared" ref="AQ1718:AQ1778" si="5267">AQ1716+6</f>
        <v>4979</v>
      </c>
      <c r="AR1718" s="40">
        <v>2</v>
      </c>
      <c r="AS1718" s="72">
        <f t="shared" si="5088"/>
        <v>1</v>
      </c>
      <c r="AT1718" s="98"/>
    </row>
    <row r="1719" spans="15:46" ht="14.7" thickBot="1" x14ac:dyDescent="0.55000000000000004">
      <c r="O1719" s="228"/>
      <c r="R1719" s="3"/>
      <c r="AC1719" s="2"/>
      <c r="AN1719" s="97"/>
      <c r="AO1719" s="78">
        <f t="shared" si="5087"/>
        <v>3321</v>
      </c>
      <c r="AP1719" s="39">
        <f t="shared" si="5101"/>
        <v>9964</v>
      </c>
      <c r="AQ1719" s="78">
        <f>AP1719/4</f>
        <v>2491</v>
      </c>
      <c r="AR1719" s="40">
        <v>4</v>
      </c>
      <c r="AS1719" s="72">
        <f t="shared" si="5088"/>
        <v>2</v>
      </c>
      <c r="AT1719" s="98"/>
    </row>
    <row r="1720" spans="15:46" ht="14.7" thickBot="1" x14ac:dyDescent="0.55000000000000004">
      <c r="O1720" s="151">
        <f t="shared" ref="O1720" si="5268">-1+4*(Q1720+1)</f>
        <v>1671</v>
      </c>
      <c r="P1720" s="170">
        <f t="shared" ref="P1720" si="5269">-1+6*(Q1720+1)</f>
        <v>2507</v>
      </c>
      <c r="Q1720" s="2">
        <v>417</v>
      </c>
      <c r="R1720" s="3"/>
      <c r="S1720" s="51">
        <f t="shared" ref="S1720:S1721" si="5270">4*P1720+1</f>
        <v>10029</v>
      </c>
      <c r="T1720">
        <f t="shared" ref="T1720:T1721" si="5271">4*S1720+1</f>
        <v>40117</v>
      </c>
      <c r="U1720">
        <f t="shared" ref="U1720:U1721" si="5272">4*T1720+1</f>
        <v>160469</v>
      </c>
      <c r="V1720">
        <f t="shared" ref="V1720:V1721" si="5273">4*U1720+1</f>
        <v>641877</v>
      </c>
      <c r="W1720">
        <f t="shared" ref="W1720:W1721" si="5274">4*V1720+1</f>
        <v>2567509</v>
      </c>
      <c r="X1720">
        <f t="shared" ref="X1720:X1721" si="5275">4*W1720+1</f>
        <v>10270037</v>
      </c>
      <c r="Y1720">
        <f t="shared" ref="Y1720:Y1721" si="5276">4*X1720+1</f>
        <v>41080149</v>
      </c>
      <c r="Z1720">
        <f t="shared" ref="Z1720:Z1721" si="5277">4*Y1720+1</f>
        <v>164320597</v>
      </c>
      <c r="AN1720" s="209"/>
      <c r="AO1720" s="76">
        <f t="shared" si="5087"/>
        <v>3323</v>
      </c>
      <c r="AP1720" s="39">
        <f t="shared" si="5101"/>
        <v>9970</v>
      </c>
      <c r="AQ1720" s="76">
        <f t="shared" ref="AQ1720:AQ1780" si="5278">AQ1718+6</f>
        <v>4985</v>
      </c>
      <c r="AR1720" s="40">
        <v>2</v>
      </c>
      <c r="AS1720" s="72">
        <f t="shared" si="5088"/>
        <v>1</v>
      </c>
      <c r="AT1720" s="98"/>
    </row>
    <row r="1721" spans="15:46" x14ac:dyDescent="0.5">
      <c r="O1721" s="152">
        <f t="shared" ref="O1721" si="5279">1+8*(Q1720+1)</f>
        <v>3345</v>
      </c>
      <c r="P1721" s="153">
        <f t="shared" ref="P1721" si="5280">P1720+2</f>
        <v>2509</v>
      </c>
      <c r="Q1721" s="38"/>
      <c r="R1721" s="3"/>
      <c r="S1721">
        <f t="shared" si="5270"/>
        <v>10037</v>
      </c>
      <c r="T1721">
        <f t="shared" si="5271"/>
        <v>40149</v>
      </c>
      <c r="U1721">
        <f t="shared" si="5272"/>
        <v>160597</v>
      </c>
      <c r="V1721">
        <f t="shared" si="5273"/>
        <v>642389</v>
      </c>
      <c r="W1721">
        <f t="shared" si="5274"/>
        <v>2569557</v>
      </c>
      <c r="X1721">
        <f t="shared" si="5275"/>
        <v>10278229</v>
      </c>
      <c r="Y1721">
        <f t="shared" si="5276"/>
        <v>41112917</v>
      </c>
      <c r="Z1721">
        <f t="shared" si="5277"/>
        <v>164451669</v>
      </c>
      <c r="AC1721" s="2"/>
      <c r="AN1721" s="210"/>
      <c r="AO1721" s="77">
        <f t="shared" si="5087"/>
        <v>3325</v>
      </c>
      <c r="AP1721" s="39">
        <f t="shared" si="5101"/>
        <v>9976</v>
      </c>
      <c r="AQ1721" s="77">
        <f>AP1721/AR1721</f>
        <v>1247</v>
      </c>
      <c r="AR1721" s="40">
        <v>8</v>
      </c>
      <c r="AS1721" s="72">
        <f t="shared" si="5088"/>
        <v>3</v>
      </c>
      <c r="AT1721" s="98"/>
    </row>
    <row r="1722" spans="15:46" x14ac:dyDescent="0.5">
      <c r="O1722" s="167"/>
      <c r="P1722" s="168"/>
      <c r="R1722" s="3"/>
      <c r="AC1722" s="1"/>
      <c r="AN1722" s="209"/>
      <c r="AO1722" s="76">
        <f t="shared" si="5087"/>
        <v>3327</v>
      </c>
      <c r="AP1722" s="39">
        <f t="shared" si="5101"/>
        <v>9982</v>
      </c>
      <c r="AQ1722" s="76">
        <f t="shared" si="5267"/>
        <v>4991</v>
      </c>
      <c r="AR1722" s="40">
        <v>2</v>
      </c>
      <c r="AS1722" s="72">
        <f t="shared" si="5088"/>
        <v>1</v>
      </c>
      <c r="AT1722" s="98"/>
    </row>
    <row r="1723" spans="15:46" ht="14.7" thickBot="1" x14ac:dyDescent="0.55000000000000004">
      <c r="O1723" s="228"/>
      <c r="R1723" s="3"/>
      <c r="AC1723" s="2"/>
      <c r="AN1723" s="97"/>
      <c r="AO1723" s="78">
        <f t="shared" si="5087"/>
        <v>3329</v>
      </c>
      <c r="AP1723" s="39">
        <f t="shared" si="5101"/>
        <v>9988</v>
      </c>
      <c r="AQ1723" s="78">
        <f>AP1723/4</f>
        <v>2497</v>
      </c>
      <c r="AR1723" s="40">
        <v>4</v>
      </c>
      <c r="AS1723" s="72">
        <f t="shared" si="5088"/>
        <v>2</v>
      </c>
      <c r="AT1723" s="98"/>
    </row>
    <row r="1724" spans="15:46" ht="14.7" thickBot="1" x14ac:dyDescent="0.55000000000000004">
      <c r="O1724" s="151">
        <f t="shared" ref="O1724" si="5281">-1+4*(Q1724+1)</f>
        <v>1675</v>
      </c>
      <c r="P1724" s="170">
        <f t="shared" ref="P1724" si="5282">-1+6*(Q1724+1)</f>
        <v>2513</v>
      </c>
      <c r="Q1724" s="2">
        <v>418</v>
      </c>
      <c r="R1724" s="3"/>
      <c r="S1724" s="51">
        <f t="shared" ref="S1724:S1725" si="5283">4*P1724+1</f>
        <v>10053</v>
      </c>
      <c r="T1724">
        <f t="shared" ref="T1724:T1725" si="5284">4*S1724+1</f>
        <v>40213</v>
      </c>
      <c r="U1724">
        <f t="shared" ref="U1724:U1725" si="5285">4*T1724+1</f>
        <v>160853</v>
      </c>
      <c r="V1724">
        <f t="shared" ref="V1724:V1725" si="5286">4*U1724+1</f>
        <v>643413</v>
      </c>
      <c r="W1724">
        <f t="shared" ref="W1724:W1725" si="5287">4*V1724+1</f>
        <v>2573653</v>
      </c>
      <c r="X1724">
        <f t="shared" ref="X1724:X1725" si="5288">4*W1724+1</f>
        <v>10294613</v>
      </c>
      <c r="Y1724">
        <f t="shared" ref="Y1724:Y1725" si="5289">4*X1724+1</f>
        <v>41178453</v>
      </c>
      <c r="Z1724">
        <f t="shared" ref="Z1724:Z1725" si="5290">4*Y1724+1</f>
        <v>164713813</v>
      </c>
      <c r="AN1724" s="209"/>
      <c r="AO1724" s="76">
        <f t="shared" ref="AO1724:AO1787" si="5291">(AP1724-1)/3</f>
        <v>3331</v>
      </c>
      <c r="AP1724" s="39">
        <f t="shared" si="5101"/>
        <v>9994</v>
      </c>
      <c r="AQ1724" s="76">
        <f t="shared" si="5278"/>
        <v>4997</v>
      </c>
      <c r="AR1724" s="40">
        <v>2</v>
      </c>
      <c r="AS1724" s="72">
        <f t="shared" ref="AS1724:AS1787" si="5292">LOG(AR1724,2)</f>
        <v>1</v>
      </c>
      <c r="AT1724" s="98"/>
    </row>
    <row r="1725" spans="15:46" x14ac:dyDescent="0.5">
      <c r="O1725" s="152">
        <f t="shared" ref="O1725" si="5293">1+8*(Q1724+1)</f>
        <v>3353</v>
      </c>
      <c r="P1725" s="153">
        <f t="shared" ref="P1725" si="5294">P1724+2</f>
        <v>2515</v>
      </c>
      <c r="Q1725" s="38"/>
      <c r="R1725" s="3"/>
      <c r="S1725">
        <f t="shared" si="5283"/>
        <v>10061</v>
      </c>
      <c r="T1725">
        <f t="shared" si="5284"/>
        <v>40245</v>
      </c>
      <c r="U1725">
        <f t="shared" si="5285"/>
        <v>160981</v>
      </c>
      <c r="V1725">
        <f t="shared" si="5286"/>
        <v>643925</v>
      </c>
      <c r="W1725">
        <f t="shared" si="5287"/>
        <v>2575701</v>
      </c>
      <c r="X1725">
        <f t="shared" si="5288"/>
        <v>10302805</v>
      </c>
      <c r="Y1725">
        <f t="shared" si="5289"/>
        <v>41211221</v>
      </c>
      <c r="Z1725">
        <f t="shared" si="5290"/>
        <v>164844885</v>
      </c>
      <c r="AC1725" s="2"/>
      <c r="AN1725" s="210"/>
      <c r="AO1725" s="77">
        <f t="shared" si="5291"/>
        <v>3333</v>
      </c>
      <c r="AP1725" s="39">
        <f t="shared" si="5101"/>
        <v>10000</v>
      </c>
      <c r="AQ1725" s="77">
        <f>AP1725/AR1725</f>
        <v>625</v>
      </c>
      <c r="AR1725" s="40">
        <v>16</v>
      </c>
      <c r="AS1725" s="72">
        <f t="shared" si="5292"/>
        <v>4</v>
      </c>
      <c r="AT1725" s="98"/>
    </row>
    <row r="1726" spans="15:46" x14ac:dyDescent="0.5">
      <c r="O1726" s="167"/>
      <c r="P1726" s="168"/>
      <c r="R1726" s="3"/>
      <c r="AC1726" s="1"/>
      <c r="AN1726" s="209"/>
      <c r="AO1726" s="76">
        <f t="shared" si="5291"/>
        <v>3335</v>
      </c>
      <c r="AP1726" s="39">
        <f t="shared" si="5101"/>
        <v>10006</v>
      </c>
      <c r="AQ1726" s="76">
        <f t="shared" si="5267"/>
        <v>5003</v>
      </c>
      <c r="AR1726" s="40">
        <v>2</v>
      </c>
      <c r="AS1726" s="72">
        <f t="shared" si="5292"/>
        <v>1</v>
      </c>
      <c r="AT1726" s="98"/>
    </row>
    <row r="1727" spans="15:46" ht="14.7" thickBot="1" x14ac:dyDescent="0.55000000000000004">
      <c r="O1727" s="228"/>
      <c r="R1727" s="3"/>
      <c r="AC1727" s="2"/>
      <c r="AN1727" s="97"/>
      <c r="AO1727" s="78">
        <f t="shared" si="5291"/>
        <v>3337</v>
      </c>
      <c r="AP1727" s="39">
        <f t="shared" si="5101"/>
        <v>10012</v>
      </c>
      <c r="AQ1727" s="78">
        <f>AP1727/4</f>
        <v>2503</v>
      </c>
      <c r="AR1727" s="40">
        <v>4</v>
      </c>
      <c r="AS1727" s="72">
        <f t="shared" si="5292"/>
        <v>2</v>
      </c>
      <c r="AT1727" s="98"/>
    </row>
    <row r="1728" spans="15:46" ht="14.7" thickBot="1" x14ac:dyDescent="0.55000000000000004">
      <c r="O1728" s="151">
        <f t="shared" ref="O1728" si="5295">-1+4*(Q1728+1)</f>
        <v>1679</v>
      </c>
      <c r="P1728" s="170">
        <f t="shared" ref="P1728" si="5296">-1+6*(Q1728+1)</f>
        <v>2519</v>
      </c>
      <c r="Q1728" s="2">
        <v>419</v>
      </c>
      <c r="R1728" s="3"/>
      <c r="S1728" s="51">
        <f t="shared" ref="S1728:S1729" si="5297">4*P1728+1</f>
        <v>10077</v>
      </c>
      <c r="T1728">
        <f t="shared" ref="T1728:T1729" si="5298">4*S1728+1</f>
        <v>40309</v>
      </c>
      <c r="U1728">
        <f t="shared" ref="U1728:U1729" si="5299">4*T1728+1</f>
        <v>161237</v>
      </c>
      <c r="V1728">
        <f t="shared" ref="V1728:V1729" si="5300">4*U1728+1</f>
        <v>644949</v>
      </c>
      <c r="W1728">
        <f t="shared" ref="W1728:W1729" si="5301">4*V1728+1</f>
        <v>2579797</v>
      </c>
      <c r="X1728">
        <f t="shared" ref="X1728:X1729" si="5302">4*W1728+1</f>
        <v>10319189</v>
      </c>
      <c r="Y1728">
        <f t="shared" ref="Y1728:Y1729" si="5303">4*X1728+1</f>
        <v>41276757</v>
      </c>
      <c r="Z1728">
        <f t="shared" ref="Z1728:Z1729" si="5304">4*Y1728+1</f>
        <v>165107029</v>
      </c>
      <c r="AN1728" s="209"/>
      <c r="AO1728" s="76">
        <f t="shared" si="5291"/>
        <v>3339</v>
      </c>
      <c r="AP1728" s="39">
        <f t="shared" ref="AP1728:AP1791" si="5305">AP1727+6</f>
        <v>10018</v>
      </c>
      <c r="AQ1728" s="76">
        <f t="shared" si="5278"/>
        <v>5009</v>
      </c>
      <c r="AR1728" s="40">
        <v>2</v>
      </c>
      <c r="AS1728" s="72">
        <f t="shared" si="5292"/>
        <v>1</v>
      </c>
      <c r="AT1728" s="98"/>
    </row>
    <row r="1729" spans="15:46" x14ac:dyDescent="0.5">
      <c r="O1729" s="152">
        <f t="shared" ref="O1729" si="5306">1+8*(Q1728+1)</f>
        <v>3361</v>
      </c>
      <c r="P1729" s="153">
        <f t="shared" ref="P1729" si="5307">P1728+2</f>
        <v>2521</v>
      </c>
      <c r="Q1729" s="38"/>
      <c r="R1729" s="3"/>
      <c r="S1729">
        <f t="shared" si="5297"/>
        <v>10085</v>
      </c>
      <c r="T1729">
        <f t="shared" si="5298"/>
        <v>40341</v>
      </c>
      <c r="U1729">
        <f t="shared" si="5299"/>
        <v>161365</v>
      </c>
      <c r="V1729">
        <f t="shared" si="5300"/>
        <v>645461</v>
      </c>
      <c r="W1729">
        <f t="shared" si="5301"/>
        <v>2581845</v>
      </c>
      <c r="X1729">
        <f t="shared" si="5302"/>
        <v>10327381</v>
      </c>
      <c r="Y1729">
        <f t="shared" si="5303"/>
        <v>41309525</v>
      </c>
      <c r="Z1729">
        <f t="shared" si="5304"/>
        <v>165238101</v>
      </c>
      <c r="AC1729" s="2"/>
      <c r="AN1729" s="210"/>
      <c r="AO1729" s="77">
        <f t="shared" si="5291"/>
        <v>3341</v>
      </c>
      <c r="AP1729" s="39">
        <f t="shared" si="5305"/>
        <v>10024</v>
      </c>
      <c r="AQ1729" s="77">
        <f>AP1729/AR1729</f>
        <v>1253</v>
      </c>
      <c r="AR1729" s="40">
        <v>8</v>
      </c>
      <c r="AS1729" s="72">
        <f t="shared" si="5292"/>
        <v>3</v>
      </c>
      <c r="AT1729" s="98"/>
    </row>
    <row r="1730" spans="15:46" x14ac:dyDescent="0.5">
      <c r="O1730" s="167"/>
      <c r="P1730" s="168"/>
      <c r="R1730" s="3"/>
      <c r="AC1730" s="1"/>
      <c r="AN1730" s="209"/>
      <c r="AO1730" s="76">
        <f t="shared" si="5291"/>
        <v>3343</v>
      </c>
      <c r="AP1730" s="39">
        <f t="shared" si="5305"/>
        <v>10030</v>
      </c>
      <c r="AQ1730" s="76">
        <f t="shared" si="5267"/>
        <v>5015</v>
      </c>
      <c r="AR1730" s="40">
        <v>2</v>
      </c>
      <c r="AS1730" s="72">
        <f t="shared" si="5292"/>
        <v>1</v>
      </c>
      <c r="AT1730" s="98"/>
    </row>
    <row r="1731" spans="15:46" ht="14.7" thickBot="1" x14ac:dyDescent="0.55000000000000004">
      <c r="O1731" s="228"/>
      <c r="R1731" s="3"/>
      <c r="AC1731" s="2"/>
      <c r="AN1731" s="97"/>
      <c r="AO1731" s="78">
        <f t="shared" si="5291"/>
        <v>3345</v>
      </c>
      <c r="AP1731" s="39">
        <f t="shared" si="5305"/>
        <v>10036</v>
      </c>
      <c r="AQ1731" s="78">
        <f>AP1731/4</f>
        <v>2509</v>
      </c>
      <c r="AR1731" s="40">
        <v>4</v>
      </c>
      <c r="AS1731" s="72">
        <f t="shared" si="5292"/>
        <v>2</v>
      </c>
      <c r="AT1731" s="98"/>
    </row>
    <row r="1732" spans="15:46" ht="14.7" thickBot="1" x14ac:dyDescent="0.55000000000000004">
      <c r="O1732" s="151">
        <f t="shared" ref="O1732" si="5308">-1+4*(Q1732+1)</f>
        <v>1683</v>
      </c>
      <c r="P1732" s="170">
        <f t="shared" ref="P1732" si="5309">-1+6*(Q1732+1)</f>
        <v>2525</v>
      </c>
      <c r="Q1732" s="2">
        <v>420</v>
      </c>
      <c r="R1732" s="3"/>
      <c r="S1732" s="51">
        <f t="shared" ref="S1732:S1733" si="5310">4*P1732+1</f>
        <v>10101</v>
      </c>
      <c r="T1732">
        <f t="shared" ref="T1732:T1733" si="5311">4*S1732+1</f>
        <v>40405</v>
      </c>
      <c r="U1732">
        <f t="shared" ref="U1732:U1733" si="5312">4*T1732+1</f>
        <v>161621</v>
      </c>
      <c r="V1732">
        <f t="shared" ref="V1732:V1733" si="5313">4*U1732+1</f>
        <v>646485</v>
      </c>
      <c r="W1732">
        <f t="shared" ref="W1732:W1733" si="5314">4*V1732+1</f>
        <v>2585941</v>
      </c>
      <c r="X1732">
        <f t="shared" ref="X1732:X1733" si="5315">4*W1732+1</f>
        <v>10343765</v>
      </c>
      <c r="Y1732">
        <f t="shared" ref="Y1732:Y1733" si="5316">4*X1732+1</f>
        <v>41375061</v>
      </c>
      <c r="Z1732">
        <f t="shared" ref="Z1732:Z1733" si="5317">4*Y1732+1</f>
        <v>165500245</v>
      </c>
      <c r="AN1732" s="209"/>
      <c r="AO1732" s="76">
        <f t="shared" si="5291"/>
        <v>3347</v>
      </c>
      <c r="AP1732" s="39">
        <f t="shared" si="5305"/>
        <v>10042</v>
      </c>
      <c r="AQ1732" s="76">
        <f t="shared" si="5278"/>
        <v>5021</v>
      </c>
      <c r="AR1732" s="40">
        <v>2</v>
      </c>
      <c r="AS1732" s="72">
        <f t="shared" si="5292"/>
        <v>1</v>
      </c>
      <c r="AT1732" s="98"/>
    </row>
    <row r="1733" spans="15:46" x14ac:dyDescent="0.5">
      <c r="O1733" s="152">
        <f t="shared" ref="O1733" si="5318">1+8*(Q1732+1)</f>
        <v>3369</v>
      </c>
      <c r="P1733" s="153">
        <f t="shared" ref="P1733" si="5319">P1732+2</f>
        <v>2527</v>
      </c>
      <c r="Q1733" s="38"/>
      <c r="R1733" s="3"/>
      <c r="S1733">
        <f t="shared" si="5310"/>
        <v>10109</v>
      </c>
      <c r="T1733">
        <f t="shared" si="5311"/>
        <v>40437</v>
      </c>
      <c r="U1733">
        <f t="shared" si="5312"/>
        <v>161749</v>
      </c>
      <c r="V1733">
        <f t="shared" si="5313"/>
        <v>646997</v>
      </c>
      <c r="W1733">
        <f t="shared" si="5314"/>
        <v>2587989</v>
      </c>
      <c r="X1733">
        <f t="shared" si="5315"/>
        <v>10351957</v>
      </c>
      <c r="Y1733">
        <f t="shared" si="5316"/>
        <v>41407829</v>
      </c>
      <c r="Z1733">
        <f t="shared" si="5317"/>
        <v>165631317</v>
      </c>
      <c r="AC1733" s="2"/>
      <c r="AN1733" s="210"/>
      <c r="AO1733" s="77">
        <f t="shared" si="5291"/>
        <v>3349</v>
      </c>
      <c r="AP1733" s="39">
        <f t="shared" si="5305"/>
        <v>10048</v>
      </c>
      <c r="AQ1733" s="77">
        <f>AP1733/AR1733</f>
        <v>157</v>
      </c>
      <c r="AR1733" s="40">
        <v>64</v>
      </c>
      <c r="AS1733" s="72">
        <f t="shared" si="5292"/>
        <v>6</v>
      </c>
      <c r="AT1733" s="98"/>
    </row>
    <row r="1734" spans="15:46" x14ac:dyDescent="0.5">
      <c r="O1734" s="167"/>
      <c r="P1734" s="168"/>
      <c r="R1734" s="3"/>
      <c r="AC1734" s="1"/>
      <c r="AN1734" s="209"/>
      <c r="AO1734" s="76">
        <f t="shared" si="5291"/>
        <v>3351</v>
      </c>
      <c r="AP1734" s="39">
        <f t="shared" si="5305"/>
        <v>10054</v>
      </c>
      <c r="AQ1734" s="76">
        <f t="shared" si="5267"/>
        <v>5027</v>
      </c>
      <c r="AR1734" s="40">
        <v>2</v>
      </c>
      <c r="AS1734" s="72">
        <f t="shared" si="5292"/>
        <v>1</v>
      </c>
      <c r="AT1734" s="98"/>
    </row>
    <row r="1735" spans="15:46" ht="14.7" thickBot="1" x14ac:dyDescent="0.55000000000000004">
      <c r="O1735" s="228"/>
      <c r="R1735" s="3"/>
      <c r="AC1735" s="2"/>
      <c r="AN1735" s="97"/>
      <c r="AO1735" s="78">
        <f t="shared" si="5291"/>
        <v>3353</v>
      </c>
      <c r="AP1735" s="39">
        <f t="shared" si="5305"/>
        <v>10060</v>
      </c>
      <c r="AQ1735" s="78">
        <f>AP1735/4</f>
        <v>2515</v>
      </c>
      <c r="AR1735" s="40">
        <v>4</v>
      </c>
      <c r="AS1735" s="72">
        <f t="shared" si="5292"/>
        <v>2</v>
      </c>
      <c r="AT1735" s="98"/>
    </row>
    <row r="1736" spans="15:46" ht="14.7" thickBot="1" x14ac:dyDescent="0.55000000000000004">
      <c r="O1736" s="151">
        <f t="shared" ref="O1736" si="5320">-1+4*(Q1736+1)</f>
        <v>1687</v>
      </c>
      <c r="P1736" s="170">
        <f t="shared" ref="P1736" si="5321">-1+6*(Q1736+1)</f>
        <v>2531</v>
      </c>
      <c r="Q1736" s="2">
        <v>421</v>
      </c>
      <c r="R1736" s="3"/>
      <c r="S1736" s="51">
        <f t="shared" ref="S1736:S1737" si="5322">4*P1736+1</f>
        <v>10125</v>
      </c>
      <c r="T1736">
        <f t="shared" ref="T1736:T1737" si="5323">4*S1736+1</f>
        <v>40501</v>
      </c>
      <c r="U1736">
        <f t="shared" ref="U1736:U1737" si="5324">4*T1736+1</f>
        <v>162005</v>
      </c>
      <c r="V1736">
        <f t="shared" ref="V1736:V1737" si="5325">4*U1736+1</f>
        <v>648021</v>
      </c>
      <c r="W1736">
        <f t="shared" ref="W1736:W1737" si="5326">4*V1736+1</f>
        <v>2592085</v>
      </c>
      <c r="X1736">
        <f t="shared" ref="X1736:X1737" si="5327">4*W1736+1</f>
        <v>10368341</v>
      </c>
      <c r="Y1736">
        <f t="shared" ref="Y1736:Y1737" si="5328">4*X1736+1</f>
        <v>41473365</v>
      </c>
      <c r="Z1736">
        <f t="shared" ref="Z1736:Z1737" si="5329">4*Y1736+1</f>
        <v>165893461</v>
      </c>
      <c r="AN1736" s="209"/>
      <c r="AO1736" s="76">
        <f t="shared" si="5291"/>
        <v>3355</v>
      </c>
      <c r="AP1736" s="39">
        <f t="shared" si="5305"/>
        <v>10066</v>
      </c>
      <c r="AQ1736" s="76">
        <f t="shared" si="5278"/>
        <v>5033</v>
      </c>
      <c r="AR1736" s="40">
        <v>2</v>
      </c>
      <c r="AS1736" s="72">
        <f t="shared" si="5292"/>
        <v>1</v>
      </c>
      <c r="AT1736" s="98"/>
    </row>
    <row r="1737" spans="15:46" x14ac:dyDescent="0.5">
      <c r="O1737" s="152">
        <f t="shared" ref="O1737" si="5330">1+8*(Q1736+1)</f>
        <v>3377</v>
      </c>
      <c r="P1737" s="153">
        <f t="shared" ref="P1737" si="5331">P1736+2</f>
        <v>2533</v>
      </c>
      <c r="Q1737" s="38"/>
      <c r="R1737" s="3"/>
      <c r="S1737">
        <f t="shared" si="5322"/>
        <v>10133</v>
      </c>
      <c r="T1737">
        <f t="shared" si="5323"/>
        <v>40533</v>
      </c>
      <c r="U1737">
        <f t="shared" si="5324"/>
        <v>162133</v>
      </c>
      <c r="V1737">
        <f t="shared" si="5325"/>
        <v>648533</v>
      </c>
      <c r="W1737">
        <f t="shared" si="5326"/>
        <v>2594133</v>
      </c>
      <c r="X1737">
        <f t="shared" si="5327"/>
        <v>10376533</v>
      </c>
      <c r="Y1737">
        <f t="shared" si="5328"/>
        <v>41506133</v>
      </c>
      <c r="Z1737">
        <f t="shared" si="5329"/>
        <v>166024533</v>
      </c>
      <c r="AC1737" s="2"/>
      <c r="AN1737" s="210"/>
      <c r="AO1737" s="77">
        <f t="shared" si="5291"/>
        <v>3357</v>
      </c>
      <c r="AP1737" s="39">
        <f t="shared" si="5305"/>
        <v>10072</v>
      </c>
      <c r="AQ1737" s="77">
        <f>AP1737/AR1737</f>
        <v>1259</v>
      </c>
      <c r="AR1737" s="40">
        <v>8</v>
      </c>
      <c r="AS1737" s="72">
        <f t="shared" si="5292"/>
        <v>3</v>
      </c>
      <c r="AT1737" s="98"/>
    </row>
    <row r="1738" spans="15:46" x14ac:dyDescent="0.5">
      <c r="O1738" s="167"/>
      <c r="P1738" s="168"/>
      <c r="R1738" s="3"/>
      <c r="AC1738" s="1"/>
      <c r="AN1738" s="209"/>
      <c r="AO1738" s="76">
        <f t="shared" si="5291"/>
        <v>3359</v>
      </c>
      <c r="AP1738" s="39">
        <f t="shared" si="5305"/>
        <v>10078</v>
      </c>
      <c r="AQ1738" s="76">
        <f t="shared" si="5267"/>
        <v>5039</v>
      </c>
      <c r="AR1738" s="40">
        <v>2</v>
      </c>
      <c r="AS1738" s="72">
        <f t="shared" si="5292"/>
        <v>1</v>
      </c>
      <c r="AT1738" s="98"/>
    </row>
    <row r="1739" spans="15:46" ht="14.7" thickBot="1" x14ac:dyDescent="0.55000000000000004">
      <c r="O1739" s="228"/>
      <c r="R1739" s="3"/>
      <c r="AC1739" s="2"/>
      <c r="AN1739" s="97"/>
      <c r="AO1739" s="78">
        <f t="shared" si="5291"/>
        <v>3361</v>
      </c>
      <c r="AP1739" s="39">
        <f t="shared" si="5305"/>
        <v>10084</v>
      </c>
      <c r="AQ1739" s="78">
        <f>AP1739/4</f>
        <v>2521</v>
      </c>
      <c r="AR1739" s="40">
        <v>4</v>
      </c>
      <c r="AS1739" s="72">
        <f t="shared" si="5292"/>
        <v>2</v>
      </c>
      <c r="AT1739" s="98"/>
    </row>
    <row r="1740" spans="15:46" ht="14.7" thickBot="1" x14ac:dyDescent="0.55000000000000004">
      <c r="O1740" s="151">
        <f t="shared" ref="O1740" si="5332">-1+4*(Q1740+1)</f>
        <v>1691</v>
      </c>
      <c r="P1740" s="170">
        <f t="shared" ref="P1740" si="5333">-1+6*(Q1740+1)</f>
        <v>2537</v>
      </c>
      <c r="Q1740" s="2">
        <v>422</v>
      </c>
      <c r="R1740" s="3"/>
      <c r="S1740" s="51">
        <f t="shared" ref="S1740:S1741" si="5334">4*P1740+1</f>
        <v>10149</v>
      </c>
      <c r="T1740">
        <f t="shared" ref="T1740:T1741" si="5335">4*S1740+1</f>
        <v>40597</v>
      </c>
      <c r="U1740">
        <f t="shared" ref="U1740:U1741" si="5336">4*T1740+1</f>
        <v>162389</v>
      </c>
      <c r="V1740">
        <f t="shared" ref="V1740:V1741" si="5337">4*U1740+1</f>
        <v>649557</v>
      </c>
      <c r="W1740">
        <f t="shared" ref="W1740:W1741" si="5338">4*V1740+1</f>
        <v>2598229</v>
      </c>
      <c r="X1740">
        <f t="shared" ref="X1740:X1741" si="5339">4*W1740+1</f>
        <v>10392917</v>
      </c>
      <c r="Y1740">
        <f t="shared" ref="Y1740:Y1741" si="5340">4*X1740+1</f>
        <v>41571669</v>
      </c>
      <c r="Z1740">
        <f t="shared" ref="Z1740:Z1741" si="5341">4*Y1740+1</f>
        <v>166286677</v>
      </c>
      <c r="AN1740" s="209"/>
      <c r="AO1740" s="76">
        <f t="shared" si="5291"/>
        <v>3363</v>
      </c>
      <c r="AP1740" s="39">
        <f t="shared" si="5305"/>
        <v>10090</v>
      </c>
      <c r="AQ1740" s="76">
        <f t="shared" si="5278"/>
        <v>5045</v>
      </c>
      <c r="AR1740" s="40">
        <v>2</v>
      </c>
      <c r="AS1740" s="72">
        <f t="shared" si="5292"/>
        <v>1</v>
      </c>
      <c r="AT1740" s="98"/>
    </row>
    <row r="1741" spans="15:46" x14ac:dyDescent="0.5">
      <c r="O1741" s="152">
        <f t="shared" ref="O1741" si="5342">1+8*(Q1740+1)</f>
        <v>3385</v>
      </c>
      <c r="P1741" s="153">
        <f t="shared" ref="P1741" si="5343">P1740+2</f>
        <v>2539</v>
      </c>
      <c r="Q1741" s="38"/>
      <c r="R1741" s="3"/>
      <c r="S1741">
        <f t="shared" si="5334"/>
        <v>10157</v>
      </c>
      <c r="T1741">
        <f t="shared" si="5335"/>
        <v>40629</v>
      </c>
      <c r="U1741">
        <f t="shared" si="5336"/>
        <v>162517</v>
      </c>
      <c r="V1741">
        <f t="shared" si="5337"/>
        <v>650069</v>
      </c>
      <c r="W1741">
        <f t="shared" si="5338"/>
        <v>2600277</v>
      </c>
      <c r="X1741">
        <f t="shared" si="5339"/>
        <v>10401109</v>
      </c>
      <c r="Y1741">
        <f t="shared" si="5340"/>
        <v>41604437</v>
      </c>
      <c r="Z1741">
        <f t="shared" si="5341"/>
        <v>166417749</v>
      </c>
      <c r="AC1741" s="2"/>
      <c r="AN1741" s="210"/>
      <c r="AO1741" s="77">
        <f t="shared" si="5291"/>
        <v>3365</v>
      </c>
      <c r="AP1741" s="39">
        <f t="shared" si="5305"/>
        <v>10096</v>
      </c>
      <c r="AQ1741" s="77">
        <f>AP1741/AR1741</f>
        <v>631</v>
      </c>
      <c r="AR1741" s="40">
        <v>16</v>
      </c>
      <c r="AS1741" s="72">
        <f t="shared" si="5292"/>
        <v>4</v>
      </c>
      <c r="AT1741" s="98"/>
    </row>
    <row r="1742" spans="15:46" x14ac:dyDescent="0.5">
      <c r="O1742" s="167"/>
      <c r="P1742" s="168"/>
      <c r="R1742" s="3"/>
      <c r="AC1742" s="1"/>
      <c r="AN1742" s="209"/>
      <c r="AO1742" s="76">
        <f t="shared" si="5291"/>
        <v>3367</v>
      </c>
      <c r="AP1742" s="39">
        <f t="shared" si="5305"/>
        <v>10102</v>
      </c>
      <c r="AQ1742" s="76">
        <f t="shared" si="5267"/>
        <v>5051</v>
      </c>
      <c r="AR1742" s="40">
        <v>2</v>
      </c>
      <c r="AS1742" s="72">
        <f t="shared" si="5292"/>
        <v>1</v>
      </c>
      <c r="AT1742" s="98"/>
    </row>
    <row r="1743" spans="15:46" ht="14.7" thickBot="1" x14ac:dyDescent="0.55000000000000004">
      <c r="O1743" s="228"/>
      <c r="R1743" s="3"/>
      <c r="AC1743" s="2"/>
      <c r="AN1743" s="97"/>
      <c r="AO1743" s="78">
        <f t="shared" si="5291"/>
        <v>3369</v>
      </c>
      <c r="AP1743" s="39">
        <f t="shared" si="5305"/>
        <v>10108</v>
      </c>
      <c r="AQ1743" s="78">
        <f>AP1743/4</f>
        <v>2527</v>
      </c>
      <c r="AR1743" s="40">
        <v>4</v>
      </c>
      <c r="AS1743" s="72">
        <f t="shared" si="5292"/>
        <v>2</v>
      </c>
      <c r="AT1743" s="98"/>
    </row>
    <row r="1744" spans="15:46" ht="14.7" thickBot="1" x14ac:dyDescent="0.55000000000000004">
      <c r="O1744" s="151">
        <f t="shared" ref="O1744" si="5344">-1+4*(Q1744+1)</f>
        <v>1695</v>
      </c>
      <c r="P1744" s="170">
        <f t="shared" ref="P1744" si="5345">-1+6*(Q1744+1)</f>
        <v>2543</v>
      </c>
      <c r="Q1744" s="2">
        <v>423</v>
      </c>
      <c r="R1744" s="3"/>
      <c r="S1744" s="51">
        <f t="shared" ref="S1744:S1745" si="5346">4*P1744+1</f>
        <v>10173</v>
      </c>
      <c r="T1744">
        <f t="shared" ref="T1744:T1745" si="5347">4*S1744+1</f>
        <v>40693</v>
      </c>
      <c r="U1744">
        <f t="shared" ref="U1744:U1745" si="5348">4*T1744+1</f>
        <v>162773</v>
      </c>
      <c r="V1744">
        <f t="shared" ref="V1744:V1745" si="5349">4*U1744+1</f>
        <v>651093</v>
      </c>
      <c r="W1744">
        <f t="shared" ref="W1744:W1745" si="5350">4*V1744+1</f>
        <v>2604373</v>
      </c>
      <c r="X1744">
        <f t="shared" ref="X1744:X1745" si="5351">4*W1744+1</f>
        <v>10417493</v>
      </c>
      <c r="Y1744">
        <f t="shared" ref="Y1744:Y1745" si="5352">4*X1744+1</f>
        <v>41669973</v>
      </c>
      <c r="Z1744">
        <f t="shared" ref="Z1744:Z1745" si="5353">4*Y1744+1</f>
        <v>166679893</v>
      </c>
      <c r="AN1744" s="209"/>
      <c r="AO1744" s="76">
        <f t="shared" si="5291"/>
        <v>3371</v>
      </c>
      <c r="AP1744" s="39">
        <f t="shared" si="5305"/>
        <v>10114</v>
      </c>
      <c r="AQ1744" s="76">
        <f t="shared" si="5278"/>
        <v>5057</v>
      </c>
      <c r="AR1744" s="40">
        <v>2</v>
      </c>
      <c r="AS1744" s="72">
        <f t="shared" si="5292"/>
        <v>1</v>
      </c>
      <c r="AT1744" s="98"/>
    </row>
    <row r="1745" spans="15:46" x14ac:dyDescent="0.5">
      <c r="O1745" s="152">
        <f t="shared" ref="O1745" si="5354">1+8*(Q1744+1)</f>
        <v>3393</v>
      </c>
      <c r="P1745" s="153">
        <f t="shared" ref="P1745" si="5355">P1744+2</f>
        <v>2545</v>
      </c>
      <c r="Q1745" s="38"/>
      <c r="R1745" s="3"/>
      <c r="S1745">
        <f t="shared" si="5346"/>
        <v>10181</v>
      </c>
      <c r="T1745">
        <f t="shared" si="5347"/>
        <v>40725</v>
      </c>
      <c r="U1745">
        <f t="shared" si="5348"/>
        <v>162901</v>
      </c>
      <c r="V1745">
        <f t="shared" si="5349"/>
        <v>651605</v>
      </c>
      <c r="W1745">
        <f t="shared" si="5350"/>
        <v>2606421</v>
      </c>
      <c r="X1745">
        <f t="shared" si="5351"/>
        <v>10425685</v>
      </c>
      <c r="Y1745">
        <f t="shared" si="5352"/>
        <v>41702741</v>
      </c>
      <c r="Z1745">
        <f t="shared" si="5353"/>
        <v>166810965</v>
      </c>
      <c r="AC1745" s="2"/>
      <c r="AN1745" s="210"/>
      <c r="AO1745" s="77">
        <f t="shared" si="5291"/>
        <v>3373</v>
      </c>
      <c r="AP1745" s="39">
        <f t="shared" si="5305"/>
        <v>10120</v>
      </c>
      <c r="AQ1745" s="77">
        <f>AP1745/AR1745</f>
        <v>1265</v>
      </c>
      <c r="AR1745" s="40">
        <v>8</v>
      </c>
      <c r="AS1745" s="72">
        <f t="shared" si="5292"/>
        <v>3</v>
      </c>
      <c r="AT1745" s="98"/>
    </row>
    <row r="1746" spans="15:46" x14ac:dyDescent="0.5">
      <c r="O1746" s="167"/>
      <c r="P1746" s="168"/>
      <c r="R1746" s="3"/>
      <c r="AC1746" s="1"/>
      <c r="AN1746" s="209"/>
      <c r="AO1746" s="76">
        <f t="shared" si="5291"/>
        <v>3375</v>
      </c>
      <c r="AP1746" s="39">
        <f t="shared" si="5305"/>
        <v>10126</v>
      </c>
      <c r="AQ1746" s="76">
        <f t="shared" si="5267"/>
        <v>5063</v>
      </c>
      <c r="AR1746" s="40">
        <v>2</v>
      </c>
      <c r="AS1746" s="72">
        <f t="shared" si="5292"/>
        <v>1</v>
      </c>
      <c r="AT1746" s="98"/>
    </row>
    <row r="1747" spans="15:46" ht="14.7" thickBot="1" x14ac:dyDescent="0.55000000000000004">
      <c r="O1747" s="228"/>
      <c r="R1747" s="3"/>
      <c r="AC1747" s="2"/>
      <c r="AN1747" s="97"/>
      <c r="AO1747" s="78">
        <f t="shared" si="5291"/>
        <v>3377</v>
      </c>
      <c r="AP1747" s="39">
        <f t="shared" si="5305"/>
        <v>10132</v>
      </c>
      <c r="AQ1747" s="78">
        <f>AP1747/4</f>
        <v>2533</v>
      </c>
      <c r="AR1747" s="40">
        <v>4</v>
      </c>
      <c r="AS1747" s="72">
        <f t="shared" si="5292"/>
        <v>2</v>
      </c>
      <c r="AT1747" s="98"/>
    </row>
    <row r="1748" spans="15:46" ht="14.7" thickBot="1" x14ac:dyDescent="0.55000000000000004">
      <c r="O1748" s="151">
        <f t="shared" ref="O1748" si="5356">-1+4*(Q1748+1)</f>
        <v>1699</v>
      </c>
      <c r="P1748" s="170">
        <f t="shared" ref="P1748" si="5357">-1+6*(Q1748+1)</f>
        <v>2549</v>
      </c>
      <c r="Q1748" s="2">
        <v>424</v>
      </c>
      <c r="R1748" s="3"/>
      <c r="S1748" s="51">
        <f t="shared" ref="S1748:S1749" si="5358">4*P1748+1</f>
        <v>10197</v>
      </c>
      <c r="T1748">
        <f t="shared" ref="T1748:T1749" si="5359">4*S1748+1</f>
        <v>40789</v>
      </c>
      <c r="U1748">
        <f t="shared" ref="U1748:U1749" si="5360">4*T1748+1</f>
        <v>163157</v>
      </c>
      <c r="V1748">
        <f t="shared" ref="V1748:V1749" si="5361">4*U1748+1</f>
        <v>652629</v>
      </c>
      <c r="W1748">
        <f t="shared" ref="W1748:W1749" si="5362">4*V1748+1</f>
        <v>2610517</v>
      </c>
      <c r="X1748">
        <f t="shared" ref="X1748:X1749" si="5363">4*W1748+1</f>
        <v>10442069</v>
      </c>
      <c r="Y1748">
        <f t="shared" ref="Y1748:Y1749" si="5364">4*X1748+1</f>
        <v>41768277</v>
      </c>
      <c r="Z1748">
        <f t="shared" ref="Z1748:Z1749" si="5365">4*Y1748+1</f>
        <v>167073109</v>
      </c>
      <c r="AN1748" s="209"/>
      <c r="AO1748" s="76">
        <f t="shared" si="5291"/>
        <v>3379</v>
      </c>
      <c r="AP1748" s="39">
        <f t="shared" si="5305"/>
        <v>10138</v>
      </c>
      <c r="AQ1748" s="76">
        <f t="shared" si="5278"/>
        <v>5069</v>
      </c>
      <c r="AR1748" s="40">
        <v>2</v>
      </c>
      <c r="AS1748" s="72">
        <f t="shared" si="5292"/>
        <v>1</v>
      </c>
      <c r="AT1748" s="98"/>
    </row>
    <row r="1749" spans="15:46" x14ac:dyDescent="0.5">
      <c r="O1749" s="152">
        <f t="shared" ref="O1749" si="5366">1+8*(Q1748+1)</f>
        <v>3401</v>
      </c>
      <c r="P1749" s="153">
        <f t="shared" ref="P1749" si="5367">P1748+2</f>
        <v>2551</v>
      </c>
      <c r="Q1749" s="38"/>
      <c r="R1749" s="3"/>
      <c r="S1749">
        <f t="shared" si="5358"/>
        <v>10205</v>
      </c>
      <c r="T1749">
        <f t="shared" si="5359"/>
        <v>40821</v>
      </c>
      <c r="U1749">
        <f t="shared" si="5360"/>
        <v>163285</v>
      </c>
      <c r="V1749">
        <f t="shared" si="5361"/>
        <v>653141</v>
      </c>
      <c r="W1749">
        <f t="shared" si="5362"/>
        <v>2612565</v>
      </c>
      <c r="X1749">
        <f t="shared" si="5363"/>
        <v>10450261</v>
      </c>
      <c r="Y1749">
        <f t="shared" si="5364"/>
        <v>41801045</v>
      </c>
      <c r="Z1749">
        <f t="shared" si="5365"/>
        <v>167204181</v>
      </c>
      <c r="AC1749" s="2"/>
      <c r="AN1749" s="210"/>
      <c r="AO1749" s="77">
        <f t="shared" si="5291"/>
        <v>3381</v>
      </c>
      <c r="AP1749" s="39">
        <f t="shared" si="5305"/>
        <v>10144</v>
      </c>
      <c r="AQ1749" s="77">
        <f>AP1749/AR1749</f>
        <v>317</v>
      </c>
      <c r="AR1749" s="40">
        <v>32</v>
      </c>
      <c r="AS1749" s="72">
        <f t="shared" si="5292"/>
        <v>5</v>
      </c>
      <c r="AT1749" s="98"/>
    </row>
    <row r="1750" spans="15:46" x14ac:dyDescent="0.5">
      <c r="O1750" s="167"/>
      <c r="P1750" s="168"/>
      <c r="R1750" s="3"/>
      <c r="AC1750" s="1"/>
      <c r="AN1750" s="209"/>
      <c r="AO1750" s="76">
        <f t="shared" si="5291"/>
        <v>3383</v>
      </c>
      <c r="AP1750" s="39">
        <f t="shared" si="5305"/>
        <v>10150</v>
      </c>
      <c r="AQ1750" s="76">
        <f t="shared" si="5267"/>
        <v>5075</v>
      </c>
      <c r="AR1750" s="40">
        <v>2</v>
      </c>
      <c r="AS1750" s="72">
        <f t="shared" si="5292"/>
        <v>1</v>
      </c>
      <c r="AT1750" s="98"/>
    </row>
    <row r="1751" spans="15:46" ht="14.7" thickBot="1" x14ac:dyDescent="0.55000000000000004">
      <c r="O1751" s="228"/>
      <c r="R1751" s="3"/>
      <c r="AC1751" s="2"/>
      <c r="AN1751" s="97"/>
      <c r="AO1751" s="78">
        <f t="shared" si="5291"/>
        <v>3385</v>
      </c>
      <c r="AP1751" s="39">
        <f t="shared" si="5305"/>
        <v>10156</v>
      </c>
      <c r="AQ1751" s="78">
        <f>AP1751/4</f>
        <v>2539</v>
      </c>
      <c r="AR1751" s="40">
        <v>4</v>
      </c>
      <c r="AS1751" s="72">
        <f t="shared" si="5292"/>
        <v>2</v>
      </c>
      <c r="AT1751" s="98"/>
    </row>
    <row r="1752" spans="15:46" ht="14.7" thickBot="1" x14ac:dyDescent="0.55000000000000004">
      <c r="O1752" s="151">
        <f t="shared" ref="O1752" si="5368">-1+4*(Q1752+1)</f>
        <v>1703</v>
      </c>
      <c r="P1752" s="170">
        <f t="shared" ref="P1752" si="5369">-1+6*(Q1752+1)</f>
        <v>2555</v>
      </c>
      <c r="Q1752" s="2">
        <v>425</v>
      </c>
      <c r="R1752" s="3"/>
      <c r="S1752" s="51">
        <f t="shared" ref="S1752:S1753" si="5370">4*P1752+1</f>
        <v>10221</v>
      </c>
      <c r="T1752">
        <f t="shared" ref="T1752:T1753" si="5371">4*S1752+1</f>
        <v>40885</v>
      </c>
      <c r="U1752">
        <f t="shared" ref="U1752:U1753" si="5372">4*T1752+1</f>
        <v>163541</v>
      </c>
      <c r="V1752">
        <f t="shared" ref="V1752:V1753" si="5373">4*U1752+1</f>
        <v>654165</v>
      </c>
      <c r="W1752">
        <f t="shared" ref="W1752:W1753" si="5374">4*V1752+1</f>
        <v>2616661</v>
      </c>
      <c r="X1752">
        <f t="shared" ref="X1752:X1753" si="5375">4*W1752+1</f>
        <v>10466645</v>
      </c>
      <c r="Y1752">
        <f t="shared" ref="Y1752:Y1753" si="5376">4*X1752+1</f>
        <v>41866581</v>
      </c>
      <c r="Z1752">
        <f t="shared" ref="Z1752:Z1753" si="5377">4*Y1752+1</f>
        <v>167466325</v>
      </c>
      <c r="AN1752" s="209"/>
      <c r="AO1752" s="76">
        <f t="shared" si="5291"/>
        <v>3387</v>
      </c>
      <c r="AP1752" s="39">
        <f t="shared" si="5305"/>
        <v>10162</v>
      </c>
      <c r="AQ1752" s="76">
        <f t="shared" si="5278"/>
        <v>5081</v>
      </c>
      <c r="AR1752" s="40">
        <v>2</v>
      </c>
      <c r="AS1752" s="72">
        <f t="shared" si="5292"/>
        <v>1</v>
      </c>
      <c r="AT1752" s="98"/>
    </row>
    <row r="1753" spans="15:46" x14ac:dyDescent="0.5">
      <c r="O1753" s="152">
        <f t="shared" ref="O1753" si="5378">1+8*(Q1752+1)</f>
        <v>3409</v>
      </c>
      <c r="P1753" s="153">
        <f t="shared" ref="P1753" si="5379">P1752+2</f>
        <v>2557</v>
      </c>
      <c r="Q1753" s="38"/>
      <c r="R1753" s="3"/>
      <c r="S1753">
        <f t="shared" si="5370"/>
        <v>10229</v>
      </c>
      <c r="T1753">
        <f t="shared" si="5371"/>
        <v>40917</v>
      </c>
      <c r="U1753">
        <f t="shared" si="5372"/>
        <v>163669</v>
      </c>
      <c r="V1753">
        <f t="shared" si="5373"/>
        <v>654677</v>
      </c>
      <c r="W1753">
        <f t="shared" si="5374"/>
        <v>2618709</v>
      </c>
      <c r="X1753">
        <f t="shared" si="5375"/>
        <v>10474837</v>
      </c>
      <c r="Y1753">
        <f t="shared" si="5376"/>
        <v>41899349</v>
      </c>
      <c r="Z1753">
        <f t="shared" si="5377"/>
        <v>167597397</v>
      </c>
      <c r="AC1753" s="2"/>
      <c r="AN1753" s="210"/>
      <c r="AO1753" s="77">
        <f t="shared" si="5291"/>
        <v>3389</v>
      </c>
      <c r="AP1753" s="39">
        <f t="shared" si="5305"/>
        <v>10168</v>
      </c>
      <c r="AQ1753" s="77">
        <f>AP1753/AR1753</f>
        <v>1271</v>
      </c>
      <c r="AR1753" s="40">
        <v>8</v>
      </c>
      <c r="AS1753" s="72">
        <f t="shared" si="5292"/>
        <v>3</v>
      </c>
      <c r="AT1753" s="98"/>
    </row>
    <row r="1754" spans="15:46" x14ac:dyDescent="0.5">
      <c r="O1754" s="167"/>
      <c r="P1754" s="168"/>
      <c r="R1754" s="3"/>
      <c r="AC1754" s="1"/>
      <c r="AN1754" s="209"/>
      <c r="AO1754" s="76">
        <f t="shared" si="5291"/>
        <v>3391</v>
      </c>
      <c r="AP1754" s="39">
        <f t="shared" si="5305"/>
        <v>10174</v>
      </c>
      <c r="AQ1754" s="76">
        <f t="shared" si="5267"/>
        <v>5087</v>
      </c>
      <c r="AR1754" s="40">
        <v>2</v>
      </c>
      <c r="AS1754" s="72">
        <f t="shared" si="5292"/>
        <v>1</v>
      </c>
      <c r="AT1754" s="98"/>
    </row>
    <row r="1755" spans="15:46" ht="14.7" thickBot="1" x14ac:dyDescent="0.55000000000000004">
      <c r="O1755" s="228"/>
      <c r="R1755" s="3"/>
      <c r="AC1755" s="2"/>
      <c r="AN1755" s="97"/>
      <c r="AO1755" s="78">
        <f t="shared" si="5291"/>
        <v>3393</v>
      </c>
      <c r="AP1755" s="39">
        <f t="shared" si="5305"/>
        <v>10180</v>
      </c>
      <c r="AQ1755" s="78">
        <f>AP1755/4</f>
        <v>2545</v>
      </c>
      <c r="AR1755" s="40">
        <v>4</v>
      </c>
      <c r="AS1755" s="72">
        <f t="shared" si="5292"/>
        <v>2</v>
      </c>
      <c r="AT1755" s="98"/>
    </row>
    <row r="1756" spans="15:46" ht="14.7" thickBot="1" x14ac:dyDescent="0.55000000000000004">
      <c r="O1756" s="151">
        <f t="shared" ref="O1756" si="5380">-1+4*(Q1756+1)</f>
        <v>1707</v>
      </c>
      <c r="P1756" s="170">
        <f t="shared" ref="P1756" si="5381">-1+6*(Q1756+1)</f>
        <v>2561</v>
      </c>
      <c r="Q1756" s="2">
        <v>426</v>
      </c>
      <c r="R1756" s="3"/>
      <c r="S1756" s="51">
        <f t="shared" ref="S1756:S1757" si="5382">4*P1756+1</f>
        <v>10245</v>
      </c>
      <c r="T1756">
        <f t="shared" ref="T1756:T1757" si="5383">4*S1756+1</f>
        <v>40981</v>
      </c>
      <c r="U1756">
        <f t="shared" ref="U1756:U1757" si="5384">4*T1756+1</f>
        <v>163925</v>
      </c>
      <c r="V1756">
        <f t="shared" ref="V1756:V1757" si="5385">4*U1756+1</f>
        <v>655701</v>
      </c>
      <c r="W1756">
        <f t="shared" ref="W1756:W1757" si="5386">4*V1756+1</f>
        <v>2622805</v>
      </c>
      <c r="X1756">
        <f t="shared" ref="X1756:X1757" si="5387">4*W1756+1</f>
        <v>10491221</v>
      </c>
      <c r="Y1756">
        <f t="shared" ref="Y1756:Y1757" si="5388">4*X1756+1</f>
        <v>41964885</v>
      </c>
      <c r="Z1756">
        <f t="shared" ref="Z1756:Z1757" si="5389">4*Y1756+1</f>
        <v>167859541</v>
      </c>
      <c r="AN1756" s="209"/>
      <c r="AO1756" s="76">
        <f t="shared" si="5291"/>
        <v>3395</v>
      </c>
      <c r="AP1756" s="39">
        <f t="shared" si="5305"/>
        <v>10186</v>
      </c>
      <c r="AQ1756" s="76">
        <f t="shared" si="5278"/>
        <v>5093</v>
      </c>
      <c r="AR1756" s="40">
        <v>2</v>
      </c>
      <c r="AS1756" s="72">
        <f t="shared" si="5292"/>
        <v>1</v>
      </c>
      <c r="AT1756" s="98"/>
    </row>
    <row r="1757" spans="15:46" x14ac:dyDescent="0.5">
      <c r="O1757" s="152">
        <f t="shared" ref="O1757" si="5390">1+8*(Q1756+1)</f>
        <v>3417</v>
      </c>
      <c r="P1757" s="153">
        <f t="shared" ref="P1757" si="5391">P1756+2</f>
        <v>2563</v>
      </c>
      <c r="Q1757" s="38"/>
      <c r="R1757" s="3"/>
      <c r="S1757">
        <f t="shared" si="5382"/>
        <v>10253</v>
      </c>
      <c r="T1757">
        <f t="shared" si="5383"/>
        <v>41013</v>
      </c>
      <c r="U1757">
        <f t="shared" si="5384"/>
        <v>164053</v>
      </c>
      <c r="V1757">
        <f t="shared" si="5385"/>
        <v>656213</v>
      </c>
      <c r="W1757">
        <f t="shared" si="5386"/>
        <v>2624853</v>
      </c>
      <c r="X1757">
        <f t="shared" si="5387"/>
        <v>10499413</v>
      </c>
      <c r="Y1757">
        <f t="shared" si="5388"/>
        <v>41997653</v>
      </c>
      <c r="Z1757">
        <f t="shared" si="5389"/>
        <v>167990613</v>
      </c>
      <c r="AC1757" s="2"/>
      <c r="AN1757" s="210"/>
      <c r="AO1757" s="77">
        <f t="shared" si="5291"/>
        <v>3397</v>
      </c>
      <c r="AP1757" s="39">
        <f t="shared" si="5305"/>
        <v>10192</v>
      </c>
      <c r="AQ1757" s="77">
        <f>AP1757/AR1757</f>
        <v>637</v>
      </c>
      <c r="AR1757" s="40">
        <v>16</v>
      </c>
      <c r="AS1757" s="72">
        <f t="shared" si="5292"/>
        <v>4</v>
      </c>
      <c r="AT1757" s="98"/>
    </row>
    <row r="1758" spans="15:46" x14ac:dyDescent="0.5">
      <c r="O1758" s="167"/>
      <c r="P1758" s="168"/>
      <c r="R1758" s="3"/>
      <c r="AC1758" s="1"/>
      <c r="AN1758" s="209"/>
      <c r="AO1758" s="76">
        <f t="shared" si="5291"/>
        <v>3399</v>
      </c>
      <c r="AP1758" s="39">
        <f t="shared" si="5305"/>
        <v>10198</v>
      </c>
      <c r="AQ1758" s="76">
        <f t="shared" si="5267"/>
        <v>5099</v>
      </c>
      <c r="AR1758" s="40">
        <v>2</v>
      </c>
      <c r="AS1758" s="72">
        <f t="shared" si="5292"/>
        <v>1</v>
      </c>
      <c r="AT1758" s="98"/>
    </row>
    <row r="1759" spans="15:46" ht="14.7" thickBot="1" x14ac:dyDescent="0.55000000000000004">
      <c r="O1759" s="228"/>
      <c r="R1759" s="3"/>
      <c r="AC1759" s="2"/>
      <c r="AN1759" s="97"/>
      <c r="AO1759" s="78">
        <f t="shared" si="5291"/>
        <v>3401</v>
      </c>
      <c r="AP1759" s="39">
        <f t="shared" si="5305"/>
        <v>10204</v>
      </c>
      <c r="AQ1759" s="78">
        <f>AP1759/4</f>
        <v>2551</v>
      </c>
      <c r="AR1759" s="40">
        <v>4</v>
      </c>
      <c r="AS1759" s="72">
        <f t="shared" si="5292"/>
        <v>2</v>
      </c>
      <c r="AT1759" s="98"/>
    </row>
    <row r="1760" spans="15:46" ht="14.7" thickBot="1" x14ac:dyDescent="0.55000000000000004">
      <c r="O1760" s="151">
        <f t="shared" ref="O1760" si="5392">-1+4*(Q1760+1)</f>
        <v>1711</v>
      </c>
      <c r="P1760" s="170">
        <f t="shared" ref="P1760" si="5393">-1+6*(Q1760+1)</f>
        <v>2567</v>
      </c>
      <c r="Q1760" s="2">
        <v>427</v>
      </c>
      <c r="R1760" s="3"/>
      <c r="S1760" s="51">
        <f t="shared" ref="S1760:S1761" si="5394">4*P1760+1</f>
        <v>10269</v>
      </c>
      <c r="T1760">
        <f t="shared" ref="T1760:T1761" si="5395">4*S1760+1</f>
        <v>41077</v>
      </c>
      <c r="U1760">
        <f t="shared" ref="U1760:U1761" si="5396">4*T1760+1</f>
        <v>164309</v>
      </c>
      <c r="V1760">
        <f t="shared" ref="V1760:V1761" si="5397">4*U1760+1</f>
        <v>657237</v>
      </c>
      <c r="W1760">
        <f t="shared" ref="W1760:W1761" si="5398">4*V1760+1</f>
        <v>2628949</v>
      </c>
      <c r="X1760">
        <f t="shared" ref="X1760:X1761" si="5399">4*W1760+1</f>
        <v>10515797</v>
      </c>
      <c r="Y1760">
        <f t="shared" ref="Y1760:Y1761" si="5400">4*X1760+1</f>
        <v>42063189</v>
      </c>
      <c r="Z1760">
        <f t="shared" ref="Z1760:Z1761" si="5401">4*Y1760+1</f>
        <v>168252757</v>
      </c>
      <c r="AN1760" s="209"/>
      <c r="AO1760" s="76">
        <f t="shared" si="5291"/>
        <v>3403</v>
      </c>
      <c r="AP1760" s="39">
        <f t="shared" si="5305"/>
        <v>10210</v>
      </c>
      <c r="AQ1760" s="76">
        <f t="shared" si="5278"/>
        <v>5105</v>
      </c>
      <c r="AR1760" s="40">
        <v>2</v>
      </c>
      <c r="AS1760" s="72">
        <f t="shared" si="5292"/>
        <v>1</v>
      </c>
      <c r="AT1760" s="98"/>
    </row>
    <row r="1761" spans="15:46" x14ac:dyDescent="0.5">
      <c r="O1761" s="152">
        <f t="shared" ref="O1761" si="5402">1+8*(Q1760+1)</f>
        <v>3425</v>
      </c>
      <c r="P1761" s="153">
        <f t="shared" ref="P1761" si="5403">P1760+2</f>
        <v>2569</v>
      </c>
      <c r="Q1761" s="38"/>
      <c r="R1761" s="3"/>
      <c r="S1761">
        <f t="shared" si="5394"/>
        <v>10277</v>
      </c>
      <c r="T1761">
        <f t="shared" si="5395"/>
        <v>41109</v>
      </c>
      <c r="U1761">
        <f t="shared" si="5396"/>
        <v>164437</v>
      </c>
      <c r="V1761">
        <f t="shared" si="5397"/>
        <v>657749</v>
      </c>
      <c r="W1761">
        <f t="shared" si="5398"/>
        <v>2630997</v>
      </c>
      <c r="X1761">
        <f t="shared" si="5399"/>
        <v>10523989</v>
      </c>
      <c r="Y1761">
        <f t="shared" si="5400"/>
        <v>42095957</v>
      </c>
      <c r="Z1761">
        <f t="shared" si="5401"/>
        <v>168383829</v>
      </c>
      <c r="AC1761" s="2"/>
      <c r="AN1761" s="210"/>
      <c r="AO1761" s="77">
        <f t="shared" si="5291"/>
        <v>3405</v>
      </c>
      <c r="AP1761" s="39">
        <f t="shared" si="5305"/>
        <v>10216</v>
      </c>
      <c r="AQ1761" s="77">
        <f>AP1761/AR1761</f>
        <v>1277</v>
      </c>
      <c r="AR1761" s="40">
        <v>8</v>
      </c>
      <c r="AS1761" s="72">
        <f t="shared" si="5292"/>
        <v>3</v>
      </c>
      <c r="AT1761" s="98"/>
    </row>
    <row r="1762" spans="15:46" x14ac:dyDescent="0.5">
      <c r="O1762" s="167"/>
      <c r="P1762" s="168"/>
      <c r="R1762" s="3"/>
      <c r="AC1762" s="1"/>
      <c r="AN1762" s="209"/>
      <c r="AO1762" s="76">
        <f t="shared" si="5291"/>
        <v>3407</v>
      </c>
      <c r="AP1762" s="39">
        <f t="shared" si="5305"/>
        <v>10222</v>
      </c>
      <c r="AQ1762" s="76">
        <f t="shared" si="5267"/>
        <v>5111</v>
      </c>
      <c r="AR1762" s="40">
        <v>2</v>
      </c>
      <c r="AS1762" s="72">
        <f t="shared" si="5292"/>
        <v>1</v>
      </c>
      <c r="AT1762" s="98"/>
    </row>
    <row r="1763" spans="15:46" ht="14.7" thickBot="1" x14ac:dyDescent="0.55000000000000004">
      <c r="O1763" s="228"/>
      <c r="R1763" s="3"/>
      <c r="AC1763" s="2"/>
      <c r="AN1763" s="97"/>
      <c r="AO1763" s="78">
        <f t="shared" si="5291"/>
        <v>3409</v>
      </c>
      <c r="AP1763" s="39">
        <f t="shared" si="5305"/>
        <v>10228</v>
      </c>
      <c r="AQ1763" s="78">
        <f>AP1763/4</f>
        <v>2557</v>
      </c>
      <c r="AR1763" s="40">
        <v>4</v>
      </c>
      <c r="AS1763" s="72">
        <f t="shared" si="5292"/>
        <v>2</v>
      </c>
      <c r="AT1763" s="98"/>
    </row>
    <row r="1764" spans="15:46" ht="14.7" thickBot="1" x14ac:dyDescent="0.55000000000000004">
      <c r="O1764" s="151">
        <f t="shared" ref="O1764" si="5404">-1+4*(Q1764+1)</f>
        <v>1715</v>
      </c>
      <c r="P1764" s="170">
        <f t="shared" ref="P1764" si="5405">-1+6*(Q1764+1)</f>
        <v>2573</v>
      </c>
      <c r="Q1764" s="2">
        <v>428</v>
      </c>
      <c r="R1764" s="3"/>
      <c r="S1764" s="51">
        <f t="shared" ref="S1764:S1765" si="5406">4*P1764+1</f>
        <v>10293</v>
      </c>
      <c r="T1764">
        <f t="shared" ref="T1764:T1765" si="5407">4*S1764+1</f>
        <v>41173</v>
      </c>
      <c r="U1764">
        <f t="shared" ref="U1764:U1765" si="5408">4*T1764+1</f>
        <v>164693</v>
      </c>
      <c r="V1764">
        <f t="shared" ref="V1764:V1765" si="5409">4*U1764+1</f>
        <v>658773</v>
      </c>
      <c r="W1764">
        <f t="shared" ref="W1764:W1765" si="5410">4*V1764+1</f>
        <v>2635093</v>
      </c>
      <c r="X1764">
        <f t="shared" ref="X1764:X1765" si="5411">4*W1764+1</f>
        <v>10540373</v>
      </c>
      <c r="Y1764">
        <f t="shared" ref="Y1764:Y1765" si="5412">4*X1764+1</f>
        <v>42161493</v>
      </c>
      <c r="Z1764">
        <f t="shared" ref="Z1764:Z1765" si="5413">4*Y1764+1</f>
        <v>168645973</v>
      </c>
      <c r="AN1764" s="209"/>
      <c r="AO1764" s="76">
        <f t="shared" si="5291"/>
        <v>3411</v>
      </c>
      <c r="AP1764" s="39">
        <f t="shared" si="5305"/>
        <v>10234</v>
      </c>
      <c r="AQ1764" s="76">
        <f t="shared" si="5278"/>
        <v>5117</v>
      </c>
      <c r="AR1764" s="40">
        <v>2</v>
      </c>
      <c r="AS1764" s="72">
        <f t="shared" si="5292"/>
        <v>1</v>
      </c>
      <c r="AT1764" s="98"/>
    </row>
    <row r="1765" spans="15:46" x14ac:dyDescent="0.5">
      <c r="O1765" s="152">
        <f t="shared" ref="O1765" si="5414">1+8*(Q1764+1)</f>
        <v>3433</v>
      </c>
      <c r="P1765" s="153">
        <f t="shared" ref="P1765" si="5415">P1764+2</f>
        <v>2575</v>
      </c>
      <c r="Q1765" s="38"/>
      <c r="R1765" s="3"/>
      <c r="S1765">
        <f t="shared" si="5406"/>
        <v>10301</v>
      </c>
      <c r="T1765">
        <f t="shared" si="5407"/>
        <v>41205</v>
      </c>
      <c r="U1765">
        <f t="shared" si="5408"/>
        <v>164821</v>
      </c>
      <c r="V1765">
        <f t="shared" si="5409"/>
        <v>659285</v>
      </c>
      <c r="W1765">
        <f t="shared" si="5410"/>
        <v>2637141</v>
      </c>
      <c r="X1765">
        <f t="shared" si="5411"/>
        <v>10548565</v>
      </c>
      <c r="Y1765">
        <f t="shared" si="5412"/>
        <v>42194261</v>
      </c>
      <c r="Z1765">
        <f t="shared" si="5413"/>
        <v>168777045</v>
      </c>
      <c r="AC1765" s="2"/>
      <c r="AN1765" s="210"/>
      <c r="AO1765" s="77">
        <f t="shared" si="5291"/>
        <v>3413</v>
      </c>
      <c r="AP1765" s="39">
        <f t="shared" si="5305"/>
        <v>10240</v>
      </c>
      <c r="AQ1765" s="77">
        <f>AP1765/AR1765</f>
        <v>5</v>
      </c>
      <c r="AR1765" s="40">
        <v>2048</v>
      </c>
      <c r="AS1765" s="72">
        <f t="shared" si="5292"/>
        <v>11</v>
      </c>
      <c r="AT1765" s="98"/>
    </row>
    <row r="1766" spans="15:46" x14ac:dyDescent="0.5">
      <c r="O1766" s="167"/>
      <c r="P1766" s="168"/>
      <c r="R1766" s="3"/>
      <c r="AC1766" s="1"/>
      <c r="AN1766" s="209"/>
      <c r="AO1766" s="76">
        <f t="shared" si="5291"/>
        <v>3415</v>
      </c>
      <c r="AP1766" s="39">
        <f t="shared" si="5305"/>
        <v>10246</v>
      </c>
      <c r="AQ1766" s="76">
        <f t="shared" si="5267"/>
        <v>5123</v>
      </c>
      <c r="AR1766" s="40">
        <v>2</v>
      </c>
      <c r="AS1766" s="72">
        <f t="shared" si="5292"/>
        <v>1</v>
      </c>
      <c r="AT1766" s="98"/>
    </row>
    <row r="1767" spans="15:46" ht="14.7" thickBot="1" x14ac:dyDescent="0.55000000000000004">
      <c r="O1767" s="228"/>
      <c r="R1767" s="3"/>
      <c r="AC1767" s="2"/>
      <c r="AN1767" s="97"/>
      <c r="AO1767" s="78">
        <f t="shared" si="5291"/>
        <v>3417</v>
      </c>
      <c r="AP1767" s="39">
        <f t="shared" si="5305"/>
        <v>10252</v>
      </c>
      <c r="AQ1767" s="78">
        <f>AP1767/4</f>
        <v>2563</v>
      </c>
      <c r="AR1767" s="40">
        <v>4</v>
      </c>
      <c r="AS1767" s="72">
        <f t="shared" si="5292"/>
        <v>2</v>
      </c>
      <c r="AT1767" s="98"/>
    </row>
    <row r="1768" spans="15:46" ht="14.7" thickBot="1" x14ac:dyDescent="0.55000000000000004">
      <c r="O1768" s="151">
        <f t="shared" ref="O1768" si="5416">-1+4*(Q1768+1)</f>
        <v>1719</v>
      </c>
      <c r="P1768" s="170">
        <f t="shared" ref="P1768" si="5417">-1+6*(Q1768+1)</f>
        <v>2579</v>
      </c>
      <c r="Q1768" s="2">
        <v>429</v>
      </c>
      <c r="R1768" s="3"/>
      <c r="S1768" s="51">
        <f t="shared" ref="S1768:S1769" si="5418">4*P1768+1</f>
        <v>10317</v>
      </c>
      <c r="T1768">
        <f t="shared" ref="T1768:T1769" si="5419">4*S1768+1</f>
        <v>41269</v>
      </c>
      <c r="U1768">
        <f t="shared" ref="U1768:U1769" si="5420">4*T1768+1</f>
        <v>165077</v>
      </c>
      <c r="V1768">
        <f t="shared" ref="V1768:V1769" si="5421">4*U1768+1</f>
        <v>660309</v>
      </c>
      <c r="W1768">
        <f t="shared" ref="W1768:W1769" si="5422">4*V1768+1</f>
        <v>2641237</v>
      </c>
      <c r="X1768">
        <f t="shared" ref="X1768:X1769" si="5423">4*W1768+1</f>
        <v>10564949</v>
      </c>
      <c r="Y1768">
        <f t="shared" ref="Y1768:Y1769" si="5424">4*X1768+1</f>
        <v>42259797</v>
      </c>
      <c r="Z1768">
        <f t="shared" ref="Z1768:Z1769" si="5425">4*Y1768+1</f>
        <v>169039189</v>
      </c>
      <c r="AN1768" s="209"/>
      <c r="AO1768" s="76">
        <f t="shared" si="5291"/>
        <v>3419</v>
      </c>
      <c r="AP1768" s="39">
        <f t="shared" si="5305"/>
        <v>10258</v>
      </c>
      <c r="AQ1768" s="76">
        <f t="shared" si="5278"/>
        <v>5129</v>
      </c>
      <c r="AR1768" s="40">
        <v>2</v>
      </c>
      <c r="AS1768" s="72">
        <f t="shared" si="5292"/>
        <v>1</v>
      </c>
      <c r="AT1768" s="98"/>
    </row>
    <row r="1769" spans="15:46" x14ac:dyDescent="0.5">
      <c r="O1769" s="152">
        <f t="shared" ref="O1769" si="5426">1+8*(Q1768+1)</f>
        <v>3441</v>
      </c>
      <c r="P1769" s="153">
        <f t="shared" ref="P1769" si="5427">P1768+2</f>
        <v>2581</v>
      </c>
      <c r="Q1769" s="38"/>
      <c r="R1769" s="3"/>
      <c r="S1769">
        <f t="shared" si="5418"/>
        <v>10325</v>
      </c>
      <c r="T1769">
        <f t="shared" si="5419"/>
        <v>41301</v>
      </c>
      <c r="U1769">
        <f t="shared" si="5420"/>
        <v>165205</v>
      </c>
      <c r="V1769">
        <f t="shared" si="5421"/>
        <v>660821</v>
      </c>
      <c r="W1769">
        <f t="shared" si="5422"/>
        <v>2643285</v>
      </c>
      <c r="X1769">
        <f t="shared" si="5423"/>
        <v>10573141</v>
      </c>
      <c r="Y1769">
        <f t="shared" si="5424"/>
        <v>42292565</v>
      </c>
      <c r="Z1769">
        <f t="shared" si="5425"/>
        <v>169170261</v>
      </c>
      <c r="AC1769" s="2"/>
      <c r="AN1769" s="210"/>
      <c r="AO1769" s="77">
        <f t="shared" si="5291"/>
        <v>3421</v>
      </c>
      <c r="AP1769" s="39">
        <f t="shared" si="5305"/>
        <v>10264</v>
      </c>
      <c r="AQ1769" s="77">
        <f>AP1769/AR1769</f>
        <v>1283</v>
      </c>
      <c r="AR1769" s="40">
        <v>8</v>
      </c>
      <c r="AS1769" s="72">
        <f t="shared" si="5292"/>
        <v>3</v>
      </c>
      <c r="AT1769" s="98"/>
    </row>
    <row r="1770" spans="15:46" x14ac:dyDescent="0.5">
      <c r="O1770" s="167"/>
      <c r="P1770" s="168"/>
      <c r="R1770" s="3"/>
      <c r="AC1770" s="1"/>
      <c r="AN1770" s="209"/>
      <c r="AO1770" s="76">
        <f t="shared" si="5291"/>
        <v>3423</v>
      </c>
      <c r="AP1770" s="39">
        <f t="shared" si="5305"/>
        <v>10270</v>
      </c>
      <c r="AQ1770" s="76">
        <f t="shared" si="5267"/>
        <v>5135</v>
      </c>
      <c r="AR1770" s="40">
        <v>2</v>
      </c>
      <c r="AS1770" s="72">
        <f t="shared" si="5292"/>
        <v>1</v>
      </c>
      <c r="AT1770" s="98"/>
    </row>
    <row r="1771" spans="15:46" ht="14.7" thickBot="1" x14ac:dyDescent="0.55000000000000004">
      <c r="O1771" s="228"/>
      <c r="R1771" s="3"/>
      <c r="AC1771" s="2"/>
      <c r="AN1771" s="97"/>
      <c r="AO1771" s="78">
        <f t="shared" si="5291"/>
        <v>3425</v>
      </c>
      <c r="AP1771" s="39">
        <f t="shared" si="5305"/>
        <v>10276</v>
      </c>
      <c r="AQ1771" s="78">
        <f>AP1771/4</f>
        <v>2569</v>
      </c>
      <c r="AR1771" s="40">
        <v>4</v>
      </c>
      <c r="AS1771" s="72">
        <f t="shared" si="5292"/>
        <v>2</v>
      </c>
      <c r="AT1771" s="98"/>
    </row>
    <row r="1772" spans="15:46" ht="14.7" thickBot="1" x14ac:dyDescent="0.55000000000000004">
      <c r="O1772" s="151">
        <f t="shared" ref="O1772" si="5428">-1+4*(Q1772+1)</f>
        <v>1723</v>
      </c>
      <c r="P1772" s="170">
        <f t="shared" ref="P1772" si="5429">-1+6*(Q1772+1)</f>
        <v>2585</v>
      </c>
      <c r="Q1772" s="2">
        <v>430</v>
      </c>
      <c r="R1772" s="3"/>
      <c r="S1772" s="51">
        <f t="shared" ref="S1772:S1773" si="5430">4*P1772+1</f>
        <v>10341</v>
      </c>
      <c r="T1772">
        <f t="shared" ref="T1772:T1773" si="5431">4*S1772+1</f>
        <v>41365</v>
      </c>
      <c r="U1772">
        <f t="shared" ref="U1772:U1773" si="5432">4*T1772+1</f>
        <v>165461</v>
      </c>
      <c r="V1772">
        <f t="shared" ref="V1772:V1773" si="5433">4*U1772+1</f>
        <v>661845</v>
      </c>
      <c r="W1772">
        <f t="shared" ref="W1772:W1773" si="5434">4*V1772+1</f>
        <v>2647381</v>
      </c>
      <c r="X1772">
        <f t="shared" ref="X1772:X1773" si="5435">4*W1772+1</f>
        <v>10589525</v>
      </c>
      <c r="Y1772">
        <f t="shared" ref="Y1772:Y1773" si="5436">4*X1772+1</f>
        <v>42358101</v>
      </c>
      <c r="Z1772">
        <f t="shared" ref="Z1772:Z1773" si="5437">4*Y1772+1</f>
        <v>169432405</v>
      </c>
      <c r="AN1772" s="209"/>
      <c r="AO1772" s="76">
        <f t="shared" si="5291"/>
        <v>3427</v>
      </c>
      <c r="AP1772" s="39">
        <f t="shared" si="5305"/>
        <v>10282</v>
      </c>
      <c r="AQ1772" s="76">
        <f t="shared" si="5278"/>
        <v>5141</v>
      </c>
      <c r="AR1772" s="40">
        <v>2</v>
      </c>
      <c r="AS1772" s="72">
        <f t="shared" si="5292"/>
        <v>1</v>
      </c>
      <c r="AT1772" s="98"/>
    </row>
    <row r="1773" spans="15:46" x14ac:dyDescent="0.5">
      <c r="O1773" s="152">
        <f t="shared" ref="O1773" si="5438">1+8*(Q1772+1)</f>
        <v>3449</v>
      </c>
      <c r="P1773" s="153">
        <f t="shared" ref="P1773" si="5439">P1772+2</f>
        <v>2587</v>
      </c>
      <c r="Q1773" s="38"/>
      <c r="R1773" s="3"/>
      <c r="S1773">
        <f t="shared" si="5430"/>
        <v>10349</v>
      </c>
      <c r="T1773">
        <f t="shared" si="5431"/>
        <v>41397</v>
      </c>
      <c r="U1773">
        <f t="shared" si="5432"/>
        <v>165589</v>
      </c>
      <c r="V1773">
        <f t="shared" si="5433"/>
        <v>662357</v>
      </c>
      <c r="W1773">
        <f t="shared" si="5434"/>
        <v>2649429</v>
      </c>
      <c r="X1773">
        <f t="shared" si="5435"/>
        <v>10597717</v>
      </c>
      <c r="Y1773">
        <f t="shared" si="5436"/>
        <v>42390869</v>
      </c>
      <c r="Z1773">
        <f t="shared" si="5437"/>
        <v>169563477</v>
      </c>
      <c r="AC1773" s="2"/>
      <c r="AN1773" s="210"/>
      <c r="AO1773" s="77">
        <f t="shared" si="5291"/>
        <v>3429</v>
      </c>
      <c r="AP1773" s="39">
        <f t="shared" si="5305"/>
        <v>10288</v>
      </c>
      <c r="AQ1773" s="77">
        <f>AP1773/AR1773</f>
        <v>643</v>
      </c>
      <c r="AR1773" s="40">
        <v>16</v>
      </c>
      <c r="AS1773" s="72">
        <f t="shared" si="5292"/>
        <v>4</v>
      </c>
      <c r="AT1773" s="98"/>
    </row>
    <row r="1774" spans="15:46" x14ac:dyDescent="0.5">
      <c r="O1774" s="167"/>
      <c r="P1774" s="168"/>
      <c r="R1774" s="3"/>
      <c r="AC1774" s="1"/>
      <c r="AN1774" s="209"/>
      <c r="AO1774" s="76">
        <f t="shared" si="5291"/>
        <v>3431</v>
      </c>
      <c r="AP1774" s="39">
        <f t="shared" si="5305"/>
        <v>10294</v>
      </c>
      <c r="AQ1774" s="76">
        <f t="shared" si="5267"/>
        <v>5147</v>
      </c>
      <c r="AR1774" s="40">
        <v>2</v>
      </c>
      <c r="AS1774" s="72">
        <f t="shared" si="5292"/>
        <v>1</v>
      </c>
      <c r="AT1774" s="98"/>
    </row>
    <row r="1775" spans="15:46" ht="14.7" thickBot="1" x14ac:dyDescent="0.55000000000000004">
      <c r="O1775" s="228"/>
      <c r="R1775" s="3"/>
      <c r="AC1775" s="2"/>
      <c r="AN1775" s="97"/>
      <c r="AO1775" s="78">
        <f t="shared" si="5291"/>
        <v>3433</v>
      </c>
      <c r="AP1775" s="39">
        <f t="shared" si="5305"/>
        <v>10300</v>
      </c>
      <c r="AQ1775" s="78">
        <f>AP1775/4</f>
        <v>2575</v>
      </c>
      <c r="AR1775" s="40">
        <v>4</v>
      </c>
      <c r="AS1775" s="72">
        <f t="shared" si="5292"/>
        <v>2</v>
      </c>
      <c r="AT1775" s="98"/>
    </row>
    <row r="1776" spans="15:46" ht="14.7" thickBot="1" x14ac:dyDescent="0.55000000000000004">
      <c r="O1776" s="151">
        <f t="shared" ref="O1776" si="5440">-1+4*(Q1776+1)</f>
        <v>1727</v>
      </c>
      <c r="P1776" s="170">
        <f t="shared" ref="P1776" si="5441">-1+6*(Q1776+1)</f>
        <v>2591</v>
      </c>
      <c r="Q1776" s="2">
        <v>431</v>
      </c>
      <c r="R1776" s="3"/>
      <c r="S1776" s="51">
        <f t="shared" ref="S1776:S1777" si="5442">4*P1776+1</f>
        <v>10365</v>
      </c>
      <c r="T1776">
        <f t="shared" ref="T1776:T1777" si="5443">4*S1776+1</f>
        <v>41461</v>
      </c>
      <c r="U1776">
        <f t="shared" ref="U1776:U1777" si="5444">4*T1776+1</f>
        <v>165845</v>
      </c>
      <c r="V1776">
        <f t="shared" ref="V1776:V1777" si="5445">4*U1776+1</f>
        <v>663381</v>
      </c>
      <c r="W1776">
        <f t="shared" ref="W1776:W1777" si="5446">4*V1776+1</f>
        <v>2653525</v>
      </c>
      <c r="X1776">
        <f t="shared" ref="X1776:X1777" si="5447">4*W1776+1</f>
        <v>10614101</v>
      </c>
      <c r="Y1776">
        <f t="shared" ref="Y1776:Y1777" si="5448">4*X1776+1</f>
        <v>42456405</v>
      </c>
      <c r="Z1776">
        <f t="shared" ref="Z1776:Z1777" si="5449">4*Y1776+1</f>
        <v>169825621</v>
      </c>
      <c r="AN1776" s="209"/>
      <c r="AO1776" s="76">
        <f t="shared" si="5291"/>
        <v>3435</v>
      </c>
      <c r="AP1776" s="39">
        <f t="shared" si="5305"/>
        <v>10306</v>
      </c>
      <c r="AQ1776" s="76">
        <f t="shared" si="5278"/>
        <v>5153</v>
      </c>
      <c r="AR1776" s="40">
        <v>2</v>
      </c>
      <c r="AS1776" s="72">
        <f t="shared" si="5292"/>
        <v>1</v>
      </c>
      <c r="AT1776" s="98"/>
    </row>
    <row r="1777" spans="15:46" x14ac:dyDescent="0.5">
      <c r="O1777" s="152">
        <f t="shared" ref="O1777" si="5450">1+8*(Q1776+1)</f>
        <v>3457</v>
      </c>
      <c r="P1777" s="153">
        <f t="shared" ref="P1777" si="5451">P1776+2</f>
        <v>2593</v>
      </c>
      <c r="Q1777" s="38"/>
      <c r="R1777" s="3"/>
      <c r="S1777">
        <f t="shared" si="5442"/>
        <v>10373</v>
      </c>
      <c r="T1777">
        <f t="shared" si="5443"/>
        <v>41493</v>
      </c>
      <c r="U1777">
        <f t="shared" si="5444"/>
        <v>165973</v>
      </c>
      <c r="V1777">
        <f t="shared" si="5445"/>
        <v>663893</v>
      </c>
      <c r="W1777">
        <f t="shared" si="5446"/>
        <v>2655573</v>
      </c>
      <c r="X1777">
        <f t="shared" si="5447"/>
        <v>10622293</v>
      </c>
      <c r="Y1777">
        <f t="shared" si="5448"/>
        <v>42489173</v>
      </c>
      <c r="Z1777">
        <f t="shared" si="5449"/>
        <v>169956693</v>
      </c>
      <c r="AC1777" s="2"/>
      <c r="AN1777" s="210"/>
      <c r="AO1777" s="77">
        <f t="shared" si="5291"/>
        <v>3437</v>
      </c>
      <c r="AP1777" s="39">
        <f t="shared" si="5305"/>
        <v>10312</v>
      </c>
      <c r="AQ1777" s="77">
        <f>AP1777/AR1777</f>
        <v>1289</v>
      </c>
      <c r="AR1777" s="40">
        <v>8</v>
      </c>
      <c r="AS1777" s="72">
        <f t="shared" si="5292"/>
        <v>3</v>
      </c>
      <c r="AT1777" s="98"/>
    </row>
    <row r="1778" spans="15:46" x14ac:dyDescent="0.5">
      <c r="O1778" s="167"/>
      <c r="P1778" s="168"/>
      <c r="R1778" s="3"/>
      <c r="AC1778" s="1"/>
      <c r="AN1778" s="209"/>
      <c r="AO1778" s="76">
        <f t="shared" si="5291"/>
        <v>3439</v>
      </c>
      <c r="AP1778" s="39">
        <f t="shared" si="5305"/>
        <v>10318</v>
      </c>
      <c r="AQ1778" s="76">
        <f t="shared" si="5267"/>
        <v>5159</v>
      </c>
      <c r="AR1778" s="40">
        <v>2</v>
      </c>
      <c r="AS1778" s="72">
        <f t="shared" si="5292"/>
        <v>1</v>
      </c>
      <c r="AT1778" s="98"/>
    </row>
    <row r="1779" spans="15:46" ht="14.7" thickBot="1" x14ac:dyDescent="0.55000000000000004">
      <c r="O1779" s="228"/>
      <c r="R1779" s="3"/>
      <c r="AC1779" s="2"/>
      <c r="AN1779" s="97"/>
      <c r="AO1779" s="78">
        <f t="shared" si="5291"/>
        <v>3441</v>
      </c>
      <c r="AP1779" s="39">
        <f t="shared" si="5305"/>
        <v>10324</v>
      </c>
      <c r="AQ1779" s="78">
        <f>AP1779/4</f>
        <v>2581</v>
      </c>
      <c r="AR1779" s="40">
        <v>4</v>
      </c>
      <c r="AS1779" s="72">
        <f t="shared" si="5292"/>
        <v>2</v>
      </c>
      <c r="AT1779" s="98"/>
    </row>
    <row r="1780" spans="15:46" ht="14.7" thickBot="1" x14ac:dyDescent="0.55000000000000004">
      <c r="O1780" s="151">
        <f t="shared" ref="O1780" si="5452">-1+4*(Q1780+1)</f>
        <v>1731</v>
      </c>
      <c r="P1780" s="170">
        <f t="shared" ref="P1780" si="5453">-1+6*(Q1780+1)</f>
        <v>2597</v>
      </c>
      <c r="Q1780" s="2">
        <v>432</v>
      </c>
      <c r="R1780" s="3"/>
      <c r="S1780" s="51">
        <f t="shared" ref="S1780:S1781" si="5454">4*P1780+1</f>
        <v>10389</v>
      </c>
      <c r="T1780">
        <f t="shared" ref="T1780:T1781" si="5455">4*S1780+1</f>
        <v>41557</v>
      </c>
      <c r="U1780">
        <f t="shared" ref="U1780:U1781" si="5456">4*T1780+1</f>
        <v>166229</v>
      </c>
      <c r="V1780">
        <f t="shared" ref="V1780:V1781" si="5457">4*U1780+1</f>
        <v>664917</v>
      </c>
      <c r="W1780">
        <f t="shared" ref="W1780:W1781" si="5458">4*V1780+1</f>
        <v>2659669</v>
      </c>
      <c r="X1780">
        <f t="shared" ref="X1780:X1781" si="5459">4*W1780+1</f>
        <v>10638677</v>
      </c>
      <c r="Y1780">
        <f t="shared" ref="Y1780:Y1781" si="5460">4*X1780+1</f>
        <v>42554709</v>
      </c>
      <c r="Z1780">
        <f t="shared" ref="Z1780:Z1781" si="5461">4*Y1780+1</f>
        <v>170218837</v>
      </c>
      <c r="AN1780" s="209"/>
      <c r="AO1780" s="76">
        <f t="shared" si="5291"/>
        <v>3443</v>
      </c>
      <c r="AP1780" s="39">
        <f t="shared" si="5305"/>
        <v>10330</v>
      </c>
      <c r="AQ1780" s="76">
        <f t="shared" si="5278"/>
        <v>5165</v>
      </c>
      <c r="AR1780" s="40">
        <v>2</v>
      </c>
      <c r="AS1780" s="72">
        <f t="shared" si="5292"/>
        <v>1</v>
      </c>
      <c r="AT1780" s="98"/>
    </row>
    <row r="1781" spans="15:46" x14ac:dyDescent="0.5">
      <c r="O1781" s="152">
        <f t="shared" ref="O1781" si="5462">1+8*(Q1780+1)</f>
        <v>3465</v>
      </c>
      <c r="P1781" s="153">
        <f t="shared" ref="P1781" si="5463">P1780+2</f>
        <v>2599</v>
      </c>
      <c r="Q1781" s="38"/>
      <c r="R1781" s="3"/>
      <c r="S1781">
        <f t="shared" si="5454"/>
        <v>10397</v>
      </c>
      <c r="T1781">
        <f t="shared" si="5455"/>
        <v>41589</v>
      </c>
      <c r="U1781">
        <f t="shared" si="5456"/>
        <v>166357</v>
      </c>
      <c r="V1781">
        <f t="shared" si="5457"/>
        <v>665429</v>
      </c>
      <c r="W1781">
        <f t="shared" si="5458"/>
        <v>2661717</v>
      </c>
      <c r="X1781">
        <f t="shared" si="5459"/>
        <v>10646869</v>
      </c>
      <c r="Y1781">
        <f t="shared" si="5460"/>
        <v>42587477</v>
      </c>
      <c r="Z1781">
        <f t="shared" si="5461"/>
        <v>170349909</v>
      </c>
      <c r="AC1781" s="2"/>
      <c r="AN1781" s="210"/>
      <c r="AO1781" s="77">
        <f t="shared" si="5291"/>
        <v>3445</v>
      </c>
      <c r="AP1781" s="39">
        <f t="shared" si="5305"/>
        <v>10336</v>
      </c>
      <c r="AQ1781" s="77">
        <f>AP1781/AR1781</f>
        <v>323</v>
      </c>
      <c r="AR1781" s="40">
        <v>32</v>
      </c>
      <c r="AS1781" s="72">
        <f t="shared" si="5292"/>
        <v>5</v>
      </c>
      <c r="AT1781" s="98"/>
    </row>
    <row r="1782" spans="15:46" x14ac:dyDescent="0.5">
      <c r="O1782" s="167"/>
      <c r="P1782" s="168"/>
      <c r="R1782" s="3"/>
      <c r="AC1782" s="1"/>
      <c r="AN1782" s="209"/>
      <c r="AO1782" s="76">
        <f t="shared" si="5291"/>
        <v>3447</v>
      </c>
      <c r="AP1782" s="39">
        <f t="shared" si="5305"/>
        <v>10342</v>
      </c>
      <c r="AQ1782" s="76">
        <f t="shared" ref="AQ1782:AQ1842" si="5464">AQ1780+6</f>
        <v>5171</v>
      </c>
      <c r="AR1782" s="40">
        <v>2</v>
      </c>
      <c r="AS1782" s="72">
        <f t="shared" si="5292"/>
        <v>1</v>
      </c>
      <c r="AT1782" s="98"/>
    </row>
    <row r="1783" spans="15:46" ht="14.7" thickBot="1" x14ac:dyDescent="0.55000000000000004">
      <c r="O1783" s="228"/>
      <c r="R1783" s="3"/>
      <c r="AC1783" s="2"/>
      <c r="AN1783" s="97"/>
      <c r="AO1783" s="78">
        <f t="shared" si="5291"/>
        <v>3449</v>
      </c>
      <c r="AP1783" s="39">
        <f t="shared" si="5305"/>
        <v>10348</v>
      </c>
      <c r="AQ1783" s="78">
        <f>AP1783/4</f>
        <v>2587</v>
      </c>
      <c r="AR1783" s="40">
        <v>4</v>
      </c>
      <c r="AS1783" s="72">
        <f t="shared" si="5292"/>
        <v>2</v>
      </c>
      <c r="AT1783" s="98"/>
    </row>
    <row r="1784" spans="15:46" ht="14.7" thickBot="1" x14ac:dyDescent="0.55000000000000004">
      <c r="O1784" s="151">
        <f t="shared" ref="O1784" si="5465">-1+4*(Q1784+1)</f>
        <v>1735</v>
      </c>
      <c r="P1784" s="170">
        <f t="shared" ref="P1784" si="5466">-1+6*(Q1784+1)</f>
        <v>2603</v>
      </c>
      <c r="Q1784" s="2">
        <v>433</v>
      </c>
      <c r="R1784" s="3"/>
      <c r="S1784" s="51">
        <f t="shared" ref="S1784:S1785" si="5467">4*P1784+1</f>
        <v>10413</v>
      </c>
      <c r="T1784">
        <f t="shared" ref="T1784:T1785" si="5468">4*S1784+1</f>
        <v>41653</v>
      </c>
      <c r="U1784">
        <f t="shared" ref="U1784:U1785" si="5469">4*T1784+1</f>
        <v>166613</v>
      </c>
      <c r="V1784">
        <f t="shared" ref="V1784:V1785" si="5470">4*U1784+1</f>
        <v>666453</v>
      </c>
      <c r="W1784">
        <f t="shared" ref="W1784:W1785" si="5471">4*V1784+1</f>
        <v>2665813</v>
      </c>
      <c r="X1784">
        <f t="shared" ref="X1784:X1785" si="5472">4*W1784+1</f>
        <v>10663253</v>
      </c>
      <c r="Y1784">
        <f t="shared" ref="Y1784:Y1785" si="5473">4*X1784+1</f>
        <v>42653013</v>
      </c>
      <c r="Z1784">
        <f t="shared" ref="Z1784:Z1785" si="5474">4*Y1784+1</f>
        <v>170612053</v>
      </c>
      <c r="AN1784" s="209"/>
      <c r="AO1784" s="76">
        <f t="shared" si="5291"/>
        <v>3451</v>
      </c>
      <c r="AP1784" s="39">
        <f t="shared" si="5305"/>
        <v>10354</v>
      </c>
      <c r="AQ1784" s="76">
        <f t="shared" ref="AQ1784:AQ1844" si="5475">AQ1782+6</f>
        <v>5177</v>
      </c>
      <c r="AR1784" s="40">
        <v>2</v>
      </c>
      <c r="AS1784" s="72">
        <f t="shared" si="5292"/>
        <v>1</v>
      </c>
      <c r="AT1784" s="98"/>
    </row>
    <row r="1785" spans="15:46" x14ac:dyDescent="0.5">
      <c r="O1785" s="152">
        <f t="shared" ref="O1785" si="5476">1+8*(Q1784+1)</f>
        <v>3473</v>
      </c>
      <c r="P1785" s="153">
        <f t="shared" ref="P1785" si="5477">P1784+2</f>
        <v>2605</v>
      </c>
      <c r="Q1785" s="38"/>
      <c r="R1785" s="3"/>
      <c r="S1785">
        <f t="shared" si="5467"/>
        <v>10421</v>
      </c>
      <c r="T1785">
        <f t="shared" si="5468"/>
        <v>41685</v>
      </c>
      <c r="U1785">
        <f t="shared" si="5469"/>
        <v>166741</v>
      </c>
      <c r="V1785">
        <f t="shared" si="5470"/>
        <v>666965</v>
      </c>
      <c r="W1785">
        <f t="shared" si="5471"/>
        <v>2667861</v>
      </c>
      <c r="X1785">
        <f t="shared" si="5472"/>
        <v>10671445</v>
      </c>
      <c r="Y1785">
        <f t="shared" si="5473"/>
        <v>42685781</v>
      </c>
      <c r="Z1785">
        <f t="shared" si="5474"/>
        <v>170743125</v>
      </c>
      <c r="AC1785" s="2"/>
      <c r="AN1785" s="210"/>
      <c r="AO1785" s="77">
        <f t="shared" si="5291"/>
        <v>3453</v>
      </c>
      <c r="AP1785" s="39">
        <f t="shared" si="5305"/>
        <v>10360</v>
      </c>
      <c r="AQ1785" s="77">
        <f>AP1785/AR1785</f>
        <v>1295</v>
      </c>
      <c r="AR1785" s="40">
        <v>8</v>
      </c>
      <c r="AS1785" s="72">
        <f t="shared" si="5292"/>
        <v>3</v>
      </c>
      <c r="AT1785" s="98"/>
    </row>
    <row r="1786" spans="15:46" x14ac:dyDescent="0.5">
      <c r="O1786" s="167"/>
      <c r="P1786" s="168"/>
      <c r="R1786" s="3"/>
      <c r="AC1786" s="1"/>
      <c r="AN1786" s="209"/>
      <c r="AO1786" s="76">
        <f t="shared" si="5291"/>
        <v>3455</v>
      </c>
      <c r="AP1786" s="39">
        <f t="shared" si="5305"/>
        <v>10366</v>
      </c>
      <c r="AQ1786" s="76">
        <f t="shared" si="5464"/>
        <v>5183</v>
      </c>
      <c r="AR1786" s="40">
        <v>2</v>
      </c>
      <c r="AS1786" s="72">
        <f t="shared" si="5292"/>
        <v>1</v>
      </c>
      <c r="AT1786" s="98"/>
    </row>
    <row r="1787" spans="15:46" ht="14.7" thickBot="1" x14ac:dyDescent="0.55000000000000004">
      <c r="O1787" s="228"/>
      <c r="R1787" s="3"/>
      <c r="AC1787" s="2"/>
      <c r="AN1787" s="97"/>
      <c r="AO1787" s="78">
        <f t="shared" si="5291"/>
        <v>3457</v>
      </c>
      <c r="AP1787" s="39">
        <f t="shared" si="5305"/>
        <v>10372</v>
      </c>
      <c r="AQ1787" s="78">
        <f>AP1787/4</f>
        <v>2593</v>
      </c>
      <c r="AR1787" s="40">
        <v>4</v>
      </c>
      <c r="AS1787" s="72">
        <f t="shared" si="5292"/>
        <v>2</v>
      </c>
      <c r="AT1787" s="98"/>
    </row>
    <row r="1788" spans="15:46" ht="14.7" thickBot="1" x14ac:dyDescent="0.55000000000000004">
      <c r="O1788" s="151">
        <f t="shared" ref="O1788" si="5478">-1+4*(Q1788+1)</f>
        <v>1739</v>
      </c>
      <c r="P1788" s="170">
        <f t="shared" ref="P1788" si="5479">-1+6*(Q1788+1)</f>
        <v>2609</v>
      </c>
      <c r="Q1788" s="2">
        <v>434</v>
      </c>
      <c r="R1788" s="3"/>
      <c r="S1788" s="51">
        <f t="shared" ref="S1788:S1789" si="5480">4*P1788+1</f>
        <v>10437</v>
      </c>
      <c r="T1788">
        <f t="shared" ref="T1788:T1789" si="5481">4*S1788+1</f>
        <v>41749</v>
      </c>
      <c r="U1788">
        <f t="shared" ref="U1788:U1789" si="5482">4*T1788+1</f>
        <v>166997</v>
      </c>
      <c r="V1788">
        <f t="shared" ref="V1788:V1789" si="5483">4*U1788+1</f>
        <v>667989</v>
      </c>
      <c r="W1788">
        <f t="shared" ref="W1788:W1789" si="5484">4*V1788+1</f>
        <v>2671957</v>
      </c>
      <c r="X1788">
        <f t="shared" ref="X1788:X1789" si="5485">4*W1788+1</f>
        <v>10687829</v>
      </c>
      <c r="Y1788">
        <f t="shared" ref="Y1788:Y1789" si="5486">4*X1788+1</f>
        <v>42751317</v>
      </c>
      <c r="Z1788">
        <f t="shared" ref="Z1788:Z1789" si="5487">4*Y1788+1</f>
        <v>171005269</v>
      </c>
      <c r="AN1788" s="209"/>
      <c r="AO1788" s="76">
        <f t="shared" ref="AO1788:AO1851" si="5488">(AP1788-1)/3</f>
        <v>3459</v>
      </c>
      <c r="AP1788" s="39">
        <f t="shared" si="5305"/>
        <v>10378</v>
      </c>
      <c r="AQ1788" s="76">
        <f t="shared" si="5475"/>
        <v>5189</v>
      </c>
      <c r="AR1788" s="40">
        <v>2</v>
      </c>
      <c r="AS1788" s="72">
        <f t="shared" ref="AS1788:AS1851" si="5489">LOG(AR1788,2)</f>
        <v>1</v>
      </c>
      <c r="AT1788" s="98"/>
    </row>
    <row r="1789" spans="15:46" x14ac:dyDescent="0.5">
      <c r="O1789" s="152">
        <f t="shared" ref="O1789" si="5490">1+8*(Q1788+1)</f>
        <v>3481</v>
      </c>
      <c r="P1789" s="153">
        <f t="shared" ref="P1789" si="5491">P1788+2</f>
        <v>2611</v>
      </c>
      <c r="Q1789" s="38"/>
      <c r="R1789" s="3"/>
      <c r="S1789">
        <f t="shared" si="5480"/>
        <v>10445</v>
      </c>
      <c r="T1789">
        <f t="shared" si="5481"/>
        <v>41781</v>
      </c>
      <c r="U1789">
        <f t="shared" si="5482"/>
        <v>167125</v>
      </c>
      <c r="V1789">
        <f t="shared" si="5483"/>
        <v>668501</v>
      </c>
      <c r="W1789">
        <f t="shared" si="5484"/>
        <v>2674005</v>
      </c>
      <c r="X1789">
        <f t="shared" si="5485"/>
        <v>10696021</v>
      </c>
      <c r="Y1789">
        <f t="shared" si="5486"/>
        <v>42784085</v>
      </c>
      <c r="Z1789">
        <f t="shared" si="5487"/>
        <v>171136341</v>
      </c>
      <c r="AC1789" s="2"/>
      <c r="AN1789" s="210"/>
      <c r="AO1789" s="77">
        <f t="shared" si="5488"/>
        <v>3461</v>
      </c>
      <c r="AP1789" s="39">
        <f t="shared" si="5305"/>
        <v>10384</v>
      </c>
      <c r="AQ1789" s="77">
        <f>AP1789/AR1789</f>
        <v>649</v>
      </c>
      <c r="AR1789" s="40">
        <v>16</v>
      </c>
      <c r="AS1789" s="72">
        <f t="shared" si="5489"/>
        <v>4</v>
      </c>
      <c r="AT1789" s="98"/>
    </row>
    <row r="1790" spans="15:46" x14ac:dyDescent="0.5">
      <c r="O1790" s="167"/>
      <c r="P1790" s="168"/>
      <c r="R1790" s="3"/>
      <c r="AC1790" s="1"/>
      <c r="AN1790" s="209"/>
      <c r="AO1790" s="76">
        <f t="shared" si="5488"/>
        <v>3463</v>
      </c>
      <c r="AP1790" s="39">
        <f t="shared" si="5305"/>
        <v>10390</v>
      </c>
      <c r="AQ1790" s="76">
        <f t="shared" si="5464"/>
        <v>5195</v>
      </c>
      <c r="AR1790" s="40">
        <v>2</v>
      </c>
      <c r="AS1790" s="72">
        <f t="shared" si="5489"/>
        <v>1</v>
      </c>
      <c r="AT1790" s="98"/>
    </row>
    <row r="1791" spans="15:46" ht="14.7" thickBot="1" x14ac:dyDescent="0.55000000000000004">
      <c r="O1791" s="228"/>
      <c r="R1791" s="3"/>
      <c r="AC1791" s="2"/>
      <c r="AN1791" s="97"/>
      <c r="AO1791" s="78">
        <f t="shared" si="5488"/>
        <v>3465</v>
      </c>
      <c r="AP1791" s="39">
        <f t="shared" si="5305"/>
        <v>10396</v>
      </c>
      <c r="AQ1791" s="78">
        <f>AP1791/4</f>
        <v>2599</v>
      </c>
      <c r="AR1791" s="40">
        <v>4</v>
      </c>
      <c r="AS1791" s="72">
        <f t="shared" si="5489"/>
        <v>2</v>
      </c>
      <c r="AT1791" s="98"/>
    </row>
    <row r="1792" spans="15:46" ht="14.7" thickBot="1" x14ac:dyDescent="0.55000000000000004">
      <c r="O1792" s="151">
        <f t="shared" ref="O1792" si="5492">-1+4*(Q1792+1)</f>
        <v>1743</v>
      </c>
      <c r="P1792" s="170">
        <f t="shared" ref="P1792" si="5493">-1+6*(Q1792+1)</f>
        <v>2615</v>
      </c>
      <c r="Q1792" s="2">
        <v>435</v>
      </c>
      <c r="R1792" s="3"/>
      <c r="S1792" s="51">
        <f t="shared" ref="S1792:S1793" si="5494">4*P1792+1</f>
        <v>10461</v>
      </c>
      <c r="T1792">
        <f t="shared" ref="T1792:T1793" si="5495">4*S1792+1</f>
        <v>41845</v>
      </c>
      <c r="U1792">
        <f t="shared" ref="U1792:U1793" si="5496">4*T1792+1</f>
        <v>167381</v>
      </c>
      <c r="V1792">
        <f t="shared" ref="V1792:V1793" si="5497">4*U1792+1</f>
        <v>669525</v>
      </c>
      <c r="W1792">
        <f t="shared" ref="W1792:W1793" si="5498">4*V1792+1</f>
        <v>2678101</v>
      </c>
      <c r="X1792">
        <f t="shared" ref="X1792:X1793" si="5499">4*W1792+1</f>
        <v>10712405</v>
      </c>
      <c r="Y1792">
        <f t="shared" ref="Y1792:Y1793" si="5500">4*X1792+1</f>
        <v>42849621</v>
      </c>
      <c r="Z1792">
        <f t="shared" ref="Z1792:Z1793" si="5501">4*Y1792+1</f>
        <v>171398485</v>
      </c>
      <c r="AN1792" s="209"/>
      <c r="AO1792" s="76">
        <f t="shared" si="5488"/>
        <v>3467</v>
      </c>
      <c r="AP1792" s="39">
        <f t="shared" ref="AP1792:AP1855" si="5502">AP1791+6</f>
        <v>10402</v>
      </c>
      <c r="AQ1792" s="76">
        <f t="shared" si="5475"/>
        <v>5201</v>
      </c>
      <c r="AR1792" s="40">
        <v>2</v>
      </c>
      <c r="AS1792" s="72">
        <f t="shared" si="5489"/>
        <v>1</v>
      </c>
      <c r="AT1792" s="98"/>
    </row>
    <row r="1793" spans="15:46" x14ac:dyDescent="0.5">
      <c r="O1793" s="152">
        <f t="shared" ref="O1793" si="5503">1+8*(Q1792+1)</f>
        <v>3489</v>
      </c>
      <c r="P1793" s="153">
        <f t="shared" ref="P1793" si="5504">P1792+2</f>
        <v>2617</v>
      </c>
      <c r="Q1793" s="38"/>
      <c r="R1793" s="3"/>
      <c r="S1793">
        <f t="shared" si="5494"/>
        <v>10469</v>
      </c>
      <c r="T1793">
        <f t="shared" si="5495"/>
        <v>41877</v>
      </c>
      <c r="U1793">
        <f t="shared" si="5496"/>
        <v>167509</v>
      </c>
      <c r="V1793">
        <f t="shared" si="5497"/>
        <v>670037</v>
      </c>
      <c r="W1793">
        <f t="shared" si="5498"/>
        <v>2680149</v>
      </c>
      <c r="X1793">
        <f t="shared" si="5499"/>
        <v>10720597</v>
      </c>
      <c r="Y1793">
        <f t="shared" si="5500"/>
        <v>42882389</v>
      </c>
      <c r="Z1793">
        <f t="shared" si="5501"/>
        <v>171529557</v>
      </c>
      <c r="AC1793" s="2"/>
      <c r="AN1793" s="210"/>
      <c r="AO1793" s="77">
        <f t="shared" si="5488"/>
        <v>3469</v>
      </c>
      <c r="AP1793" s="39">
        <f t="shared" si="5502"/>
        <v>10408</v>
      </c>
      <c r="AQ1793" s="77">
        <f>AP1793/AR1793</f>
        <v>1301</v>
      </c>
      <c r="AR1793" s="40">
        <v>8</v>
      </c>
      <c r="AS1793" s="72">
        <f t="shared" si="5489"/>
        <v>3</v>
      </c>
      <c r="AT1793" s="98"/>
    </row>
    <row r="1794" spans="15:46" x14ac:dyDescent="0.5">
      <c r="O1794" s="167"/>
      <c r="P1794" s="168"/>
      <c r="R1794" s="3"/>
      <c r="AC1794" s="1"/>
      <c r="AN1794" s="209"/>
      <c r="AO1794" s="76">
        <f t="shared" si="5488"/>
        <v>3471</v>
      </c>
      <c r="AP1794" s="39">
        <f t="shared" si="5502"/>
        <v>10414</v>
      </c>
      <c r="AQ1794" s="76">
        <f t="shared" si="5464"/>
        <v>5207</v>
      </c>
      <c r="AR1794" s="40">
        <v>2</v>
      </c>
      <c r="AS1794" s="72">
        <f t="shared" si="5489"/>
        <v>1</v>
      </c>
      <c r="AT1794" s="98"/>
    </row>
    <row r="1795" spans="15:46" ht="14.7" thickBot="1" x14ac:dyDescent="0.55000000000000004">
      <c r="O1795" s="228"/>
      <c r="R1795" s="3"/>
      <c r="AC1795" s="2"/>
      <c r="AN1795" s="97"/>
      <c r="AO1795" s="78">
        <f t="shared" si="5488"/>
        <v>3473</v>
      </c>
      <c r="AP1795" s="39">
        <f t="shared" si="5502"/>
        <v>10420</v>
      </c>
      <c r="AQ1795" s="78">
        <f>AP1795/4</f>
        <v>2605</v>
      </c>
      <c r="AR1795" s="40">
        <v>4</v>
      </c>
      <c r="AS1795" s="72">
        <f t="shared" si="5489"/>
        <v>2</v>
      </c>
      <c r="AT1795" s="98"/>
    </row>
    <row r="1796" spans="15:46" ht="14.7" thickBot="1" x14ac:dyDescent="0.55000000000000004">
      <c r="O1796" s="151">
        <f t="shared" ref="O1796" si="5505">-1+4*(Q1796+1)</f>
        <v>1747</v>
      </c>
      <c r="P1796" s="170">
        <f t="shared" ref="P1796" si="5506">-1+6*(Q1796+1)</f>
        <v>2621</v>
      </c>
      <c r="Q1796" s="2">
        <v>436</v>
      </c>
      <c r="R1796" s="3"/>
      <c r="S1796" s="51">
        <f t="shared" ref="S1796:S1797" si="5507">4*P1796+1</f>
        <v>10485</v>
      </c>
      <c r="T1796">
        <f t="shared" ref="T1796:T1797" si="5508">4*S1796+1</f>
        <v>41941</v>
      </c>
      <c r="U1796">
        <f t="shared" ref="U1796:U1797" si="5509">4*T1796+1</f>
        <v>167765</v>
      </c>
      <c r="V1796">
        <f t="shared" ref="V1796:V1797" si="5510">4*U1796+1</f>
        <v>671061</v>
      </c>
      <c r="W1796">
        <f t="shared" ref="W1796:W1797" si="5511">4*V1796+1</f>
        <v>2684245</v>
      </c>
      <c r="X1796">
        <f t="shared" ref="X1796:X1797" si="5512">4*W1796+1</f>
        <v>10736981</v>
      </c>
      <c r="Y1796">
        <f t="shared" ref="Y1796:Y1797" si="5513">4*X1796+1</f>
        <v>42947925</v>
      </c>
      <c r="Z1796">
        <f t="shared" ref="Z1796:Z1797" si="5514">4*Y1796+1</f>
        <v>171791701</v>
      </c>
      <c r="AN1796" s="209"/>
      <c r="AO1796" s="76">
        <f t="shared" si="5488"/>
        <v>3475</v>
      </c>
      <c r="AP1796" s="39">
        <f t="shared" si="5502"/>
        <v>10426</v>
      </c>
      <c r="AQ1796" s="76">
        <f t="shared" si="5475"/>
        <v>5213</v>
      </c>
      <c r="AR1796" s="40">
        <v>2</v>
      </c>
      <c r="AS1796" s="72">
        <f t="shared" si="5489"/>
        <v>1</v>
      </c>
      <c r="AT1796" s="98"/>
    </row>
    <row r="1797" spans="15:46" x14ac:dyDescent="0.5">
      <c r="O1797" s="152">
        <f t="shared" ref="O1797" si="5515">1+8*(Q1796+1)</f>
        <v>3497</v>
      </c>
      <c r="P1797" s="153">
        <f t="shared" ref="P1797" si="5516">P1796+2</f>
        <v>2623</v>
      </c>
      <c r="Q1797" s="38"/>
      <c r="R1797" s="3"/>
      <c r="S1797">
        <f t="shared" si="5507"/>
        <v>10493</v>
      </c>
      <c r="T1797">
        <f t="shared" si="5508"/>
        <v>41973</v>
      </c>
      <c r="U1797">
        <f t="shared" si="5509"/>
        <v>167893</v>
      </c>
      <c r="V1797">
        <f t="shared" si="5510"/>
        <v>671573</v>
      </c>
      <c r="W1797">
        <f t="shared" si="5511"/>
        <v>2686293</v>
      </c>
      <c r="X1797">
        <f t="shared" si="5512"/>
        <v>10745173</v>
      </c>
      <c r="Y1797">
        <f t="shared" si="5513"/>
        <v>42980693</v>
      </c>
      <c r="Z1797">
        <f t="shared" si="5514"/>
        <v>171922773</v>
      </c>
      <c r="AC1797" s="2"/>
      <c r="AN1797" s="210"/>
      <c r="AO1797" s="77">
        <f t="shared" si="5488"/>
        <v>3477</v>
      </c>
      <c r="AP1797" s="39">
        <f t="shared" si="5502"/>
        <v>10432</v>
      </c>
      <c r="AQ1797" s="77">
        <f>AP1797/AR1797</f>
        <v>163</v>
      </c>
      <c r="AR1797" s="40">
        <v>64</v>
      </c>
      <c r="AS1797" s="72">
        <f t="shared" si="5489"/>
        <v>6</v>
      </c>
      <c r="AT1797" s="98"/>
    </row>
    <row r="1798" spans="15:46" x14ac:dyDescent="0.5">
      <c r="O1798" s="167"/>
      <c r="P1798" s="168"/>
      <c r="R1798" s="3"/>
      <c r="AC1798" s="1"/>
      <c r="AN1798" s="209"/>
      <c r="AO1798" s="76">
        <f t="shared" si="5488"/>
        <v>3479</v>
      </c>
      <c r="AP1798" s="39">
        <f t="shared" si="5502"/>
        <v>10438</v>
      </c>
      <c r="AQ1798" s="76">
        <f t="shared" si="5464"/>
        <v>5219</v>
      </c>
      <c r="AR1798" s="40">
        <v>2</v>
      </c>
      <c r="AS1798" s="72">
        <f t="shared" si="5489"/>
        <v>1</v>
      </c>
      <c r="AT1798" s="98"/>
    </row>
    <row r="1799" spans="15:46" ht="14.7" thickBot="1" x14ac:dyDescent="0.55000000000000004">
      <c r="O1799" s="228"/>
      <c r="R1799" s="3"/>
      <c r="AC1799" s="2"/>
      <c r="AN1799" s="97"/>
      <c r="AO1799" s="78">
        <f t="shared" si="5488"/>
        <v>3481</v>
      </c>
      <c r="AP1799" s="39">
        <f t="shared" si="5502"/>
        <v>10444</v>
      </c>
      <c r="AQ1799" s="78">
        <f>AP1799/4</f>
        <v>2611</v>
      </c>
      <c r="AR1799" s="40">
        <v>4</v>
      </c>
      <c r="AS1799" s="72">
        <f t="shared" si="5489"/>
        <v>2</v>
      </c>
      <c r="AT1799" s="98"/>
    </row>
    <row r="1800" spans="15:46" ht="14.7" thickBot="1" x14ac:dyDescent="0.55000000000000004">
      <c r="O1800" s="151">
        <f t="shared" ref="O1800" si="5517">-1+4*(Q1800+1)</f>
        <v>1751</v>
      </c>
      <c r="P1800" s="170">
        <f t="shared" ref="P1800" si="5518">-1+6*(Q1800+1)</f>
        <v>2627</v>
      </c>
      <c r="Q1800" s="2">
        <v>437</v>
      </c>
      <c r="R1800" s="3"/>
      <c r="S1800" s="51">
        <f t="shared" ref="S1800:S1801" si="5519">4*P1800+1</f>
        <v>10509</v>
      </c>
      <c r="T1800">
        <f t="shared" ref="T1800:T1801" si="5520">4*S1800+1</f>
        <v>42037</v>
      </c>
      <c r="U1800">
        <f t="shared" ref="U1800:U1801" si="5521">4*T1800+1</f>
        <v>168149</v>
      </c>
      <c r="V1800">
        <f t="shared" ref="V1800:V1801" si="5522">4*U1800+1</f>
        <v>672597</v>
      </c>
      <c r="W1800">
        <f t="shared" ref="W1800:W1801" si="5523">4*V1800+1</f>
        <v>2690389</v>
      </c>
      <c r="X1800">
        <f t="shared" ref="X1800:X1801" si="5524">4*W1800+1</f>
        <v>10761557</v>
      </c>
      <c r="Y1800">
        <f t="shared" ref="Y1800:Y1801" si="5525">4*X1800+1</f>
        <v>43046229</v>
      </c>
      <c r="Z1800">
        <f t="shared" ref="Z1800:Z1801" si="5526">4*Y1800+1</f>
        <v>172184917</v>
      </c>
      <c r="AN1800" s="209"/>
      <c r="AO1800" s="76">
        <f t="shared" si="5488"/>
        <v>3483</v>
      </c>
      <c r="AP1800" s="39">
        <f t="shared" si="5502"/>
        <v>10450</v>
      </c>
      <c r="AQ1800" s="76">
        <f t="shared" si="5475"/>
        <v>5225</v>
      </c>
      <c r="AR1800" s="40">
        <v>2</v>
      </c>
      <c r="AS1800" s="72">
        <f t="shared" si="5489"/>
        <v>1</v>
      </c>
      <c r="AT1800" s="98"/>
    </row>
    <row r="1801" spans="15:46" x14ac:dyDescent="0.5">
      <c r="O1801" s="152">
        <f t="shared" ref="O1801" si="5527">1+8*(Q1800+1)</f>
        <v>3505</v>
      </c>
      <c r="P1801" s="153">
        <f t="shared" ref="P1801" si="5528">P1800+2</f>
        <v>2629</v>
      </c>
      <c r="Q1801" s="38"/>
      <c r="R1801" s="3"/>
      <c r="S1801">
        <f t="shared" si="5519"/>
        <v>10517</v>
      </c>
      <c r="T1801">
        <f t="shared" si="5520"/>
        <v>42069</v>
      </c>
      <c r="U1801">
        <f t="shared" si="5521"/>
        <v>168277</v>
      </c>
      <c r="V1801">
        <f t="shared" si="5522"/>
        <v>673109</v>
      </c>
      <c r="W1801">
        <f t="shared" si="5523"/>
        <v>2692437</v>
      </c>
      <c r="X1801">
        <f t="shared" si="5524"/>
        <v>10769749</v>
      </c>
      <c r="Y1801">
        <f t="shared" si="5525"/>
        <v>43078997</v>
      </c>
      <c r="Z1801">
        <f t="shared" si="5526"/>
        <v>172315989</v>
      </c>
      <c r="AC1801" s="2"/>
      <c r="AN1801" s="210"/>
      <c r="AO1801" s="77">
        <f t="shared" si="5488"/>
        <v>3485</v>
      </c>
      <c r="AP1801" s="39">
        <f t="shared" si="5502"/>
        <v>10456</v>
      </c>
      <c r="AQ1801" s="77">
        <f>AP1801/AR1801</f>
        <v>1307</v>
      </c>
      <c r="AR1801" s="40">
        <v>8</v>
      </c>
      <c r="AS1801" s="72">
        <f t="shared" si="5489"/>
        <v>3</v>
      </c>
      <c r="AT1801" s="98"/>
    </row>
    <row r="1802" spans="15:46" x14ac:dyDescent="0.5">
      <c r="O1802" s="167"/>
      <c r="P1802" s="168"/>
      <c r="R1802" s="3"/>
      <c r="AC1802" s="1"/>
      <c r="AN1802" s="209"/>
      <c r="AO1802" s="76">
        <f t="shared" si="5488"/>
        <v>3487</v>
      </c>
      <c r="AP1802" s="39">
        <f t="shared" si="5502"/>
        <v>10462</v>
      </c>
      <c r="AQ1802" s="76">
        <f t="shared" si="5464"/>
        <v>5231</v>
      </c>
      <c r="AR1802" s="40">
        <v>2</v>
      </c>
      <c r="AS1802" s="72">
        <f t="shared" si="5489"/>
        <v>1</v>
      </c>
      <c r="AT1802" s="98"/>
    </row>
    <row r="1803" spans="15:46" ht="14.7" thickBot="1" x14ac:dyDescent="0.55000000000000004">
      <c r="O1803" s="228"/>
      <c r="R1803" s="3"/>
      <c r="AC1803" s="2"/>
      <c r="AN1803" s="97"/>
      <c r="AO1803" s="78">
        <f t="shared" si="5488"/>
        <v>3489</v>
      </c>
      <c r="AP1803" s="39">
        <f t="shared" si="5502"/>
        <v>10468</v>
      </c>
      <c r="AQ1803" s="78">
        <f>AP1803/4</f>
        <v>2617</v>
      </c>
      <c r="AR1803" s="40">
        <v>4</v>
      </c>
      <c r="AS1803" s="72">
        <f t="shared" si="5489"/>
        <v>2</v>
      </c>
      <c r="AT1803" s="98"/>
    </row>
    <row r="1804" spans="15:46" ht="14.7" thickBot="1" x14ac:dyDescent="0.55000000000000004">
      <c r="O1804" s="151">
        <f t="shared" ref="O1804" si="5529">-1+4*(Q1804+1)</f>
        <v>1755</v>
      </c>
      <c r="P1804" s="170">
        <f t="shared" ref="P1804" si="5530">-1+6*(Q1804+1)</f>
        <v>2633</v>
      </c>
      <c r="Q1804" s="2">
        <v>438</v>
      </c>
      <c r="R1804" s="3"/>
      <c r="S1804" s="51">
        <f t="shared" ref="S1804:S1805" si="5531">4*P1804+1</f>
        <v>10533</v>
      </c>
      <c r="T1804">
        <f t="shared" ref="T1804:T1805" si="5532">4*S1804+1</f>
        <v>42133</v>
      </c>
      <c r="U1804">
        <f t="shared" ref="U1804:U1805" si="5533">4*T1804+1</f>
        <v>168533</v>
      </c>
      <c r="V1804">
        <f t="shared" ref="V1804:V1805" si="5534">4*U1804+1</f>
        <v>674133</v>
      </c>
      <c r="W1804">
        <f t="shared" ref="W1804:W1805" si="5535">4*V1804+1</f>
        <v>2696533</v>
      </c>
      <c r="X1804">
        <f t="shared" ref="X1804:X1805" si="5536">4*W1804+1</f>
        <v>10786133</v>
      </c>
      <c r="Y1804">
        <f t="shared" ref="Y1804:Y1805" si="5537">4*X1804+1</f>
        <v>43144533</v>
      </c>
      <c r="Z1804">
        <f t="shared" ref="Z1804:Z1805" si="5538">4*Y1804+1</f>
        <v>172578133</v>
      </c>
      <c r="AN1804" s="209"/>
      <c r="AO1804" s="76">
        <f t="shared" si="5488"/>
        <v>3491</v>
      </c>
      <c r="AP1804" s="39">
        <f t="shared" si="5502"/>
        <v>10474</v>
      </c>
      <c r="AQ1804" s="76">
        <f t="shared" si="5475"/>
        <v>5237</v>
      </c>
      <c r="AR1804" s="40">
        <v>2</v>
      </c>
      <c r="AS1804" s="72">
        <f t="shared" si="5489"/>
        <v>1</v>
      </c>
      <c r="AT1804" s="98"/>
    </row>
    <row r="1805" spans="15:46" x14ac:dyDescent="0.5">
      <c r="O1805" s="152">
        <f t="shared" ref="O1805" si="5539">1+8*(Q1804+1)</f>
        <v>3513</v>
      </c>
      <c r="P1805" s="153">
        <f t="shared" ref="P1805" si="5540">P1804+2</f>
        <v>2635</v>
      </c>
      <c r="Q1805" s="38"/>
      <c r="R1805" s="3"/>
      <c r="S1805">
        <f t="shared" si="5531"/>
        <v>10541</v>
      </c>
      <c r="T1805">
        <f t="shared" si="5532"/>
        <v>42165</v>
      </c>
      <c r="U1805">
        <f t="shared" si="5533"/>
        <v>168661</v>
      </c>
      <c r="V1805">
        <f t="shared" si="5534"/>
        <v>674645</v>
      </c>
      <c r="W1805">
        <f t="shared" si="5535"/>
        <v>2698581</v>
      </c>
      <c r="X1805">
        <f t="shared" si="5536"/>
        <v>10794325</v>
      </c>
      <c r="Y1805">
        <f t="shared" si="5537"/>
        <v>43177301</v>
      </c>
      <c r="Z1805">
        <f t="shared" si="5538"/>
        <v>172709205</v>
      </c>
      <c r="AC1805" s="2"/>
      <c r="AN1805" s="210"/>
      <c r="AO1805" s="77">
        <f t="shared" si="5488"/>
        <v>3493</v>
      </c>
      <c r="AP1805" s="39">
        <f t="shared" si="5502"/>
        <v>10480</v>
      </c>
      <c r="AQ1805" s="77">
        <f>AP1805/AR1805</f>
        <v>655</v>
      </c>
      <c r="AR1805" s="40">
        <v>16</v>
      </c>
      <c r="AS1805" s="72">
        <f t="shared" si="5489"/>
        <v>4</v>
      </c>
      <c r="AT1805" s="98"/>
    </row>
    <row r="1806" spans="15:46" x14ac:dyDescent="0.5">
      <c r="O1806" s="167"/>
      <c r="P1806" s="168"/>
      <c r="R1806" s="3"/>
      <c r="AC1806" s="1"/>
      <c r="AN1806" s="209"/>
      <c r="AO1806" s="76">
        <f t="shared" si="5488"/>
        <v>3495</v>
      </c>
      <c r="AP1806" s="39">
        <f t="shared" si="5502"/>
        <v>10486</v>
      </c>
      <c r="AQ1806" s="76">
        <f t="shared" si="5464"/>
        <v>5243</v>
      </c>
      <c r="AR1806" s="40">
        <v>2</v>
      </c>
      <c r="AS1806" s="72">
        <f t="shared" si="5489"/>
        <v>1</v>
      </c>
      <c r="AT1806" s="98"/>
    </row>
    <row r="1807" spans="15:46" ht="14.7" thickBot="1" x14ac:dyDescent="0.55000000000000004">
      <c r="O1807" s="228"/>
      <c r="R1807" s="3"/>
      <c r="AC1807" s="2"/>
      <c r="AN1807" s="97"/>
      <c r="AO1807" s="78">
        <f t="shared" si="5488"/>
        <v>3497</v>
      </c>
      <c r="AP1807" s="39">
        <f t="shared" si="5502"/>
        <v>10492</v>
      </c>
      <c r="AQ1807" s="78">
        <f>AP1807/4</f>
        <v>2623</v>
      </c>
      <c r="AR1807" s="40">
        <v>4</v>
      </c>
      <c r="AS1807" s="72">
        <f t="shared" si="5489"/>
        <v>2</v>
      </c>
      <c r="AT1807" s="98"/>
    </row>
    <row r="1808" spans="15:46" ht="14.7" thickBot="1" x14ac:dyDescent="0.55000000000000004">
      <c r="O1808" s="151">
        <f t="shared" ref="O1808" si="5541">-1+4*(Q1808+1)</f>
        <v>1759</v>
      </c>
      <c r="P1808" s="170">
        <f t="shared" ref="P1808" si="5542">-1+6*(Q1808+1)</f>
        <v>2639</v>
      </c>
      <c r="Q1808" s="2">
        <v>439</v>
      </c>
      <c r="R1808" s="3"/>
      <c r="S1808" s="51">
        <f t="shared" ref="S1808:S1809" si="5543">4*P1808+1</f>
        <v>10557</v>
      </c>
      <c r="T1808">
        <f t="shared" ref="T1808:T1809" si="5544">4*S1808+1</f>
        <v>42229</v>
      </c>
      <c r="U1808">
        <f t="shared" ref="U1808:U1809" si="5545">4*T1808+1</f>
        <v>168917</v>
      </c>
      <c r="V1808">
        <f t="shared" ref="V1808:V1809" si="5546">4*U1808+1</f>
        <v>675669</v>
      </c>
      <c r="W1808">
        <f t="shared" ref="W1808:W1809" si="5547">4*V1808+1</f>
        <v>2702677</v>
      </c>
      <c r="X1808">
        <f t="shared" ref="X1808:X1809" si="5548">4*W1808+1</f>
        <v>10810709</v>
      </c>
      <c r="Y1808">
        <f t="shared" ref="Y1808:Y1809" si="5549">4*X1808+1</f>
        <v>43242837</v>
      </c>
      <c r="Z1808">
        <f t="shared" ref="Z1808:Z1809" si="5550">4*Y1808+1</f>
        <v>172971349</v>
      </c>
      <c r="AN1808" s="209"/>
      <c r="AO1808" s="76">
        <f t="shared" si="5488"/>
        <v>3499</v>
      </c>
      <c r="AP1808" s="39">
        <f t="shared" si="5502"/>
        <v>10498</v>
      </c>
      <c r="AQ1808" s="76">
        <f t="shared" si="5475"/>
        <v>5249</v>
      </c>
      <c r="AR1808" s="40">
        <v>2</v>
      </c>
      <c r="AS1808" s="72">
        <f t="shared" si="5489"/>
        <v>1</v>
      </c>
      <c r="AT1808" s="98"/>
    </row>
    <row r="1809" spans="15:46" x14ac:dyDescent="0.5">
      <c r="O1809" s="152">
        <f t="shared" ref="O1809" si="5551">1+8*(Q1808+1)</f>
        <v>3521</v>
      </c>
      <c r="P1809" s="153">
        <f t="shared" ref="P1809" si="5552">P1808+2</f>
        <v>2641</v>
      </c>
      <c r="Q1809" s="38"/>
      <c r="R1809" s="3"/>
      <c r="S1809">
        <f t="shared" si="5543"/>
        <v>10565</v>
      </c>
      <c r="T1809">
        <f t="shared" si="5544"/>
        <v>42261</v>
      </c>
      <c r="U1809">
        <f t="shared" si="5545"/>
        <v>169045</v>
      </c>
      <c r="V1809">
        <f t="shared" si="5546"/>
        <v>676181</v>
      </c>
      <c r="W1809">
        <f t="shared" si="5547"/>
        <v>2704725</v>
      </c>
      <c r="X1809">
        <f t="shared" si="5548"/>
        <v>10818901</v>
      </c>
      <c r="Y1809">
        <f t="shared" si="5549"/>
        <v>43275605</v>
      </c>
      <c r="Z1809">
        <f t="shared" si="5550"/>
        <v>173102421</v>
      </c>
      <c r="AC1809" s="2"/>
      <c r="AN1809" s="210"/>
      <c r="AO1809" s="77">
        <f t="shared" si="5488"/>
        <v>3501</v>
      </c>
      <c r="AP1809" s="39">
        <f t="shared" si="5502"/>
        <v>10504</v>
      </c>
      <c r="AQ1809" s="77">
        <f>AP1809/AR1809</f>
        <v>1313</v>
      </c>
      <c r="AR1809" s="40">
        <v>8</v>
      </c>
      <c r="AS1809" s="72">
        <f t="shared" si="5489"/>
        <v>3</v>
      </c>
      <c r="AT1809" s="98"/>
    </row>
    <row r="1810" spans="15:46" x14ac:dyDescent="0.5">
      <c r="O1810" s="167"/>
      <c r="P1810" s="168"/>
      <c r="R1810" s="3"/>
      <c r="AC1810" s="1"/>
      <c r="AN1810" s="209"/>
      <c r="AO1810" s="76">
        <f t="shared" si="5488"/>
        <v>3503</v>
      </c>
      <c r="AP1810" s="39">
        <f t="shared" si="5502"/>
        <v>10510</v>
      </c>
      <c r="AQ1810" s="76">
        <f t="shared" si="5464"/>
        <v>5255</v>
      </c>
      <c r="AR1810" s="40">
        <v>2</v>
      </c>
      <c r="AS1810" s="72">
        <f t="shared" si="5489"/>
        <v>1</v>
      </c>
      <c r="AT1810" s="98"/>
    </row>
    <row r="1811" spans="15:46" ht="14.7" thickBot="1" x14ac:dyDescent="0.55000000000000004">
      <c r="O1811" s="228"/>
      <c r="R1811" s="3"/>
      <c r="AC1811" s="2"/>
      <c r="AN1811" s="97"/>
      <c r="AO1811" s="78">
        <f t="shared" si="5488"/>
        <v>3505</v>
      </c>
      <c r="AP1811" s="39">
        <f t="shared" si="5502"/>
        <v>10516</v>
      </c>
      <c r="AQ1811" s="78">
        <f>AP1811/4</f>
        <v>2629</v>
      </c>
      <c r="AR1811" s="40">
        <v>4</v>
      </c>
      <c r="AS1811" s="72">
        <f t="shared" si="5489"/>
        <v>2</v>
      </c>
      <c r="AT1811" s="98"/>
    </row>
    <row r="1812" spans="15:46" ht="14.7" thickBot="1" x14ac:dyDescent="0.55000000000000004">
      <c r="O1812" s="151">
        <f t="shared" ref="O1812" si="5553">-1+4*(Q1812+1)</f>
        <v>1763</v>
      </c>
      <c r="P1812" s="170">
        <f t="shared" ref="P1812" si="5554">-1+6*(Q1812+1)</f>
        <v>2645</v>
      </c>
      <c r="Q1812" s="2">
        <v>440</v>
      </c>
      <c r="R1812" s="3"/>
      <c r="S1812" s="51">
        <f t="shared" ref="S1812:S1813" si="5555">4*P1812+1</f>
        <v>10581</v>
      </c>
      <c r="T1812">
        <f t="shared" ref="T1812:T1813" si="5556">4*S1812+1</f>
        <v>42325</v>
      </c>
      <c r="U1812">
        <f t="shared" ref="U1812:U1813" si="5557">4*T1812+1</f>
        <v>169301</v>
      </c>
      <c r="V1812">
        <f t="shared" ref="V1812:V1813" si="5558">4*U1812+1</f>
        <v>677205</v>
      </c>
      <c r="W1812">
        <f t="shared" ref="W1812:W1813" si="5559">4*V1812+1</f>
        <v>2708821</v>
      </c>
      <c r="X1812">
        <f t="shared" ref="X1812:X1813" si="5560">4*W1812+1</f>
        <v>10835285</v>
      </c>
      <c r="Y1812">
        <f t="shared" ref="Y1812:Y1813" si="5561">4*X1812+1</f>
        <v>43341141</v>
      </c>
      <c r="Z1812">
        <f t="shared" ref="Z1812:Z1813" si="5562">4*Y1812+1</f>
        <v>173364565</v>
      </c>
      <c r="AN1812" s="209"/>
      <c r="AO1812" s="76">
        <f t="shared" si="5488"/>
        <v>3507</v>
      </c>
      <c r="AP1812" s="39">
        <f t="shared" si="5502"/>
        <v>10522</v>
      </c>
      <c r="AQ1812" s="76">
        <f t="shared" si="5475"/>
        <v>5261</v>
      </c>
      <c r="AR1812" s="40">
        <v>2</v>
      </c>
      <c r="AS1812" s="72">
        <f t="shared" si="5489"/>
        <v>1</v>
      </c>
      <c r="AT1812" s="98"/>
    </row>
    <row r="1813" spans="15:46" x14ac:dyDescent="0.5">
      <c r="O1813" s="152">
        <f t="shared" ref="O1813" si="5563">1+8*(Q1812+1)</f>
        <v>3529</v>
      </c>
      <c r="P1813" s="153">
        <f t="shared" ref="P1813" si="5564">P1812+2</f>
        <v>2647</v>
      </c>
      <c r="Q1813" s="38"/>
      <c r="R1813" s="3"/>
      <c r="S1813">
        <f t="shared" si="5555"/>
        <v>10589</v>
      </c>
      <c r="T1813">
        <f t="shared" si="5556"/>
        <v>42357</v>
      </c>
      <c r="U1813">
        <f t="shared" si="5557"/>
        <v>169429</v>
      </c>
      <c r="V1813">
        <f t="shared" si="5558"/>
        <v>677717</v>
      </c>
      <c r="W1813">
        <f t="shared" si="5559"/>
        <v>2710869</v>
      </c>
      <c r="X1813">
        <f t="shared" si="5560"/>
        <v>10843477</v>
      </c>
      <c r="Y1813">
        <f t="shared" si="5561"/>
        <v>43373909</v>
      </c>
      <c r="Z1813">
        <f t="shared" si="5562"/>
        <v>173495637</v>
      </c>
      <c r="AC1813" s="2"/>
      <c r="AN1813" s="210"/>
      <c r="AO1813" s="77">
        <f t="shared" si="5488"/>
        <v>3509</v>
      </c>
      <c r="AP1813" s="39">
        <f t="shared" si="5502"/>
        <v>10528</v>
      </c>
      <c r="AQ1813" s="77">
        <f>AP1813/AR1813</f>
        <v>329</v>
      </c>
      <c r="AR1813" s="40">
        <v>32</v>
      </c>
      <c r="AS1813" s="72">
        <f t="shared" si="5489"/>
        <v>5</v>
      </c>
      <c r="AT1813" s="98"/>
    </row>
    <row r="1814" spans="15:46" x14ac:dyDescent="0.5">
      <c r="O1814" s="167"/>
      <c r="P1814" s="168"/>
      <c r="R1814" s="3"/>
      <c r="AC1814" s="1"/>
      <c r="AN1814" s="209"/>
      <c r="AO1814" s="76">
        <f t="shared" si="5488"/>
        <v>3511</v>
      </c>
      <c r="AP1814" s="39">
        <f t="shared" si="5502"/>
        <v>10534</v>
      </c>
      <c r="AQ1814" s="76">
        <f t="shared" si="5464"/>
        <v>5267</v>
      </c>
      <c r="AR1814" s="40">
        <v>2</v>
      </c>
      <c r="AS1814" s="72">
        <f t="shared" si="5489"/>
        <v>1</v>
      </c>
      <c r="AT1814" s="98"/>
    </row>
    <row r="1815" spans="15:46" ht="14.7" thickBot="1" x14ac:dyDescent="0.55000000000000004">
      <c r="O1815" s="228"/>
      <c r="R1815" s="3"/>
      <c r="AC1815" s="2"/>
      <c r="AN1815" s="97"/>
      <c r="AO1815" s="78">
        <f t="shared" si="5488"/>
        <v>3513</v>
      </c>
      <c r="AP1815" s="39">
        <f t="shared" si="5502"/>
        <v>10540</v>
      </c>
      <c r="AQ1815" s="78">
        <f>AP1815/4</f>
        <v>2635</v>
      </c>
      <c r="AR1815" s="40">
        <v>4</v>
      </c>
      <c r="AS1815" s="72">
        <f t="shared" si="5489"/>
        <v>2</v>
      </c>
      <c r="AT1815" s="98"/>
    </row>
    <row r="1816" spans="15:46" ht="14.7" thickBot="1" x14ac:dyDescent="0.55000000000000004">
      <c r="O1816" s="151">
        <f t="shared" ref="O1816" si="5565">-1+4*(Q1816+1)</f>
        <v>1767</v>
      </c>
      <c r="P1816" s="170">
        <f t="shared" ref="P1816" si="5566">-1+6*(Q1816+1)</f>
        <v>2651</v>
      </c>
      <c r="Q1816" s="2">
        <v>441</v>
      </c>
      <c r="R1816" s="3"/>
      <c r="S1816" s="51">
        <f t="shared" ref="S1816:S1817" si="5567">4*P1816+1</f>
        <v>10605</v>
      </c>
      <c r="T1816">
        <f t="shared" ref="T1816:T1817" si="5568">4*S1816+1</f>
        <v>42421</v>
      </c>
      <c r="U1816">
        <f t="shared" ref="U1816:U1817" si="5569">4*T1816+1</f>
        <v>169685</v>
      </c>
      <c r="V1816">
        <f t="shared" ref="V1816:V1817" si="5570">4*U1816+1</f>
        <v>678741</v>
      </c>
      <c r="W1816">
        <f t="shared" ref="W1816:W1817" si="5571">4*V1816+1</f>
        <v>2714965</v>
      </c>
      <c r="X1816">
        <f t="shared" ref="X1816:X1817" si="5572">4*W1816+1</f>
        <v>10859861</v>
      </c>
      <c r="Y1816">
        <f t="shared" ref="Y1816:Y1817" si="5573">4*X1816+1</f>
        <v>43439445</v>
      </c>
      <c r="Z1816">
        <f t="shared" ref="Z1816:Z1817" si="5574">4*Y1816+1</f>
        <v>173757781</v>
      </c>
      <c r="AN1816" s="209"/>
      <c r="AO1816" s="76">
        <f t="shared" si="5488"/>
        <v>3515</v>
      </c>
      <c r="AP1816" s="39">
        <f t="shared" si="5502"/>
        <v>10546</v>
      </c>
      <c r="AQ1816" s="76">
        <f t="shared" si="5475"/>
        <v>5273</v>
      </c>
      <c r="AR1816" s="40">
        <v>2</v>
      </c>
      <c r="AS1816" s="72">
        <f t="shared" si="5489"/>
        <v>1</v>
      </c>
      <c r="AT1816" s="98"/>
    </row>
    <row r="1817" spans="15:46" x14ac:dyDescent="0.5">
      <c r="O1817" s="152">
        <f t="shared" ref="O1817" si="5575">1+8*(Q1816+1)</f>
        <v>3537</v>
      </c>
      <c r="P1817" s="153">
        <f t="shared" ref="P1817" si="5576">P1816+2</f>
        <v>2653</v>
      </c>
      <c r="Q1817" s="38"/>
      <c r="R1817" s="3"/>
      <c r="S1817">
        <f t="shared" si="5567"/>
        <v>10613</v>
      </c>
      <c r="T1817">
        <f t="shared" si="5568"/>
        <v>42453</v>
      </c>
      <c r="U1817">
        <f t="shared" si="5569"/>
        <v>169813</v>
      </c>
      <c r="V1817">
        <f t="shared" si="5570"/>
        <v>679253</v>
      </c>
      <c r="W1817">
        <f t="shared" si="5571"/>
        <v>2717013</v>
      </c>
      <c r="X1817">
        <f t="shared" si="5572"/>
        <v>10868053</v>
      </c>
      <c r="Y1817">
        <f t="shared" si="5573"/>
        <v>43472213</v>
      </c>
      <c r="Z1817">
        <f t="shared" si="5574"/>
        <v>173888853</v>
      </c>
      <c r="AC1817" s="2"/>
      <c r="AN1817" s="210"/>
      <c r="AO1817" s="77">
        <f t="shared" si="5488"/>
        <v>3517</v>
      </c>
      <c r="AP1817" s="39">
        <f t="shared" si="5502"/>
        <v>10552</v>
      </c>
      <c r="AQ1817" s="77">
        <f>AP1817/AR1817</f>
        <v>1319</v>
      </c>
      <c r="AR1817" s="40">
        <v>8</v>
      </c>
      <c r="AS1817" s="72">
        <f t="shared" si="5489"/>
        <v>3</v>
      </c>
      <c r="AT1817" s="98"/>
    </row>
    <row r="1818" spans="15:46" x14ac:dyDescent="0.5">
      <c r="O1818" s="167"/>
      <c r="P1818" s="168"/>
      <c r="R1818" s="3"/>
      <c r="AC1818" s="1"/>
      <c r="AN1818" s="209"/>
      <c r="AO1818" s="76">
        <f t="shared" si="5488"/>
        <v>3519</v>
      </c>
      <c r="AP1818" s="39">
        <f t="shared" si="5502"/>
        <v>10558</v>
      </c>
      <c r="AQ1818" s="76">
        <f t="shared" si="5464"/>
        <v>5279</v>
      </c>
      <c r="AR1818" s="40">
        <v>2</v>
      </c>
      <c r="AS1818" s="72">
        <f t="shared" si="5489"/>
        <v>1</v>
      </c>
      <c r="AT1818" s="98"/>
    </row>
    <row r="1819" spans="15:46" ht="14.7" thickBot="1" x14ac:dyDescent="0.55000000000000004">
      <c r="O1819" s="228"/>
      <c r="R1819" s="3"/>
      <c r="AC1819" s="2"/>
      <c r="AN1819" s="97"/>
      <c r="AO1819" s="78">
        <f t="shared" si="5488"/>
        <v>3521</v>
      </c>
      <c r="AP1819" s="39">
        <f t="shared" si="5502"/>
        <v>10564</v>
      </c>
      <c r="AQ1819" s="78">
        <f>AP1819/4</f>
        <v>2641</v>
      </c>
      <c r="AR1819" s="40">
        <v>4</v>
      </c>
      <c r="AS1819" s="72">
        <f t="shared" si="5489"/>
        <v>2</v>
      </c>
      <c r="AT1819" s="98"/>
    </row>
    <row r="1820" spans="15:46" ht="14.7" thickBot="1" x14ac:dyDescent="0.55000000000000004">
      <c r="O1820" s="151">
        <f t="shared" ref="O1820" si="5577">-1+4*(Q1820+1)</f>
        <v>1771</v>
      </c>
      <c r="P1820" s="170">
        <f t="shared" ref="P1820" si="5578">-1+6*(Q1820+1)</f>
        <v>2657</v>
      </c>
      <c r="Q1820" s="2">
        <v>442</v>
      </c>
      <c r="R1820" s="3"/>
      <c r="S1820" s="51">
        <f t="shared" ref="S1820:S1821" si="5579">4*P1820+1</f>
        <v>10629</v>
      </c>
      <c r="T1820">
        <f t="shared" ref="T1820:T1821" si="5580">4*S1820+1</f>
        <v>42517</v>
      </c>
      <c r="U1820">
        <f t="shared" ref="U1820:U1821" si="5581">4*T1820+1</f>
        <v>170069</v>
      </c>
      <c r="V1820">
        <f t="shared" ref="V1820:V1821" si="5582">4*U1820+1</f>
        <v>680277</v>
      </c>
      <c r="W1820">
        <f t="shared" ref="W1820:W1821" si="5583">4*V1820+1</f>
        <v>2721109</v>
      </c>
      <c r="X1820">
        <f t="shared" ref="X1820:X1821" si="5584">4*W1820+1</f>
        <v>10884437</v>
      </c>
      <c r="Y1820">
        <f t="shared" ref="Y1820:Y1821" si="5585">4*X1820+1</f>
        <v>43537749</v>
      </c>
      <c r="Z1820">
        <f t="shared" ref="Z1820:Z1821" si="5586">4*Y1820+1</f>
        <v>174150997</v>
      </c>
      <c r="AN1820" s="209"/>
      <c r="AO1820" s="76">
        <f t="shared" si="5488"/>
        <v>3523</v>
      </c>
      <c r="AP1820" s="39">
        <f t="shared" si="5502"/>
        <v>10570</v>
      </c>
      <c r="AQ1820" s="76">
        <f t="shared" si="5475"/>
        <v>5285</v>
      </c>
      <c r="AR1820" s="40">
        <v>2</v>
      </c>
      <c r="AS1820" s="72">
        <f t="shared" si="5489"/>
        <v>1</v>
      </c>
      <c r="AT1820" s="98"/>
    </row>
    <row r="1821" spans="15:46" x14ac:dyDescent="0.5">
      <c r="O1821" s="152">
        <f t="shared" ref="O1821" si="5587">1+8*(Q1820+1)</f>
        <v>3545</v>
      </c>
      <c r="P1821" s="153">
        <f t="shared" ref="P1821" si="5588">P1820+2</f>
        <v>2659</v>
      </c>
      <c r="Q1821" s="38"/>
      <c r="R1821" s="3"/>
      <c r="S1821">
        <f t="shared" si="5579"/>
        <v>10637</v>
      </c>
      <c r="T1821">
        <f t="shared" si="5580"/>
        <v>42549</v>
      </c>
      <c r="U1821">
        <f t="shared" si="5581"/>
        <v>170197</v>
      </c>
      <c r="V1821">
        <f t="shared" si="5582"/>
        <v>680789</v>
      </c>
      <c r="W1821">
        <f t="shared" si="5583"/>
        <v>2723157</v>
      </c>
      <c r="X1821">
        <f t="shared" si="5584"/>
        <v>10892629</v>
      </c>
      <c r="Y1821">
        <f t="shared" si="5585"/>
        <v>43570517</v>
      </c>
      <c r="Z1821">
        <f t="shared" si="5586"/>
        <v>174282069</v>
      </c>
      <c r="AC1821" s="2"/>
      <c r="AN1821" s="210"/>
      <c r="AO1821" s="77">
        <f t="shared" si="5488"/>
        <v>3525</v>
      </c>
      <c r="AP1821" s="39">
        <f t="shared" si="5502"/>
        <v>10576</v>
      </c>
      <c r="AQ1821" s="77">
        <f>AP1821/AR1821</f>
        <v>661</v>
      </c>
      <c r="AR1821" s="40">
        <v>16</v>
      </c>
      <c r="AS1821" s="72">
        <f t="shared" si="5489"/>
        <v>4</v>
      </c>
      <c r="AT1821" s="98"/>
    </row>
    <row r="1822" spans="15:46" x14ac:dyDescent="0.5">
      <c r="O1822" s="167"/>
      <c r="P1822" s="168"/>
      <c r="R1822" s="3"/>
      <c r="AC1822" s="1"/>
      <c r="AN1822" s="209"/>
      <c r="AO1822" s="76">
        <f t="shared" si="5488"/>
        <v>3527</v>
      </c>
      <c r="AP1822" s="39">
        <f t="shared" si="5502"/>
        <v>10582</v>
      </c>
      <c r="AQ1822" s="76">
        <f t="shared" si="5464"/>
        <v>5291</v>
      </c>
      <c r="AR1822" s="40">
        <v>2</v>
      </c>
      <c r="AS1822" s="72">
        <f t="shared" si="5489"/>
        <v>1</v>
      </c>
      <c r="AT1822" s="98"/>
    </row>
    <row r="1823" spans="15:46" ht="14.7" thickBot="1" x14ac:dyDescent="0.55000000000000004">
      <c r="O1823" s="228"/>
      <c r="R1823" s="3"/>
      <c r="AC1823" s="2"/>
      <c r="AN1823" s="97"/>
      <c r="AO1823" s="78">
        <f t="shared" si="5488"/>
        <v>3529</v>
      </c>
      <c r="AP1823" s="39">
        <f t="shared" si="5502"/>
        <v>10588</v>
      </c>
      <c r="AQ1823" s="78">
        <f>AP1823/4</f>
        <v>2647</v>
      </c>
      <c r="AR1823" s="40">
        <v>4</v>
      </c>
      <c r="AS1823" s="72">
        <f t="shared" si="5489"/>
        <v>2</v>
      </c>
      <c r="AT1823" s="98"/>
    </row>
    <row r="1824" spans="15:46" ht="14.7" thickBot="1" x14ac:dyDescent="0.55000000000000004">
      <c r="O1824" s="151">
        <f t="shared" ref="O1824" si="5589">-1+4*(Q1824+1)</f>
        <v>1775</v>
      </c>
      <c r="P1824" s="170">
        <f t="shared" ref="P1824" si="5590">-1+6*(Q1824+1)</f>
        <v>2663</v>
      </c>
      <c r="Q1824" s="2">
        <v>443</v>
      </c>
      <c r="R1824" s="3"/>
      <c r="S1824" s="51">
        <f t="shared" ref="S1824:S1825" si="5591">4*P1824+1</f>
        <v>10653</v>
      </c>
      <c r="T1824">
        <f t="shared" ref="T1824:T1825" si="5592">4*S1824+1</f>
        <v>42613</v>
      </c>
      <c r="U1824">
        <f t="shared" ref="U1824:U1825" si="5593">4*T1824+1</f>
        <v>170453</v>
      </c>
      <c r="V1824">
        <f t="shared" ref="V1824:V1825" si="5594">4*U1824+1</f>
        <v>681813</v>
      </c>
      <c r="W1824">
        <f t="shared" ref="W1824:W1825" si="5595">4*V1824+1</f>
        <v>2727253</v>
      </c>
      <c r="X1824">
        <f t="shared" ref="X1824:X1825" si="5596">4*W1824+1</f>
        <v>10909013</v>
      </c>
      <c r="Y1824">
        <f t="shared" ref="Y1824:Y1825" si="5597">4*X1824+1</f>
        <v>43636053</v>
      </c>
      <c r="Z1824">
        <f t="shared" ref="Z1824:Z1825" si="5598">4*Y1824+1</f>
        <v>174544213</v>
      </c>
      <c r="AN1824" s="209"/>
      <c r="AO1824" s="76">
        <f t="shared" si="5488"/>
        <v>3531</v>
      </c>
      <c r="AP1824" s="39">
        <f t="shared" si="5502"/>
        <v>10594</v>
      </c>
      <c r="AQ1824" s="76">
        <f t="shared" si="5475"/>
        <v>5297</v>
      </c>
      <c r="AR1824" s="40">
        <v>2</v>
      </c>
      <c r="AS1824" s="72">
        <f t="shared" si="5489"/>
        <v>1</v>
      </c>
      <c r="AT1824" s="98"/>
    </row>
    <row r="1825" spans="15:46" x14ac:dyDescent="0.5">
      <c r="O1825" s="152">
        <f t="shared" ref="O1825" si="5599">1+8*(Q1824+1)</f>
        <v>3553</v>
      </c>
      <c r="P1825" s="153">
        <f t="shared" ref="P1825" si="5600">P1824+2</f>
        <v>2665</v>
      </c>
      <c r="Q1825" s="38"/>
      <c r="R1825" s="3"/>
      <c r="S1825">
        <f t="shared" si="5591"/>
        <v>10661</v>
      </c>
      <c r="T1825">
        <f t="shared" si="5592"/>
        <v>42645</v>
      </c>
      <c r="U1825">
        <f t="shared" si="5593"/>
        <v>170581</v>
      </c>
      <c r="V1825">
        <f t="shared" si="5594"/>
        <v>682325</v>
      </c>
      <c r="W1825">
        <f t="shared" si="5595"/>
        <v>2729301</v>
      </c>
      <c r="X1825">
        <f t="shared" si="5596"/>
        <v>10917205</v>
      </c>
      <c r="Y1825">
        <f t="shared" si="5597"/>
        <v>43668821</v>
      </c>
      <c r="Z1825">
        <f t="shared" si="5598"/>
        <v>174675285</v>
      </c>
      <c r="AC1825" s="2"/>
      <c r="AN1825" s="210"/>
      <c r="AO1825" s="77">
        <f t="shared" si="5488"/>
        <v>3533</v>
      </c>
      <c r="AP1825" s="39">
        <f t="shared" si="5502"/>
        <v>10600</v>
      </c>
      <c r="AQ1825" s="77">
        <f>AP1825/AR1825</f>
        <v>1325</v>
      </c>
      <c r="AR1825" s="40">
        <v>8</v>
      </c>
      <c r="AS1825" s="72">
        <f t="shared" si="5489"/>
        <v>3</v>
      </c>
      <c r="AT1825" s="98"/>
    </row>
    <row r="1826" spans="15:46" x14ac:dyDescent="0.5">
      <c r="O1826" s="167"/>
      <c r="P1826" s="168"/>
      <c r="R1826" s="3"/>
      <c r="AC1826" s="1"/>
      <c r="AN1826" s="209"/>
      <c r="AO1826" s="76">
        <f t="shared" si="5488"/>
        <v>3535</v>
      </c>
      <c r="AP1826" s="39">
        <f t="shared" si="5502"/>
        <v>10606</v>
      </c>
      <c r="AQ1826" s="76">
        <f t="shared" si="5464"/>
        <v>5303</v>
      </c>
      <c r="AR1826" s="40">
        <v>2</v>
      </c>
      <c r="AS1826" s="72">
        <f t="shared" si="5489"/>
        <v>1</v>
      </c>
      <c r="AT1826" s="98"/>
    </row>
    <row r="1827" spans="15:46" ht="14.7" thickBot="1" x14ac:dyDescent="0.55000000000000004">
      <c r="O1827" s="228"/>
      <c r="R1827" s="3"/>
      <c r="AC1827" s="2"/>
      <c r="AN1827" s="97"/>
      <c r="AO1827" s="78">
        <f t="shared" si="5488"/>
        <v>3537</v>
      </c>
      <c r="AP1827" s="39">
        <f t="shared" si="5502"/>
        <v>10612</v>
      </c>
      <c r="AQ1827" s="78">
        <f>AP1827/4</f>
        <v>2653</v>
      </c>
      <c r="AR1827" s="40">
        <v>4</v>
      </c>
      <c r="AS1827" s="72">
        <f t="shared" si="5489"/>
        <v>2</v>
      </c>
      <c r="AT1827" s="98"/>
    </row>
    <row r="1828" spans="15:46" ht="14.7" thickBot="1" x14ac:dyDescent="0.55000000000000004">
      <c r="O1828" s="151">
        <f t="shared" ref="O1828" si="5601">-1+4*(Q1828+1)</f>
        <v>1779</v>
      </c>
      <c r="P1828" s="170">
        <f t="shared" ref="P1828" si="5602">-1+6*(Q1828+1)</f>
        <v>2669</v>
      </c>
      <c r="Q1828" s="2">
        <v>444</v>
      </c>
      <c r="R1828" s="3"/>
      <c r="S1828" s="51">
        <f t="shared" ref="S1828:S1829" si="5603">4*P1828+1</f>
        <v>10677</v>
      </c>
      <c r="T1828">
        <f t="shared" ref="T1828:T1829" si="5604">4*S1828+1</f>
        <v>42709</v>
      </c>
      <c r="U1828">
        <f t="shared" ref="U1828:U1829" si="5605">4*T1828+1</f>
        <v>170837</v>
      </c>
      <c r="V1828">
        <f t="shared" ref="V1828:V1829" si="5606">4*U1828+1</f>
        <v>683349</v>
      </c>
      <c r="W1828">
        <f t="shared" ref="W1828:W1829" si="5607">4*V1828+1</f>
        <v>2733397</v>
      </c>
      <c r="X1828">
        <f t="shared" ref="X1828:X1829" si="5608">4*W1828+1</f>
        <v>10933589</v>
      </c>
      <c r="Y1828">
        <f t="shared" ref="Y1828:Y1829" si="5609">4*X1828+1</f>
        <v>43734357</v>
      </c>
      <c r="Z1828">
        <f t="shared" ref="Z1828:Z1829" si="5610">4*Y1828+1</f>
        <v>174937429</v>
      </c>
      <c r="AN1828" s="209"/>
      <c r="AO1828" s="76">
        <f t="shared" si="5488"/>
        <v>3539</v>
      </c>
      <c r="AP1828" s="39">
        <f t="shared" si="5502"/>
        <v>10618</v>
      </c>
      <c r="AQ1828" s="76">
        <f t="shared" si="5475"/>
        <v>5309</v>
      </c>
      <c r="AR1828" s="40">
        <v>2</v>
      </c>
      <c r="AS1828" s="72">
        <f t="shared" si="5489"/>
        <v>1</v>
      </c>
      <c r="AT1828" s="98"/>
    </row>
    <row r="1829" spans="15:46" x14ac:dyDescent="0.5">
      <c r="O1829" s="152">
        <f t="shared" ref="O1829" si="5611">1+8*(Q1828+1)</f>
        <v>3561</v>
      </c>
      <c r="P1829" s="153">
        <f t="shared" ref="P1829" si="5612">P1828+2</f>
        <v>2671</v>
      </c>
      <c r="Q1829" s="38"/>
      <c r="R1829" s="3"/>
      <c r="S1829">
        <f t="shared" si="5603"/>
        <v>10685</v>
      </c>
      <c r="T1829">
        <f t="shared" si="5604"/>
        <v>42741</v>
      </c>
      <c r="U1829">
        <f t="shared" si="5605"/>
        <v>170965</v>
      </c>
      <c r="V1829">
        <f t="shared" si="5606"/>
        <v>683861</v>
      </c>
      <c r="W1829">
        <f t="shared" si="5607"/>
        <v>2735445</v>
      </c>
      <c r="X1829">
        <f t="shared" si="5608"/>
        <v>10941781</v>
      </c>
      <c r="Y1829">
        <f t="shared" si="5609"/>
        <v>43767125</v>
      </c>
      <c r="Z1829">
        <f t="shared" si="5610"/>
        <v>175068501</v>
      </c>
      <c r="AC1829" s="2"/>
      <c r="AN1829" s="210"/>
      <c r="AO1829" s="77">
        <f t="shared" si="5488"/>
        <v>3541</v>
      </c>
      <c r="AP1829" s="39">
        <f t="shared" si="5502"/>
        <v>10624</v>
      </c>
      <c r="AQ1829" s="77">
        <f>AP1829/AR1829</f>
        <v>83</v>
      </c>
      <c r="AR1829" s="40">
        <v>128</v>
      </c>
      <c r="AS1829" s="72">
        <f t="shared" si="5489"/>
        <v>7</v>
      </c>
      <c r="AT1829" s="98"/>
    </row>
    <row r="1830" spans="15:46" x14ac:dyDescent="0.5">
      <c r="O1830" s="167"/>
      <c r="P1830" s="168"/>
      <c r="R1830" s="3"/>
      <c r="AC1830" s="1"/>
      <c r="AN1830" s="209"/>
      <c r="AO1830" s="76">
        <f t="shared" si="5488"/>
        <v>3543</v>
      </c>
      <c r="AP1830" s="39">
        <f t="shared" si="5502"/>
        <v>10630</v>
      </c>
      <c r="AQ1830" s="76">
        <f t="shared" si="5464"/>
        <v>5315</v>
      </c>
      <c r="AR1830" s="40">
        <v>2</v>
      </c>
      <c r="AS1830" s="72">
        <f t="shared" si="5489"/>
        <v>1</v>
      </c>
      <c r="AT1830" s="98"/>
    </row>
    <row r="1831" spans="15:46" ht="14.7" thickBot="1" x14ac:dyDescent="0.55000000000000004">
      <c r="O1831" s="228"/>
      <c r="R1831" s="3"/>
      <c r="AC1831" s="2"/>
      <c r="AN1831" s="97"/>
      <c r="AO1831" s="78">
        <f t="shared" si="5488"/>
        <v>3545</v>
      </c>
      <c r="AP1831" s="39">
        <f t="shared" si="5502"/>
        <v>10636</v>
      </c>
      <c r="AQ1831" s="78">
        <f>AP1831/4</f>
        <v>2659</v>
      </c>
      <c r="AR1831" s="40">
        <v>4</v>
      </c>
      <c r="AS1831" s="72">
        <f t="shared" si="5489"/>
        <v>2</v>
      </c>
      <c r="AT1831" s="98"/>
    </row>
    <row r="1832" spans="15:46" ht="14.7" thickBot="1" x14ac:dyDescent="0.55000000000000004">
      <c r="O1832" s="151">
        <f t="shared" ref="O1832" si="5613">-1+4*(Q1832+1)</f>
        <v>1783</v>
      </c>
      <c r="P1832" s="170">
        <f t="shared" ref="P1832" si="5614">-1+6*(Q1832+1)</f>
        <v>2675</v>
      </c>
      <c r="Q1832" s="2">
        <v>445</v>
      </c>
      <c r="R1832" s="3"/>
      <c r="S1832" s="51">
        <f t="shared" ref="S1832:S1833" si="5615">4*P1832+1</f>
        <v>10701</v>
      </c>
      <c r="T1832">
        <f t="shared" ref="T1832:T1833" si="5616">4*S1832+1</f>
        <v>42805</v>
      </c>
      <c r="U1832">
        <f t="shared" ref="U1832:U1833" si="5617">4*T1832+1</f>
        <v>171221</v>
      </c>
      <c r="V1832">
        <f t="shared" ref="V1832:V1833" si="5618">4*U1832+1</f>
        <v>684885</v>
      </c>
      <c r="W1832">
        <f t="shared" ref="W1832:W1833" si="5619">4*V1832+1</f>
        <v>2739541</v>
      </c>
      <c r="X1832">
        <f t="shared" ref="X1832:X1833" si="5620">4*W1832+1</f>
        <v>10958165</v>
      </c>
      <c r="Y1832">
        <f t="shared" ref="Y1832:Y1833" si="5621">4*X1832+1</f>
        <v>43832661</v>
      </c>
      <c r="Z1832">
        <f t="shared" ref="Z1832:Z1833" si="5622">4*Y1832+1</f>
        <v>175330645</v>
      </c>
      <c r="AN1832" s="209"/>
      <c r="AO1832" s="76">
        <f t="shared" si="5488"/>
        <v>3547</v>
      </c>
      <c r="AP1832" s="39">
        <f t="shared" si="5502"/>
        <v>10642</v>
      </c>
      <c r="AQ1832" s="76">
        <f t="shared" si="5475"/>
        <v>5321</v>
      </c>
      <c r="AR1832" s="40">
        <v>2</v>
      </c>
      <c r="AS1832" s="72">
        <f t="shared" si="5489"/>
        <v>1</v>
      </c>
      <c r="AT1832" s="98"/>
    </row>
    <row r="1833" spans="15:46" x14ac:dyDescent="0.5">
      <c r="O1833" s="152">
        <f t="shared" ref="O1833" si="5623">1+8*(Q1832+1)</f>
        <v>3569</v>
      </c>
      <c r="P1833" s="153">
        <f t="shared" ref="P1833" si="5624">P1832+2</f>
        <v>2677</v>
      </c>
      <c r="Q1833" s="38"/>
      <c r="R1833" s="3"/>
      <c r="S1833">
        <f t="shared" si="5615"/>
        <v>10709</v>
      </c>
      <c r="T1833">
        <f t="shared" si="5616"/>
        <v>42837</v>
      </c>
      <c r="U1833">
        <f t="shared" si="5617"/>
        <v>171349</v>
      </c>
      <c r="V1833">
        <f t="shared" si="5618"/>
        <v>685397</v>
      </c>
      <c r="W1833">
        <f t="shared" si="5619"/>
        <v>2741589</v>
      </c>
      <c r="X1833">
        <f t="shared" si="5620"/>
        <v>10966357</v>
      </c>
      <c r="Y1833">
        <f t="shared" si="5621"/>
        <v>43865429</v>
      </c>
      <c r="Z1833">
        <f t="shared" si="5622"/>
        <v>175461717</v>
      </c>
      <c r="AC1833" s="2"/>
      <c r="AN1833" s="210"/>
      <c r="AO1833" s="77">
        <f t="shared" si="5488"/>
        <v>3549</v>
      </c>
      <c r="AP1833" s="39">
        <f t="shared" si="5502"/>
        <v>10648</v>
      </c>
      <c r="AQ1833" s="77">
        <f>AP1833/AR1833</f>
        <v>1331</v>
      </c>
      <c r="AR1833" s="40">
        <v>8</v>
      </c>
      <c r="AS1833" s="72">
        <f t="shared" si="5489"/>
        <v>3</v>
      </c>
      <c r="AT1833" s="98"/>
    </row>
    <row r="1834" spans="15:46" x14ac:dyDescent="0.5">
      <c r="O1834" s="167"/>
      <c r="P1834" s="168"/>
      <c r="R1834" s="3"/>
      <c r="AC1834" s="1"/>
      <c r="AN1834" s="209"/>
      <c r="AO1834" s="76">
        <f t="shared" si="5488"/>
        <v>3551</v>
      </c>
      <c r="AP1834" s="39">
        <f t="shared" si="5502"/>
        <v>10654</v>
      </c>
      <c r="AQ1834" s="76">
        <f t="shared" si="5464"/>
        <v>5327</v>
      </c>
      <c r="AR1834" s="40">
        <v>2</v>
      </c>
      <c r="AS1834" s="72">
        <f t="shared" si="5489"/>
        <v>1</v>
      </c>
      <c r="AT1834" s="98"/>
    </row>
    <row r="1835" spans="15:46" ht="14.7" thickBot="1" x14ac:dyDescent="0.55000000000000004">
      <c r="O1835" s="228"/>
      <c r="R1835" s="3"/>
      <c r="AC1835" s="2"/>
      <c r="AN1835" s="97"/>
      <c r="AO1835" s="78">
        <f t="shared" si="5488"/>
        <v>3553</v>
      </c>
      <c r="AP1835" s="39">
        <f t="shared" si="5502"/>
        <v>10660</v>
      </c>
      <c r="AQ1835" s="78">
        <f>AP1835/4</f>
        <v>2665</v>
      </c>
      <c r="AR1835" s="40">
        <v>4</v>
      </c>
      <c r="AS1835" s="72">
        <f t="shared" si="5489"/>
        <v>2</v>
      </c>
      <c r="AT1835" s="98"/>
    </row>
    <row r="1836" spans="15:46" ht="14.7" thickBot="1" x14ac:dyDescent="0.55000000000000004">
      <c r="O1836" s="151">
        <f t="shared" ref="O1836" si="5625">-1+4*(Q1836+1)</f>
        <v>1787</v>
      </c>
      <c r="P1836" s="170">
        <f t="shared" ref="P1836" si="5626">-1+6*(Q1836+1)</f>
        <v>2681</v>
      </c>
      <c r="Q1836" s="2">
        <v>446</v>
      </c>
      <c r="R1836" s="3"/>
      <c r="S1836" s="51">
        <f t="shared" ref="S1836:S1837" si="5627">4*P1836+1</f>
        <v>10725</v>
      </c>
      <c r="T1836">
        <f t="shared" ref="T1836:T1837" si="5628">4*S1836+1</f>
        <v>42901</v>
      </c>
      <c r="U1836">
        <f t="shared" ref="U1836:U1837" si="5629">4*T1836+1</f>
        <v>171605</v>
      </c>
      <c r="V1836">
        <f t="shared" ref="V1836:V1837" si="5630">4*U1836+1</f>
        <v>686421</v>
      </c>
      <c r="W1836">
        <f t="shared" ref="W1836:W1837" si="5631">4*V1836+1</f>
        <v>2745685</v>
      </c>
      <c r="X1836">
        <f t="shared" ref="X1836:X1837" si="5632">4*W1836+1</f>
        <v>10982741</v>
      </c>
      <c r="Y1836">
        <f t="shared" ref="Y1836:Y1837" si="5633">4*X1836+1</f>
        <v>43930965</v>
      </c>
      <c r="Z1836">
        <f t="shared" ref="Z1836:Z1837" si="5634">4*Y1836+1</f>
        <v>175723861</v>
      </c>
      <c r="AN1836" s="209"/>
      <c r="AO1836" s="76">
        <f t="shared" si="5488"/>
        <v>3555</v>
      </c>
      <c r="AP1836" s="39">
        <f t="shared" si="5502"/>
        <v>10666</v>
      </c>
      <c r="AQ1836" s="76">
        <f t="shared" si="5475"/>
        <v>5333</v>
      </c>
      <c r="AR1836" s="40">
        <v>2</v>
      </c>
      <c r="AS1836" s="72">
        <f t="shared" si="5489"/>
        <v>1</v>
      </c>
      <c r="AT1836" s="98"/>
    </row>
    <row r="1837" spans="15:46" x14ac:dyDescent="0.5">
      <c r="O1837" s="152">
        <f t="shared" ref="O1837" si="5635">1+8*(Q1836+1)</f>
        <v>3577</v>
      </c>
      <c r="P1837" s="153">
        <f t="shared" ref="P1837" si="5636">P1836+2</f>
        <v>2683</v>
      </c>
      <c r="Q1837" s="38"/>
      <c r="R1837" s="3"/>
      <c r="S1837">
        <f t="shared" si="5627"/>
        <v>10733</v>
      </c>
      <c r="T1837">
        <f t="shared" si="5628"/>
        <v>42933</v>
      </c>
      <c r="U1837">
        <f t="shared" si="5629"/>
        <v>171733</v>
      </c>
      <c r="V1837">
        <f t="shared" si="5630"/>
        <v>686933</v>
      </c>
      <c r="W1837">
        <f t="shared" si="5631"/>
        <v>2747733</v>
      </c>
      <c r="X1837">
        <f t="shared" si="5632"/>
        <v>10990933</v>
      </c>
      <c r="Y1837">
        <f t="shared" si="5633"/>
        <v>43963733</v>
      </c>
      <c r="Z1837">
        <f t="shared" si="5634"/>
        <v>175854933</v>
      </c>
      <c r="AC1837" s="2"/>
      <c r="AN1837" s="210"/>
      <c r="AO1837" s="77">
        <f t="shared" si="5488"/>
        <v>3557</v>
      </c>
      <c r="AP1837" s="39">
        <f t="shared" si="5502"/>
        <v>10672</v>
      </c>
      <c r="AQ1837" s="77">
        <f>AP1837/AR1837</f>
        <v>667</v>
      </c>
      <c r="AR1837" s="40">
        <v>16</v>
      </c>
      <c r="AS1837" s="72">
        <f t="shared" si="5489"/>
        <v>4</v>
      </c>
      <c r="AT1837" s="98"/>
    </row>
    <row r="1838" spans="15:46" x14ac:dyDescent="0.5">
      <c r="O1838" s="167"/>
      <c r="P1838" s="168"/>
      <c r="R1838" s="3"/>
      <c r="AC1838" s="1"/>
      <c r="AN1838" s="209"/>
      <c r="AO1838" s="76">
        <f t="shared" si="5488"/>
        <v>3559</v>
      </c>
      <c r="AP1838" s="39">
        <f t="shared" si="5502"/>
        <v>10678</v>
      </c>
      <c r="AQ1838" s="76">
        <f t="shared" si="5464"/>
        <v>5339</v>
      </c>
      <c r="AR1838" s="40">
        <v>2</v>
      </c>
      <c r="AS1838" s="72">
        <f t="shared" si="5489"/>
        <v>1</v>
      </c>
      <c r="AT1838" s="98"/>
    </row>
    <row r="1839" spans="15:46" ht="14.7" thickBot="1" x14ac:dyDescent="0.55000000000000004">
      <c r="O1839" s="228"/>
      <c r="R1839" s="3"/>
      <c r="AC1839" s="2"/>
      <c r="AN1839" s="97"/>
      <c r="AO1839" s="78">
        <f t="shared" si="5488"/>
        <v>3561</v>
      </c>
      <c r="AP1839" s="39">
        <f t="shared" si="5502"/>
        <v>10684</v>
      </c>
      <c r="AQ1839" s="78">
        <f>AP1839/4</f>
        <v>2671</v>
      </c>
      <c r="AR1839" s="40">
        <v>4</v>
      </c>
      <c r="AS1839" s="72">
        <f t="shared" si="5489"/>
        <v>2</v>
      </c>
      <c r="AT1839" s="98"/>
    </row>
    <row r="1840" spans="15:46" ht="14.7" thickBot="1" x14ac:dyDescent="0.55000000000000004">
      <c r="O1840" s="151">
        <f t="shared" ref="O1840" si="5637">-1+4*(Q1840+1)</f>
        <v>1791</v>
      </c>
      <c r="P1840" s="170">
        <f t="shared" ref="P1840" si="5638">-1+6*(Q1840+1)</f>
        <v>2687</v>
      </c>
      <c r="Q1840" s="2">
        <v>447</v>
      </c>
      <c r="R1840" s="3"/>
      <c r="S1840" s="51">
        <f t="shared" ref="S1840:S1841" si="5639">4*P1840+1</f>
        <v>10749</v>
      </c>
      <c r="T1840">
        <f t="shared" ref="T1840:T1841" si="5640">4*S1840+1</f>
        <v>42997</v>
      </c>
      <c r="U1840">
        <f t="shared" ref="U1840:U1841" si="5641">4*T1840+1</f>
        <v>171989</v>
      </c>
      <c r="V1840">
        <f t="shared" ref="V1840:V1841" si="5642">4*U1840+1</f>
        <v>687957</v>
      </c>
      <c r="W1840">
        <f t="shared" ref="W1840:W1841" si="5643">4*V1840+1</f>
        <v>2751829</v>
      </c>
      <c r="X1840">
        <f t="shared" ref="X1840:X1841" si="5644">4*W1840+1</f>
        <v>11007317</v>
      </c>
      <c r="Y1840">
        <f t="shared" ref="Y1840:Y1841" si="5645">4*X1840+1</f>
        <v>44029269</v>
      </c>
      <c r="Z1840">
        <f t="shared" ref="Z1840:Z1841" si="5646">4*Y1840+1</f>
        <v>176117077</v>
      </c>
      <c r="AN1840" s="209"/>
      <c r="AO1840" s="76">
        <f t="shared" si="5488"/>
        <v>3563</v>
      </c>
      <c r="AP1840" s="39">
        <f t="shared" si="5502"/>
        <v>10690</v>
      </c>
      <c r="AQ1840" s="76">
        <f t="shared" si="5475"/>
        <v>5345</v>
      </c>
      <c r="AR1840" s="40">
        <v>2</v>
      </c>
      <c r="AS1840" s="72">
        <f t="shared" si="5489"/>
        <v>1</v>
      </c>
      <c r="AT1840" s="98"/>
    </row>
    <row r="1841" spans="15:46" x14ac:dyDescent="0.5">
      <c r="O1841" s="152">
        <f t="shared" ref="O1841" si="5647">1+8*(Q1840+1)</f>
        <v>3585</v>
      </c>
      <c r="P1841" s="153">
        <f t="shared" ref="P1841" si="5648">P1840+2</f>
        <v>2689</v>
      </c>
      <c r="Q1841" s="38"/>
      <c r="R1841" s="3"/>
      <c r="S1841">
        <f t="shared" si="5639"/>
        <v>10757</v>
      </c>
      <c r="T1841">
        <f t="shared" si="5640"/>
        <v>43029</v>
      </c>
      <c r="U1841">
        <f t="shared" si="5641"/>
        <v>172117</v>
      </c>
      <c r="V1841">
        <f t="shared" si="5642"/>
        <v>688469</v>
      </c>
      <c r="W1841">
        <f t="shared" si="5643"/>
        <v>2753877</v>
      </c>
      <c r="X1841">
        <f t="shared" si="5644"/>
        <v>11015509</v>
      </c>
      <c r="Y1841">
        <f t="shared" si="5645"/>
        <v>44062037</v>
      </c>
      <c r="Z1841">
        <f t="shared" si="5646"/>
        <v>176248149</v>
      </c>
      <c r="AC1841" s="2"/>
      <c r="AN1841" s="210"/>
      <c r="AO1841" s="77">
        <f t="shared" si="5488"/>
        <v>3565</v>
      </c>
      <c r="AP1841" s="39">
        <f t="shared" si="5502"/>
        <v>10696</v>
      </c>
      <c r="AQ1841" s="77">
        <f>AP1841/AR1841</f>
        <v>1337</v>
      </c>
      <c r="AR1841" s="40">
        <v>8</v>
      </c>
      <c r="AS1841" s="72">
        <f t="shared" si="5489"/>
        <v>3</v>
      </c>
      <c r="AT1841" s="98"/>
    </row>
    <row r="1842" spans="15:46" x14ac:dyDescent="0.5">
      <c r="O1842" s="167"/>
      <c r="P1842" s="168"/>
      <c r="R1842" s="3"/>
      <c r="AC1842" s="1"/>
      <c r="AN1842" s="209"/>
      <c r="AO1842" s="76">
        <f t="shared" si="5488"/>
        <v>3567</v>
      </c>
      <c r="AP1842" s="39">
        <f t="shared" si="5502"/>
        <v>10702</v>
      </c>
      <c r="AQ1842" s="76">
        <f t="shared" si="5464"/>
        <v>5351</v>
      </c>
      <c r="AR1842" s="40">
        <v>2</v>
      </c>
      <c r="AS1842" s="72">
        <f t="shared" si="5489"/>
        <v>1</v>
      </c>
      <c r="AT1842" s="98"/>
    </row>
    <row r="1843" spans="15:46" ht="14.7" thickBot="1" x14ac:dyDescent="0.55000000000000004">
      <c r="O1843" s="228"/>
      <c r="R1843" s="3"/>
      <c r="AC1843" s="2"/>
      <c r="AN1843" s="97"/>
      <c r="AO1843" s="78">
        <f t="shared" si="5488"/>
        <v>3569</v>
      </c>
      <c r="AP1843" s="39">
        <f t="shared" si="5502"/>
        <v>10708</v>
      </c>
      <c r="AQ1843" s="78">
        <f>AP1843/4</f>
        <v>2677</v>
      </c>
      <c r="AR1843" s="40">
        <v>4</v>
      </c>
      <c r="AS1843" s="72">
        <f t="shared" si="5489"/>
        <v>2</v>
      </c>
      <c r="AT1843" s="98"/>
    </row>
    <row r="1844" spans="15:46" ht="14.7" thickBot="1" x14ac:dyDescent="0.55000000000000004">
      <c r="O1844" s="151">
        <f t="shared" ref="O1844" si="5649">-1+4*(Q1844+1)</f>
        <v>1795</v>
      </c>
      <c r="P1844" s="170">
        <f t="shared" ref="P1844" si="5650">-1+6*(Q1844+1)</f>
        <v>2693</v>
      </c>
      <c r="Q1844" s="2">
        <v>448</v>
      </c>
      <c r="R1844" s="3"/>
      <c r="S1844" s="51">
        <f t="shared" ref="S1844:S1845" si="5651">4*P1844+1</f>
        <v>10773</v>
      </c>
      <c r="T1844">
        <f t="shared" ref="T1844:T1845" si="5652">4*S1844+1</f>
        <v>43093</v>
      </c>
      <c r="U1844">
        <f t="shared" ref="U1844:U1845" si="5653">4*T1844+1</f>
        <v>172373</v>
      </c>
      <c r="V1844">
        <f t="shared" ref="V1844:V1845" si="5654">4*U1844+1</f>
        <v>689493</v>
      </c>
      <c r="W1844">
        <f t="shared" ref="W1844:W1845" si="5655">4*V1844+1</f>
        <v>2757973</v>
      </c>
      <c r="X1844">
        <f t="shared" ref="X1844:X1845" si="5656">4*W1844+1</f>
        <v>11031893</v>
      </c>
      <c r="Y1844">
        <f t="shared" ref="Y1844:Y1845" si="5657">4*X1844+1</f>
        <v>44127573</v>
      </c>
      <c r="Z1844">
        <f t="shared" ref="Z1844:Z1845" si="5658">4*Y1844+1</f>
        <v>176510293</v>
      </c>
      <c r="AN1844" s="209"/>
      <c r="AO1844" s="76">
        <f t="shared" si="5488"/>
        <v>3571</v>
      </c>
      <c r="AP1844" s="39">
        <f t="shared" si="5502"/>
        <v>10714</v>
      </c>
      <c r="AQ1844" s="76">
        <f t="shared" si="5475"/>
        <v>5357</v>
      </c>
      <c r="AR1844" s="40">
        <v>2</v>
      </c>
      <c r="AS1844" s="72">
        <f t="shared" si="5489"/>
        <v>1</v>
      </c>
      <c r="AT1844" s="98"/>
    </row>
    <row r="1845" spans="15:46" x14ac:dyDescent="0.5">
      <c r="O1845" s="152">
        <f t="shared" ref="O1845" si="5659">1+8*(Q1844+1)</f>
        <v>3593</v>
      </c>
      <c r="P1845" s="153">
        <f t="shared" ref="P1845" si="5660">P1844+2</f>
        <v>2695</v>
      </c>
      <c r="Q1845" s="38"/>
      <c r="R1845" s="3"/>
      <c r="S1845">
        <f t="shared" si="5651"/>
        <v>10781</v>
      </c>
      <c r="T1845">
        <f t="shared" si="5652"/>
        <v>43125</v>
      </c>
      <c r="U1845">
        <f t="shared" si="5653"/>
        <v>172501</v>
      </c>
      <c r="V1845">
        <f t="shared" si="5654"/>
        <v>690005</v>
      </c>
      <c r="W1845">
        <f t="shared" si="5655"/>
        <v>2760021</v>
      </c>
      <c r="X1845">
        <f t="shared" si="5656"/>
        <v>11040085</v>
      </c>
      <c r="Y1845">
        <f t="shared" si="5657"/>
        <v>44160341</v>
      </c>
      <c r="Z1845">
        <f t="shared" si="5658"/>
        <v>176641365</v>
      </c>
      <c r="AC1845" s="2"/>
      <c r="AN1845" s="210"/>
      <c r="AO1845" s="77">
        <f t="shared" si="5488"/>
        <v>3573</v>
      </c>
      <c r="AP1845" s="39">
        <f t="shared" si="5502"/>
        <v>10720</v>
      </c>
      <c r="AQ1845" s="77">
        <f>AP1845/AR1845</f>
        <v>335</v>
      </c>
      <c r="AR1845" s="40">
        <v>32</v>
      </c>
      <c r="AS1845" s="72">
        <f t="shared" si="5489"/>
        <v>5</v>
      </c>
      <c r="AT1845" s="98"/>
    </row>
    <row r="1846" spans="15:46" x14ac:dyDescent="0.5">
      <c r="O1846" s="167"/>
      <c r="P1846" s="168"/>
      <c r="R1846" s="3"/>
      <c r="AC1846" s="1"/>
      <c r="AN1846" s="209"/>
      <c r="AO1846" s="76">
        <f t="shared" si="5488"/>
        <v>3575</v>
      </c>
      <c r="AP1846" s="39">
        <f t="shared" si="5502"/>
        <v>10726</v>
      </c>
      <c r="AQ1846" s="76">
        <f t="shared" ref="AQ1846:AQ1906" si="5661">AQ1844+6</f>
        <v>5363</v>
      </c>
      <c r="AR1846" s="40">
        <v>2</v>
      </c>
      <c r="AS1846" s="72">
        <f t="shared" si="5489"/>
        <v>1</v>
      </c>
      <c r="AT1846" s="98"/>
    </row>
    <row r="1847" spans="15:46" ht="14.7" thickBot="1" x14ac:dyDescent="0.55000000000000004">
      <c r="O1847" s="228"/>
      <c r="R1847" s="3"/>
      <c r="AC1847" s="2"/>
      <c r="AN1847" s="97"/>
      <c r="AO1847" s="78">
        <f t="shared" si="5488"/>
        <v>3577</v>
      </c>
      <c r="AP1847" s="39">
        <f t="shared" si="5502"/>
        <v>10732</v>
      </c>
      <c r="AQ1847" s="78">
        <f>AP1847/4</f>
        <v>2683</v>
      </c>
      <c r="AR1847" s="40">
        <v>4</v>
      </c>
      <c r="AS1847" s="72">
        <f t="shared" si="5489"/>
        <v>2</v>
      </c>
      <c r="AT1847" s="98"/>
    </row>
    <row r="1848" spans="15:46" ht="14.7" thickBot="1" x14ac:dyDescent="0.55000000000000004">
      <c r="O1848" s="151">
        <f t="shared" ref="O1848" si="5662">-1+4*(Q1848+1)</f>
        <v>1799</v>
      </c>
      <c r="P1848" s="170">
        <f t="shared" ref="P1848" si="5663">-1+6*(Q1848+1)</f>
        <v>2699</v>
      </c>
      <c r="Q1848" s="2">
        <v>449</v>
      </c>
      <c r="R1848" s="3"/>
      <c r="S1848" s="51">
        <f t="shared" ref="S1848:S1849" si="5664">4*P1848+1</f>
        <v>10797</v>
      </c>
      <c r="T1848">
        <f t="shared" ref="T1848:T1849" si="5665">4*S1848+1</f>
        <v>43189</v>
      </c>
      <c r="U1848">
        <f t="shared" ref="U1848:U1849" si="5666">4*T1848+1</f>
        <v>172757</v>
      </c>
      <c r="V1848">
        <f t="shared" ref="V1848:V1849" si="5667">4*U1848+1</f>
        <v>691029</v>
      </c>
      <c r="W1848">
        <f t="shared" ref="W1848:W1849" si="5668">4*V1848+1</f>
        <v>2764117</v>
      </c>
      <c r="X1848">
        <f t="shared" ref="X1848:X1849" si="5669">4*W1848+1</f>
        <v>11056469</v>
      </c>
      <c r="Y1848">
        <f t="shared" ref="Y1848:Y1849" si="5670">4*X1848+1</f>
        <v>44225877</v>
      </c>
      <c r="Z1848">
        <f t="shared" ref="Z1848:Z1849" si="5671">4*Y1848+1</f>
        <v>176903509</v>
      </c>
      <c r="AN1848" s="209"/>
      <c r="AO1848" s="76">
        <f t="shared" si="5488"/>
        <v>3579</v>
      </c>
      <c r="AP1848" s="39">
        <f t="shared" si="5502"/>
        <v>10738</v>
      </c>
      <c r="AQ1848" s="76">
        <f t="shared" ref="AQ1848:AQ1908" si="5672">AQ1846+6</f>
        <v>5369</v>
      </c>
      <c r="AR1848" s="40">
        <v>2</v>
      </c>
      <c r="AS1848" s="72">
        <f t="shared" si="5489"/>
        <v>1</v>
      </c>
      <c r="AT1848" s="98"/>
    </row>
    <row r="1849" spans="15:46" x14ac:dyDescent="0.5">
      <c r="O1849" s="152">
        <f t="shared" ref="O1849" si="5673">1+8*(Q1848+1)</f>
        <v>3601</v>
      </c>
      <c r="P1849" s="153">
        <f t="shared" ref="P1849" si="5674">P1848+2</f>
        <v>2701</v>
      </c>
      <c r="Q1849" s="38"/>
      <c r="R1849" s="3"/>
      <c r="S1849">
        <f t="shared" si="5664"/>
        <v>10805</v>
      </c>
      <c r="T1849">
        <f t="shared" si="5665"/>
        <v>43221</v>
      </c>
      <c r="U1849">
        <f t="shared" si="5666"/>
        <v>172885</v>
      </c>
      <c r="V1849">
        <f t="shared" si="5667"/>
        <v>691541</v>
      </c>
      <c r="W1849">
        <f t="shared" si="5668"/>
        <v>2766165</v>
      </c>
      <c r="X1849">
        <f t="shared" si="5669"/>
        <v>11064661</v>
      </c>
      <c r="Y1849">
        <f t="shared" si="5670"/>
        <v>44258645</v>
      </c>
      <c r="Z1849">
        <f t="shared" si="5671"/>
        <v>177034581</v>
      </c>
      <c r="AC1849" s="2"/>
      <c r="AN1849" s="210"/>
      <c r="AO1849" s="77">
        <f t="shared" si="5488"/>
        <v>3581</v>
      </c>
      <c r="AP1849" s="39">
        <f t="shared" si="5502"/>
        <v>10744</v>
      </c>
      <c r="AQ1849" s="77">
        <f>AP1849/AR1849</f>
        <v>1343</v>
      </c>
      <c r="AR1849" s="40">
        <v>8</v>
      </c>
      <c r="AS1849" s="72">
        <f t="shared" si="5489"/>
        <v>3</v>
      </c>
      <c r="AT1849" s="98"/>
    </row>
    <row r="1850" spans="15:46" x14ac:dyDescent="0.5">
      <c r="O1850" s="167"/>
      <c r="P1850" s="168"/>
      <c r="R1850" s="3"/>
      <c r="AC1850" s="1"/>
      <c r="AN1850" s="209"/>
      <c r="AO1850" s="76">
        <f t="shared" si="5488"/>
        <v>3583</v>
      </c>
      <c r="AP1850" s="39">
        <f t="shared" si="5502"/>
        <v>10750</v>
      </c>
      <c r="AQ1850" s="76">
        <f t="shared" si="5661"/>
        <v>5375</v>
      </c>
      <c r="AR1850" s="40">
        <v>2</v>
      </c>
      <c r="AS1850" s="72">
        <f t="shared" si="5489"/>
        <v>1</v>
      </c>
      <c r="AT1850" s="98"/>
    </row>
    <row r="1851" spans="15:46" ht="14.7" thickBot="1" x14ac:dyDescent="0.55000000000000004">
      <c r="O1851" s="228"/>
      <c r="R1851" s="3"/>
      <c r="AC1851" s="2"/>
      <c r="AN1851" s="97"/>
      <c r="AO1851" s="78">
        <f t="shared" si="5488"/>
        <v>3585</v>
      </c>
      <c r="AP1851" s="39">
        <f t="shared" si="5502"/>
        <v>10756</v>
      </c>
      <c r="AQ1851" s="78">
        <f>AP1851/4</f>
        <v>2689</v>
      </c>
      <c r="AR1851" s="40">
        <v>4</v>
      </c>
      <c r="AS1851" s="72">
        <f t="shared" si="5489"/>
        <v>2</v>
      </c>
      <c r="AT1851" s="98"/>
    </row>
    <row r="1852" spans="15:46" ht="14.7" thickBot="1" x14ac:dyDescent="0.55000000000000004">
      <c r="O1852" s="151">
        <f t="shared" ref="O1852" si="5675">-1+4*(Q1852+1)</f>
        <v>1803</v>
      </c>
      <c r="P1852" s="170">
        <f t="shared" ref="P1852" si="5676">-1+6*(Q1852+1)</f>
        <v>2705</v>
      </c>
      <c r="Q1852" s="2">
        <v>450</v>
      </c>
      <c r="R1852" s="3"/>
      <c r="S1852" s="51">
        <f t="shared" ref="S1852:S1853" si="5677">4*P1852+1</f>
        <v>10821</v>
      </c>
      <c r="T1852">
        <f t="shared" ref="T1852:T1853" si="5678">4*S1852+1</f>
        <v>43285</v>
      </c>
      <c r="U1852">
        <f t="shared" ref="U1852:U1853" si="5679">4*T1852+1</f>
        <v>173141</v>
      </c>
      <c r="V1852">
        <f t="shared" ref="V1852:V1853" si="5680">4*U1852+1</f>
        <v>692565</v>
      </c>
      <c r="W1852">
        <f t="shared" ref="W1852:W1853" si="5681">4*V1852+1</f>
        <v>2770261</v>
      </c>
      <c r="X1852">
        <f t="shared" ref="X1852:X1853" si="5682">4*W1852+1</f>
        <v>11081045</v>
      </c>
      <c r="Y1852">
        <f t="shared" ref="Y1852:Y1853" si="5683">4*X1852+1</f>
        <v>44324181</v>
      </c>
      <c r="Z1852">
        <f t="shared" ref="Z1852:Z1853" si="5684">4*Y1852+1</f>
        <v>177296725</v>
      </c>
      <c r="AN1852" s="209"/>
      <c r="AO1852" s="76">
        <f t="shared" ref="AO1852:AO1915" si="5685">(AP1852-1)/3</f>
        <v>3587</v>
      </c>
      <c r="AP1852" s="39">
        <f t="shared" si="5502"/>
        <v>10762</v>
      </c>
      <c r="AQ1852" s="76">
        <f t="shared" si="5672"/>
        <v>5381</v>
      </c>
      <c r="AR1852" s="40">
        <v>2</v>
      </c>
      <c r="AS1852" s="72">
        <f t="shared" ref="AS1852:AS1915" si="5686">LOG(AR1852,2)</f>
        <v>1</v>
      </c>
      <c r="AT1852" s="98"/>
    </row>
    <row r="1853" spans="15:46" x14ac:dyDescent="0.5">
      <c r="O1853" s="152">
        <f t="shared" ref="O1853" si="5687">1+8*(Q1852+1)</f>
        <v>3609</v>
      </c>
      <c r="P1853" s="153">
        <f t="shared" ref="P1853" si="5688">P1852+2</f>
        <v>2707</v>
      </c>
      <c r="Q1853" s="38"/>
      <c r="R1853" s="3"/>
      <c r="S1853">
        <f t="shared" si="5677"/>
        <v>10829</v>
      </c>
      <c r="T1853">
        <f t="shared" si="5678"/>
        <v>43317</v>
      </c>
      <c r="U1853">
        <f t="shared" si="5679"/>
        <v>173269</v>
      </c>
      <c r="V1853">
        <f t="shared" si="5680"/>
        <v>693077</v>
      </c>
      <c r="W1853">
        <f t="shared" si="5681"/>
        <v>2772309</v>
      </c>
      <c r="X1853">
        <f t="shared" si="5682"/>
        <v>11089237</v>
      </c>
      <c r="Y1853">
        <f t="shared" si="5683"/>
        <v>44356949</v>
      </c>
      <c r="Z1853">
        <f t="shared" si="5684"/>
        <v>177427797</v>
      </c>
      <c r="AC1853" s="2"/>
      <c r="AN1853" s="210"/>
      <c r="AO1853" s="77">
        <f t="shared" si="5685"/>
        <v>3589</v>
      </c>
      <c r="AP1853" s="39">
        <f t="shared" si="5502"/>
        <v>10768</v>
      </c>
      <c r="AQ1853" s="77">
        <f>AP1853/AR1853</f>
        <v>673</v>
      </c>
      <c r="AR1853" s="40">
        <v>16</v>
      </c>
      <c r="AS1853" s="72">
        <f t="shared" si="5686"/>
        <v>4</v>
      </c>
      <c r="AT1853" s="98"/>
    </row>
    <row r="1854" spans="15:46" x14ac:dyDescent="0.5">
      <c r="O1854" s="167"/>
      <c r="P1854" s="168"/>
      <c r="R1854" s="3"/>
      <c r="AC1854" s="1"/>
      <c r="AN1854" s="209"/>
      <c r="AO1854" s="76">
        <f t="shared" si="5685"/>
        <v>3591</v>
      </c>
      <c r="AP1854" s="39">
        <f t="shared" si="5502"/>
        <v>10774</v>
      </c>
      <c r="AQ1854" s="76">
        <f t="shared" si="5661"/>
        <v>5387</v>
      </c>
      <c r="AR1854" s="40">
        <v>2</v>
      </c>
      <c r="AS1854" s="72">
        <f t="shared" si="5686"/>
        <v>1</v>
      </c>
      <c r="AT1854" s="98"/>
    </row>
    <row r="1855" spans="15:46" ht="14.7" thickBot="1" x14ac:dyDescent="0.55000000000000004">
      <c r="O1855" s="228"/>
      <c r="R1855" s="3"/>
      <c r="AC1855" s="2"/>
      <c r="AN1855" s="97"/>
      <c r="AO1855" s="78">
        <f t="shared" si="5685"/>
        <v>3593</v>
      </c>
      <c r="AP1855" s="39">
        <f t="shared" si="5502"/>
        <v>10780</v>
      </c>
      <c r="AQ1855" s="78">
        <f>AP1855/4</f>
        <v>2695</v>
      </c>
      <c r="AR1855" s="40">
        <v>4</v>
      </c>
      <c r="AS1855" s="72">
        <f t="shared" si="5686"/>
        <v>2</v>
      </c>
      <c r="AT1855" s="98"/>
    </row>
    <row r="1856" spans="15:46" ht="14.7" thickBot="1" x14ac:dyDescent="0.55000000000000004">
      <c r="O1856" s="151">
        <f t="shared" ref="O1856" si="5689">-1+4*(Q1856+1)</f>
        <v>1807</v>
      </c>
      <c r="P1856" s="170">
        <f t="shared" ref="P1856" si="5690">-1+6*(Q1856+1)</f>
        <v>2711</v>
      </c>
      <c r="Q1856" s="2">
        <v>451</v>
      </c>
      <c r="R1856" s="3"/>
      <c r="S1856" s="51">
        <f t="shared" ref="S1856:S1857" si="5691">4*P1856+1</f>
        <v>10845</v>
      </c>
      <c r="T1856">
        <f t="shared" ref="T1856:T1857" si="5692">4*S1856+1</f>
        <v>43381</v>
      </c>
      <c r="U1856">
        <f t="shared" ref="U1856:U1857" si="5693">4*T1856+1</f>
        <v>173525</v>
      </c>
      <c r="V1856">
        <f t="shared" ref="V1856:V1857" si="5694">4*U1856+1</f>
        <v>694101</v>
      </c>
      <c r="W1856">
        <f t="shared" ref="W1856:W1857" si="5695">4*V1856+1</f>
        <v>2776405</v>
      </c>
      <c r="X1856">
        <f t="shared" ref="X1856:X1857" si="5696">4*W1856+1</f>
        <v>11105621</v>
      </c>
      <c r="Y1856">
        <f t="shared" ref="Y1856:Y1857" si="5697">4*X1856+1</f>
        <v>44422485</v>
      </c>
      <c r="Z1856">
        <f t="shared" ref="Z1856:Z1857" si="5698">4*Y1856+1</f>
        <v>177689941</v>
      </c>
      <c r="AN1856" s="209"/>
      <c r="AO1856" s="76">
        <f t="shared" si="5685"/>
        <v>3595</v>
      </c>
      <c r="AP1856" s="39">
        <f t="shared" ref="AP1856:AP1919" si="5699">AP1855+6</f>
        <v>10786</v>
      </c>
      <c r="AQ1856" s="76">
        <f t="shared" si="5672"/>
        <v>5393</v>
      </c>
      <c r="AR1856" s="40">
        <v>2</v>
      </c>
      <c r="AS1856" s="72">
        <f t="shared" si="5686"/>
        <v>1</v>
      </c>
      <c r="AT1856" s="98"/>
    </row>
    <row r="1857" spans="15:46" x14ac:dyDescent="0.5">
      <c r="O1857" s="152">
        <f t="shared" ref="O1857" si="5700">1+8*(Q1856+1)</f>
        <v>3617</v>
      </c>
      <c r="P1857" s="153">
        <f t="shared" ref="P1857" si="5701">P1856+2</f>
        <v>2713</v>
      </c>
      <c r="Q1857" s="38"/>
      <c r="R1857" s="3"/>
      <c r="S1857">
        <f t="shared" si="5691"/>
        <v>10853</v>
      </c>
      <c r="T1857">
        <f t="shared" si="5692"/>
        <v>43413</v>
      </c>
      <c r="U1857">
        <f t="shared" si="5693"/>
        <v>173653</v>
      </c>
      <c r="V1857">
        <f t="shared" si="5694"/>
        <v>694613</v>
      </c>
      <c r="W1857">
        <f t="shared" si="5695"/>
        <v>2778453</v>
      </c>
      <c r="X1857">
        <f t="shared" si="5696"/>
        <v>11113813</v>
      </c>
      <c r="Y1857">
        <f t="shared" si="5697"/>
        <v>44455253</v>
      </c>
      <c r="Z1857">
        <f t="shared" si="5698"/>
        <v>177821013</v>
      </c>
      <c r="AC1857" s="2"/>
      <c r="AN1857" s="210"/>
      <c r="AO1857" s="77">
        <f t="shared" si="5685"/>
        <v>3597</v>
      </c>
      <c r="AP1857" s="39">
        <f t="shared" si="5699"/>
        <v>10792</v>
      </c>
      <c r="AQ1857" s="77">
        <f>AP1857/AR1857</f>
        <v>1349</v>
      </c>
      <c r="AR1857" s="40">
        <v>8</v>
      </c>
      <c r="AS1857" s="72">
        <f t="shared" si="5686"/>
        <v>3</v>
      </c>
      <c r="AT1857" s="98"/>
    </row>
    <row r="1858" spans="15:46" x14ac:dyDescent="0.5">
      <c r="O1858" s="167"/>
      <c r="P1858" s="168"/>
      <c r="R1858" s="3"/>
      <c r="AC1858" s="1"/>
      <c r="AN1858" s="209"/>
      <c r="AO1858" s="76">
        <f t="shared" si="5685"/>
        <v>3599</v>
      </c>
      <c r="AP1858" s="39">
        <f t="shared" si="5699"/>
        <v>10798</v>
      </c>
      <c r="AQ1858" s="76">
        <f t="shared" si="5661"/>
        <v>5399</v>
      </c>
      <c r="AR1858" s="40">
        <v>2</v>
      </c>
      <c r="AS1858" s="72">
        <f t="shared" si="5686"/>
        <v>1</v>
      </c>
      <c r="AT1858" s="98"/>
    </row>
    <row r="1859" spans="15:46" ht="14.7" thickBot="1" x14ac:dyDescent="0.55000000000000004">
      <c r="O1859" s="228"/>
      <c r="R1859" s="3"/>
      <c r="AC1859" s="2"/>
      <c r="AN1859" s="97"/>
      <c r="AO1859" s="78">
        <f t="shared" si="5685"/>
        <v>3601</v>
      </c>
      <c r="AP1859" s="39">
        <f t="shared" si="5699"/>
        <v>10804</v>
      </c>
      <c r="AQ1859" s="78">
        <f>AP1859/4</f>
        <v>2701</v>
      </c>
      <c r="AR1859" s="40">
        <v>4</v>
      </c>
      <c r="AS1859" s="72">
        <f t="shared" si="5686"/>
        <v>2</v>
      </c>
      <c r="AT1859" s="98"/>
    </row>
    <row r="1860" spans="15:46" ht="14.7" thickBot="1" x14ac:dyDescent="0.55000000000000004">
      <c r="O1860" s="151">
        <f t="shared" ref="O1860" si="5702">-1+4*(Q1860+1)</f>
        <v>1811</v>
      </c>
      <c r="P1860" s="170">
        <f t="shared" ref="P1860" si="5703">-1+6*(Q1860+1)</f>
        <v>2717</v>
      </c>
      <c r="Q1860" s="2">
        <v>452</v>
      </c>
      <c r="R1860" s="3"/>
      <c r="S1860" s="51">
        <f t="shared" ref="S1860:S1861" si="5704">4*P1860+1</f>
        <v>10869</v>
      </c>
      <c r="T1860">
        <f t="shared" ref="T1860:T1861" si="5705">4*S1860+1</f>
        <v>43477</v>
      </c>
      <c r="U1860">
        <f t="shared" ref="U1860:U1861" si="5706">4*T1860+1</f>
        <v>173909</v>
      </c>
      <c r="V1860">
        <f t="shared" ref="V1860:V1861" si="5707">4*U1860+1</f>
        <v>695637</v>
      </c>
      <c r="W1860">
        <f t="shared" ref="W1860:W1861" si="5708">4*V1860+1</f>
        <v>2782549</v>
      </c>
      <c r="X1860">
        <f t="shared" ref="X1860:X1861" si="5709">4*W1860+1</f>
        <v>11130197</v>
      </c>
      <c r="Y1860">
        <f t="shared" ref="Y1860:Y1861" si="5710">4*X1860+1</f>
        <v>44520789</v>
      </c>
      <c r="Z1860">
        <f t="shared" ref="Z1860:Z1861" si="5711">4*Y1860+1</f>
        <v>178083157</v>
      </c>
      <c r="AN1860" s="209"/>
      <c r="AO1860" s="76">
        <f t="shared" si="5685"/>
        <v>3603</v>
      </c>
      <c r="AP1860" s="39">
        <f t="shared" si="5699"/>
        <v>10810</v>
      </c>
      <c r="AQ1860" s="76">
        <f t="shared" si="5672"/>
        <v>5405</v>
      </c>
      <c r="AR1860" s="40">
        <v>2</v>
      </c>
      <c r="AS1860" s="72">
        <f t="shared" si="5686"/>
        <v>1</v>
      </c>
      <c r="AT1860" s="98"/>
    </row>
    <row r="1861" spans="15:46" x14ac:dyDescent="0.5">
      <c r="O1861" s="152">
        <f t="shared" ref="O1861" si="5712">1+8*(Q1860+1)</f>
        <v>3625</v>
      </c>
      <c r="P1861" s="153">
        <f t="shared" ref="P1861" si="5713">P1860+2</f>
        <v>2719</v>
      </c>
      <c r="Q1861" s="38"/>
      <c r="R1861" s="3"/>
      <c r="S1861">
        <f t="shared" si="5704"/>
        <v>10877</v>
      </c>
      <c r="T1861">
        <f t="shared" si="5705"/>
        <v>43509</v>
      </c>
      <c r="U1861">
        <f t="shared" si="5706"/>
        <v>174037</v>
      </c>
      <c r="V1861">
        <f t="shared" si="5707"/>
        <v>696149</v>
      </c>
      <c r="W1861">
        <f t="shared" si="5708"/>
        <v>2784597</v>
      </c>
      <c r="X1861">
        <f t="shared" si="5709"/>
        <v>11138389</v>
      </c>
      <c r="Y1861">
        <f t="shared" si="5710"/>
        <v>44553557</v>
      </c>
      <c r="Z1861">
        <f t="shared" si="5711"/>
        <v>178214229</v>
      </c>
      <c r="AC1861" s="2"/>
      <c r="AN1861" s="210"/>
      <c r="AO1861" s="77">
        <f t="shared" si="5685"/>
        <v>3605</v>
      </c>
      <c r="AP1861" s="39">
        <f t="shared" si="5699"/>
        <v>10816</v>
      </c>
      <c r="AQ1861" s="77">
        <f>AP1861/AR1861</f>
        <v>169</v>
      </c>
      <c r="AR1861" s="40">
        <v>64</v>
      </c>
      <c r="AS1861" s="72">
        <f t="shared" si="5686"/>
        <v>6</v>
      </c>
      <c r="AT1861" s="98"/>
    </row>
    <row r="1862" spans="15:46" x14ac:dyDescent="0.5">
      <c r="O1862" s="167"/>
      <c r="P1862" s="168"/>
      <c r="R1862" s="3"/>
      <c r="AC1862" s="1"/>
      <c r="AN1862" s="209"/>
      <c r="AO1862" s="76">
        <f t="shared" si="5685"/>
        <v>3607</v>
      </c>
      <c r="AP1862" s="39">
        <f t="shared" si="5699"/>
        <v>10822</v>
      </c>
      <c r="AQ1862" s="76">
        <f t="shared" si="5661"/>
        <v>5411</v>
      </c>
      <c r="AR1862" s="40">
        <v>2</v>
      </c>
      <c r="AS1862" s="72">
        <f t="shared" si="5686"/>
        <v>1</v>
      </c>
      <c r="AT1862" s="98"/>
    </row>
    <row r="1863" spans="15:46" ht="14.7" thickBot="1" x14ac:dyDescent="0.55000000000000004">
      <c r="O1863" s="228"/>
      <c r="R1863" s="3"/>
      <c r="AC1863" s="2"/>
      <c r="AN1863" s="97"/>
      <c r="AO1863" s="78">
        <f t="shared" si="5685"/>
        <v>3609</v>
      </c>
      <c r="AP1863" s="39">
        <f t="shared" si="5699"/>
        <v>10828</v>
      </c>
      <c r="AQ1863" s="78">
        <f>AP1863/4</f>
        <v>2707</v>
      </c>
      <c r="AR1863" s="40">
        <v>4</v>
      </c>
      <c r="AS1863" s="72">
        <f t="shared" si="5686"/>
        <v>2</v>
      </c>
      <c r="AT1863" s="98"/>
    </row>
    <row r="1864" spans="15:46" ht="14.7" thickBot="1" x14ac:dyDescent="0.55000000000000004">
      <c r="O1864" s="151">
        <f t="shared" ref="O1864" si="5714">-1+4*(Q1864+1)</f>
        <v>1815</v>
      </c>
      <c r="P1864" s="170">
        <f t="shared" ref="P1864" si="5715">-1+6*(Q1864+1)</f>
        <v>2723</v>
      </c>
      <c r="Q1864" s="2">
        <v>453</v>
      </c>
      <c r="R1864" s="3"/>
      <c r="S1864" s="51">
        <f t="shared" ref="S1864:S1865" si="5716">4*P1864+1</f>
        <v>10893</v>
      </c>
      <c r="T1864">
        <f t="shared" ref="T1864:T1865" si="5717">4*S1864+1</f>
        <v>43573</v>
      </c>
      <c r="U1864">
        <f t="shared" ref="U1864:U1865" si="5718">4*T1864+1</f>
        <v>174293</v>
      </c>
      <c r="V1864">
        <f t="shared" ref="V1864:V1865" si="5719">4*U1864+1</f>
        <v>697173</v>
      </c>
      <c r="W1864">
        <f t="shared" ref="W1864:W1865" si="5720">4*V1864+1</f>
        <v>2788693</v>
      </c>
      <c r="X1864">
        <f t="shared" ref="X1864:X1865" si="5721">4*W1864+1</f>
        <v>11154773</v>
      </c>
      <c r="Y1864">
        <f t="shared" ref="Y1864:Y1865" si="5722">4*X1864+1</f>
        <v>44619093</v>
      </c>
      <c r="Z1864">
        <f t="shared" ref="Z1864:Z1865" si="5723">4*Y1864+1</f>
        <v>178476373</v>
      </c>
      <c r="AN1864" s="209"/>
      <c r="AO1864" s="76">
        <f t="shared" si="5685"/>
        <v>3611</v>
      </c>
      <c r="AP1864" s="39">
        <f t="shared" si="5699"/>
        <v>10834</v>
      </c>
      <c r="AQ1864" s="76">
        <f t="shared" si="5672"/>
        <v>5417</v>
      </c>
      <c r="AR1864" s="40">
        <v>2</v>
      </c>
      <c r="AS1864" s="72">
        <f t="shared" si="5686"/>
        <v>1</v>
      </c>
      <c r="AT1864" s="98"/>
    </row>
    <row r="1865" spans="15:46" x14ac:dyDescent="0.5">
      <c r="O1865" s="152">
        <f t="shared" ref="O1865" si="5724">1+8*(Q1864+1)</f>
        <v>3633</v>
      </c>
      <c r="P1865" s="153">
        <f t="shared" ref="P1865" si="5725">P1864+2</f>
        <v>2725</v>
      </c>
      <c r="Q1865" s="38"/>
      <c r="R1865" s="3"/>
      <c r="S1865">
        <f t="shared" si="5716"/>
        <v>10901</v>
      </c>
      <c r="T1865">
        <f t="shared" si="5717"/>
        <v>43605</v>
      </c>
      <c r="U1865">
        <f t="shared" si="5718"/>
        <v>174421</v>
      </c>
      <c r="V1865">
        <f t="shared" si="5719"/>
        <v>697685</v>
      </c>
      <c r="W1865">
        <f t="shared" si="5720"/>
        <v>2790741</v>
      </c>
      <c r="X1865">
        <f t="shared" si="5721"/>
        <v>11162965</v>
      </c>
      <c r="Y1865">
        <f t="shared" si="5722"/>
        <v>44651861</v>
      </c>
      <c r="Z1865">
        <f t="shared" si="5723"/>
        <v>178607445</v>
      </c>
      <c r="AC1865" s="2"/>
      <c r="AN1865" s="210"/>
      <c r="AO1865" s="77">
        <f t="shared" si="5685"/>
        <v>3613</v>
      </c>
      <c r="AP1865" s="39">
        <f t="shared" si="5699"/>
        <v>10840</v>
      </c>
      <c r="AQ1865" s="77">
        <f>AP1865/AR1865</f>
        <v>1355</v>
      </c>
      <c r="AR1865" s="40">
        <v>8</v>
      </c>
      <c r="AS1865" s="72">
        <f t="shared" si="5686"/>
        <v>3</v>
      </c>
      <c r="AT1865" s="98"/>
    </row>
    <row r="1866" spans="15:46" x14ac:dyDescent="0.5">
      <c r="O1866" s="167"/>
      <c r="P1866" s="168"/>
      <c r="R1866" s="3"/>
      <c r="AC1866" s="1"/>
      <c r="AN1866" s="209"/>
      <c r="AO1866" s="76">
        <f t="shared" si="5685"/>
        <v>3615</v>
      </c>
      <c r="AP1866" s="39">
        <f t="shared" si="5699"/>
        <v>10846</v>
      </c>
      <c r="AQ1866" s="76">
        <f t="shared" si="5661"/>
        <v>5423</v>
      </c>
      <c r="AR1866" s="40">
        <v>2</v>
      </c>
      <c r="AS1866" s="72">
        <f t="shared" si="5686"/>
        <v>1</v>
      </c>
      <c r="AT1866" s="98"/>
    </row>
    <row r="1867" spans="15:46" ht="14.7" thickBot="1" x14ac:dyDescent="0.55000000000000004">
      <c r="O1867" s="228"/>
      <c r="R1867" s="3"/>
      <c r="AC1867" s="2"/>
      <c r="AN1867" s="97"/>
      <c r="AO1867" s="78">
        <f t="shared" si="5685"/>
        <v>3617</v>
      </c>
      <c r="AP1867" s="39">
        <f t="shared" si="5699"/>
        <v>10852</v>
      </c>
      <c r="AQ1867" s="78">
        <f>AP1867/4</f>
        <v>2713</v>
      </c>
      <c r="AR1867" s="40">
        <v>4</v>
      </c>
      <c r="AS1867" s="72">
        <f t="shared" si="5686"/>
        <v>2</v>
      </c>
      <c r="AT1867" s="98"/>
    </row>
    <row r="1868" spans="15:46" ht="14.7" thickBot="1" x14ac:dyDescent="0.55000000000000004">
      <c r="O1868" s="151">
        <f t="shared" ref="O1868" si="5726">-1+4*(Q1868+1)</f>
        <v>1819</v>
      </c>
      <c r="P1868" s="170">
        <f t="shared" ref="P1868" si="5727">-1+6*(Q1868+1)</f>
        <v>2729</v>
      </c>
      <c r="Q1868" s="2">
        <v>454</v>
      </c>
      <c r="R1868" s="3"/>
      <c r="S1868" s="51">
        <f t="shared" ref="S1868:S1869" si="5728">4*P1868+1</f>
        <v>10917</v>
      </c>
      <c r="T1868">
        <f t="shared" ref="T1868:T1869" si="5729">4*S1868+1</f>
        <v>43669</v>
      </c>
      <c r="U1868">
        <f t="shared" ref="U1868:U1869" si="5730">4*T1868+1</f>
        <v>174677</v>
      </c>
      <c r="V1868">
        <f t="shared" ref="V1868:V1869" si="5731">4*U1868+1</f>
        <v>698709</v>
      </c>
      <c r="W1868">
        <f t="shared" ref="W1868:W1869" si="5732">4*V1868+1</f>
        <v>2794837</v>
      </c>
      <c r="X1868">
        <f t="shared" ref="X1868:X1869" si="5733">4*W1868+1</f>
        <v>11179349</v>
      </c>
      <c r="Y1868">
        <f t="shared" ref="Y1868:Y1869" si="5734">4*X1868+1</f>
        <v>44717397</v>
      </c>
      <c r="Z1868">
        <f t="shared" ref="Z1868:Z1869" si="5735">4*Y1868+1</f>
        <v>178869589</v>
      </c>
      <c r="AN1868" s="209"/>
      <c r="AO1868" s="76">
        <f t="shared" si="5685"/>
        <v>3619</v>
      </c>
      <c r="AP1868" s="39">
        <f t="shared" si="5699"/>
        <v>10858</v>
      </c>
      <c r="AQ1868" s="76">
        <f t="shared" si="5672"/>
        <v>5429</v>
      </c>
      <c r="AR1868" s="40">
        <v>2</v>
      </c>
      <c r="AS1868" s="72">
        <f t="shared" si="5686"/>
        <v>1</v>
      </c>
      <c r="AT1868" s="98"/>
    </row>
    <row r="1869" spans="15:46" x14ac:dyDescent="0.5">
      <c r="O1869" s="152">
        <f t="shared" ref="O1869" si="5736">1+8*(Q1868+1)</f>
        <v>3641</v>
      </c>
      <c r="P1869" s="153">
        <f t="shared" ref="P1869" si="5737">P1868+2</f>
        <v>2731</v>
      </c>
      <c r="Q1869" s="38"/>
      <c r="R1869" s="3"/>
      <c r="S1869">
        <f t="shared" si="5728"/>
        <v>10925</v>
      </c>
      <c r="T1869">
        <f t="shared" si="5729"/>
        <v>43701</v>
      </c>
      <c r="U1869">
        <f t="shared" si="5730"/>
        <v>174805</v>
      </c>
      <c r="V1869">
        <f t="shared" si="5731"/>
        <v>699221</v>
      </c>
      <c r="W1869">
        <f t="shared" si="5732"/>
        <v>2796885</v>
      </c>
      <c r="X1869">
        <f t="shared" si="5733"/>
        <v>11187541</v>
      </c>
      <c r="Y1869">
        <f t="shared" si="5734"/>
        <v>44750165</v>
      </c>
      <c r="Z1869">
        <f t="shared" si="5735"/>
        <v>179000661</v>
      </c>
      <c r="AC1869" s="2"/>
      <c r="AN1869" s="210"/>
      <c r="AO1869" s="77">
        <f t="shared" si="5685"/>
        <v>3621</v>
      </c>
      <c r="AP1869" s="39">
        <f t="shared" si="5699"/>
        <v>10864</v>
      </c>
      <c r="AQ1869" s="77">
        <f>AP1869/AR1869</f>
        <v>679</v>
      </c>
      <c r="AR1869" s="40">
        <v>16</v>
      </c>
      <c r="AS1869" s="72">
        <f t="shared" si="5686"/>
        <v>4</v>
      </c>
      <c r="AT1869" s="98"/>
    </row>
    <row r="1870" spans="15:46" x14ac:dyDescent="0.5">
      <c r="O1870" s="167"/>
      <c r="P1870" s="168"/>
      <c r="R1870" s="3"/>
      <c r="AC1870" s="1"/>
      <c r="AN1870" s="209"/>
      <c r="AO1870" s="76">
        <f t="shared" si="5685"/>
        <v>3623</v>
      </c>
      <c r="AP1870" s="39">
        <f t="shared" si="5699"/>
        <v>10870</v>
      </c>
      <c r="AQ1870" s="76">
        <f t="shared" si="5661"/>
        <v>5435</v>
      </c>
      <c r="AR1870" s="40">
        <v>2</v>
      </c>
      <c r="AS1870" s="72">
        <f t="shared" si="5686"/>
        <v>1</v>
      </c>
      <c r="AT1870" s="98"/>
    </row>
    <row r="1871" spans="15:46" ht="14.7" thickBot="1" x14ac:dyDescent="0.55000000000000004">
      <c r="O1871" s="228"/>
      <c r="R1871" s="3"/>
      <c r="AC1871" s="2"/>
      <c r="AN1871" s="97"/>
      <c r="AO1871" s="78">
        <f t="shared" si="5685"/>
        <v>3625</v>
      </c>
      <c r="AP1871" s="39">
        <f t="shared" si="5699"/>
        <v>10876</v>
      </c>
      <c r="AQ1871" s="78">
        <f>AP1871/4</f>
        <v>2719</v>
      </c>
      <c r="AR1871" s="40">
        <v>4</v>
      </c>
      <c r="AS1871" s="72">
        <f t="shared" si="5686"/>
        <v>2</v>
      </c>
      <c r="AT1871" s="98"/>
    </row>
    <row r="1872" spans="15:46" ht="14.7" thickBot="1" x14ac:dyDescent="0.55000000000000004">
      <c r="O1872" s="151">
        <f t="shared" ref="O1872" si="5738">-1+4*(Q1872+1)</f>
        <v>1823</v>
      </c>
      <c r="P1872" s="170">
        <f t="shared" ref="P1872" si="5739">-1+6*(Q1872+1)</f>
        <v>2735</v>
      </c>
      <c r="Q1872" s="2">
        <v>455</v>
      </c>
      <c r="R1872" s="3"/>
      <c r="S1872" s="51">
        <f t="shared" ref="S1872:S1873" si="5740">4*P1872+1</f>
        <v>10941</v>
      </c>
      <c r="T1872">
        <f t="shared" ref="T1872:T1873" si="5741">4*S1872+1</f>
        <v>43765</v>
      </c>
      <c r="U1872">
        <f t="shared" ref="U1872:U1873" si="5742">4*T1872+1</f>
        <v>175061</v>
      </c>
      <c r="V1872">
        <f t="shared" ref="V1872:V1873" si="5743">4*U1872+1</f>
        <v>700245</v>
      </c>
      <c r="W1872">
        <f t="shared" ref="W1872:W1873" si="5744">4*V1872+1</f>
        <v>2800981</v>
      </c>
      <c r="X1872">
        <f t="shared" ref="X1872:X1873" si="5745">4*W1872+1</f>
        <v>11203925</v>
      </c>
      <c r="Y1872">
        <f t="shared" ref="Y1872:Y1873" si="5746">4*X1872+1</f>
        <v>44815701</v>
      </c>
      <c r="Z1872">
        <f t="shared" ref="Z1872:Z1873" si="5747">4*Y1872+1</f>
        <v>179262805</v>
      </c>
      <c r="AN1872" s="209"/>
      <c r="AO1872" s="76">
        <f t="shared" si="5685"/>
        <v>3627</v>
      </c>
      <c r="AP1872" s="39">
        <f t="shared" si="5699"/>
        <v>10882</v>
      </c>
      <c r="AQ1872" s="76">
        <f t="shared" si="5672"/>
        <v>5441</v>
      </c>
      <c r="AR1872" s="40">
        <v>2</v>
      </c>
      <c r="AS1872" s="72">
        <f t="shared" si="5686"/>
        <v>1</v>
      </c>
      <c r="AT1872" s="98"/>
    </row>
    <row r="1873" spans="15:46" x14ac:dyDescent="0.5">
      <c r="O1873" s="152">
        <f t="shared" ref="O1873" si="5748">1+8*(Q1872+1)</f>
        <v>3649</v>
      </c>
      <c r="P1873" s="153">
        <f t="shared" ref="P1873" si="5749">P1872+2</f>
        <v>2737</v>
      </c>
      <c r="Q1873" s="38"/>
      <c r="R1873" s="3"/>
      <c r="S1873">
        <f t="shared" si="5740"/>
        <v>10949</v>
      </c>
      <c r="T1873">
        <f t="shared" si="5741"/>
        <v>43797</v>
      </c>
      <c r="U1873">
        <f t="shared" si="5742"/>
        <v>175189</v>
      </c>
      <c r="V1873">
        <f t="shared" si="5743"/>
        <v>700757</v>
      </c>
      <c r="W1873">
        <f t="shared" si="5744"/>
        <v>2803029</v>
      </c>
      <c r="X1873">
        <f t="shared" si="5745"/>
        <v>11212117</v>
      </c>
      <c r="Y1873">
        <f t="shared" si="5746"/>
        <v>44848469</v>
      </c>
      <c r="Z1873">
        <f t="shared" si="5747"/>
        <v>179393877</v>
      </c>
      <c r="AC1873" s="2"/>
      <c r="AN1873" s="210"/>
      <c r="AO1873" s="77">
        <f t="shared" si="5685"/>
        <v>3629</v>
      </c>
      <c r="AP1873" s="39">
        <f t="shared" si="5699"/>
        <v>10888</v>
      </c>
      <c r="AQ1873" s="77">
        <f>AP1873/AR1873</f>
        <v>1361</v>
      </c>
      <c r="AR1873" s="40">
        <v>8</v>
      </c>
      <c r="AS1873" s="72">
        <f t="shared" si="5686"/>
        <v>3</v>
      </c>
      <c r="AT1873" s="98"/>
    </row>
    <row r="1874" spans="15:46" x14ac:dyDescent="0.5">
      <c r="O1874" s="167"/>
      <c r="P1874" s="168"/>
      <c r="R1874" s="3"/>
      <c r="AC1874" s="1"/>
      <c r="AN1874" s="209"/>
      <c r="AO1874" s="76">
        <f t="shared" si="5685"/>
        <v>3631</v>
      </c>
      <c r="AP1874" s="39">
        <f t="shared" si="5699"/>
        <v>10894</v>
      </c>
      <c r="AQ1874" s="76">
        <f t="shared" si="5661"/>
        <v>5447</v>
      </c>
      <c r="AR1874" s="40">
        <v>2</v>
      </c>
      <c r="AS1874" s="72">
        <f t="shared" si="5686"/>
        <v>1</v>
      </c>
      <c r="AT1874" s="98"/>
    </row>
    <row r="1875" spans="15:46" ht="14.7" thickBot="1" x14ac:dyDescent="0.55000000000000004">
      <c r="O1875" s="228"/>
      <c r="R1875" s="3"/>
      <c r="AC1875" s="2"/>
      <c r="AN1875" s="97"/>
      <c r="AO1875" s="78">
        <f t="shared" si="5685"/>
        <v>3633</v>
      </c>
      <c r="AP1875" s="39">
        <f t="shared" si="5699"/>
        <v>10900</v>
      </c>
      <c r="AQ1875" s="78">
        <f>AP1875/4</f>
        <v>2725</v>
      </c>
      <c r="AR1875" s="40">
        <v>4</v>
      </c>
      <c r="AS1875" s="72">
        <f t="shared" si="5686"/>
        <v>2</v>
      </c>
      <c r="AT1875" s="98"/>
    </row>
    <row r="1876" spans="15:46" ht="14.7" thickBot="1" x14ac:dyDescent="0.55000000000000004">
      <c r="O1876" s="151">
        <f t="shared" ref="O1876" si="5750">-1+4*(Q1876+1)</f>
        <v>1827</v>
      </c>
      <c r="P1876" s="170">
        <f t="shared" ref="P1876" si="5751">-1+6*(Q1876+1)</f>
        <v>2741</v>
      </c>
      <c r="Q1876" s="2">
        <v>456</v>
      </c>
      <c r="R1876" s="3"/>
      <c r="S1876" s="51">
        <f t="shared" ref="S1876:S1877" si="5752">4*P1876+1</f>
        <v>10965</v>
      </c>
      <c r="T1876">
        <f t="shared" ref="T1876:T1877" si="5753">4*S1876+1</f>
        <v>43861</v>
      </c>
      <c r="U1876">
        <f t="shared" ref="U1876:U1877" si="5754">4*T1876+1</f>
        <v>175445</v>
      </c>
      <c r="V1876">
        <f t="shared" ref="V1876:V1877" si="5755">4*U1876+1</f>
        <v>701781</v>
      </c>
      <c r="W1876">
        <f t="shared" ref="W1876:W1877" si="5756">4*V1876+1</f>
        <v>2807125</v>
      </c>
      <c r="X1876">
        <f t="shared" ref="X1876:X1877" si="5757">4*W1876+1</f>
        <v>11228501</v>
      </c>
      <c r="Y1876">
        <f t="shared" ref="Y1876:Y1877" si="5758">4*X1876+1</f>
        <v>44914005</v>
      </c>
      <c r="Z1876">
        <f t="shared" ref="Z1876:Z1877" si="5759">4*Y1876+1</f>
        <v>179656021</v>
      </c>
      <c r="AN1876" s="209"/>
      <c r="AO1876" s="76">
        <f t="shared" si="5685"/>
        <v>3635</v>
      </c>
      <c r="AP1876" s="39">
        <f t="shared" si="5699"/>
        <v>10906</v>
      </c>
      <c r="AQ1876" s="76">
        <f t="shared" si="5672"/>
        <v>5453</v>
      </c>
      <c r="AR1876" s="40">
        <v>2</v>
      </c>
      <c r="AS1876" s="72">
        <f t="shared" si="5686"/>
        <v>1</v>
      </c>
      <c r="AT1876" s="98"/>
    </row>
    <row r="1877" spans="15:46" x14ac:dyDescent="0.5">
      <c r="O1877" s="152">
        <f t="shared" ref="O1877" si="5760">1+8*(Q1876+1)</f>
        <v>3657</v>
      </c>
      <c r="P1877" s="153">
        <f t="shared" ref="P1877" si="5761">P1876+2</f>
        <v>2743</v>
      </c>
      <c r="Q1877" s="38"/>
      <c r="R1877" s="3"/>
      <c r="S1877">
        <f t="shared" si="5752"/>
        <v>10973</v>
      </c>
      <c r="T1877">
        <f t="shared" si="5753"/>
        <v>43893</v>
      </c>
      <c r="U1877">
        <f t="shared" si="5754"/>
        <v>175573</v>
      </c>
      <c r="V1877">
        <f t="shared" si="5755"/>
        <v>702293</v>
      </c>
      <c r="W1877">
        <f t="shared" si="5756"/>
        <v>2809173</v>
      </c>
      <c r="X1877">
        <f t="shared" si="5757"/>
        <v>11236693</v>
      </c>
      <c r="Y1877">
        <f t="shared" si="5758"/>
        <v>44946773</v>
      </c>
      <c r="Z1877">
        <f t="shared" si="5759"/>
        <v>179787093</v>
      </c>
      <c r="AC1877" s="2"/>
      <c r="AN1877" s="210"/>
      <c r="AO1877" s="77">
        <f t="shared" si="5685"/>
        <v>3637</v>
      </c>
      <c r="AP1877" s="39">
        <f t="shared" si="5699"/>
        <v>10912</v>
      </c>
      <c r="AQ1877" s="77">
        <f>AP1877/AR1877</f>
        <v>341</v>
      </c>
      <c r="AR1877" s="40">
        <v>32</v>
      </c>
      <c r="AS1877" s="72">
        <f t="shared" si="5686"/>
        <v>5</v>
      </c>
      <c r="AT1877" s="98"/>
    </row>
    <row r="1878" spans="15:46" x14ac:dyDescent="0.5">
      <c r="O1878" s="167"/>
      <c r="P1878" s="168"/>
      <c r="R1878" s="3"/>
      <c r="AC1878" s="1"/>
      <c r="AN1878" s="209"/>
      <c r="AO1878" s="76">
        <f t="shared" si="5685"/>
        <v>3639</v>
      </c>
      <c r="AP1878" s="39">
        <f t="shared" si="5699"/>
        <v>10918</v>
      </c>
      <c r="AQ1878" s="76">
        <f t="shared" si="5661"/>
        <v>5459</v>
      </c>
      <c r="AR1878" s="40">
        <v>2</v>
      </c>
      <c r="AS1878" s="72">
        <f t="shared" si="5686"/>
        <v>1</v>
      </c>
      <c r="AT1878" s="98"/>
    </row>
    <row r="1879" spans="15:46" ht="14.7" thickBot="1" x14ac:dyDescent="0.55000000000000004">
      <c r="O1879" s="228"/>
      <c r="R1879" s="3"/>
      <c r="AC1879" s="2"/>
      <c r="AN1879" s="97"/>
      <c r="AO1879" s="78">
        <f t="shared" si="5685"/>
        <v>3641</v>
      </c>
      <c r="AP1879" s="39">
        <f t="shared" si="5699"/>
        <v>10924</v>
      </c>
      <c r="AQ1879" s="78">
        <f>AP1879/4</f>
        <v>2731</v>
      </c>
      <c r="AR1879" s="40">
        <v>4</v>
      </c>
      <c r="AS1879" s="72">
        <f t="shared" si="5686"/>
        <v>2</v>
      </c>
      <c r="AT1879" s="98"/>
    </row>
    <row r="1880" spans="15:46" ht="14.7" thickBot="1" x14ac:dyDescent="0.55000000000000004">
      <c r="O1880" s="151">
        <f t="shared" ref="O1880" si="5762">-1+4*(Q1880+1)</f>
        <v>1831</v>
      </c>
      <c r="P1880" s="170">
        <f t="shared" ref="P1880" si="5763">-1+6*(Q1880+1)</f>
        <v>2747</v>
      </c>
      <c r="Q1880" s="2">
        <v>457</v>
      </c>
      <c r="R1880" s="3"/>
      <c r="S1880" s="51">
        <f t="shared" ref="S1880:S1881" si="5764">4*P1880+1</f>
        <v>10989</v>
      </c>
      <c r="T1880">
        <f t="shared" ref="T1880:T1881" si="5765">4*S1880+1</f>
        <v>43957</v>
      </c>
      <c r="U1880">
        <f t="shared" ref="U1880:U1881" si="5766">4*T1880+1</f>
        <v>175829</v>
      </c>
      <c r="V1880">
        <f t="shared" ref="V1880:V1881" si="5767">4*U1880+1</f>
        <v>703317</v>
      </c>
      <c r="W1880">
        <f t="shared" ref="W1880:W1881" si="5768">4*V1880+1</f>
        <v>2813269</v>
      </c>
      <c r="X1880">
        <f t="shared" ref="X1880:X1881" si="5769">4*W1880+1</f>
        <v>11253077</v>
      </c>
      <c r="Y1880">
        <f t="shared" ref="Y1880:Y1881" si="5770">4*X1880+1</f>
        <v>45012309</v>
      </c>
      <c r="Z1880">
        <f t="shared" ref="Z1880:Z1881" si="5771">4*Y1880+1</f>
        <v>180049237</v>
      </c>
      <c r="AN1880" s="209"/>
      <c r="AO1880" s="76">
        <f t="shared" si="5685"/>
        <v>3643</v>
      </c>
      <c r="AP1880" s="39">
        <f t="shared" si="5699"/>
        <v>10930</v>
      </c>
      <c r="AQ1880" s="76">
        <f t="shared" si="5672"/>
        <v>5465</v>
      </c>
      <c r="AR1880" s="40">
        <v>2</v>
      </c>
      <c r="AS1880" s="72">
        <f t="shared" si="5686"/>
        <v>1</v>
      </c>
      <c r="AT1880" s="98"/>
    </row>
    <row r="1881" spans="15:46" x14ac:dyDescent="0.5">
      <c r="O1881" s="152">
        <f t="shared" ref="O1881" si="5772">1+8*(Q1880+1)</f>
        <v>3665</v>
      </c>
      <c r="P1881" s="153">
        <f t="shared" ref="P1881" si="5773">P1880+2</f>
        <v>2749</v>
      </c>
      <c r="Q1881" s="38"/>
      <c r="R1881" s="3"/>
      <c r="S1881">
        <f t="shared" si="5764"/>
        <v>10997</v>
      </c>
      <c r="T1881">
        <f t="shared" si="5765"/>
        <v>43989</v>
      </c>
      <c r="U1881">
        <f t="shared" si="5766"/>
        <v>175957</v>
      </c>
      <c r="V1881">
        <f t="shared" si="5767"/>
        <v>703829</v>
      </c>
      <c r="W1881">
        <f t="shared" si="5768"/>
        <v>2815317</v>
      </c>
      <c r="X1881">
        <f t="shared" si="5769"/>
        <v>11261269</v>
      </c>
      <c r="Y1881">
        <f t="shared" si="5770"/>
        <v>45045077</v>
      </c>
      <c r="Z1881">
        <f t="shared" si="5771"/>
        <v>180180309</v>
      </c>
      <c r="AC1881" s="2"/>
      <c r="AN1881" s="210"/>
      <c r="AO1881" s="77">
        <f t="shared" si="5685"/>
        <v>3645</v>
      </c>
      <c r="AP1881" s="39">
        <f t="shared" si="5699"/>
        <v>10936</v>
      </c>
      <c r="AQ1881" s="77">
        <f>AP1881/AR1881</f>
        <v>1367</v>
      </c>
      <c r="AR1881" s="40">
        <v>8</v>
      </c>
      <c r="AS1881" s="72">
        <f t="shared" si="5686"/>
        <v>3</v>
      </c>
      <c r="AT1881" s="98"/>
    </row>
    <row r="1882" spans="15:46" x14ac:dyDescent="0.5">
      <c r="O1882" s="167"/>
      <c r="P1882" s="168"/>
      <c r="R1882" s="3"/>
      <c r="AC1882" s="1"/>
      <c r="AN1882" s="209"/>
      <c r="AO1882" s="76">
        <f t="shared" si="5685"/>
        <v>3647</v>
      </c>
      <c r="AP1882" s="39">
        <f t="shared" si="5699"/>
        <v>10942</v>
      </c>
      <c r="AQ1882" s="76">
        <f t="shared" si="5661"/>
        <v>5471</v>
      </c>
      <c r="AR1882" s="40">
        <v>2</v>
      </c>
      <c r="AS1882" s="72">
        <f t="shared" si="5686"/>
        <v>1</v>
      </c>
      <c r="AT1882" s="98"/>
    </row>
    <row r="1883" spans="15:46" ht="14.7" thickBot="1" x14ac:dyDescent="0.55000000000000004">
      <c r="O1883" s="228"/>
      <c r="R1883" s="3"/>
      <c r="AC1883" s="2"/>
      <c r="AN1883" s="97"/>
      <c r="AO1883" s="78">
        <f t="shared" si="5685"/>
        <v>3649</v>
      </c>
      <c r="AP1883" s="39">
        <f t="shared" si="5699"/>
        <v>10948</v>
      </c>
      <c r="AQ1883" s="78">
        <f>AP1883/4</f>
        <v>2737</v>
      </c>
      <c r="AR1883" s="40">
        <v>4</v>
      </c>
      <c r="AS1883" s="72">
        <f t="shared" si="5686"/>
        <v>2</v>
      </c>
      <c r="AT1883" s="98"/>
    </row>
    <row r="1884" spans="15:46" ht="14.7" thickBot="1" x14ac:dyDescent="0.55000000000000004">
      <c r="O1884" s="151">
        <f t="shared" ref="O1884" si="5774">-1+4*(Q1884+1)</f>
        <v>1835</v>
      </c>
      <c r="P1884" s="170">
        <f t="shared" ref="P1884" si="5775">-1+6*(Q1884+1)</f>
        <v>2753</v>
      </c>
      <c r="Q1884" s="2">
        <v>458</v>
      </c>
      <c r="R1884" s="3"/>
      <c r="S1884" s="51">
        <f t="shared" ref="S1884:S1885" si="5776">4*P1884+1</f>
        <v>11013</v>
      </c>
      <c r="T1884">
        <f t="shared" ref="T1884:T1885" si="5777">4*S1884+1</f>
        <v>44053</v>
      </c>
      <c r="U1884">
        <f t="shared" ref="U1884:U1885" si="5778">4*T1884+1</f>
        <v>176213</v>
      </c>
      <c r="V1884">
        <f t="shared" ref="V1884:V1885" si="5779">4*U1884+1</f>
        <v>704853</v>
      </c>
      <c r="W1884">
        <f t="shared" ref="W1884:W1885" si="5780">4*V1884+1</f>
        <v>2819413</v>
      </c>
      <c r="X1884">
        <f t="shared" ref="X1884:X1885" si="5781">4*W1884+1</f>
        <v>11277653</v>
      </c>
      <c r="Y1884">
        <f t="shared" ref="Y1884:Y1885" si="5782">4*X1884+1</f>
        <v>45110613</v>
      </c>
      <c r="Z1884">
        <f t="shared" ref="Z1884:Z1885" si="5783">4*Y1884+1</f>
        <v>180442453</v>
      </c>
      <c r="AN1884" s="209"/>
      <c r="AO1884" s="76">
        <f t="shared" si="5685"/>
        <v>3651</v>
      </c>
      <c r="AP1884" s="39">
        <f t="shared" si="5699"/>
        <v>10954</v>
      </c>
      <c r="AQ1884" s="76">
        <f t="shared" si="5672"/>
        <v>5477</v>
      </c>
      <c r="AR1884" s="40">
        <v>2</v>
      </c>
      <c r="AS1884" s="72">
        <f t="shared" si="5686"/>
        <v>1</v>
      </c>
      <c r="AT1884" s="98"/>
    </row>
    <row r="1885" spans="15:46" x14ac:dyDescent="0.5">
      <c r="O1885" s="152">
        <f t="shared" ref="O1885" si="5784">1+8*(Q1884+1)</f>
        <v>3673</v>
      </c>
      <c r="P1885" s="153">
        <f t="shared" ref="P1885" si="5785">P1884+2</f>
        <v>2755</v>
      </c>
      <c r="Q1885" s="38"/>
      <c r="R1885" s="3"/>
      <c r="S1885">
        <f t="shared" si="5776"/>
        <v>11021</v>
      </c>
      <c r="T1885">
        <f t="shared" si="5777"/>
        <v>44085</v>
      </c>
      <c r="U1885">
        <f t="shared" si="5778"/>
        <v>176341</v>
      </c>
      <c r="V1885">
        <f t="shared" si="5779"/>
        <v>705365</v>
      </c>
      <c r="W1885">
        <f t="shared" si="5780"/>
        <v>2821461</v>
      </c>
      <c r="X1885">
        <f t="shared" si="5781"/>
        <v>11285845</v>
      </c>
      <c r="Y1885">
        <f t="shared" si="5782"/>
        <v>45143381</v>
      </c>
      <c r="Z1885">
        <f t="shared" si="5783"/>
        <v>180573525</v>
      </c>
      <c r="AC1885" s="2"/>
      <c r="AN1885" s="210"/>
      <c r="AO1885" s="77">
        <f t="shared" si="5685"/>
        <v>3653</v>
      </c>
      <c r="AP1885" s="39">
        <f t="shared" si="5699"/>
        <v>10960</v>
      </c>
      <c r="AQ1885" s="77">
        <f>AP1885/AR1885</f>
        <v>685</v>
      </c>
      <c r="AR1885" s="40">
        <v>16</v>
      </c>
      <c r="AS1885" s="72">
        <f t="shared" si="5686"/>
        <v>4</v>
      </c>
      <c r="AT1885" s="98"/>
    </row>
    <row r="1886" spans="15:46" x14ac:dyDescent="0.5">
      <c r="O1886" s="167"/>
      <c r="P1886" s="168"/>
      <c r="R1886" s="3"/>
      <c r="AC1886" s="1"/>
      <c r="AN1886" s="209"/>
      <c r="AO1886" s="76">
        <f t="shared" si="5685"/>
        <v>3655</v>
      </c>
      <c r="AP1886" s="39">
        <f t="shared" si="5699"/>
        <v>10966</v>
      </c>
      <c r="AQ1886" s="76">
        <f t="shared" si="5661"/>
        <v>5483</v>
      </c>
      <c r="AR1886" s="40">
        <v>2</v>
      </c>
      <c r="AS1886" s="72">
        <f t="shared" si="5686"/>
        <v>1</v>
      </c>
      <c r="AT1886" s="98"/>
    </row>
    <row r="1887" spans="15:46" ht="14.7" thickBot="1" x14ac:dyDescent="0.55000000000000004">
      <c r="O1887" s="228"/>
      <c r="R1887" s="3"/>
      <c r="AC1887" s="2"/>
      <c r="AN1887" s="97"/>
      <c r="AO1887" s="78">
        <f t="shared" si="5685"/>
        <v>3657</v>
      </c>
      <c r="AP1887" s="39">
        <f t="shared" si="5699"/>
        <v>10972</v>
      </c>
      <c r="AQ1887" s="78">
        <f>AP1887/4</f>
        <v>2743</v>
      </c>
      <c r="AR1887" s="40">
        <v>4</v>
      </c>
      <c r="AS1887" s="72">
        <f t="shared" si="5686"/>
        <v>2</v>
      </c>
      <c r="AT1887" s="98"/>
    </row>
    <row r="1888" spans="15:46" ht="14.7" thickBot="1" x14ac:dyDescent="0.55000000000000004">
      <c r="O1888" s="151">
        <f t="shared" ref="O1888" si="5786">-1+4*(Q1888+1)</f>
        <v>1839</v>
      </c>
      <c r="P1888" s="170">
        <f t="shared" ref="P1888" si="5787">-1+6*(Q1888+1)</f>
        <v>2759</v>
      </c>
      <c r="Q1888" s="2">
        <v>459</v>
      </c>
      <c r="R1888" s="3"/>
      <c r="S1888" s="51">
        <f t="shared" ref="S1888:S1889" si="5788">4*P1888+1</f>
        <v>11037</v>
      </c>
      <c r="T1888">
        <f t="shared" ref="T1888:T1889" si="5789">4*S1888+1</f>
        <v>44149</v>
      </c>
      <c r="U1888">
        <f t="shared" ref="U1888:U1889" si="5790">4*T1888+1</f>
        <v>176597</v>
      </c>
      <c r="V1888">
        <f t="shared" ref="V1888:V1889" si="5791">4*U1888+1</f>
        <v>706389</v>
      </c>
      <c r="W1888">
        <f t="shared" ref="W1888:W1889" si="5792">4*V1888+1</f>
        <v>2825557</v>
      </c>
      <c r="X1888">
        <f t="shared" ref="X1888:X1889" si="5793">4*W1888+1</f>
        <v>11302229</v>
      </c>
      <c r="Y1888">
        <f t="shared" ref="Y1888:Y1889" si="5794">4*X1888+1</f>
        <v>45208917</v>
      </c>
      <c r="Z1888">
        <f t="shared" ref="Z1888:Z1889" si="5795">4*Y1888+1</f>
        <v>180835669</v>
      </c>
      <c r="AN1888" s="209"/>
      <c r="AO1888" s="76">
        <f t="shared" si="5685"/>
        <v>3659</v>
      </c>
      <c r="AP1888" s="39">
        <f t="shared" si="5699"/>
        <v>10978</v>
      </c>
      <c r="AQ1888" s="76">
        <f t="shared" si="5672"/>
        <v>5489</v>
      </c>
      <c r="AR1888" s="40">
        <v>2</v>
      </c>
      <c r="AS1888" s="72">
        <f t="shared" si="5686"/>
        <v>1</v>
      </c>
      <c r="AT1888" s="98"/>
    </row>
    <row r="1889" spans="15:46" x14ac:dyDescent="0.5">
      <c r="O1889" s="152">
        <f t="shared" ref="O1889" si="5796">1+8*(Q1888+1)</f>
        <v>3681</v>
      </c>
      <c r="P1889" s="153">
        <f t="shared" ref="P1889" si="5797">P1888+2</f>
        <v>2761</v>
      </c>
      <c r="Q1889" s="38"/>
      <c r="R1889" s="3"/>
      <c r="S1889">
        <f t="shared" si="5788"/>
        <v>11045</v>
      </c>
      <c r="T1889">
        <f t="shared" si="5789"/>
        <v>44181</v>
      </c>
      <c r="U1889">
        <f t="shared" si="5790"/>
        <v>176725</v>
      </c>
      <c r="V1889">
        <f t="shared" si="5791"/>
        <v>706901</v>
      </c>
      <c r="W1889">
        <f t="shared" si="5792"/>
        <v>2827605</v>
      </c>
      <c r="X1889">
        <f t="shared" si="5793"/>
        <v>11310421</v>
      </c>
      <c r="Y1889">
        <f t="shared" si="5794"/>
        <v>45241685</v>
      </c>
      <c r="Z1889">
        <f t="shared" si="5795"/>
        <v>180966741</v>
      </c>
      <c r="AC1889" s="2"/>
      <c r="AN1889" s="210"/>
      <c r="AO1889" s="77">
        <f t="shared" si="5685"/>
        <v>3661</v>
      </c>
      <c r="AP1889" s="39">
        <f t="shared" si="5699"/>
        <v>10984</v>
      </c>
      <c r="AQ1889" s="77">
        <f>AP1889/AR1889</f>
        <v>1373</v>
      </c>
      <c r="AR1889" s="40">
        <v>8</v>
      </c>
      <c r="AS1889" s="72">
        <f t="shared" si="5686"/>
        <v>3</v>
      </c>
      <c r="AT1889" s="98"/>
    </row>
    <row r="1890" spans="15:46" x14ac:dyDescent="0.5">
      <c r="O1890" s="167"/>
      <c r="P1890" s="168"/>
      <c r="R1890" s="3"/>
      <c r="AC1890" s="1"/>
      <c r="AN1890" s="209"/>
      <c r="AO1890" s="76">
        <f t="shared" si="5685"/>
        <v>3663</v>
      </c>
      <c r="AP1890" s="39">
        <f t="shared" si="5699"/>
        <v>10990</v>
      </c>
      <c r="AQ1890" s="76">
        <f t="shared" si="5661"/>
        <v>5495</v>
      </c>
      <c r="AR1890" s="40">
        <v>2</v>
      </c>
      <c r="AS1890" s="72">
        <f t="shared" si="5686"/>
        <v>1</v>
      </c>
      <c r="AT1890" s="98"/>
    </row>
    <row r="1891" spans="15:46" ht="14.7" thickBot="1" x14ac:dyDescent="0.55000000000000004">
      <c r="O1891" s="228"/>
      <c r="R1891" s="3"/>
      <c r="AC1891" s="2"/>
      <c r="AN1891" s="97"/>
      <c r="AO1891" s="78">
        <f t="shared" si="5685"/>
        <v>3665</v>
      </c>
      <c r="AP1891" s="39">
        <f t="shared" si="5699"/>
        <v>10996</v>
      </c>
      <c r="AQ1891" s="78">
        <f>AP1891/4</f>
        <v>2749</v>
      </c>
      <c r="AR1891" s="40">
        <v>4</v>
      </c>
      <c r="AS1891" s="72">
        <f t="shared" si="5686"/>
        <v>2</v>
      </c>
      <c r="AT1891" s="98"/>
    </row>
    <row r="1892" spans="15:46" ht="14.7" thickBot="1" x14ac:dyDescent="0.55000000000000004">
      <c r="O1892" s="151">
        <f t="shared" ref="O1892" si="5798">-1+4*(Q1892+1)</f>
        <v>1843</v>
      </c>
      <c r="P1892" s="170">
        <f t="shared" ref="P1892" si="5799">-1+6*(Q1892+1)</f>
        <v>2765</v>
      </c>
      <c r="Q1892" s="2">
        <v>460</v>
      </c>
      <c r="R1892" s="3"/>
      <c r="S1892" s="51">
        <f t="shared" ref="S1892:S1893" si="5800">4*P1892+1</f>
        <v>11061</v>
      </c>
      <c r="T1892">
        <f t="shared" ref="T1892:T1893" si="5801">4*S1892+1</f>
        <v>44245</v>
      </c>
      <c r="U1892">
        <f t="shared" ref="U1892:U1893" si="5802">4*T1892+1</f>
        <v>176981</v>
      </c>
      <c r="V1892">
        <f t="shared" ref="V1892:V1893" si="5803">4*U1892+1</f>
        <v>707925</v>
      </c>
      <c r="W1892">
        <f t="shared" ref="W1892:W1893" si="5804">4*V1892+1</f>
        <v>2831701</v>
      </c>
      <c r="X1892">
        <f t="shared" ref="X1892:X1893" si="5805">4*W1892+1</f>
        <v>11326805</v>
      </c>
      <c r="Y1892">
        <f t="shared" ref="Y1892:Y1893" si="5806">4*X1892+1</f>
        <v>45307221</v>
      </c>
      <c r="Z1892">
        <f t="shared" ref="Z1892:Z1893" si="5807">4*Y1892+1</f>
        <v>181228885</v>
      </c>
      <c r="AN1892" s="209"/>
      <c r="AO1892" s="76">
        <f t="shared" si="5685"/>
        <v>3667</v>
      </c>
      <c r="AP1892" s="39">
        <f t="shared" si="5699"/>
        <v>11002</v>
      </c>
      <c r="AQ1892" s="76">
        <f t="shared" si="5672"/>
        <v>5501</v>
      </c>
      <c r="AR1892" s="40">
        <v>2</v>
      </c>
      <c r="AS1892" s="72">
        <f t="shared" si="5686"/>
        <v>1</v>
      </c>
      <c r="AT1892" s="98"/>
    </row>
    <row r="1893" spans="15:46" x14ac:dyDescent="0.5">
      <c r="O1893" s="152">
        <f t="shared" ref="O1893" si="5808">1+8*(Q1892+1)</f>
        <v>3689</v>
      </c>
      <c r="P1893" s="153">
        <f t="shared" ref="P1893" si="5809">P1892+2</f>
        <v>2767</v>
      </c>
      <c r="Q1893" s="38"/>
      <c r="R1893" s="3"/>
      <c r="S1893">
        <f t="shared" si="5800"/>
        <v>11069</v>
      </c>
      <c r="T1893">
        <f t="shared" si="5801"/>
        <v>44277</v>
      </c>
      <c r="U1893">
        <f t="shared" si="5802"/>
        <v>177109</v>
      </c>
      <c r="V1893">
        <f t="shared" si="5803"/>
        <v>708437</v>
      </c>
      <c r="W1893">
        <f t="shared" si="5804"/>
        <v>2833749</v>
      </c>
      <c r="X1893">
        <f t="shared" si="5805"/>
        <v>11334997</v>
      </c>
      <c r="Y1893">
        <f t="shared" si="5806"/>
        <v>45339989</v>
      </c>
      <c r="Z1893">
        <f t="shared" si="5807"/>
        <v>181359957</v>
      </c>
      <c r="AC1893" s="2"/>
      <c r="AN1893" s="210"/>
      <c r="AO1893" s="77">
        <f t="shared" si="5685"/>
        <v>3669</v>
      </c>
      <c r="AP1893" s="39">
        <f t="shared" si="5699"/>
        <v>11008</v>
      </c>
      <c r="AQ1893" s="77">
        <f>AP1893/AR1893</f>
        <v>43</v>
      </c>
      <c r="AR1893" s="40">
        <v>256</v>
      </c>
      <c r="AS1893" s="72">
        <f t="shared" si="5686"/>
        <v>8</v>
      </c>
      <c r="AT1893" s="98"/>
    </row>
    <row r="1894" spans="15:46" x14ac:dyDescent="0.5">
      <c r="O1894" s="167"/>
      <c r="P1894" s="168"/>
      <c r="R1894" s="3"/>
      <c r="AC1894" s="1"/>
      <c r="AN1894" s="209"/>
      <c r="AO1894" s="76">
        <f t="shared" si="5685"/>
        <v>3671</v>
      </c>
      <c r="AP1894" s="39">
        <f t="shared" si="5699"/>
        <v>11014</v>
      </c>
      <c r="AQ1894" s="76">
        <f t="shared" si="5661"/>
        <v>5507</v>
      </c>
      <c r="AR1894" s="40">
        <v>2</v>
      </c>
      <c r="AS1894" s="72">
        <f t="shared" si="5686"/>
        <v>1</v>
      </c>
      <c r="AT1894" s="98"/>
    </row>
    <row r="1895" spans="15:46" ht="14.7" thickBot="1" x14ac:dyDescent="0.55000000000000004">
      <c r="O1895" s="228"/>
      <c r="R1895" s="3"/>
      <c r="AC1895" s="2"/>
      <c r="AN1895" s="97"/>
      <c r="AO1895" s="78">
        <f t="shared" si="5685"/>
        <v>3673</v>
      </c>
      <c r="AP1895" s="39">
        <f t="shared" si="5699"/>
        <v>11020</v>
      </c>
      <c r="AQ1895" s="78">
        <f>AP1895/4</f>
        <v>2755</v>
      </c>
      <c r="AR1895" s="40">
        <v>4</v>
      </c>
      <c r="AS1895" s="72">
        <f t="shared" si="5686"/>
        <v>2</v>
      </c>
      <c r="AT1895" s="98"/>
    </row>
    <row r="1896" spans="15:46" ht="14.7" thickBot="1" x14ac:dyDescent="0.55000000000000004">
      <c r="O1896" s="151">
        <f t="shared" ref="O1896" si="5810">-1+4*(Q1896+1)</f>
        <v>1847</v>
      </c>
      <c r="P1896" s="170">
        <f t="shared" ref="P1896" si="5811">-1+6*(Q1896+1)</f>
        <v>2771</v>
      </c>
      <c r="Q1896" s="2">
        <v>461</v>
      </c>
      <c r="R1896" s="3"/>
      <c r="S1896" s="51">
        <f t="shared" ref="S1896:S1897" si="5812">4*P1896+1</f>
        <v>11085</v>
      </c>
      <c r="T1896">
        <f t="shared" ref="T1896:T1897" si="5813">4*S1896+1</f>
        <v>44341</v>
      </c>
      <c r="U1896">
        <f t="shared" ref="U1896:U1897" si="5814">4*T1896+1</f>
        <v>177365</v>
      </c>
      <c r="V1896">
        <f t="shared" ref="V1896:V1897" si="5815">4*U1896+1</f>
        <v>709461</v>
      </c>
      <c r="W1896">
        <f t="shared" ref="W1896:W1897" si="5816">4*V1896+1</f>
        <v>2837845</v>
      </c>
      <c r="X1896">
        <f t="shared" ref="X1896:X1897" si="5817">4*W1896+1</f>
        <v>11351381</v>
      </c>
      <c r="Y1896">
        <f t="shared" ref="Y1896:Y1897" si="5818">4*X1896+1</f>
        <v>45405525</v>
      </c>
      <c r="Z1896">
        <f t="shared" ref="Z1896:Z1897" si="5819">4*Y1896+1</f>
        <v>181622101</v>
      </c>
      <c r="AN1896" s="209"/>
      <c r="AO1896" s="76">
        <f t="shared" si="5685"/>
        <v>3675</v>
      </c>
      <c r="AP1896" s="39">
        <f t="shared" si="5699"/>
        <v>11026</v>
      </c>
      <c r="AQ1896" s="76">
        <f t="shared" si="5672"/>
        <v>5513</v>
      </c>
      <c r="AR1896" s="40">
        <v>2</v>
      </c>
      <c r="AS1896" s="72">
        <f t="shared" si="5686"/>
        <v>1</v>
      </c>
      <c r="AT1896" s="98"/>
    </row>
    <row r="1897" spans="15:46" x14ac:dyDescent="0.5">
      <c r="O1897" s="152">
        <f t="shared" ref="O1897" si="5820">1+8*(Q1896+1)</f>
        <v>3697</v>
      </c>
      <c r="P1897" s="153">
        <f t="shared" ref="P1897" si="5821">P1896+2</f>
        <v>2773</v>
      </c>
      <c r="Q1897" s="38"/>
      <c r="R1897" s="3"/>
      <c r="S1897">
        <f t="shared" si="5812"/>
        <v>11093</v>
      </c>
      <c r="T1897">
        <f t="shared" si="5813"/>
        <v>44373</v>
      </c>
      <c r="U1897">
        <f t="shared" si="5814"/>
        <v>177493</v>
      </c>
      <c r="V1897">
        <f t="shared" si="5815"/>
        <v>709973</v>
      </c>
      <c r="W1897">
        <f t="shared" si="5816"/>
        <v>2839893</v>
      </c>
      <c r="X1897">
        <f t="shared" si="5817"/>
        <v>11359573</v>
      </c>
      <c r="Y1897">
        <f t="shared" si="5818"/>
        <v>45438293</v>
      </c>
      <c r="Z1897">
        <f t="shared" si="5819"/>
        <v>181753173</v>
      </c>
      <c r="AC1897" s="2"/>
      <c r="AN1897" s="210"/>
      <c r="AO1897" s="77">
        <f t="shared" si="5685"/>
        <v>3677</v>
      </c>
      <c r="AP1897" s="39">
        <f t="shared" si="5699"/>
        <v>11032</v>
      </c>
      <c r="AQ1897" s="77">
        <f>AP1897/AR1897</f>
        <v>1379</v>
      </c>
      <c r="AR1897" s="40">
        <v>8</v>
      </c>
      <c r="AS1897" s="72">
        <f t="shared" si="5686"/>
        <v>3</v>
      </c>
      <c r="AT1897" s="98"/>
    </row>
    <row r="1898" spans="15:46" x14ac:dyDescent="0.5">
      <c r="O1898" s="167"/>
      <c r="P1898" s="168"/>
      <c r="R1898" s="3"/>
      <c r="AC1898" s="1"/>
      <c r="AN1898" s="209"/>
      <c r="AO1898" s="76">
        <f t="shared" si="5685"/>
        <v>3679</v>
      </c>
      <c r="AP1898" s="39">
        <f t="shared" si="5699"/>
        <v>11038</v>
      </c>
      <c r="AQ1898" s="76">
        <f t="shared" si="5661"/>
        <v>5519</v>
      </c>
      <c r="AR1898" s="40">
        <v>2</v>
      </c>
      <c r="AS1898" s="72">
        <f t="shared" si="5686"/>
        <v>1</v>
      </c>
      <c r="AT1898" s="98"/>
    </row>
    <row r="1899" spans="15:46" ht="14.7" thickBot="1" x14ac:dyDescent="0.55000000000000004">
      <c r="O1899" s="228"/>
      <c r="R1899" s="3"/>
      <c r="AC1899" s="2"/>
      <c r="AN1899" s="97"/>
      <c r="AO1899" s="78">
        <f t="shared" si="5685"/>
        <v>3681</v>
      </c>
      <c r="AP1899" s="39">
        <f t="shared" si="5699"/>
        <v>11044</v>
      </c>
      <c r="AQ1899" s="78">
        <f>AP1899/4</f>
        <v>2761</v>
      </c>
      <c r="AR1899" s="40">
        <v>4</v>
      </c>
      <c r="AS1899" s="72">
        <f t="shared" si="5686"/>
        <v>2</v>
      </c>
      <c r="AT1899" s="98"/>
    </row>
    <row r="1900" spans="15:46" ht="14.7" thickBot="1" x14ac:dyDescent="0.55000000000000004">
      <c r="O1900" s="151">
        <f t="shared" ref="O1900" si="5822">-1+4*(Q1900+1)</f>
        <v>1851</v>
      </c>
      <c r="P1900" s="170">
        <f t="shared" ref="P1900" si="5823">-1+6*(Q1900+1)</f>
        <v>2777</v>
      </c>
      <c r="Q1900" s="2">
        <v>462</v>
      </c>
      <c r="R1900" s="3"/>
      <c r="S1900" s="51">
        <f t="shared" ref="S1900:S1901" si="5824">4*P1900+1</f>
        <v>11109</v>
      </c>
      <c r="T1900">
        <f t="shared" ref="T1900:T1901" si="5825">4*S1900+1</f>
        <v>44437</v>
      </c>
      <c r="U1900">
        <f t="shared" ref="U1900:U1901" si="5826">4*T1900+1</f>
        <v>177749</v>
      </c>
      <c r="V1900">
        <f t="shared" ref="V1900:V1901" si="5827">4*U1900+1</f>
        <v>710997</v>
      </c>
      <c r="W1900">
        <f t="shared" ref="W1900:W1901" si="5828">4*V1900+1</f>
        <v>2843989</v>
      </c>
      <c r="X1900">
        <f t="shared" ref="X1900:X1901" si="5829">4*W1900+1</f>
        <v>11375957</v>
      </c>
      <c r="Y1900">
        <f t="shared" ref="Y1900:Y1901" si="5830">4*X1900+1</f>
        <v>45503829</v>
      </c>
      <c r="Z1900">
        <f t="shared" ref="Z1900:Z1901" si="5831">4*Y1900+1</f>
        <v>182015317</v>
      </c>
      <c r="AN1900" s="209"/>
      <c r="AO1900" s="76">
        <f t="shared" si="5685"/>
        <v>3683</v>
      </c>
      <c r="AP1900" s="39">
        <f t="shared" si="5699"/>
        <v>11050</v>
      </c>
      <c r="AQ1900" s="76">
        <f t="shared" si="5672"/>
        <v>5525</v>
      </c>
      <c r="AR1900" s="40">
        <v>2</v>
      </c>
      <c r="AS1900" s="72">
        <f t="shared" si="5686"/>
        <v>1</v>
      </c>
      <c r="AT1900" s="98"/>
    </row>
    <row r="1901" spans="15:46" x14ac:dyDescent="0.5">
      <c r="O1901" s="152">
        <f t="shared" ref="O1901" si="5832">1+8*(Q1900+1)</f>
        <v>3705</v>
      </c>
      <c r="P1901" s="153">
        <f t="shared" ref="P1901" si="5833">P1900+2</f>
        <v>2779</v>
      </c>
      <c r="Q1901" s="38"/>
      <c r="R1901" s="3"/>
      <c r="S1901">
        <f t="shared" si="5824"/>
        <v>11117</v>
      </c>
      <c r="T1901">
        <f t="shared" si="5825"/>
        <v>44469</v>
      </c>
      <c r="U1901">
        <f t="shared" si="5826"/>
        <v>177877</v>
      </c>
      <c r="V1901">
        <f t="shared" si="5827"/>
        <v>711509</v>
      </c>
      <c r="W1901">
        <f t="shared" si="5828"/>
        <v>2846037</v>
      </c>
      <c r="X1901">
        <f t="shared" si="5829"/>
        <v>11384149</v>
      </c>
      <c r="Y1901">
        <f t="shared" si="5830"/>
        <v>45536597</v>
      </c>
      <c r="Z1901">
        <f t="shared" si="5831"/>
        <v>182146389</v>
      </c>
      <c r="AC1901" s="2"/>
      <c r="AN1901" s="210"/>
      <c r="AO1901" s="77">
        <f t="shared" si="5685"/>
        <v>3685</v>
      </c>
      <c r="AP1901" s="39">
        <f t="shared" si="5699"/>
        <v>11056</v>
      </c>
      <c r="AQ1901" s="77">
        <f>AP1901/AR1901</f>
        <v>691</v>
      </c>
      <c r="AR1901" s="40">
        <v>16</v>
      </c>
      <c r="AS1901" s="72">
        <f t="shared" si="5686"/>
        <v>4</v>
      </c>
      <c r="AT1901" s="98"/>
    </row>
    <row r="1902" spans="15:46" x14ac:dyDescent="0.5">
      <c r="O1902" s="167"/>
      <c r="P1902" s="168"/>
      <c r="R1902" s="3"/>
      <c r="AC1902" s="1"/>
      <c r="AN1902" s="209"/>
      <c r="AO1902" s="76">
        <f t="shared" si="5685"/>
        <v>3687</v>
      </c>
      <c r="AP1902" s="39">
        <f t="shared" si="5699"/>
        <v>11062</v>
      </c>
      <c r="AQ1902" s="76">
        <f t="shared" si="5661"/>
        <v>5531</v>
      </c>
      <c r="AR1902" s="40">
        <v>2</v>
      </c>
      <c r="AS1902" s="72">
        <f t="shared" si="5686"/>
        <v>1</v>
      </c>
      <c r="AT1902" s="98"/>
    </row>
    <row r="1903" spans="15:46" ht="14.7" thickBot="1" x14ac:dyDescent="0.55000000000000004">
      <c r="O1903" s="228"/>
      <c r="R1903" s="3"/>
      <c r="AC1903" s="2"/>
      <c r="AN1903" s="97"/>
      <c r="AO1903" s="78">
        <f t="shared" si="5685"/>
        <v>3689</v>
      </c>
      <c r="AP1903" s="39">
        <f t="shared" si="5699"/>
        <v>11068</v>
      </c>
      <c r="AQ1903" s="78">
        <f>AP1903/4</f>
        <v>2767</v>
      </c>
      <c r="AR1903" s="40">
        <v>4</v>
      </c>
      <c r="AS1903" s="72">
        <f t="shared" si="5686"/>
        <v>2</v>
      </c>
      <c r="AT1903" s="98"/>
    </row>
    <row r="1904" spans="15:46" ht="14.7" thickBot="1" x14ac:dyDescent="0.55000000000000004">
      <c r="O1904" s="151">
        <f t="shared" ref="O1904" si="5834">-1+4*(Q1904+1)</f>
        <v>1855</v>
      </c>
      <c r="P1904" s="170">
        <f t="shared" ref="P1904" si="5835">-1+6*(Q1904+1)</f>
        <v>2783</v>
      </c>
      <c r="Q1904" s="2">
        <v>463</v>
      </c>
      <c r="R1904" s="3"/>
      <c r="S1904" s="51">
        <f t="shared" ref="S1904:S1905" si="5836">4*P1904+1</f>
        <v>11133</v>
      </c>
      <c r="T1904">
        <f t="shared" ref="T1904:T1905" si="5837">4*S1904+1</f>
        <v>44533</v>
      </c>
      <c r="U1904">
        <f t="shared" ref="U1904:U1905" si="5838">4*T1904+1</f>
        <v>178133</v>
      </c>
      <c r="V1904">
        <f t="shared" ref="V1904:V1905" si="5839">4*U1904+1</f>
        <v>712533</v>
      </c>
      <c r="W1904">
        <f t="shared" ref="W1904:W1905" si="5840">4*V1904+1</f>
        <v>2850133</v>
      </c>
      <c r="X1904">
        <f t="shared" ref="X1904:X1905" si="5841">4*W1904+1</f>
        <v>11400533</v>
      </c>
      <c r="Y1904">
        <f t="shared" ref="Y1904:Y1905" si="5842">4*X1904+1</f>
        <v>45602133</v>
      </c>
      <c r="Z1904">
        <f t="shared" ref="Z1904:Z1905" si="5843">4*Y1904+1</f>
        <v>182408533</v>
      </c>
      <c r="AN1904" s="209"/>
      <c r="AO1904" s="76">
        <f t="shared" si="5685"/>
        <v>3691</v>
      </c>
      <c r="AP1904" s="39">
        <f t="shared" si="5699"/>
        <v>11074</v>
      </c>
      <c r="AQ1904" s="76">
        <f t="shared" si="5672"/>
        <v>5537</v>
      </c>
      <c r="AR1904" s="40">
        <v>2</v>
      </c>
      <c r="AS1904" s="72">
        <f t="shared" si="5686"/>
        <v>1</v>
      </c>
      <c r="AT1904" s="98"/>
    </row>
    <row r="1905" spans="15:46" x14ac:dyDescent="0.5">
      <c r="O1905" s="152">
        <f t="shared" ref="O1905" si="5844">1+8*(Q1904+1)</f>
        <v>3713</v>
      </c>
      <c r="P1905" s="153">
        <f t="shared" ref="P1905" si="5845">P1904+2</f>
        <v>2785</v>
      </c>
      <c r="Q1905" s="38"/>
      <c r="R1905" s="3"/>
      <c r="S1905">
        <f t="shared" si="5836"/>
        <v>11141</v>
      </c>
      <c r="T1905">
        <f t="shared" si="5837"/>
        <v>44565</v>
      </c>
      <c r="U1905">
        <f t="shared" si="5838"/>
        <v>178261</v>
      </c>
      <c r="V1905">
        <f t="shared" si="5839"/>
        <v>713045</v>
      </c>
      <c r="W1905">
        <f t="shared" si="5840"/>
        <v>2852181</v>
      </c>
      <c r="X1905">
        <f t="shared" si="5841"/>
        <v>11408725</v>
      </c>
      <c r="Y1905">
        <f t="shared" si="5842"/>
        <v>45634901</v>
      </c>
      <c r="Z1905">
        <f t="shared" si="5843"/>
        <v>182539605</v>
      </c>
      <c r="AC1905" s="2"/>
      <c r="AN1905" s="210"/>
      <c r="AO1905" s="77">
        <f t="shared" si="5685"/>
        <v>3693</v>
      </c>
      <c r="AP1905" s="39">
        <f t="shared" si="5699"/>
        <v>11080</v>
      </c>
      <c r="AQ1905" s="77">
        <f>AP1905/AR1905</f>
        <v>1385</v>
      </c>
      <c r="AR1905" s="40">
        <v>8</v>
      </c>
      <c r="AS1905" s="72">
        <f t="shared" si="5686"/>
        <v>3</v>
      </c>
      <c r="AT1905" s="98"/>
    </row>
    <row r="1906" spans="15:46" x14ac:dyDescent="0.5">
      <c r="O1906" s="167"/>
      <c r="P1906" s="168"/>
      <c r="R1906" s="3"/>
      <c r="AC1906" s="1"/>
      <c r="AN1906" s="209"/>
      <c r="AO1906" s="76">
        <f t="shared" si="5685"/>
        <v>3695</v>
      </c>
      <c r="AP1906" s="39">
        <f t="shared" si="5699"/>
        <v>11086</v>
      </c>
      <c r="AQ1906" s="76">
        <f t="shared" si="5661"/>
        <v>5543</v>
      </c>
      <c r="AR1906" s="40">
        <v>2</v>
      </c>
      <c r="AS1906" s="72">
        <f t="shared" si="5686"/>
        <v>1</v>
      </c>
      <c r="AT1906" s="98"/>
    </row>
    <row r="1907" spans="15:46" ht="14.7" thickBot="1" x14ac:dyDescent="0.55000000000000004">
      <c r="O1907" s="228"/>
      <c r="R1907" s="3"/>
      <c r="AC1907" s="2"/>
      <c r="AN1907" s="97"/>
      <c r="AO1907" s="78">
        <f t="shared" si="5685"/>
        <v>3697</v>
      </c>
      <c r="AP1907" s="39">
        <f t="shared" si="5699"/>
        <v>11092</v>
      </c>
      <c r="AQ1907" s="78">
        <f>AP1907/4</f>
        <v>2773</v>
      </c>
      <c r="AR1907" s="40">
        <v>4</v>
      </c>
      <c r="AS1907" s="72">
        <f t="shared" si="5686"/>
        <v>2</v>
      </c>
      <c r="AT1907" s="98"/>
    </row>
    <row r="1908" spans="15:46" ht="14.7" thickBot="1" x14ac:dyDescent="0.55000000000000004">
      <c r="O1908" s="151">
        <f t="shared" ref="O1908" si="5846">-1+4*(Q1908+1)</f>
        <v>1859</v>
      </c>
      <c r="P1908" s="170">
        <f t="shared" ref="P1908" si="5847">-1+6*(Q1908+1)</f>
        <v>2789</v>
      </c>
      <c r="Q1908" s="2">
        <v>464</v>
      </c>
      <c r="R1908" s="3"/>
      <c r="S1908" s="51">
        <f t="shared" ref="S1908:S1909" si="5848">4*P1908+1</f>
        <v>11157</v>
      </c>
      <c r="T1908">
        <f t="shared" ref="T1908:T1909" si="5849">4*S1908+1</f>
        <v>44629</v>
      </c>
      <c r="U1908">
        <f t="shared" ref="U1908:U1909" si="5850">4*T1908+1</f>
        <v>178517</v>
      </c>
      <c r="V1908">
        <f t="shared" ref="V1908:V1909" si="5851">4*U1908+1</f>
        <v>714069</v>
      </c>
      <c r="W1908">
        <f t="shared" ref="W1908:W1909" si="5852">4*V1908+1</f>
        <v>2856277</v>
      </c>
      <c r="X1908">
        <f t="shared" ref="X1908:X1909" si="5853">4*W1908+1</f>
        <v>11425109</v>
      </c>
      <c r="Y1908">
        <f t="shared" ref="Y1908:Y1909" si="5854">4*X1908+1</f>
        <v>45700437</v>
      </c>
      <c r="Z1908">
        <f t="shared" ref="Z1908:Z1909" si="5855">4*Y1908+1</f>
        <v>182801749</v>
      </c>
      <c r="AN1908" s="209"/>
      <c r="AO1908" s="76">
        <f t="shared" si="5685"/>
        <v>3699</v>
      </c>
      <c r="AP1908" s="39">
        <f t="shared" si="5699"/>
        <v>11098</v>
      </c>
      <c r="AQ1908" s="76">
        <f t="shared" si="5672"/>
        <v>5549</v>
      </c>
      <c r="AR1908" s="40">
        <v>2</v>
      </c>
      <c r="AS1908" s="72">
        <f t="shared" si="5686"/>
        <v>1</v>
      </c>
      <c r="AT1908" s="98"/>
    </row>
    <row r="1909" spans="15:46" x14ac:dyDescent="0.5">
      <c r="O1909" s="152">
        <f t="shared" ref="O1909" si="5856">1+8*(Q1908+1)</f>
        <v>3721</v>
      </c>
      <c r="P1909" s="153">
        <f t="shared" ref="P1909" si="5857">P1908+2</f>
        <v>2791</v>
      </c>
      <c r="Q1909" s="38"/>
      <c r="R1909" s="3"/>
      <c r="S1909">
        <f t="shared" si="5848"/>
        <v>11165</v>
      </c>
      <c r="T1909">
        <f t="shared" si="5849"/>
        <v>44661</v>
      </c>
      <c r="U1909">
        <f t="shared" si="5850"/>
        <v>178645</v>
      </c>
      <c r="V1909">
        <f t="shared" si="5851"/>
        <v>714581</v>
      </c>
      <c r="W1909">
        <f t="shared" si="5852"/>
        <v>2858325</v>
      </c>
      <c r="X1909">
        <f t="shared" si="5853"/>
        <v>11433301</v>
      </c>
      <c r="Y1909">
        <f t="shared" si="5854"/>
        <v>45733205</v>
      </c>
      <c r="Z1909">
        <f t="shared" si="5855"/>
        <v>182932821</v>
      </c>
      <c r="AC1909" s="2"/>
      <c r="AN1909" s="210"/>
      <c r="AO1909" s="77">
        <f t="shared" si="5685"/>
        <v>3701</v>
      </c>
      <c r="AP1909" s="39">
        <f t="shared" si="5699"/>
        <v>11104</v>
      </c>
      <c r="AQ1909" s="77">
        <f>AP1909/AR1909</f>
        <v>347</v>
      </c>
      <c r="AR1909" s="40">
        <v>32</v>
      </c>
      <c r="AS1909" s="72">
        <f t="shared" si="5686"/>
        <v>5</v>
      </c>
      <c r="AT1909" s="98"/>
    </row>
    <row r="1910" spans="15:46" x14ac:dyDescent="0.5">
      <c r="O1910" s="167"/>
      <c r="P1910" s="168"/>
      <c r="R1910" s="3"/>
      <c r="AC1910" s="1"/>
      <c r="AN1910" s="209"/>
      <c r="AO1910" s="76">
        <f t="shared" si="5685"/>
        <v>3703</v>
      </c>
      <c r="AP1910" s="39">
        <f t="shared" si="5699"/>
        <v>11110</v>
      </c>
      <c r="AQ1910" s="76">
        <f t="shared" ref="AQ1910:AQ1970" si="5858">AQ1908+6</f>
        <v>5555</v>
      </c>
      <c r="AR1910" s="40">
        <v>2</v>
      </c>
      <c r="AS1910" s="72">
        <f t="shared" si="5686"/>
        <v>1</v>
      </c>
      <c r="AT1910" s="98"/>
    </row>
    <row r="1911" spans="15:46" ht="14.7" thickBot="1" x14ac:dyDescent="0.55000000000000004">
      <c r="O1911" s="228"/>
      <c r="R1911" s="3"/>
      <c r="AC1911" s="2"/>
      <c r="AN1911" s="97"/>
      <c r="AO1911" s="78">
        <f t="shared" si="5685"/>
        <v>3705</v>
      </c>
      <c r="AP1911" s="39">
        <f t="shared" si="5699"/>
        <v>11116</v>
      </c>
      <c r="AQ1911" s="78">
        <f>AP1911/4</f>
        <v>2779</v>
      </c>
      <c r="AR1911" s="40">
        <v>4</v>
      </c>
      <c r="AS1911" s="72">
        <f t="shared" si="5686"/>
        <v>2</v>
      </c>
      <c r="AT1911" s="98"/>
    </row>
    <row r="1912" spans="15:46" ht="14.7" thickBot="1" x14ac:dyDescent="0.55000000000000004">
      <c r="O1912" s="151">
        <f t="shared" ref="O1912" si="5859">-1+4*(Q1912+1)</f>
        <v>1863</v>
      </c>
      <c r="P1912" s="170">
        <f t="shared" ref="P1912" si="5860">-1+6*(Q1912+1)</f>
        <v>2795</v>
      </c>
      <c r="Q1912" s="2">
        <v>465</v>
      </c>
      <c r="R1912" s="3"/>
      <c r="S1912" s="51">
        <f t="shared" ref="S1912:S1913" si="5861">4*P1912+1</f>
        <v>11181</v>
      </c>
      <c r="T1912">
        <f t="shared" ref="T1912:T1913" si="5862">4*S1912+1</f>
        <v>44725</v>
      </c>
      <c r="U1912">
        <f t="shared" ref="U1912:U1913" si="5863">4*T1912+1</f>
        <v>178901</v>
      </c>
      <c r="V1912">
        <f t="shared" ref="V1912:V1913" si="5864">4*U1912+1</f>
        <v>715605</v>
      </c>
      <c r="W1912">
        <f t="shared" ref="W1912:W1913" si="5865">4*V1912+1</f>
        <v>2862421</v>
      </c>
      <c r="X1912">
        <f t="shared" ref="X1912:X1913" si="5866">4*W1912+1</f>
        <v>11449685</v>
      </c>
      <c r="Y1912">
        <f t="shared" ref="Y1912:Y1913" si="5867">4*X1912+1</f>
        <v>45798741</v>
      </c>
      <c r="Z1912">
        <f t="shared" ref="Z1912:Z1913" si="5868">4*Y1912+1</f>
        <v>183194965</v>
      </c>
      <c r="AN1912" s="209"/>
      <c r="AO1912" s="76">
        <f t="shared" si="5685"/>
        <v>3707</v>
      </c>
      <c r="AP1912" s="39">
        <f t="shared" si="5699"/>
        <v>11122</v>
      </c>
      <c r="AQ1912" s="76">
        <f t="shared" ref="AQ1912:AQ1972" si="5869">AQ1910+6</f>
        <v>5561</v>
      </c>
      <c r="AR1912" s="40">
        <v>2</v>
      </c>
      <c r="AS1912" s="72">
        <f t="shared" si="5686"/>
        <v>1</v>
      </c>
      <c r="AT1912" s="98"/>
    </row>
    <row r="1913" spans="15:46" x14ac:dyDescent="0.5">
      <c r="O1913" s="152">
        <f t="shared" ref="O1913" si="5870">1+8*(Q1912+1)</f>
        <v>3729</v>
      </c>
      <c r="P1913" s="153">
        <f t="shared" ref="P1913" si="5871">P1912+2</f>
        <v>2797</v>
      </c>
      <c r="Q1913" s="38"/>
      <c r="R1913" s="3"/>
      <c r="S1913">
        <f t="shared" si="5861"/>
        <v>11189</v>
      </c>
      <c r="T1913">
        <f t="shared" si="5862"/>
        <v>44757</v>
      </c>
      <c r="U1913">
        <f t="shared" si="5863"/>
        <v>179029</v>
      </c>
      <c r="V1913">
        <f t="shared" si="5864"/>
        <v>716117</v>
      </c>
      <c r="W1913">
        <f t="shared" si="5865"/>
        <v>2864469</v>
      </c>
      <c r="X1913">
        <f t="shared" si="5866"/>
        <v>11457877</v>
      </c>
      <c r="Y1913">
        <f t="shared" si="5867"/>
        <v>45831509</v>
      </c>
      <c r="Z1913">
        <f t="shared" si="5868"/>
        <v>183326037</v>
      </c>
      <c r="AC1913" s="2"/>
      <c r="AN1913" s="210"/>
      <c r="AO1913" s="77">
        <f t="shared" si="5685"/>
        <v>3709</v>
      </c>
      <c r="AP1913" s="39">
        <f t="shared" si="5699"/>
        <v>11128</v>
      </c>
      <c r="AQ1913" s="77">
        <f>AP1913/AR1913</f>
        <v>1391</v>
      </c>
      <c r="AR1913" s="40">
        <v>8</v>
      </c>
      <c r="AS1913" s="72">
        <f t="shared" si="5686"/>
        <v>3</v>
      </c>
      <c r="AT1913" s="98"/>
    </row>
    <row r="1914" spans="15:46" x14ac:dyDescent="0.5">
      <c r="O1914" s="167"/>
      <c r="P1914" s="168"/>
      <c r="R1914" s="3"/>
      <c r="AC1914" s="1"/>
      <c r="AN1914" s="209"/>
      <c r="AO1914" s="76">
        <f t="shared" si="5685"/>
        <v>3711</v>
      </c>
      <c r="AP1914" s="39">
        <f t="shared" si="5699"/>
        <v>11134</v>
      </c>
      <c r="AQ1914" s="76">
        <f t="shared" si="5858"/>
        <v>5567</v>
      </c>
      <c r="AR1914" s="40">
        <v>2</v>
      </c>
      <c r="AS1914" s="72">
        <f t="shared" si="5686"/>
        <v>1</v>
      </c>
      <c r="AT1914" s="98"/>
    </row>
    <row r="1915" spans="15:46" ht="14.7" thickBot="1" x14ac:dyDescent="0.55000000000000004">
      <c r="O1915" s="228"/>
      <c r="R1915" s="3"/>
      <c r="AC1915" s="2"/>
      <c r="AN1915" s="97"/>
      <c r="AO1915" s="78">
        <f t="shared" si="5685"/>
        <v>3713</v>
      </c>
      <c r="AP1915" s="39">
        <f t="shared" si="5699"/>
        <v>11140</v>
      </c>
      <c r="AQ1915" s="78">
        <f>AP1915/4</f>
        <v>2785</v>
      </c>
      <c r="AR1915" s="40">
        <v>4</v>
      </c>
      <c r="AS1915" s="72">
        <f t="shared" si="5686"/>
        <v>2</v>
      </c>
      <c r="AT1915" s="98"/>
    </row>
    <row r="1916" spans="15:46" ht="14.7" thickBot="1" x14ac:dyDescent="0.55000000000000004">
      <c r="O1916" s="151">
        <f t="shared" ref="O1916" si="5872">-1+4*(Q1916+1)</f>
        <v>1867</v>
      </c>
      <c r="P1916" s="170">
        <f t="shared" ref="P1916" si="5873">-1+6*(Q1916+1)</f>
        <v>2801</v>
      </c>
      <c r="Q1916" s="2">
        <v>466</v>
      </c>
      <c r="R1916" s="3"/>
      <c r="S1916" s="51">
        <f t="shared" ref="S1916:S1917" si="5874">4*P1916+1</f>
        <v>11205</v>
      </c>
      <c r="T1916">
        <f t="shared" ref="T1916:T1917" si="5875">4*S1916+1</f>
        <v>44821</v>
      </c>
      <c r="U1916">
        <f t="shared" ref="U1916:U1917" si="5876">4*T1916+1</f>
        <v>179285</v>
      </c>
      <c r="V1916">
        <f t="shared" ref="V1916:V1917" si="5877">4*U1916+1</f>
        <v>717141</v>
      </c>
      <c r="W1916">
        <f t="shared" ref="W1916:W1917" si="5878">4*V1916+1</f>
        <v>2868565</v>
      </c>
      <c r="X1916">
        <f t="shared" ref="X1916:X1917" si="5879">4*W1916+1</f>
        <v>11474261</v>
      </c>
      <c r="Y1916">
        <f t="shared" ref="Y1916:Y1917" si="5880">4*X1916+1</f>
        <v>45897045</v>
      </c>
      <c r="Z1916">
        <f t="shared" ref="Z1916:Z1917" si="5881">4*Y1916+1</f>
        <v>183588181</v>
      </c>
      <c r="AN1916" s="209"/>
      <c r="AO1916" s="76">
        <f t="shared" ref="AO1916:AO1979" si="5882">(AP1916-1)/3</f>
        <v>3715</v>
      </c>
      <c r="AP1916" s="39">
        <f t="shared" si="5699"/>
        <v>11146</v>
      </c>
      <c r="AQ1916" s="76">
        <f t="shared" si="5869"/>
        <v>5573</v>
      </c>
      <c r="AR1916" s="40">
        <v>2</v>
      </c>
      <c r="AS1916" s="72">
        <f t="shared" ref="AS1916:AS1979" si="5883">LOG(AR1916,2)</f>
        <v>1</v>
      </c>
      <c r="AT1916" s="98"/>
    </row>
    <row r="1917" spans="15:46" x14ac:dyDescent="0.5">
      <c r="O1917" s="152">
        <f t="shared" ref="O1917" si="5884">1+8*(Q1916+1)</f>
        <v>3737</v>
      </c>
      <c r="P1917" s="153">
        <f t="shared" ref="P1917" si="5885">P1916+2</f>
        <v>2803</v>
      </c>
      <c r="Q1917" s="38"/>
      <c r="R1917" s="3"/>
      <c r="S1917">
        <f t="shared" si="5874"/>
        <v>11213</v>
      </c>
      <c r="T1917">
        <f t="shared" si="5875"/>
        <v>44853</v>
      </c>
      <c r="U1917">
        <f t="shared" si="5876"/>
        <v>179413</v>
      </c>
      <c r="V1917">
        <f t="shared" si="5877"/>
        <v>717653</v>
      </c>
      <c r="W1917">
        <f t="shared" si="5878"/>
        <v>2870613</v>
      </c>
      <c r="X1917">
        <f t="shared" si="5879"/>
        <v>11482453</v>
      </c>
      <c r="Y1917">
        <f t="shared" si="5880"/>
        <v>45929813</v>
      </c>
      <c r="Z1917">
        <f t="shared" si="5881"/>
        <v>183719253</v>
      </c>
      <c r="AC1917" s="2"/>
      <c r="AN1917" s="210"/>
      <c r="AO1917" s="77">
        <f t="shared" si="5882"/>
        <v>3717</v>
      </c>
      <c r="AP1917" s="39">
        <f t="shared" si="5699"/>
        <v>11152</v>
      </c>
      <c r="AQ1917" s="77">
        <f>AP1917/AR1917</f>
        <v>697</v>
      </c>
      <c r="AR1917" s="40">
        <v>16</v>
      </c>
      <c r="AS1917" s="72">
        <f t="shared" si="5883"/>
        <v>4</v>
      </c>
      <c r="AT1917" s="98"/>
    </row>
    <row r="1918" spans="15:46" x14ac:dyDescent="0.5">
      <c r="O1918" s="167"/>
      <c r="P1918" s="168"/>
      <c r="R1918" s="3"/>
      <c r="AC1918" s="1"/>
      <c r="AN1918" s="209"/>
      <c r="AO1918" s="76">
        <f t="shared" si="5882"/>
        <v>3719</v>
      </c>
      <c r="AP1918" s="39">
        <f t="shared" si="5699"/>
        <v>11158</v>
      </c>
      <c r="AQ1918" s="76">
        <f t="shared" si="5858"/>
        <v>5579</v>
      </c>
      <c r="AR1918" s="40">
        <v>2</v>
      </c>
      <c r="AS1918" s="72">
        <f t="shared" si="5883"/>
        <v>1</v>
      </c>
      <c r="AT1918" s="98"/>
    </row>
    <row r="1919" spans="15:46" ht="14.7" thickBot="1" x14ac:dyDescent="0.55000000000000004">
      <c r="O1919" s="228"/>
      <c r="R1919" s="3"/>
      <c r="AC1919" s="2"/>
      <c r="AN1919" s="97"/>
      <c r="AO1919" s="78">
        <f t="shared" si="5882"/>
        <v>3721</v>
      </c>
      <c r="AP1919" s="39">
        <f t="shared" si="5699"/>
        <v>11164</v>
      </c>
      <c r="AQ1919" s="78">
        <f>AP1919/4</f>
        <v>2791</v>
      </c>
      <c r="AR1919" s="40">
        <v>4</v>
      </c>
      <c r="AS1919" s="72">
        <f t="shared" si="5883"/>
        <v>2</v>
      </c>
      <c r="AT1919" s="98"/>
    </row>
    <row r="1920" spans="15:46" ht="14.7" thickBot="1" x14ac:dyDescent="0.55000000000000004">
      <c r="O1920" s="151">
        <f t="shared" ref="O1920" si="5886">-1+4*(Q1920+1)</f>
        <v>1871</v>
      </c>
      <c r="P1920" s="170">
        <f t="shared" ref="P1920" si="5887">-1+6*(Q1920+1)</f>
        <v>2807</v>
      </c>
      <c r="Q1920" s="2">
        <v>467</v>
      </c>
      <c r="R1920" s="3"/>
      <c r="S1920" s="51">
        <f t="shared" ref="S1920:S1921" si="5888">4*P1920+1</f>
        <v>11229</v>
      </c>
      <c r="T1920">
        <f t="shared" ref="T1920:T1921" si="5889">4*S1920+1</f>
        <v>44917</v>
      </c>
      <c r="U1920">
        <f t="shared" ref="U1920:U1921" si="5890">4*T1920+1</f>
        <v>179669</v>
      </c>
      <c r="V1920">
        <f t="shared" ref="V1920:V1921" si="5891">4*U1920+1</f>
        <v>718677</v>
      </c>
      <c r="W1920">
        <f t="shared" ref="W1920:W1921" si="5892">4*V1920+1</f>
        <v>2874709</v>
      </c>
      <c r="X1920">
        <f t="shared" ref="X1920:X1921" si="5893">4*W1920+1</f>
        <v>11498837</v>
      </c>
      <c r="Y1920">
        <f t="shared" ref="Y1920:Y1921" si="5894">4*X1920+1</f>
        <v>45995349</v>
      </c>
      <c r="Z1920">
        <f t="shared" ref="Z1920:Z1921" si="5895">4*Y1920+1</f>
        <v>183981397</v>
      </c>
      <c r="AN1920" s="209"/>
      <c r="AO1920" s="76">
        <f t="shared" si="5882"/>
        <v>3723</v>
      </c>
      <c r="AP1920" s="39">
        <f t="shared" ref="AP1920:AP1983" si="5896">AP1919+6</f>
        <v>11170</v>
      </c>
      <c r="AQ1920" s="76">
        <f t="shared" si="5869"/>
        <v>5585</v>
      </c>
      <c r="AR1920" s="40">
        <v>2</v>
      </c>
      <c r="AS1920" s="72">
        <f t="shared" si="5883"/>
        <v>1</v>
      </c>
      <c r="AT1920" s="98"/>
    </row>
    <row r="1921" spans="15:46" x14ac:dyDescent="0.5">
      <c r="O1921" s="152">
        <f t="shared" ref="O1921" si="5897">1+8*(Q1920+1)</f>
        <v>3745</v>
      </c>
      <c r="P1921" s="153">
        <f t="shared" ref="P1921" si="5898">P1920+2</f>
        <v>2809</v>
      </c>
      <c r="Q1921" s="38"/>
      <c r="R1921" s="3"/>
      <c r="S1921">
        <f t="shared" si="5888"/>
        <v>11237</v>
      </c>
      <c r="T1921">
        <f t="shared" si="5889"/>
        <v>44949</v>
      </c>
      <c r="U1921">
        <f t="shared" si="5890"/>
        <v>179797</v>
      </c>
      <c r="V1921">
        <f t="shared" si="5891"/>
        <v>719189</v>
      </c>
      <c r="W1921">
        <f t="shared" si="5892"/>
        <v>2876757</v>
      </c>
      <c r="X1921">
        <f t="shared" si="5893"/>
        <v>11507029</v>
      </c>
      <c r="Y1921">
        <f t="shared" si="5894"/>
        <v>46028117</v>
      </c>
      <c r="Z1921">
        <f t="shared" si="5895"/>
        <v>184112469</v>
      </c>
      <c r="AC1921" s="2"/>
      <c r="AN1921" s="210"/>
      <c r="AO1921" s="77">
        <f t="shared" si="5882"/>
        <v>3725</v>
      </c>
      <c r="AP1921" s="39">
        <f t="shared" si="5896"/>
        <v>11176</v>
      </c>
      <c r="AQ1921" s="77">
        <f>AP1921/AR1921</f>
        <v>1397</v>
      </c>
      <c r="AR1921" s="40">
        <v>8</v>
      </c>
      <c r="AS1921" s="72">
        <f t="shared" si="5883"/>
        <v>3</v>
      </c>
      <c r="AT1921" s="98"/>
    </row>
    <row r="1922" spans="15:46" x14ac:dyDescent="0.5">
      <c r="O1922" s="167"/>
      <c r="P1922" s="168"/>
      <c r="R1922" s="3"/>
      <c r="AC1922" s="1"/>
      <c r="AN1922" s="209"/>
      <c r="AO1922" s="76">
        <f t="shared" si="5882"/>
        <v>3727</v>
      </c>
      <c r="AP1922" s="39">
        <f t="shared" si="5896"/>
        <v>11182</v>
      </c>
      <c r="AQ1922" s="76">
        <f t="shared" si="5858"/>
        <v>5591</v>
      </c>
      <c r="AR1922" s="40">
        <v>2</v>
      </c>
      <c r="AS1922" s="72">
        <f t="shared" si="5883"/>
        <v>1</v>
      </c>
      <c r="AT1922" s="98"/>
    </row>
    <row r="1923" spans="15:46" ht="14.7" thickBot="1" x14ac:dyDescent="0.55000000000000004">
      <c r="O1923" s="228"/>
      <c r="R1923" s="3"/>
      <c r="AC1923" s="2"/>
      <c r="AN1923" s="97"/>
      <c r="AO1923" s="78">
        <f t="shared" si="5882"/>
        <v>3729</v>
      </c>
      <c r="AP1923" s="39">
        <f t="shared" si="5896"/>
        <v>11188</v>
      </c>
      <c r="AQ1923" s="78">
        <f>AP1923/4</f>
        <v>2797</v>
      </c>
      <c r="AR1923" s="40">
        <v>4</v>
      </c>
      <c r="AS1923" s="72">
        <f t="shared" si="5883"/>
        <v>2</v>
      </c>
      <c r="AT1923" s="98"/>
    </row>
    <row r="1924" spans="15:46" ht="14.7" thickBot="1" x14ac:dyDescent="0.55000000000000004">
      <c r="O1924" s="151">
        <f t="shared" ref="O1924" si="5899">-1+4*(Q1924+1)</f>
        <v>1875</v>
      </c>
      <c r="P1924" s="170">
        <f t="shared" ref="P1924" si="5900">-1+6*(Q1924+1)</f>
        <v>2813</v>
      </c>
      <c r="Q1924" s="2">
        <v>468</v>
      </c>
      <c r="R1924" s="3"/>
      <c r="S1924" s="51">
        <f t="shared" ref="S1924:S1925" si="5901">4*P1924+1</f>
        <v>11253</v>
      </c>
      <c r="T1924">
        <f t="shared" ref="T1924:T1925" si="5902">4*S1924+1</f>
        <v>45013</v>
      </c>
      <c r="U1924">
        <f t="shared" ref="U1924:U1925" si="5903">4*T1924+1</f>
        <v>180053</v>
      </c>
      <c r="V1924">
        <f t="shared" ref="V1924:V1925" si="5904">4*U1924+1</f>
        <v>720213</v>
      </c>
      <c r="W1924">
        <f t="shared" ref="W1924:W1925" si="5905">4*V1924+1</f>
        <v>2880853</v>
      </c>
      <c r="X1924">
        <f t="shared" ref="X1924:X1925" si="5906">4*W1924+1</f>
        <v>11523413</v>
      </c>
      <c r="Y1924">
        <f t="shared" ref="Y1924:Y1925" si="5907">4*X1924+1</f>
        <v>46093653</v>
      </c>
      <c r="Z1924">
        <f t="shared" ref="Z1924:Z1925" si="5908">4*Y1924+1</f>
        <v>184374613</v>
      </c>
      <c r="AN1924" s="209"/>
      <c r="AO1924" s="76">
        <f t="shared" si="5882"/>
        <v>3731</v>
      </c>
      <c r="AP1924" s="39">
        <f t="shared" si="5896"/>
        <v>11194</v>
      </c>
      <c r="AQ1924" s="76">
        <f t="shared" si="5869"/>
        <v>5597</v>
      </c>
      <c r="AR1924" s="40">
        <v>2</v>
      </c>
      <c r="AS1924" s="72">
        <f t="shared" si="5883"/>
        <v>1</v>
      </c>
      <c r="AT1924" s="98"/>
    </row>
    <row r="1925" spans="15:46" x14ac:dyDescent="0.5">
      <c r="O1925" s="152">
        <f t="shared" ref="O1925" si="5909">1+8*(Q1924+1)</f>
        <v>3753</v>
      </c>
      <c r="P1925" s="153">
        <f t="shared" ref="P1925" si="5910">P1924+2</f>
        <v>2815</v>
      </c>
      <c r="Q1925" s="38"/>
      <c r="R1925" s="3"/>
      <c r="S1925">
        <f t="shared" si="5901"/>
        <v>11261</v>
      </c>
      <c r="T1925">
        <f t="shared" si="5902"/>
        <v>45045</v>
      </c>
      <c r="U1925">
        <f t="shared" si="5903"/>
        <v>180181</v>
      </c>
      <c r="V1925">
        <f t="shared" si="5904"/>
        <v>720725</v>
      </c>
      <c r="W1925">
        <f t="shared" si="5905"/>
        <v>2882901</v>
      </c>
      <c r="X1925">
        <f t="shared" si="5906"/>
        <v>11531605</v>
      </c>
      <c r="Y1925">
        <f t="shared" si="5907"/>
        <v>46126421</v>
      </c>
      <c r="Z1925">
        <f t="shared" si="5908"/>
        <v>184505685</v>
      </c>
      <c r="AC1925" s="2"/>
      <c r="AN1925" s="210"/>
      <c r="AO1925" s="77">
        <f t="shared" si="5882"/>
        <v>3733</v>
      </c>
      <c r="AP1925" s="39">
        <f t="shared" si="5896"/>
        <v>11200</v>
      </c>
      <c r="AQ1925" s="77">
        <f>AP1925/AR1925</f>
        <v>175</v>
      </c>
      <c r="AR1925" s="40">
        <v>64</v>
      </c>
      <c r="AS1925" s="72">
        <f t="shared" si="5883"/>
        <v>6</v>
      </c>
      <c r="AT1925" s="98"/>
    </row>
    <row r="1926" spans="15:46" x14ac:dyDescent="0.5">
      <c r="O1926" s="167"/>
      <c r="P1926" s="168"/>
      <c r="R1926" s="3"/>
      <c r="AC1926" s="1"/>
      <c r="AN1926" s="209"/>
      <c r="AO1926" s="76">
        <f t="shared" si="5882"/>
        <v>3735</v>
      </c>
      <c r="AP1926" s="39">
        <f t="shared" si="5896"/>
        <v>11206</v>
      </c>
      <c r="AQ1926" s="76">
        <f t="shared" si="5858"/>
        <v>5603</v>
      </c>
      <c r="AR1926" s="40">
        <v>2</v>
      </c>
      <c r="AS1926" s="72">
        <f t="shared" si="5883"/>
        <v>1</v>
      </c>
      <c r="AT1926" s="98"/>
    </row>
    <row r="1927" spans="15:46" ht="14.7" thickBot="1" x14ac:dyDescent="0.55000000000000004">
      <c r="O1927" s="228"/>
      <c r="R1927" s="3"/>
      <c r="AC1927" s="2"/>
      <c r="AN1927" s="97"/>
      <c r="AO1927" s="78">
        <f t="shared" si="5882"/>
        <v>3737</v>
      </c>
      <c r="AP1927" s="39">
        <f t="shared" si="5896"/>
        <v>11212</v>
      </c>
      <c r="AQ1927" s="78">
        <f>AP1927/4</f>
        <v>2803</v>
      </c>
      <c r="AR1927" s="40">
        <v>4</v>
      </c>
      <c r="AS1927" s="72">
        <f t="shared" si="5883"/>
        <v>2</v>
      </c>
      <c r="AT1927" s="98"/>
    </row>
    <row r="1928" spans="15:46" ht="14.7" thickBot="1" x14ac:dyDescent="0.55000000000000004">
      <c r="O1928" s="151">
        <f t="shared" ref="O1928" si="5911">-1+4*(Q1928+1)</f>
        <v>1879</v>
      </c>
      <c r="P1928" s="170">
        <f t="shared" ref="P1928" si="5912">-1+6*(Q1928+1)</f>
        <v>2819</v>
      </c>
      <c r="Q1928" s="2">
        <v>469</v>
      </c>
      <c r="R1928" s="3"/>
      <c r="S1928" s="51">
        <f t="shared" ref="S1928:S1929" si="5913">4*P1928+1</f>
        <v>11277</v>
      </c>
      <c r="T1928">
        <f t="shared" ref="T1928:T1929" si="5914">4*S1928+1</f>
        <v>45109</v>
      </c>
      <c r="U1928">
        <f t="shared" ref="U1928:U1929" si="5915">4*T1928+1</f>
        <v>180437</v>
      </c>
      <c r="V1928">
        <f t="shared" ref="V1928:V1929" si="5916">4*U1928+1</f>
        <v>721749</v>
      </c>
      <c r="W1928">
        <f t="shared" ref="W1928:W1929" si="5917">4*V1928+1</f>
        <v>2886997</v>
      </c>
      <c r="X1928">
        <f t="shared" ref="X1928:X1929" si="5918">4*W1928+1</f>
        <v>11547989</v>
      </c>
      <c r="Y1928">
        <f t="shared" ref="Y1928:Y1929" si="5919">4*X1928+1</f>
        <v>46191957</v>
      </c>
      <c r="Z1928">
        <f t="shared" ref="Z1928:Z1929" si="5920">4*Y1928+1</f>
        <v>184767829</v>
      </c>
      <c r="AN1928" s="209"/>
      <c r="AO1928" s="76">
        <f t="shared" si="5882"/>
        <v>3739</v>
      </c>
      <c r="AP1928" s="39">
        <f t="shared" si="5896"/>
        <v>11218</v>
      </c>
      <c r="AQ1928" s="76">
        <f t="shared" si="5869"/>
        <v>5609</v>
      </c>
      <c r="AR1928" s="40">
        <v>2</v>
      </c>
      <c r="AS1928" s="72">
        <f t="shared" si="5883"/>
        <v>1</v>
      </c>
      <c r="AT1928" s="98"/>
    </row>
    <row r="1929" spans="15:46" x14ac:dyDescent="0.5">
      <c r="O1929" s="152">
        <f t="shared" ref="O1929" si="5921">1+8*(Q1928+1)</f>
        <v>3761</v>
      </c>
      <c r="P1929" s="153">
        <f t="shared" ref="P1929" si="5922">P1928+2</f>
        <v>2821</v>
      </c>
      <c r="Q1929" s="38"/>
      <c r="R1929" s="3"/>
      <c r="S1929">
        <f t="shared" si="5913"/>
        <v>11285</v>
      </c>
      <c r="T1929">
        <f t="shared" si="5914"/>
        <v>45141</v>
      </c>
      <c r="U1929">
        <f t="shared" si="5915"/>
        <v>180565</v>
      </c>
      <c r="V1929">
        <f t="shared" si="5916"/>
        <v>722261</v>
      </c>
      <c r="W1929">
        <f t="shared" si="5917"/>
        <v>2889045</v>
      </c>
      <c r="X1929">
        <f t="shared" si="5918"/>
        <v>11556181</v>
      </c>
      <c r="Y1929">
        <f t="shared" si="5919"/>
        <v>46224725</v>
      </c>
      <c r="Z1929">
        <f t="shared" si="5920"/>
        <v>184898901</v>
      </c>
      <c r="AC1929" s="2"/>
      <c r="AN1929" s="210"/>
      <c r="AO1929" s="77">
        <f t="shared" si="5882"/>
        <v>3741</v>
      </c>
      <c r="AP1929" s="39">
        <f t="shared" si="5896"/>
        <v>11224</v>
      </c>
      <c r="AQ1929" s="77">
        <f>AP1929/AR1929</f>
        <v>1403</v>
      </c>
      <c r="AR1929" s="40">
        <v>8</v>
      </c>
      <c r="AS1929" s="72">
        <f t="shared" si="5883"/>
        <v>3</v>
      </c>
      <c r="AT1929" s="98"/>
    </row>
    <row r="1930" spans="15:46" x14ac:dyDescent="0.5">
      <c r="O1930" s="167"/>
      <c r="P1930" s="168"/>
      <c r="R1930" s="3"/>
      <c r="AC1930" s="1"/>
      <c r="AN1930" s="209"/>
      <c r="AO1930" s="76">
        <f t="shared" si="5882"/>
        <v>3743</v>
      </c>
      <c r="AP1930" s="39">
        <f t="shared" si="5896"/>
        <v>11230</v>
      </c>
      <c r="AQ1930" s="76">
        <f t="shared" si="5858"/>
        <v>5615</v>
      </c>
      <c r="AR1930" s="40">
        <v>2</v>
      </c>
      <c r="AS1930" s="72">
        <f t="shared" si="5883"/>
        <v>1</v>
      </c>
      <c r="AT1930" s="98"/>
    </row>
    <row r="1931" spans="15:46" ht="14.7" thickBot="1" x14ac:dyDescent="0.55000000000000004">
      <c r="O1931" s="228"/>
      <c r="R1931" s="3"/>
      <c r="AC1931" s="2"/>
      <c r="AN1931" s="97"/>
      <c r="AO1931" s="78">
        <f t="shared" si="5882"/>
        <v>3745</v>
      </c>
      <c r="AP1931" s="39">
        <f t="shared" si="5896"/>
        <v>11236</v>
      </c>
      <c r="AQ1931" s="78">
        <f>AP1931/4</f>
        <v>2809</v>
      </c>
      <c r="AR1931" s="40">
        <v>4</v>
      </c>
      <c r="AS1931" s="72">
        <f t="shared" si="5883"/>
        <v>2</v>
      </c>
      <c r="AT1931" s="98"/>
    </row>
    <row r="1932" spans="15:46" ht="14.7" thickBot="1" x14ac:dyDescent="0.55000000000000004">
      <c r="O1932" s="151">
        <f t="shared" ref="O1932" si="5923">-1+4*(Q1932+1)</f>
        <v>1883</v>
      </c>
      <c r="P1932" s="170">
        <f t="shared" ref="P1932" si="5924">-1+6*(Q1932+1)</f>
        <v>2825</v>
      </c>
      <c r="Q1932" s="2">
        <v>470</v>
      </c>
      <c r="R1932" s="3"/>
      <c r="S1932" s="51">
        <f t="shared" ref="S1932:S1933" si="5925">4*P1932+1</f>
        <v>11301</v>
      </c>
      <c r="T1932">
        <f t="shared" ref="T1932:T1933" si="5926">4*S1932+1</f>
        <v>45205</v>
      </c>
      <c r="U1932">
        <f t="shared" ref="U1932:U1933" si="5927">4*T1932+1</f>
        <v>180821</v>
      </c>
      <c r="V1932">
        <f t="shared" ref="V1932:V1933" si="5928">4*U1932+1</f>
        <v>723285</v>
      </c>
      <c r="W1932">
        <f t="shared" ref="W1932:W1933" si="5929">4*V1932+1</f>
        <v>2893141</v>
      </c>
      <c r="X1932">
        <f t="shared" ref="X1932:X1933" si="5930">4*W1932+1</f>
        <v>11572565</v>
      </c>
      <c r="Y1932">
        <f t="shared" ref="Y1932:Y1933" si="5931">4*X1932+1</f>
        <v>46290261</v>
      </c>
      <c r="Z1932">
        <f t="shared" ref="Z1932:Z1933" si="5932">4*Y1932+1</f>
        <v>185161045</v>
      </c>
      <c r="AN1932" s="209"/>
      <c r="AO1932" s="76">
        <f t="shared" si="5882"/>
        <v>3747</v>
      </c>
      <c r="AP1932" s="39">
        <f t="shared" si="5896"/>
        <v>11242</v>
      </c>
      <c r="AQ1932" s="76">
        <f t="shared" si="5869"/>
        <v>5621</v>
      </c>
      <c r="AR1932" s="40">
        <v>2</v>
      </c>
      <c r="AS1932" s="72">
        <f t="shared" si="5883"/>
        <v>1</v>
      </c>
      <c r="AT1932" s="98"/>
    </row>
    <row r="1933" spans="15:46" x14ac:dyDescent="0.5">
      <c r="O1933" s="152">
        <f t="shared" ref="O1933" si="5933">1+8*(Q1932+1)</f>
        <v>3769</v>
      </c>
      <c r="P1933" s="153">
        <f t="shared" ref="P1933" si="5934">P1932+2</f>
        <v>2827</v>
      </c>
      <c r="Q1933" s="38"/>
      <c r="R1933" s="3"/>
      <c r="S1933">
        <f t="shared" si="5925"/>
        <v>11309</v>
      </c>
      <c r="T1933">
        <f t="shared" si="5926"/>
        <v>45237</v>
      </c>
      <c r="U1933">
        <f t="shared" si="5927"/>
        <v>180949</v>
      </c>
      <c r="V1933">
        <f t="shared" si="5928"/>
        <v>723797</v>
      </c>
      <c r="W1933">
        <f t="shared" si="5929"/>
        <v>2895189</v>
      </c>
      <c r="X1933">
        <f t="shared" si="5930"/>
        <v>11580757</v>
      </c>
      <c r="Y1933">
        <f t="shared" si="5931"/>
        <v>46323029</v>
      </c>
      <c r="Z1933">
        <f t="shared" si="5932"/>
        <v>185292117</v>
      </c>
      <c r="AC1933" s="2"/>
      <c r="AN1933" s="210"/>
      <c r="AO1933" s="77">
        <f t="shared" si="5882"/>
        <v>3749</v>
      </c>
      <c r="AP1933" s="39">
        <f t="shared" si="5896"/>
        <v>11248</v>
      </c>
      <c r="AQ1933" s="77">
        <f>AP1933/AR1933</f>
        <v>703</v>
      </c>
      <c r="AR1933" s="40">
        <v>16</v>
      </c>
      <c r="AS1933" s="72">
        <f t="shared" si="5883"/>
        <v>4</v>
      </c>
      <c r="AT1933" s="98"/>
    </row>
    <row r="1934" spans="15:46" x14ac:dyDescent="0.5">
      <c r="O1934" s="167"/>
      <c r="P1934" s="168"/>
      <c r="R1934" s="3"/>
      <c r="AC1934" s="1"/>
      <c r="AN1934" s="209"/>
      <c r="AO1934" s="76">
        <f t="shared" si="5882"/>
        <v>3751</v>
      </c>
      <c r="AP1934" s="39">
        <f t="shared" si="5896"/>
        <v>11254</v>
      </c>
      <c r="AQ1934" s="76">
        <f t="shared" si="5858"/>
        <v>5627</v>
      </c>
      <c r="AR1934" s="40">
        <v>2</v>
      </c>
      <c r="AS1934" s="72">
        <f t="shared" si="5883"/>
        <v>1</v>
      </c>
      <c r="AT1934" s="98"/>
    </row>
    <row r="1935" spans="15:46" ht="14.7" thickBot="1" x14ac:dyDescent="0.55000000000000004">
      <c r="O1935" s="228"/>
      <c r="R1935" s="3"/>
      <c r="AC1935" s="2"/>
      <c r="AN1935" s="97"/>
      <c r="AO1935" s="78">
        <f t="shared" si="5882"/>
        <v>3753</v>
      </c>
      <c r="AP1935" s="39">
        <f t="shared" si="5896"/>
        <v>11260</v>
      </c>
      <c r="AQ1935" s="78">
        <f>AP1935/4</f>
        <v>2815</v>
      </c>
      <c r="AR1935" s="40">
        <v>4</v>
      </c>
      <c r="AS1935" s="72">
        <f t="shared" si="5883"/>
        <v>2</v>
      </c>
      <c r="AT1935" s="98"/>
    </row>
    <row r="1936" spans="15:46" ht="14.7" thickBot="1" x14ac:dyDescent="0.55000000000000004">
      <c r="O1936" s="151">
        <f t="shared" ref="O1936" si="5935">-1+4*(Q1936+1)</f>
        <v>1887</v>
      </c>
      <c r="P1936" s="170">
        <f t="shared" ref="P1936" si="5936">-1+6*(Q1936+1)</f>
        <v>2831</v>
      </c>
      <c r="Q1936" s="2">
        <v>471</v>
      </c>
      <c r="R1936" s="3"/>
      <c r="S1936" s="51">
        <f t="shared" ref="S1936:S1937" si="5937">4*P1936+1</f>
        <v>11325</v>
      </c>
      <c r="T1936">
        <f t="shared" ref="T1936:T1937" si="5938">4*S1936+1</f>
        <v>45301</v>
      </c>
      <c r="U1936">
        <f t="shared" ref="U1936:U1937" si="5939">4*T1936+1</f>
        <v>181205</v>
      </c>
      <c r="V1936">
        <f t="shared" ref="V1936:V1937" si="5940">4*U1936+1</f>
        <v>724821</v>
      </c>
      <c r="W1936">
        <f t="shared" ref="W1936:W1937" si="5941">4*V1936+1</f>
        <v>2899285</v>
      </c>
      <c r="X1936">
        <f t="shared" ref="X1936:X1937" si="5942">4*W1936+1</f>
        <v>11597141</v>
      </c>
      <c r="Y1936">
        <f t="shared" ref="Y1936:Y1937" si="5943">4*X1936+1</f>
        <v>46388565</v>
      </c>
      <c r="Z1936">
        <f t="shared" ref="Z1936:Z1937" si="5944">4*Y1936+1</f>
        <v>185554261</v>
      </c>
      <c r="AN1936" s="209"/>
      <c r="AO1936" s="76">
        <f t="shared" si="5882"/>
        <v>3755</v>
      </c>
      <c r="AP1936" s="39">
        <f t="shared" si="5896"/>
        <v>11266</v>
      </c>
      <c r="AQ1936" s="76">
        <f t="shared" si="5869"/>
        <v>5633</v>
      </c>
      <c r="AR1936" s="40">
        <v>2</v>
      </c>
      <c r="AS1936" s="72">
        <f t="shared" si="5883"/>
        <v>1</v>
      </c>
      <c r="AT1936" s="98"/>
    </row>
    <row r="1937" spans="15:46" x14ac:dyDescent="0.5">
      <c r="O1937" s="152">
        <f t="shared" ref="O1937" si="5945">1+8*(Q1936+1)</f>
        <v>3777</v>
      </c>
      <c r="P1937" s="153">
        <f t="shared" ref="P1937" si="5946">P1936+2</f>
        <v>2833</v>
      </c>
      <c r="Q1937" s="38"/>
      <c r="R1937" s="3"/>
      <c r="S1937">
        <f t="shared" si="5937"/>
        <v>11333</v>
      </c>
      <c r="T1937">
        <f t="shared" si="5938"/>
        <v>45333</v>
      </c>
      <c r="U1937">
        <f t="shared" si="5939"/>
        <v>181333</v>
      </c>
      <c r="V1937">
        <f t="shared" si="5940"/>
        <v>725333</v>
      </c>
      <c r="W1937">
        <f t="shared" si="5941"/>
        <v>2901333</v>
      </c>
      <c r="X1937">
        <f t="shared" si="5942"/>
        <v>11605333</v>
      </c>
      <c r="Y1937">
        <f t="shared" si="5943"/>
        <v>46421333</v>
      </c>
      <c r="Z1937">
        <f t="shared" si="5944"/>
        <v>185685333</v>
      </c>
      <c r="AC1937" s="2"/>
      <c r="AN1937" s="210"/>
      <c r="AO1937" s="77">
        <f t="shared" si="5882"/>
        <v>3757</v>
      </c>
      <c r="AP1937" s="39">
        <f t="shared" si="5896"/>
        <v>11272</v>
      </c>
      <c r="AQ1937" s="77">
        <f>AP1937/AR1937</f>
        <v>1409</v>
      </c>
      <c r="AR1937" s="40">
        <v>8</v>
      </c>
      <c r="AS1937" s="72">
        <f t="shared" si="5883"/>
        <v>3</v>
      </c>
      <c r="AT1937" s="98"/>
    </row>
    <row r="1938" spans="15:46" x14ac:dyDescent="0.5">
      <c r="O1938" s="167"/>
      <c r="P1938" s="168"/>
      <c r="R1938" s="3"/>
      <c r="AC1938" s="1"/>
      <c r="AN1938" s="209"/>
      <c r="AO1938" s="76">
        <f t="shared" si="5882"/>
        <v>3759</v>
      </c>
      <c r="AP1938" s="39">
        <f t="shared" si="5896"/>
        <v>11278</v>
      </c>
      <c r="AQ1938" s="76">
        <f t="shared" si="5858"/>
        <v>5639</v>
      </c>
      <c r="AR1938" s="40">
        <v>2</v>
      </c>
      <c r="AS1938" s="72">
        <f t="shared" si="5883"/>
        <v>1</v>
      </c>
      <c r="AT1938" s="98"/>
    </row>
    <row r="1939" spans="15:46" ht="14.7" thickBot="1" x14ac:dyDescent="0.55000000000000004">
      <c r="O1939" s="228"/>
      <c r="R1939" s="3"/>
      <c r="AC1939" s="2"/>
      <c r="AN1939" s="97"/>
      <c r="AO1939" s="78">
        <f t="shared" si="5882"/>
        <v>3761</v>
      </c>
      <c r="AP1939" s="39">
        <f t="shared" si="5896"/>
        <v>11284</v>
      </c>
      <c r="AQ1939" s="78">
        <f>AP1939/4</f>
        <v>2821</v>
      </c>
      <c r="AR1939" s="40">
        <v>4</v>
      </c>
      <c r="AS1939" s="72">
        <f t="shared" si="5883"/>
        <v>2</v>
      </c>
      <c r="AT1939" s="98"/>
    </row>
    <row r="1940" spans="15:46" ht="14.7" thickBot="1" x14ac:dyDescent="0.55000000000000004">
      <c r="O1940" s="151">
        <f t="shared" ref="O1940" si="5947">-1+4*(Q1940+1)</f>
        <v>1891</v>
      </c>
      <c r="P1940" s="170">
        <f t="shared" ref="P1940" si="5948">-1+6*(Q1940+1)</f>
        <v>2837</v>
      </c>
      <c r="Q1940" s="2">
        <v>472</v>
      </c>
      <c r="R1940" s="3"/>
      <c r="S1940" s="51">
        <f t="shared" ref="S1940:S1941" si="5949">4*P1940+1</f>
        <v>11349</v>
      </c>
      <c r="T1940">
        <f t="shared" ref="T1940:T1941" si="5950">4*S1940+1</f>
        <v>45397</v>
      </c>
      <c r="U1940">
        <f t="shared" ref="U1940:U1941" si="5951">4*T1940+1</f>
        <v>181589</v>
      </c>
      <c r="V1940">
        <f t="shared" ref="V1940:V1941" si="5952">4*U1940+1</f>
        <v>726357</v>
      </c>
      <c r="W1940">
        <f t="shared" ref="W1940:W1941" si="5953">4*V1940+1</f>
        <v>2905429</v>
      </c>
      <c r="X1940">
        <f t="shared" ref="X1940:X1941" si="5954">4*W1940+1</f>
        <v>11621717</v>
      </c>
      <c r="Y1940">
        <f t="shared" ref="Y1940:Y1941" si="5955">4*X1940+1</f>
        <v>46486869</v>
      </c>
      <c r="Z1940">
        <f t="shared" ref="Z1940:Z1941" si="5956">4*Y1940+1</f>
        <v>185947477</v>
      </c>
      <c r="AN1940" s="209"/>
      <c r="AO1940" s="76">
        <f t="shared" si="5882"/>
        <v>3763</v>
      </c>
      <c r="AP1940" s="39">
        <f t="shared" si="5896"/>
        <v>11290</v>
      </c>
      <c r="AQ1940" s="76">
        <f t="shared" si="5869"/>
        <v>5645</v>
      </c>
      <c r="AR1940" s="40">
        <v>2</v>
      </c>
      <c r="AS1940" s="72">
        <f t="shared" si="5883"/>
        <v>1</v>
      </c>
      <c r="AT1940" s="98"/>
    </row>
    <row r="1941" spans="15:46" x14ac:dyDescent="0.5">
      <c r="O1941" s="152">
        <f t="shared" ref="O1941" si="5957">1+8*(Q1940+1)</f>
        <v>3785</v>
      </c>
      <c r="P1941" s="153">
        <f t="shared" ref="P1941" si="5958">P1940+2</f>
        <v>2839</v>
      </c>
      <c r="Q1941" s="38"/>
      <c r="R1941" s="3"/>
      <c r="S1941">
        <f t="shared" si="5949"/>
        <v>11357</v>
      </c>
      <c r="T1941">
        <f t="shared" si="5950"/>
        <v>45429</v>
      </c>
      <c r="U1941">
        <f t="shared" si="5951"/>
        <v>181717</v>
      </c>
      <c r="V1941">
        <f t="shared" si="5952"/>
        <v>726869</v>
      </c>
      <c r="W1941">
        <f t="shared" si="5953"/>
        <v>2907477</v>
      </c>
      <c r="X1941">
        <f t="shared" si="5954"/>
        <v>11629909</v>
      </c>
      <c r="Y1941">
        <f t="shared" si="5955"/>
        <v>46519637</v>
      </c>
      <c r="Z1941">
        <f t="shared" si="5956"/>
        <v>186078549</v>
      </c>
      <c r="AC1941" s="2"/>
      <c r="AN1941" s="210"/>
      <c r="AO1941" s="77">
        <f t="shared" si="5882"/>
        <v>3765</v>
      </c>
      <c r="AP1941" s="39">
        <f t="shared" si="5896"/>
        <v>11296</v>
      </c>
      <c r="AQ1941" s="77">
        <f>AP1941/AR1941</f>
        <v>353</v>
      </c>
      <c r="AR1941" s="40">
        <v>32</v>
      </c>
      <c r="AS1941" s="72">
        <f t="shared" si="5883"/>
        <v>5</v>
      </c>
      <c r="AT1941" s="98"/>
    </row>
    <row r="1942" spans="15:46" x14ac:dyDescent="0.5">
      <c r="O1942" s="167"/>
      <c r="P1942" s="168"/>
      <c r="R1942" s="3"/>
      <c r="AC1942" s="1"/>
      <c r="AN1942" s="209"/>
      <c r="AO1942" s="76">
        <f t="shared" si="5882"/>
        <v>3767</v>
      </c>
      <c r="AP1942" s="39">
        <f t="shared" si="5896"/>
        <v>11302</v>
      </c>
      <c r="AQ1942" s="76">
        <f t="shared" si="5858"/>
        <v>5651</v>
      </c>
      <c r="AR1942" s="40">
        <v>2</v>
      </c>
      <c r="AS1942" s="72">
        <f t="shared" si="5883"/>
        <v>1</v>
      </c>
      <c r="AT1942" s="98"/>
    </row>
    <row r="1943" spans="15:46" ht="14.7" thickBot="1" x14ac:dyDescent="0.55000000000000004">
      <c r="O1943" s="228"/>
      <c r="R1943" s="3"/>
      <c r="AC1943" s="2"/>
      <c r="AN1943" s="97"/>
      <c r="AO1943" s="78">
        <f t="shared" si="5882"/>
        <v>3769</v>
      </c>
      <c r="AP1943" s="39">
        <f t="shared" si="5896"/>
        <v>11308</v>
      </c>
      <c r="AQ1943" s="78">
        <f>AP1943/4</f>
        <v>2827</v>
      </c>
      <c r="AR1943" s="40">
        <v>4</v>
      </c>
      <c r="AS1943" s="72">
        <f t="shared" si="5883"/>
        <v>2</v>
      </c>
      <c r="AT1943" s="98"/>
    </row>
    <row r="1944" spans="15:46" ht="14.7" thickBot="1" x14ac:dyDescent="0.55000000000000004">
      <c r="O1944" s="151">
        <f t="shared" ref="O1944" si="5959">-1+4*(Q1944+1)</f>
        <v>1895</v>
      </c>
      <c r="P1944" s="170">
        <f t="shared" ref="P1944" si="5960">-1+6*(Q1944+1)</f>
        <v>2843</v>
      </c>
      <c r="Q1944" s="2">
        <v>473</v>
      </c>
      <c r="R1944" s="3"/>
      <c r="S1944" s="51">
        <f t="shared" ref="S1944:S1945" si="5961">4*P1944+1</f>
        <v>11373</v>
      </c>
      <c r="T1944">
        <f t="shared" ref="T1944:T1945" si="5962">4*S1944+1</f>
        <v>45493</v>
      </c>
      <c r="U1944">
        <f t="shared" ref="U1944:U1945" si="5963">4*T1944+1</f>
        <v>181973</v>
      </c>
      <c r="V1944">
        <f t="shared" ref="V1944:V1945" si="5964">4*U1944+1</f>
        <v>727893</v>
      </c>
      <c r="W1944">
        <f t="shared" ref="W1944:W1945" si="5965">4*V1944+1</f>
        <v>2911573</v>
      </c>
      <c r="X1944">
        <f t="shared" ref="X1944:X1945" si="5966">4*W1944+1</f>
        <v>11646293</v>
      </c>
      <c r="Y1944">
        <f t="shared" ref="Y1944:Y1945" si="5967">4*X1944+1</f>
        <v>46585173</v>
      </c>
      <c r="Z1944">
        <f t="shared" ref="Z1944:Z1945" si="5968">4*Y1944+1</f>
        <v>186340693</v>
      </c>
      <c r="AN1944" s="209"/>
      <c r="AO1944" s="76">
        <f t="shared" si="5882"/>
        <v>3771</v>
      </c>
      <c r="AP1944" s="39">
        <f t="shared" si="5896"/>
        <v>11314</v>
      </c>
      <c r="AQ1944" s="76">
        <f t="shared" si="5869"/>
        <v>5657</v>
      </c>
      <c r="AR1944" s="40">
        <v>2</v>
      </c>
      <c r="AS1944" s="72">
        <f t="shared" si="5883"/>
        <v>1</v>
      </c>
      <c r="AT1944" s="98"/>
    </row>
    <row r="1945" spans="15:46" x14ac:dyDescent="0.5">
      <c r="O1945" s="152">
        <f t="shared" ref="O1945" si="5969">1+8*(Q1944+1)</f>
        <v>3793</v>
      </c>
      <c r="P1945" s="153">
        <f t="shared" ref="P1945" si="5970">P1944+2</f>
        <v>2845</v>
      </c>
      <c r="Q1945" s="38"/>
      <c r="R1945" s="3"/>
      <c r="S1945">
        <f t="shared" si="5961"/>
        <v>11381</v>
      </c>
      <c r="T1945">
        <f t="shared" si="5962"/>
        <v>45525</v>
      </c>
      <c r="U1945">
        <f t="shared" si="5963"/>
        <v>182101</v>
      </c>
      <c r="V1945">
        <f t="shared" si="5964"/>
        <v>728405</v>
      </c>
      <c r="W1945">
        <f t="shared" si="5965"/>
        <v>2913621</v>
      </c>
      <c r="X1945">
        <f t="shared" si="5966"/>
        <v>11654485</v>
      </c>
      <c r="Y1945">
        <f t="shared" si="5967"/>
        <v>46617941</v>
      </c>
      <c r="Z1945">
        <f t="shared" si="5968"/>
        <v>186471765</v>
      </c>
      <c r="AC1945" s="2"/>
      <c r="AN1945" s="210"/>
      <c r="AO1945" s="77">
        <f t="shared" si="5882"/>
        <v>3773</v>
      </c>
      <c r="AP1945" s="39">
        <f t="shared" si="5896"/>
        <v>11320</v>
      </c>
      <c r="AQ1945" s="77">
        <f>AP1945/AR1945</f>
        <v>1415</v>
      </c>
      <c r="AR1945" s="40">
        <v>8</v>
      </c>
      <c r="AS1945" s="72">
        <f t="shared" si="5883"/>
        <v>3</v>
      </c>
      <c r="AT1945" s="98"/>
    </row>
    <row r="1946" spans="15:46" x14ac:dyDescent="0.5">
      <c r="O1946" s="167"/>
      <c r="P1946" s="168"/>
      <c r="R1946" s="3"/>
      <c r="AC1946" s="1"/>
      <c r="AN1946" s="209"/>
      <c r="AO1946" s="76">
        <f t="shared" si="5882"/>
        <v>3775</v>
      </c>
      <c r="AP1946" s="39">
        <f t="shared" si="5896"/>
        <v>11326</v>
      </c>
      <c r="AQ1946" s="76">
        <f t="shared" si="5858"/>
        <v>5663</v>
      </c>
      <c r="AR1946" s="40">
        <v>2</v>
      </c>
      <c r="AS1946" s="72">
        <f t="shared" si="5883"/>
        <v>1</v>
      </c>
      <c r="AT1946" s="98"/>
    </row>
    <row r="1947" spans="15:46" ht="14.7" thickBot="1" x14ac:dyDescent="0.55000000000000004">
      <c r="O1947" s="228"/>
      <c r="R1947" s="3"/>
      <c r="AC1947" s="2"/>
      <c r="AN1947" s="97"/>
      <c r="AO1947" s="78">
        <f t="shared" si="5882"/>
        <v>3777</v>
      </c>
      <c r="AP1947" s="39">
        <f t="shared" si="5896"/>
        <v>11332</v>
      </c>
      <c r="AQ1947" s="78">
        <f>AP1947/4</f>
        <v>2833</v>
      </c>
      <c r="AR1947" s="40">
        <v>4</v>
      </c>
      <c r="AS1947" s="72">
        <f t="shared" si="5883"/>
        <v>2</v>
      </c>
      <c r="AT1947" s="98"/>
    </row>
    <row r="1948" spans="15:46" ht="14.7" thickBot="1" x14ac:dyDescent="0.55000000000000004">
      <c r="O1948" s="151">
        <f t="shared" ref="O1948" si="5971">-1+4*(Q1948+1)</f>
        <v>1899</v>
      </c>
      <c r="P1948" s="170">
        <f t="shared" ref="P1948" si="5972">-1+6*(Q1948+1)</f>
        <v>2849</v>
      </c>
      <c r="Q1948" s="2">
        <v>474</v>
      </c>
      <c r="R1948" s="3"/>
      <c r="S1948" s="51">
        <f t="shared" ref="S1948:S1949" si="5973">4*P1948+1</f>
        <v>11397</v>
      </c>
      <c r="T1948">
        <f t="shared" ref="T1948:T1949" si="5974">4*S1948+1</f>
        <v>45589</v>
      </c>
      <c r="U1948">
        <f t="shared" ref="U1948:U1949" si="5975">4*T1948+1</f>
        <v>182357</v>
      </c>
      <c r="V1948">
        <f t="shared" ref="V1948:V1949" si="5976">4*U1948+1</f>
        <v>729429</v>
      </c>
      <c r="W1948">
        <f t="shared" ref="W1948:W1949" si="5977">4*V1948+1</f>
        <v>2917717</v>
      </c>
      <c r="X1948">
        <f t="shared" ref="X1948:X1949" si="5978">4*W1948+1</f>
        <v>11670869</v>
      </c>
      <c r="Y1948">
        <f t="shared" ref="Y1948:Y1949" si="5979">4*X1948+1</f>
        <v>46683477</v>
      </c>
      <c r="Z1948">
        <f t="shared" ref="Z1948:Z1949" si="5980">4*Y1948+1</f>
        <v>186733909</v>
      </c>
      <c r="AN1948" s="209"/>
      <c r="AO1948" s="76">
        <f t="shared" si="5882"/>
        <v>3779</v>
      </c>
      <c r="AP1948" s="39">
        <f t="shared" si="5896"/>
        <v>11338</v>
      </c>
      <c r="AQ1948" s="76">
        <f t="shared" si="5869"/>
        <v>5669</v>
      </c>
      <c r="AR1948" s="40">
        <v>2</v>
      </c>
      <c r="AS1948" s="72">
        <f t="shared" si="5883"/>
        <v>1</v>
      </c>
      <c r="AT1948" s="98"/>
    </row>
    <row r="1949" spans="15:46" x14ac:dyDescent="0.5">
      <c r="O1949" s="152">
        <f t="shared" ref="O1949" si="5981">1+8*(Q1948+1)</f>
        <v>3801</v>
      </c>
      <c r="P1949" s="153">
        <f t="shared" ref="P1949" si="5982">P1948+2</f>
        <v>2851</v>
      </c>
      <c r="Q1949" s="38"/>
      <c r="R1949" s="3"/>
      <c r="S1949">
        <f t="shared" si="5973"/>
        <v>11405</v>
      </c>
      <c r="T1949">
        <f t="shared" si="5974"/>
        <v>45621</v>
      </c>
      <c r="U1949">
        <f t="shared" si="5975"/>
        <v>182485</v>
      </c>
      <c r="V1949">
        <f t="shared" si="5976"/>
        <v>729941</v>
      </c>
      <c r="W1949">
        <f t="shared" si="5977"/>
        <v>2919765</v>
      </c>
      <c r="X1949">
        <f t="shared" si="5978"/>
        <v>11679061</v>
      </c>
      <c r="Y1949">
        <f t="shared" si="5979"/>
        <v>46716245</v>
      </c>
      <c r="Z1949">
        <f t="shared" si="5980"/>
        <v>186864981</v>
      </c>
      <c r="AC1949" s="2"/>
      <c r="AN1949" s="210"/>
      <c r="AO1949" s="77">
        <f t="shared" si="5882"/>
        <v>3781</v>
      </c>
      <c r="AP1949" s="39">
        <f t="shared" si="5896"/>
        <v>11344</v>
      </c>
      <c r="AQ1949" s="77">
        <f>AP1949/AR1949</f>
        <v>709</v>
      </c>
      <c r="AR1949" s="40">
        <v>16</v>
      </c>
      <c r="AS1949" s="72">
        <f t="shared" si="5883"/>
        <v>4</v>
      </c>
      <c r="AT1949" s="98"/>
    </row>
    <row r="1950" spans="15:46" x14ac:dyDescent="0.5">
      <c r="O1950" s="167"/>
      <c r="P1950" s="168"/>
      <c r="R1950" s="3"/>
      <c r="AC1950" s="1"/>
      <c r="AN1950" s="209"/>
      <c r="AO1950" s="76">
        <f t="shared" si="5882"/>
        <v>3783</v>
      </c>
      <c r="AP1950" s="39">
        <f t="shared" si="5896"/>
        <v>11350</v>
      </c>
      <c r="AQ1950" s="76">
        <f t="shared" si="5858"/>
        <v>5675</v>
      </c>
      <c r="AR1950" s="40">
        <v>2</v>
      </c>
      <c r="AS1950" s="72">
        <f t="shared" si="5883"/>
        <v>1</v>
      </c>
      <c r="AT1950" s="98"/>
    </row>
    <row r="1951" spans="15:46" ht="14.7" thickBot="1" x14ac:dyDescent="0.55000000000000004">
      <c r="O1951" s="228"/>
      <c r="R1951" s="3"/>
      <c r="AC1951" s="2"/>
      <c r="AN1951" s="97"/>
      <c r="AO1951" s="78">
        <f t="shared" si="5882"/>
        <v>3785</v>
      </c>
      <c r="AP1951" s="39">
        <f t="shared" si="5896"/>
        <v>11356</v>
      </c>
      <c r="AQ1951" s="78">
        <f>AP1951/4</f>
        <v>2839</v>
      </c>
      <c r="AR1951" s="40">
        <v>4</v>
      </c>
      <c r="AS1951" s="72">
        <f t="shared" si="5883"/>
        <v>2</v>
      </c>
      <c r="AT1951" s="98"/>
    </row>
    <row r="1952" spans="15:46" ht="14.7" thickBot="1" x14ac:dyDescent="0.55000000000000004">
      <c r="O1952" s="151">
        <f t="shared" ref="O1952" si="5983">-1+4*(Q1952+1)</f>
        <v>1903</v>
      </c>
      <c r="P1952" s="170">
        <f t="shared" ref="P1952" si="5984">-1+6*(Q1952+1)</f>
        <v>2855</v>
      </c>
      <c r="Q1952" s="2">
        <v>475</v>
      </c>
      <c r="R1952" s="3"/>
      <c r="S1952" s="51">
        <f t="shared" ref="S1952:S1953" si="5985">4*P1952+1</f>
        <v>11421</v>
      </c>
      <c r="T1952">
        <f t="shared" ref="T1952:T1953" si="5986">4*S1952+1</f>
        <v>45685</v>
      </c>
      <c r="U1952">
        <f t="shared" ref="U1952:U1953" si="5987">4*T1952+1</f>
        <v>182741</v>
      </c>
      <c r="V1952">
        <f t="shared" ref="V1952:V1953" si="5988">4*U1952+1</f>
        <v>730965</v>
      </c>
      <c r="W1952">
        <f t="shared" ref="W1952:W1953" si="5989">4*V1952+1</f>
        <v>2923861</v>
      </c>
      <c r="X1952">
        <f t="shared" ref="X1952:X1953" si="5990">4*W1952+1</f>
        <v>11695445</v>
      </c>
      <c r="Y1952">
        <f t="shared" ref="Y1952:Y1953" si="5991">4*X1952+1</f>
        <v>46781781</v>
      </c>
      <c r="Z1952">
        <f t="shared" ref="Z1952:Z1953" si="5992">4*Y1952+1</f>
        <v>187127125</v>
      </c>
      <c r="AN1952" s="209"/>
      <c r="AO1952" s="76">
        <f t="shared" si="5882"/>
        <v>3787</v>
      </c>
      <c r="AP1952" s="39">
        <f t="shared" si="5896"/>
        <v>11362</v>
      </c>
      <c r="AQ1952" s="76">
        <f t="shared" si="5869"/>
        <v>5681</v>
      </c>
      <c r="AR1952" s="40">
        <v>2</v>
      </c>
      <c r="AS1952" s="72">
        <f t="shared" si="5883"/>
        <v>1</v>
      </c>
      <c r="AT1952" s="98"/>
    </row>
    <row r="1953" spans="15:46" x14ac:dyDescent="0.5">
      <c r="O1953" s="152">
        <f t="shared" ref="O1953" si="5993">1+8*(Q1952+1)</f>
        <v>3809</v>
      </c>
      <c r="P1953" s="153">
        <f t="shared" ref="P1953" si="5994">P1952+2</f>
        <v>2857</v>
      </c>
      <c r="Q1953" s="38"/>
      <c r="R1953" s="3"/>
      <c r="S1953">
        <f t="shared" si="5985"/>
        <v>11429</v>
      </c>
      <c r="T1953">
        <f t="shared" si="5986"/>
        <v>45717</v>
      </c>
      <c r="U1953">
        <f t="shared" si="5987"/>
        <v>182869</v>
      </c>
      <c r="V1953">
        <f t="shared" si="5988"/>
        <v>731477</v>
      </c>
      <c r="W1953">
        <f t="shared" si="5989"/>
        <v>2925909</v>
      </c>
      <c r="X1953">
        <f t="shared" si="5990"/>
        <v>11703637</v>
      </c>
      <c r="Y1953">
        <f t="shared" si="5991"/>
        <v>46814549</v>
      </c>
      <c r="Z1953">
        <f t="shared" si="5992"/>
        <v>187258197</v>
      </c>
      <c r="AC1953" s="2"/>
      <c r="AN1953" s="210"/>
      <c r="AO1953" s="77">
        <f t="shared" si="5882"/>
        <v>3789</v>
      </c>
      <c r="AP1953" s="39">
        <f t="shared" si="5896"/>
        <v>11368</v>
      </c>
      <c r="AQ1953" s="77">
        <f>AP1953/AR1953</f>
        <v>1421</v>
      </c>
      <c r="AR1953" s="40">
        <v>8</v>
      </c>
      <c r="AS1953" s="72">
        <f t="shared" si="5883"/>
        <v>3</v>
      </c>
      <c r="AT1953" s="98"/>
    </row>
    <row r="1954" spans="15:46" x14ac:dyDescent="0.5">
      <c r="O1954" s="167"/>
      <c r="P1954" s="168"/>
      <c r="R1954" s="3"/>
      <c r="AC1954" s="1"/>
      <c r="AN1954" s="209"/>
      <c r="AO1954" s="76">
        <f t="shared" si="5882"/>
        <v>3791</v>
      </c>
      <c r="AP1954" s="39">
        <f t="shared" si="5896"/>
        <v>11374</v>
      </c>
      <c r="AQ1954" s="76">
        <f t="shared" si="5858"/>
        <v>5687</v>
      </c>
      <c r="AR1954" s="40">
        <v>2</v>
      </c>
      <c r="AS1954" s="72">
        <f t="shared" si="5883"/>
        <v>1</v>
      </c>
      <c r="AT1954" s="98"/>
    </row>
    <row r="1955" spans="15:46" ht="14.7" thickBot="1" x14ac:dyDescent="0.55000000000000004">
      <c r="O1955" s="228"/>
      <c r="R1955" s="3"/>
      <c r="AC1955" s="2"/>
      <c r="AN1955" s="97"/>
      <c r="AO1955" s="78">
        <f t="shared" si="5882"/>
        <v>3793</v>
      </c>
      <c r="AP1955" s="39">
        <f t="shared" si="5896"/>
        <v>11380</v>
      </c>
      <c r="AQ1955" s="78">
        <f>AP1955/4</f>
        <v>2845</v>
      </c>
      <c r="AR1955" s="40">
        <v>4</v>
      </c>
      <c r="AS1955" s="72">
        <f t="shared" si="5883"/>
        <v>2</v>
      </c>
      <c r="AT1955" s="98"/>
    </row>
    <row r="1956" spans="15:46" ht="14.7" thickBot="1" x14ac:dyDescent="0.55000000000000004">
      <c r="O1956" s="151">
        <f t="shared" ref="O1956" si="5995">-1+4*(Q1956+1)</f>
        <v>1907</v>
      </c>
      <c r="P1956" s="170">
        <f t="shared" ref="P1956" si="5996">-1+6*(Q1956+1)</f>
        <v>2861</v>
      </c>
      <c r="Q1956" s="2">
        <v>476</v>
      </c>
      <c r="R1956" s="3"/>
      <c r="S1956" s="51">
        <f t="shared" ref="S1956:S1957" si="5997">4*P1956+1</f>
        <v>11445</v>
      </c>
      <c r="T1956">
        <f t="shared" ref="T1956:T1957" si="5998">4*S1956+1</f>
        <v>45781</v>
      </c>
      <c r="U1956">
        <f t="shared" ref="U1956:U1957" si="5999">4*T1956+1</f>
        <v>183125</v>
      </c>
      <c r="V1956">
        <f t="shared" ref="V1956:V1957" si="6000">4*U1956+1</f>
        <v>732501</v>
      </c>
      <c r="W1956">
        <f t="shared" ref="W1956:W1957" si="6001">4*V1956+1</f>
        <v>2930005</v>
      </c>
      <c r="X1956">
        <f t="shared" ref="X1956:X1957" si="6002">4*W1956+1</f>
        <v>11720021</v>
      </c>
      <c r="Y1956">
        <f t="shared" ref="Y1956:Y1957" si="6003">4*X1956+1</f>
        <v>46880085</v>
      </c>
      <c r="Z1956">
        <f t="shared" ref="Z1956:Z1957" si="6004">4*Y1956+1</f>
        <v>187520341</v>
      </c>
      <c r="AN1956" s="209"/>
      <c r="AO1956" s="76">
        <f t="shared" si="5882"/>
        <v>3795</v>
      </c>
      <c r="AP1956" s="39">
        <f t="shared" si="5896"/>
        <v>11386</v>
      </c>
      <c r="AQ1956" s="76">
        <f t="shared" si="5869"/>
        <v>5693</v>
      </c>
      <c r="AR1956" s="40">
        <v>2</v>
      </c>
      <c r="AS1956" s="72">
        <f t="shared" si="5883"/>
        <v>1</v>
      </c>
      <c r="AT1956" s="98"/>
    </row>
    <row r="1957" spans="15:46" x14ac:dyDescent="0.5">
      <c r="O1957" s="152">
        <f t="shared" ref="O1957" si="6005">1+8*(Q1956+1)</f>
        <v>3817</v>
      </c>
      <c r="P1957" s="153">
        <f t="shared" ref="P1957" si="6006">P1956+2</f>
        <v>2863</v>
      </c>
      <c r="Q1957" s="38"/>
      <c r="R1957" s="3"/>
      <c r="S1957">
        <f t="shared" si="5997"/>
        <v>11453</v>
      </c>
      <c r="T1957">
        <f t="shared" si="5998"/>
        <v>45813</v>
      </c>
      <c r="U1957">
        <f t="shared" si="5999"/>
        <v>183253</v>
      </c>
      <c r="V1957">
        <f t="shared" si="6000"/>
        <v>733013</v>
      </c>
      <c r="W1957">
        <f t="shared" si="6001"/>
        <v>2932053</v>
      </c>
      <c r="X1957">
        <f t="shared" si="6002"/>
        <v>11728213</v>
      </c>
      <c r="Y1957">
        <f t="shared" si="6003"/>
        <v>46912853</v>
      </c>
      <c r="Z1957">
        <f t="shared" si="6004"/>
        <v>187651413</v>
      </c>
      <c r="AC1957" s="2"/>
      <c r="AN1957" s="210"/>
      <c r="AO1957" s="77">
        <f t="shared" si="5882"/>
        <v>3797</v>
      </c>
      <c r="AP1957" s="39">
        <f t="shared" si="5896"/>
        <v>11392</v>
      </c>
      <c r="AQ1957" s="77">
        <f>AP1957/AR1957</f>
        <v>89</v>
      </c>
      <c r="AR1957" s="40">
        <v>128</v>
      </c>
      <c r="AS1957" s="72">
        <f t="shared" si="5883"/>
        <v>7</v>
      </c>
      <c r="AT1957" s="98"/>
    </row>
    <row r="1958" spans="15:46" x14ac:dyDescent="0.5">
      <c r="O1958" s="167"/>
      <c r="P1958" s="168"/>
      <c r="R1958" s="3"/>
      <c r="AC1958" s="1"/>
      <c r="AN1958" s="209"/>
      <c r="AO1958" s="76">
        <f t="shared" si="5882"/>
        <v>3799</v>
      </c>
      <c r="AP1958" s="39">
        <f t="shared" si="5896"/>
        <v>11398</v>
      </c>
      <c r="AQ1958" s="76">
        <f t="shared" si="5858"/>
        <v>5699</v>
      </c>
      <c r="AR1958" s="40">
        <v>2</v>
      </c>
      <c r="AS1958" s="72">
        <f t="shared" si="5883"/>
        <v>1</v>
      </c>
      <c r="AT1958" s="98"/>
    </row>
    <row r="1959" spans="15:46" ht="14.7" thickBot="1" x14ac:dyDescent="0.55000000000000004">
      <c r="O1959" s="228"/>
      <c r="R1959" s="3"/>
      <c r="AC1959" s="2"/>
      <c r="AN1959" s="97"/>
      <c r="AO1959" s="78">
        <f t="shared" si="5882"/>
        <v>3801</v>
      </c>
      <c r="AP1959" s="39">
        <f t="shared" si="5896"/>
        <v>11404</v>
      </c>
      <c r="AQ1959" s="78">
        <f>AP1959/4</f>
        <v>2851</v>
      </c>
      <c r="AR1959" s="40">
        <v>4</v>
      </c>
      <c r="AS1959" s="72">
        <f t="shared" si="5883"/>
        <v>2</v>
      </c>
      <c r="AT1959" s="98"/>
    </row>
    <row r="1960" spans="15:46" ht="14.7" thickBot="1" x14ac:dyDescent="0.55000000000000004">
      <c r="O1960" s="151">
        <f t="shared" ref="O1960" si="6007">-1+4*(Q1960+1)</f>
        <v>1911</v>
      </c>
      <c r="P1960" s="170">
        <f t="shared" ref="P1960" si="6008">-1+6*(Q1960+1)</f>
        <v>2867</v>
      </c>
      <c r="Q1960" s="2">
        <v>477</v>
      </c>
      <c r="R1960" s="3"/>
      <c r="S1960" s="51">
        <f t="shared" ref="S1960:S1961" si="6009">4*P1960+1</f>
        <v>11469</v>
      </c>
      <c r="T1960">
        <f t="shared" ref="T1960:T1961" si="6010">4*S1960+1</f>
        <v>45877</v>
      </c>
      <c r="U1960">
        <f t="shared" ref="U1960:U1961" si="6011">4*T1960+1</f>
        <v>183509</v>
      </c>
      <c r="V1960">
        <f t="shared" ref="V1960:V1961" si="6012">4*U1960+1</f>
        <v>734037</v>
      </c>
      <c r="W1960">
        <f t="shared" ref="W1960:W1961" si="6013">4*V1960+1</f>
        <v>2936149</v>
      </c>
      <c r="X1960">
        <f t="shared" ref="X1960:X1961" si="6014">4*W1960+1</f>
        <v>11744597</v>
      </c>
      <c r="Y1960">
        <f t="shared" ref="Y1960:Y1961" si="6015">4*X1960+1</f>
        <v>46978389</v>
      </c>
      <c r="Z1960">
        <f t="shared" ref="Z1960:Z1961" si="6016">4*Y1960+1</f>
        <v>187913557</v>
      </c>
      <c r="AN1960" s="209"/>
      <c r="AO1960" s="76">
        <f t="shared" si="5882"/>
        <v>3803</v>
      </c>
      <c r="AP1960" s="39">
        <f t="shared" si="5896"/>
        <v>11410</v>
      </c>
      <c r="AQ1960" s="76">
        <f t="shared" si="5869"/>
        <v>5705</v>
      </c>
      <c r="AR1960" s="40">
        <v>2</v>
      </c>
      <c r="AS1960" s="72">
        <f t="shared" si="5883"/>
        <v>1</v>
      </c>
      <c r="AT1960" s="98"/>
    </row>
    <row r="1961" spans="15:46" x14ac:dyDescent="0.5">
      <c r="O1961" s="152">
        <f t="shared" ref="O1961" si="6017">1+8*(Q1960+1)</f>
        <v>3825</v>
      </c>
      <c r="P1961" s="153">
        <f t="shared" ref="P1961" si="6018">P1960+2</f>
        <v>2869</v>
      </c>
      <c r="Q1961" s="38"/>
      <c r="R1961" s="3"/>
      <c r="S1961">
        <f t="shared" si="6009"/>
        <v>11477</v>
      </c>
      <c r="T1961">
        <f t="shared" si="6010"/>
        <v>45909</v>
      </c>
      <c r="U1961">
        <f t="shared" si="6011"/>
        <v>183637</v>
      </c>
      <c r="V1961">
        <f t="shared" si="6012"/>
        <v>734549</v>
      </c>
      <c r="W1961">
        <f t="shared" si="6013"/>
        <v>2938197</v>
      </c>
      <c r="X1961">
        <f t="shared" si="6014"/>
        <v>11752789</v>
      </c>
      <c r="Y1961">
        <f t="shared" si="6015"/>
        <v>47011157</v>
      </c>
      <c r="Z1961">
        <f t="shared" si="6016"/>
        <v>188044629</v>
      </c>
      <c r="AC1961" s="2"/>
      <c r="AN1961" s="210"/>
      <c r="AO1961" s="77">
        <f t="shared" si="5882"/>
        <v>3805</v>
      </c>
      <c r="AP1961" s="39">
        <f t="shared" si="5896"/>
        <v>11416</v>
      </c>
      <c r="AQ1961" s="77">
        <f>AP1961/AR1961</f>
        <v>1427</v>
      </c>
      <c r="AR1961" s="40">
        <v>8</v>
      </c>
      <c r="AS1961" s="72">
        <f t="shared" si="5883"/>
        <v>3</v>
      </c>
      <c r="AT1961" s="98"/>
    </row>
    <row r="1962" spans="15:46" x14ac:dyDescent="0.5">
      <c r="O1962" s="167"/>
      <c r="P1962" s="168"/>
      <c r="R1962" s="3"/>
      <c r="AC1962" s="1"/>
      <c r="AN1962" s="209"/>
      <c r="AO1962" s="76">
        <f t="shared" si="5882"/>
        <v>3807</v>
      </c>
      <c r="AP1962" s="39">
        <f t="shared" si="5896"/>
        <v>11422</v>
      </c>
      <c r="AQ1962" s="76">
        <f t="shared" si="5858"/>
        <v>5711</v>
      </c>
      <c r="AR1962" s="40">
        <v>2</v>
      </c>
      <c r="AS1962" s="72">
        <f t="shared" si="5883"/>
        <v>1</v>
      </c>
      <c r="AT1962" s="98"/>
    </row>
    <row r="1963" spans="15:46" ht="14.7" thickBot="1" x14ac:dyDescent="0.55000000000000004">
      <c r="O1963" s="228"/>
      <c r="R1963" s="3"/>
      <c r="AC1963" s="2"/>
      <c r="AN1963" s="97"/>
      <c r="AO1963" s="78">
        <f t="shared" si="5882"/>
        <v>3809</v>
      </c>
      <c r="AP1963" s="39">
        <f t="shared" si="5896"/>
        <v>11428</v>
      </c>
      <c r="AQ1963" s="78">
        <f>AP1963/4</f>
        <v>2857</v>
      </c>
      <c r="AR1963" s="40">
        <v>4</v>
      </c>
      <c r="AS1963" s="72">
        <f t="shared" si="5883"/>
        <v>2</v>
      </c>
      <c r="AT1963" s="98"/>
    </row>
    <row r="1964" spans="15:46" ht="14.7" thickBot="1" x14ac:dyDescent="0.55000000000000004">
      <c r="O1964" s="151">
        <f t="shared" ref="O1964" si="6019">-1+4*(Q1964+1)</f>
        <v>1915</v>
      </c>
      <c r="P1964" s="170">
        <f t="shared" ref="P1964" si="6020">-1+6*(Q1964+1)</f>
        <v>2873</v>
      </c>
      <c r="Q1964" s="2">
        <v>478</v>
      </c>
      <c r="R1964" s="3"/>
      <c r="S1964" s="51">
        <f t="shared" ref="S1964:S1965" si="6021">4*P1964+1</f>
        <v>11493</v>
      </c>
      <c r="T1964">
        <f t="shared" ref="T1964:T1965" si="6022">4*S1964+1</f>
        <v>45973</v>
      </c>
      <c r="U1964">
        <f t="shared" ref="U1964:U1965" si="6023">4*T1964+1</f>
        <v>183893</v>
      </c>
      <c r="V1964">
        <f t="shared" ref="V1964:V1965" si="6024">4*U1964+1</f>
        <v>735573</v>
      </c>
      <c r="W1964">
        <f t="shared" ref="W1964:W1965" si="6025">4*V1964+1</f>
        <v>2942293</v>
      </c>
      <c r="X1964">
        <f t="shared" ref="X1964:X1965" si="6026">4*W1964+1</f>
        <v>11769173</v>
      </c>
      <c r="Y1964">
        <f t="shared" ref="Y1964:Y1965" si="6027">4*X1964+1</f>
        <v>47076693</v>
      </c>
      <c r="Z1964">
        <f t="shared" ref="Z1964:Z1965" si="6028">4*Y1964+1</f>
        <v>188306773</v>
      </c>
      <c r="AN1964" s="209"/>
      <c r="AO1964" s="76">
        <f t="shared" si="5882"/>
        <v>3811</v>
      </c>
      <c r="AP1964" s="39">
        <f t="shared" si="5896"/>
        <v>11434</v>
      </c>
      <c r="AQ1964" s="76">
        <f t="shared" si="5869"/>
        <v>5717</v>
      </c>
      <c r="AR1964" s="40">
        <v>2</v>
      </c>
      <c r="AS1964" s="72">
        <f t="shared" si="5883"/>
        <v>1</v>
      </c>
      <c r="AT1964" s="98"/>
    </row>
    <row r="1965" spans="15:46" x14ac:dyDescent="0.5">
      <c r="O1965" s="152">
        <f t="shared" ref="O1965" si="6029">1+8*(Q1964+1)</f>
        <v>3833</v>
      </c>
      <c r="P1965" s="153">
        <f t="shared" ref="P1965" si="6030">P1964+2</f>
        <v>2875</v>
      </c>
      <c r="Q1965" s="38"/>
      <c r="R1965" s="3"/>
      <c r="S1965">
        <f t="shared" si="6021"/>
        <v>11501</v>
      </c>
      <c r="T1965">
        <f t="shared" si="6022"/>
        <v>46005</v>
      </c>
      <c r="U1965">
        <f t="shared" si="6023"/>
        <v>184021</v>
      </c>
      <c r="V1965">
        <f t="shared" si="6024"/>
        <v>736085</v>
      </c>
      <c r="W1965">
        <f t="shared" si="6025"/>
        <v>2944341</v>
      </c>
      <c r="X1965">
        <f t="shared" si="6026"/>
        <v>11777365</v>
      </c>
      <c r="Y1965">
        <f t="shared" si="6027"/>
        <v>47109461</v>
      </c>
      <c r="Z1965">
        <f t="shared" si="6028"/>
        <v>188437845</v>
      </c>
      <c r="AC1965" s="2"/>
      <c r="AN1965" s="210"/>
      <c r="AO1965" s="77">
        <f t="shared" si="5882"/>
        <v>3813</v>
      </c>
      <c r="AP1965" s="39">
        <f t="shared" si="5896"/>
        <v>11440</v>
      </c>
      <c r="AQ1965" s="77">
        <f>AP1965/AR1965</f>
        <v>715</v>
      </c>
      <c r="AR1965" s="40">
        <v>16</v>
      </c>
      <c r="AS1965" s="72">
        <f t="shared" si="5883"/>
        <v>4</v>
      </c>
      <c r="AT1965" s="98"/>
    </row>
    <row r="1966" spans="15:46" x14ac:dyDescent="0.5">
      <c r="O1966" s="167"/>
      <c r="P1966" s="168"/>
      <c r="R1966" s="3"/>
      <c r="AC1966" s="1"/>
      <c r="AN1966" s="209"/>
      <c r="AO1966" s="76">
        <f t="shared" si="5882"/>
        <v>3815</v>
      </c>
      <c r="AP1966" s="39">
        <f t="shared" si="5896"/>
        <v>11446</v>
      </c>
      <c r="AQ1966" s="76">
        <f t="shared" si="5858"/>
        <v>5723</v>
      </c>
      <c r="AR1966" s="40">
        <v>2</v>
      </c>
      <c r="AS1966" s="72">
        <f t="shared" si="5883"/>
        <v>1</v>
      </c>
      <c r="AT1966" s="98"/>
    </row>
    <row r="1967" spans="15:46" ht="14.7" thickBot="1" x14ac:dyDescent="0.55000000000000004">
      <c r="O1967" s="228"/>
      <c r="R1967" s="3"/>
      <c r="AC1967" s="2"/>
      <c r="AN1967" s="97"/>
      <c r="AO1967" s="78">
        <f t="shared" si="5882"/>
        <v>3817</v>
      </c>
      <c r="AP1967" s="39">
        <f t="shared" si="5896"/>
        <v>11452</v>
      </c>
      <c r="AQ1967" s="78">
        <f>AP1967/4</f>
        <v>2863</v>
      </c>
      <c r="AR1967" s="40">
        <v>4</v>
      </c>
      <c r="AS1967" s="72">
        <f t="shared" si="5883"/>
        <v>2</v>
      </c>
      <c r="AT1967" s="98"/>
    </row>
    <row r="1968" spans="15:46" ht="14.7" thickBot="1" x14ac:dyDescent="0.55000000000000004">
      <c r="O1968" s="151">
        <f t="shared" ref="O1968" si="6031">-1+4*(Q1968+1)</f>
        <v>1919</v>
      </c>
      <c r="P1968" s="170">
        <f t="shared" ref="P1968" si="6032">-1+6*(Q1968+1)</f>
        <v>2879</v>
      </c>
      <c r="Q1968" s="2">
        <v>479</v>
      </c>
      <c r="R1968" s="3"/>
      <c r="S1968" s="51">
        <f t="shared" ref="S1968:S1969" si="6033">4*P1968+1</f>
        <v>11517</v>
      </c>
      <c r="T1968">
        <f t="shared" ref="T1968:T1969" si="6034">4*S1968+1</f>
        <v>46069</v>
      </c>
      <c r="U1968">
        <f t="shared" ref="U1968:U1969" si="6035">4*T1968+1</f>
        <v>184277</v>
      </c>
      <c r="V1968">
        <f t="shared" ref="V1968:V1969" si="6036">4*U1968+1</f>
        <v>737109</v>
      </c>
      <c r="W1968">
        <f t="shared" ref="W1968:W1969" si="6037">4*V1968+1</f>
        <v>2948437</v>
      </c>
      <c r="X1968">
        <f t="shared" ref="X1968:X1969" si="6038">4*W1968+1</f>
        <v>11793749</v>
      </c>
      <c r="Y1968">
        <f t="shared" ref="Y1968:Y1969" si="6039">4*X1968+1</f>
        <v>47174997</v>
      </c>
      <c r="Z1968">
        <f t="shared" ref="Z1968:Z1969" si="6040">4*Y1968+1</f>
        <v>188699989</v>
      </c>
      <c r="AN1968" s="209"/>
      <c r="AO1968" s="76">
        <f t="shared" si="5882"/>
        <v>3819</v>
      </c>
      <c r="AP1968" s="39">
        <f t="shared" si="5896"/>
        <v>11458</v>
      </c>
      <c r="AQ1968" s="76">
        <f t="shared" si="5869"/>
        <v>5729</v>
      </c>
      <c r="AR1968" s="40">
        <v>2</v>
      </c>
      <c r="AS1968" s="72">
        <f t="shared" si="5883"/>
        <v>1</v>
      </c>
      <c r="AT1968" s="98"/>
    </row>
    <row r="1969" spans="15:46" x14ac:dyDescent="0.5">
      <c r="O1969" s="152">
        <f t="shared" ref="O1969" si="6041">1+8*(Q1968+1)</f>
        <v>3841</v>
      </c>
      <c r="P1969" s="153">
        <f t="shared" ref="P1969" si="6042">P1968+2</f>
        <v>2881</v>
      </c>
      <c r="Q1969" s="38"/>
      <c r="R1969" s="3"/>
      <c r="S1969">
        <f t="shared" si="6033"/>
        <v>11525</v>
      </c>
      <c r="T1969">
        <f t="shared" si="6034"/>
        <v>46101</v>
      </c>
      <c r="U1969">
        <f t="shared" si="6035"/>
        <v>184405</v>
      </c>
      <c r="V1969">
        <f t="shared" si="6036"/>
        <v>737621</v>
      </c>
      <c r="W1969">
        <f t="shared" si="6037"/>
        <v>2950485</v>
      </c>
      <c r="X1969">
        <f t="shared" si="6038"/>
        <v>11801941</v>
      </c>
      <c r="Y1969">
        <f t="shared" si="6039"/>
        <v>47207765</v>
      </c>
      <c r="Z1969">
        <f t="shared" si="6040"/>
        <v>188831061</v>
      </c>
      <c r="AC1969" s="2"/>
      <c r="AN1969" s="210"/>
      <c r="AO1969" s="77">
        <f t="shared" si="5882"/>
        <v>3821</v>
      </c>
      <c r="AP1969" s="39">
        <f t="shared" si="5896"/>
        <v>11464</v>
      </c>
      <c r="AQ1969" s="77">
        <f>AP1969/AR1969</f>
        <v>1433</v>
      </c>
      <c r="AR1969" s="40">
        <v>8</v>
      </c>
      <c r="AS1969" s="72">
        <f t="shared" si="5883"/>
        <v>3</v>
      </c>
      <c r="AT1969" s="98"/>
    </row>
    <row r="1970" spans="15:46" x14ac:dyDescent="0.5">
      <c r="O1970" s="167"/>
      <c r="P1970" s="168"/>
      <c r="R1970" s="3"/>
      <c r="AC1970" s="1"/>
      <c r="AN1970" s="209"/>
      <c r="AO1970" s="76">
        <f t="shared" si="5882"/>
        <v>3823</v>
      </c>
      <c r="AP1970" s="39">
        <f t="shared" si="5896"/>
        <v>11470</v>
      </c>
      <c r="AQ1970" s="76">
        <f t="shared" si="5858"/>
        <v>5735</v>
      </c>
      <c r="AR1970" s="40">
        <v>2</v>
      </c>
      <c r="AS1970" s="72">
        <f t="shared" si="5883"/>
        <v>1</v>
      </c>
      <c r="AT1970" s="98"/>
    </row>
    <row r="1971" spans="15:46" ht="14.7" thickBot="1" x14ac:dyDescent="0.55000000000000004">
      <c r="O1971" s="228"/>
      <c r="R1971" s="3"/>
      <c r="AC1971" s="2"/>
      <c r="AN1971" s="97"/>
      <c r="AO1971" s="78">
        <f t="shared" si="5882"/>
        <v>3825</v>
      </c>
      <c r="AP1971" s="39">
        <f t="shared" si="5896"/>
        <v>11476</v>
      </c>
      <c r="AQ1971" s="78">
        <f>AP1971/4</f>
        <v>2869</v>
      </c>
      <c r="AR1971" s="40">
        <v>4</v>
      </c>
      <c r="AS1971" s="72">
        <f t="shared" si="5883"/>
        <v>2</v>
      </c>
      <c r="AT1971" s="98"/>
    </row>
    <row r="1972" spans="15:46" ht="14.7" thickBot="1" x14ac:dyDescent="0.55000000000000004">
      <c r="O1972" s="151">
        <f t="shared" ref="O1972" si="6043">-1+4*(Q1972+1)</f>
        <v>1923</v>
      </c>
      <c r="P1972" s="170">
        <f t="shared" ref="P1972" si="6044">-1+6*(Q1972+1)</f>
        <v>2885</v>
      </c>
      <c r="Q1972" s="2">
        <v>480</v>
      </c>
      <c r="R1972" s="3"/>
      <c r="S1972" s="51">
        <f t="shared" ref="S1972:S1973" si="6045">4*P1972+1</f>
        <v>11541</v>
      </c>
      <c r="T1972">
        <f t="shared" ref="T1972:T1973" si="6046">4*S1972+1</f>
        <v>46165</v>
      </c>
      <c r="U1972">
        <f t="shared" ref="U1972:U1973" si="6047">4*T1972+1</f>
        <v>184661</v>
      </c>
      <c r="V1972">
        <f t="shared" ref="V1972:V1973" si="6048">4*U1972+1</f>
        <v>738645</v>
      </c>
      <c r="W1972">
        <f t="shared" ref="W1972:W1973" si="6049">4*V1972+1</f>
        <v>2954581</v>
      </c>
      <c r="X1972">
        <f t="shared" ref="X1972:X1973" si="6050">4*W1972+1</f>
        <v>11818325</v>
      </c>
      <c r="Y1972">
        <f t="shared" ref="Y1972:Y1973" si="6051">4*X1972+1</f>
        <v>47273301</v>
      </c>
      <c r="Z1972">
        <f t="shared" ref="Z1972:Z1973" si="6052">4*Y1972+1</f>
        <v>189093205</v>
      </c>
      <c r="AN1972" s="209"/>
      <c r="AO1972" s="76">
        <f t="shared" si="5882"/>
        <v>3827</v>
      </c>
      <c r="AP1972" s="39">
        <f t="shared" si="5896"/>
        <v>11482</v>
      </c>
      <c r="AQ1972" s="76">
        <f t="shared" si="5869"/>
        <v>5741</v>
      </c>
      <c r="AR1972" s="40">
        <v>2</v>
      </c>
      <c r="AS1972" s="72">
        <f t="shared" si="5883"/>
        <v>1</v>
      </c>
      <c r="AT1972" s="98"/>
    </row>
    <row r="1973" spans="15:46" x14ac:dyDescent="0.5">
      <c r="O1973" s="152">
        <f t="shared" ref="O1973" si="6053">1+8*(Q1972+1)</f>
        <v>3849</v>
      </c>
      <c r="P1973" s="153">
        <f t="shared" ref="P1973" si="6054">P1972+2</f>
        <v>2887</v>
      </c>
      <c r="Q1973" s="38"/>
      <c r="R1973" s="3"/>
      <c r="S1973">
        <f t="shared" si="6045"/>
        <v>11549</v>
      </c>
      <c r="T1973">
        <f t="shared" si="6046"/>
        <v>46197</v>
      </c>
      <c r="U1973">
        <f t="shared" si="6047"/>
        <v>184789</v>
      </c>
      <c r="V1973">
        <f t="shared" si="6048"/>
        <v>739157</v>
      </c>
      <c r="W1973">
        <f t="shared" si="6049"/>
        <v>2956629</v>
      </c>
      <c r="X1973">
        <f t="shared" si="6050"/>
        <v>11826517</v>
      </c>
      <c r="Y1973">
        <f t="shared" si="6051"/>
        <v>47306069</v>
      </c>
      <c r="Z1973">
        <f t="shared" si="6052"/>
        <v>189224277</v>
      </c>
      <c r="AC1973" s="2"/>
      <c r="AN1973" s="210"/>
      <c r="AO1973" s="77">
        <f t="shared" si="5882"/>
        <v>3829</v>
      </c>
      <c r="AP1973" s="39">
        <f t="shared" si="5896"/>
        <v>11488</v>
      </c>
      <c r="AQ1973" s="77">
        <f>AP1973/AR1973</f>
        <v>359</v>
      </c>
      <c r="AR1973" s="40">
        <v>32</v>
      </c>
      <c r="AS1973" s="72">
        <f t="shared" si="5883"/>
        <v>5</v>
      </c>
      <c r="AT1973" s="98"/>
    </row>
    <row r="1974" spans="15:46" x14ac:dyDescent="0.5">
      <c r="O1974" s="167"/>
      <c r="P1974" s="168"/>
      <c r="R1974" s="3"/>
      <c r="AC1974" s="1"/>
      <c r="AN1974" s="209"/>
      <c r="AO1974" s="76">
        <f t="shared" si="5882"/>
        <v>3831</v>
      </c>
      <c r="AP1974" s="39">
        <f t="shared" si="5896"/>
        <v>11494</v>
      </c>
      <c r="AQ1974" s="76">
        <f t="shared" ref="AQ1974:AQ2002" si="6055">AQ1972+6</f>
        <v>5747</v>
      </c>
      <c r="AR1974" s="40">
        <v>2</v>
      </c>
      <c r="AS1974" s="72">
        <f t="shared" si="5883"/>
        <v>1</v>
      </c>
      <c r="AT1974" s="98"/>
    </row>
    <row r="1975" spans="15:46" ht="14.7" thickBot="1" x14ac:dyDescent="0.55000000000000004">
      <c r="O1975" s="228"/>
      <c r="R1975" s="3"/>
      <c r="AC1975" s="2"/>
      <c r="AN1975" s="97"/>
      <c r="AO1975" s="78">
        <f t="shared" si="5882"/>
        <v>3833</v>
      </c>
      <c r="AP1975" s="39">
        <f t="shared" si="5896"/>
        <v>11500</v>
      </c>
      <c r="AQ1975" s="78">
        <f>AP1975/4</f>
        <v>2875</v>
      </c>
      <c r="AR1975" s="40">
        <v>4</v>
      </c>
      <c r="AS1975" s="72">
        <f t="shared" si="5883"/>
        <v>2</v>
      </c>
      <c r="AT1975" s="98"/>
    </row>
    <row r="1976" spans="15:46" ht="14.7" thickBot="1" x14ac:dyDescent="0.55000000000000004">
      <c r="O1976" s="151">
        <f t="shared" ref="O1976" si="6056">-1+4*(Q1976+1)</f>
        <v>1927</v>
      </c>
      <c r="P1976" s="170">
        <f t="shared" ref="P1976" si="6057">-1+6*(Q1976+1)</f>
        <v>2891</v>
      </c>
      <c r="Q1976" s="2">
        <v>481</v>
      </c>
      <c r="R1976" s="3"/>
      <c r="S1976" s="51">
        <f t="shared" ref="S1976:S1977" si="6058">4*P1976+1</f>
        <v>11565</v>
      </c>
      <c r="T1976">
        <f t="shared" ref="T1976:T1977" si="6059">4*S1976+1</f>
        <v>46261</v>
      </c>
      <c r="U1976">
        <f t="shared" ref="U1976:U1977" si="6060">4*T1976+1</f>
        <v>185045</v>
      </c>
      <c r="V1976">
        <f t="shared" ref="V1976:V1977" si="6061">4*U1976+1</f>
        <v>740181</v>
      </c>
      <c r="W1976">
        <f t="shared" ref="W1976:W1977" si="6062">4*V1976+1</f>
        <v>2960725</v>
      </c>
      <c r="X1976">
        <f t="shared" ref="X1976:X1977" si="6063">4*W1976+1</f>
        <v>11842901</v>
      </c>
      <c r="Y1976">
        <f t="shared" ref="Y1976:Y1977" si="6064">4*X1976+1</f>
        <v>47371605</v>
      </c>
      <c r="Z1976">
        <f t="shared" ref="Z1976:Z1977" si="6065">4*Y1976+1</f>
        <v>189486421</v>
      </c>
      <c r="AN1976" s="209"/>
      <c r="AO1976" s="76">
        <f t="shared" si="5882"/>
        <v>3835</v>
      </c>
      <c r="AP1976" s="39">
        <f t="shared" si="5896"/>
        <v>11506</v>
      </c>
      <c r="AQ1976" s="76">
        <f t="shared" ref="AQ1976:AQ2004" si="6066">AQ1974+6</f>
        <v>5753</v>
      </c>
      <c r="AR1976" s="40">
        <v>2</v>
      </c>
      <c r="AS1976" s="72">
        <f t="shared" si="5883"/>
        <v>1</v>
      </c>
      <c r="AT1976" s="98"/>
    </row>
    <row r="1977" spans="15:46" x14ac:dyDescent="0.5">
      <c r="O1977" s="152">
        <f t="shared" ref="O1977" si="6067">1+8*(Q1976+1)</f>
        <v>3857</v>
      </c>
      <c r="P1977" s="153">
        <f t="shared" ref="P1977" si="6068">P1976+2</f>
        <v>2893</v>
      </c>
      <c r="Q1977" s="38"/>
      <c r="R1977" s="3"/>
      <c r="S1977">
        <f t="shared" si="6058"/>
        <v>11573</v>
      </c>
      <c r="T1977">
        <f t="shared" si="6059"/>
        <v>46293</v>
      </c>
      <c r="U1977">
        <f t="shared" si="6060"/>
        <v>185173</v>
      </c>
      <c r="V1977">
        <f t="shared" si="6061"/>
        <v>740693</v>
      </c>
      <c r="W1977">
        <f t="shared" si="6062"/>
        <v>2962773</v>
      </c>
      <c r="X1977">
        <f t="shared" si="6063"/>
        <v>11851093</v>
      </c>
      <c r="Y1977">
        <f t="shared" si="6064"/>
        <v>47404373</v>
      </c>
      <c r="Z1977">
        <f t="shared" si="6065"/>
        <v>189617493</v>
      </c>
      <c r="AC1977" s="2"/>
      <c r="AN1977" s="210"/>
      <c r="AO1977" s="77">
        <f t="shared" si="5882"/>
        <v>3837</v>
      </c>
      <c r="AP1977" s="39">
        <f t="shared" si="5896"/>
        <v>11512</v>
      </c>
      <c r="AQ1977" s="77">
        <f>AP1977/AR1977</f>
        <v>1439</v>
      </c>
      <c r="AR1977" s="40">
        <v>8</v>
      </c>
      <c r="AS1977" s="72">
        <f t="shared" si="5883"/>
        <v>3</v>
      </c>
      <c r="AT1977" s="98"/>
    </row>
    <row r="1978" spans="15:46" x14ac:dyDescent="0.5">
      <c r="O1978" s="167"/>
      <c r="P1978" s="168"/>
      <c r="R1978" s="3"/>
      <c r="AC1978" s="1"/>
      <c r="AN1978" s="209"/>
      <c r="AO1978" s="76">
        <f t="shared" si="5882"/>
        <v>3839</v>
      </c>
      <c r="AP1978" s="39">
        <f t="shared" si="5896"/>
        <v>11518</v>
      </c>
      <c r="AQ1978" s="76">
        <f t="shared" si="6055"/>
        <v>5759</v>
      </c>
      <c r="AR1978" s="40">
        <v>2</v>
      </c>
      <c r="AS1978" s="72">
        <f t="shared" si="5883"/>
        <v>1</v>
      </c>
      <c r="AT1978" s="98"/>
    </row>
    <row r="1979" spans="15:46" ht="14.7" thickBot="1" x14ac:dyDescent="0.55000000000000004">
      <c r="O1979" s="228"/>
      <c r="R1979" s="3"/>
      <c r="AC1979" s="2"/>
      <c r="AN1979" s="97"/>
      <c r="AO1979" s="78">
        <f t="shared" si="5882"/>
        <v>3841</v>
      </c>
      <c r="AP1979" s="39">
        <f t="shared" si="5896"/>
        <v>11524</v>
      </c>
      <c r="AQ1979" s="78">
        <f>AP1979/4</f>
        <v>2881</v>
      </c>
      <c r="AR1979" s="40">
        <v>4</v>
      </c>
      <c r="AS1979" s="72">
        <f t="shared" si="5883"/>
        <v>2</v>
      </c>
      <c r="AT1979" s="98"/>
    </row>
    <row r="1980" spans="15:46" ht="14.7" thickBot="1" x14ac:dyDescent="0.55000000000000004">
      <c r="O1980" s="151">
        <f t="shared" ref="O1980" si="6069">-1+4*(Q1980+1)</f>
        <v>1931</v>
      </c>
      <c r="P1980" s="170">
        <f t="shared" ref="P1980" si="6070">-1+6*(Q1980+1)</f>
        <v>2897</v>
      </c>
      <c r="Q1980" s="2">
        <v>482</v>
      </c>
      <c r="R1980" s="3"/>
      <c r="S1980" s="51">
        <f t="shared" ref="S1980:S1981" si="6071">4*P1980+1</f>
        <v>11589</v>
      </c>
      <c r="T1980">
        <f t="shared" ref="T1980:T1981" si="6072">4*S1980+1</f>
        <v>46357</v>
      </c>
      <c r="U1980">
        <f t="shared" ref="U1980:U1981" si="6073">4*T1980+1</f>
        <v>185429</v>
      </c>
      <c r="V1980">
        <f t="shared" ref="V1980:V1981" si="6074">4*U1980+1</f>
        <v>741717</v>
      </c>
      <c r="W1980">
        <f t="shared" ref="W1980:W1981" si="6075">4*V1980+1</f>
        <v>2966869</v>
      </c>
      <c r="X1980">
        <f t="shared" ref="X1980:X1981" si="6076">4*W1980+1</f>
        <v>11867477</v>
      </c>
      <c r="Y1980">
        <f t="shared" ref="Y1980:Y1981" si="6077">4*X1980+1</f>
        <v>47469909</v>
      </c>
      <c r="Z1980">
        <f t="shared" ref="Z1980:Z1981" si="6078">4*Y1980+1</f>
        <v>189879637</v>
      </c>
      <c r="AN1980" s="209"/>
      <c r="AO1980" s="76">
        <f t="shared" ref="AO1980:AO2043" si="6079">(AP1980-1)/3</f>
        <v>3843</v>
      </c>
      <c r="AP1980" s="39">
        <f t="shared" si="5896"/>
        <v>11530</v>
      </c>
      <c r="AQ1980" s="76">
        <f t="shared" si="6066"/>
        <v>5765</v>
      </c>
      <c r="AR1980" s="40">
        <v>2</v>
      </c>
      <c r="AS1980" s="72">
        <f t="shared" ref="AS1980:AS2043" si="6080">LOG(AR1980,2)</f>
        <v>1</v>
      </c>
      <c r="AT1980" s="98"/>
    </row>
    <row r="1981" spans="15:46" x14ac:dyDescent="0.5">
      <c r="O1981" s="152">
        <f t="shared" ref="O1981" si="6081">1+8*(Q1980+1)</f>
        <v>3865</v>
      </c>
      <c r="P1981" s="153">
        <f t="shared" ref="P1981" si="6082">P1980+2</f>
        <v>2899</v>
      </c>
      <c r="Q1981" s="38"/>
      <c r="R1981" s="3"/>
      <c r="S1981">
        <f t="shared" si="6071"/>
        <v>11597</v>
      </c>
      <c r="T1981">
        <f t="shared" si="6072"/>
        <v>46389</v>
      </c>
      <c r="U1981">
        <f t="shared" si="6073"/>
        <v>185557</v>
      </c>
      <c r="V1981">
        <f t="shared" si="6074"/>
        <v>742229</v>
      </c>
      <c r="W1981">
        <f t="shared" si="6075"/>
        <v>2968917</v>
      </c>
      <c r="X1981">
        <f t="shared" si="6076"/>
        <v>11875669</v>
      </c>
      <c r="Y1981">
        <f t="shared" si="6077"/>
        <v>47502677</v>
      </c>
      <c r="Z1981">
        <f t="shared" si="6078"/>
        <v>190010709</v>
      </c>
      <c r="AC1981" s="2"/>
      <c r="AN1981" s="210"/>
      <c r="AO1981" s="77">
        <f t="shared" si="6079"/>
        <v>3845</v>
      </c>
      <c r="AP1981" s="39">
        <f t="shared" si="5896"/>
        <v>11536</v>
      </c>
      <c r="AQ1981" s="77">
        <f>AP1981/AR1981</f>
        <v>721</v>
      </c>
      <c r="AR1981" s="40">
        <v>16</v>
      </c>
      <c r="AS1981" s="72">
        <f t="shared" si="6080"/>
        <v>4</v>
      </c>
      <c r="AT1981" s="98"/>
    </row>
    <row r="1982" spans="15:46" x14ac:dyDescent="0.5">
      <c r="O1982" s="167"/>
      <c r="P1982" s="168"/>
      <c r="R1982" s="3"/>
      <c r="AC1982" s="1"/>
      <c r="AN1982" s="209"/>
      <c r="AO1982" s="76">
        <f t="shared" si="6079"/>
        <v>3847</v>
      </c>
      <c r="AP1982" s="39">
        <f t="shared" si="5896"/>
        <v>11542</v>
      </c>
      <c r="AQ1982" s="76">
        <f t="shared" si="6055"/>
        <v>5771</v>
      </c>
      <c r="AR1982" s="40">
        <v>2</v>
      </c>
      <c r="AS1982" s="72">
        <f t="shared" si="6080"/>
        <v>1</v>
      </c>
      <c r="AT1982" s="98"/>
    </row>
    <row r="1983" spans="15:46" ht="14.7" thickBot="1" x14ac:dyDescent="0.55000000000000004">
      <c r="O1983" s="228"/>
      <c r="R1983" s="3"/>
      <c r="AC1983" s="2"/>
      <c r="AN1983" s="97"/>
      <c r="AO1983" s="78">
        <f t="shared" si="6079"/>
        <v>3849</v>
      </c>
      <c r="AP1983" s="39">
        <f t="shared" si="5896"/>
        <v>11548</v>
      </c>
      <c r="AQ1983" s="78">
        <f>AP1983/4</f>
        <v>2887</v>
      </c>
      <c r="AR1983" s="40">
        <v>4</v>
      </c>
      <c r="AS1983" s="72">
        <f t="shared" si="6080"/>
        <v>2</v>
      </c>
      <c r="AT1983" s="98"/>
    </row>
    <row r="1984" spans="15:46" ht="14.7" thickBot="1" x14ac:dyDescent="0.55000000000000004">
      <c r="O1984" s="151">
        <f t="shared" ref="O1984" si="6083">-1+4*(Q1984+1)</f>
        <v>1935</v>
      </c>
      <c r="P1984" s="170">
        <f t="shared" ref="P1984" si="6084">-1+6*(Q1984+1)</f>
        <v>2903</v>
      </c>
      <c r="Q1984" s="2">
        <v>483</v>
      </c>
      <c r="R1984" s="3"/>
      <c r="S1984" s="51">
        <f t="shared" ref="S1984:S1985" si="6085">4*P1984+1</f>
        <v>11613</v>
      </c>
      <c r="T1984">
        <f t="shared" ref="T1984:T1985" si="6086">4*S1984+1</f>
        <v>46453</v>
      </c>
      <c r="U1984">
        <f t="shared" ref="U1984:U1985" si="6087">4*T1984+1</f>
        <v>185813</v>
      </c>
      <c r="V1984">
        <f t="shared" ref="V1984:V1985" si="6088">4*U1984+1</f>
        <v>743253</v>
      </c>
      <c r="W1984">
        <f t="shared" ref="W1984:W1985" si="6089">4*V1984+1</f>
        <v>2973013</v>
      </c>
      <c r="X1984">
        <f t="shared" ref="X1984:X1985" si="6090">4*W1984+1</f>
        <v>11892053</v>
      </c>
      <c r="Y1984">
        <f t="shared" ref="Y1984:Y1985" si="6091">4*X1984+1</f>
        <v>47568213</v>
      </c>
      <c r="Z1984">
        <f t="shared" ref="Z1984:Z1985" si="6092">4*Y1984+1</f>
        <v>190272853</v>
      </c>
      <c r="AN1984" s="209"/>
      <c r="AO1984" s="76">
        <f t="shared" si="6079"/>
        <v>3851</v>
      </c>
      <c r="AP1984" s="39">
        <f t="shared" ref="AP1984:AP2047" si="6093">AP1983+6</f>
        <v>11554</v>
      </c>
      <c r="AQ1984" s="76">
        <f t="shared" si="6066"/>
        <v>5777</v>
      </c>
      <c r="AR1984" s="40">
        <v>2</v>
      </c>
      <c r="AS1984" s="72">
        <f t="shared" si="6080"/>
        <v>1</v>
      </c>
      <c r="AT1984" s="98"/>
    </row>
    <row r="1985" spans="15:46" x14ac:dyDescent="0.5">
      <c r="O1985" s="152">
        <f t="shared" ref="O1985" si="6094">1+8*(Q1984+1)</f>
        <v>3873</v>
      </c>
      <c r="P1985" s="153">
        <f t="shared" ref="P1985" si="6095">P1984+2</f>
        <v>2905</v>
      </c>
      <c r="Q1985" s="38"/>
      <c r="R1985" s="3"/>
      <c r="S1985">
        <f t="shared" si="6085"/>
        <v>11621</v>
      </c>
      <c r="T1985">
        <f t="shared" si="6086"/>
        <v>46485</v>
      </c>
      <c r="U1985">
        <f t="shared" si="6087"/>
        <v>185941</v>
      </c>
      <c r="V1985">
        <f t="shared" si="6088"/>
        <v>743765</v>
      </c>
      <c r="W1985">
        <f t="shared" si="6089"/>
        <v>2975061</v>
      </c>
      <c r="X1985">
        <f t="shared" si="6090"/>
        <v>11900245</v>
      </c>
      <c r="Y1985">
        <f t="shared" si="6091"/>
        <v>47600981</v>
      </c>
      <c r="Z1985">
        <f t="shared" si="6092"/>
        <v>190403925</v>
      </c>
      <c r="AC1985" s="2"/>
      <c r="AN1985" s="210"/>
      <c r="AO1985" s="77">
        <f t="shared" si="6079"/>
        <v>3853</v>
      </c>
      <c r="AP1985" s="39">
        <f t="shared" si="6093"/>
        <v>11560</v>
      </c>
      <c r="AQ1985" s="77">
        <f>AP1985/AR1985</f>
        <v>1445</v>
      </c>
      <c r="AR1985" s="40">
        <v>8</v>
      </c>
      <c r="AS1985" s="72">
        <f t="shared" si="6080"/>
        <v>3</v>
      </c>
      <c r="AT1985" s="98"/>
    </row>
    <row r="1986" spans="15:46" x14ac:dyDescent="0.5">
      <c r="O1986" s="167"/>
      <c r="P1986" s="168"/>
      <c r="R1986" s="3"/>
      <c r="AC1986" s="1"/>
      <c r="AN1986" s="209"/>
      <c r="AO1986" s="76">
        <f t="shared" si="6079"/>
        <v>3855</v>
      </c>
      <c r="AP1986" s="39">
        <f t="shared" si="6093"/>
        <v>11566</v>
      </c>
      <c r="AQ1986" s="76">
        <f t="shared" si="6055"/>
        <v>5783</v>
      </c>
      <c r="AR1986" s="40">
        <v>2</v>
      </c>
      <c r="AS1986" s="72">
        <f t="shared" si="6080"/>
        <v>1</v>
      </c>
      <c r="AT1986" s="98"/>
    </row>
    <row r="1987" spans="15:46" ht="14.7" thickBot="1" x14ac:dyDescent="0.55000000000000004">
      <c r="O1987" s="228"/>
      <c r="R1987" s="3"/>
      <c r="AC1987" s="2"/>
      <c r="AN1987" s="97"/>
      <c r="AO1987" s="78">
        <f t="shared" si="6079"/>
        <v>3857</v>
      </c>
      <c r="AP1987" s="39">
        <f t="shared" si="6093"/>
        <v>11572</v>
      </c>
      <c r="AQ1987" s="78">
        <f>AP1987/4</f>
        <v>2893</v>
      </c>
      <c r="AR1987" s="40">
        <v>4</v>
      </c>
      <c r="AS1987" s="72">
        <f t="shared" si="6080"/>
        <v>2</v>
      </c>
      <c r="AT1987" s="98"/>
    </row>
    <row r="1988" spans="15:46" ht="14.7" thickBot="1" x14ac:dyDescent="0.55000000000000004">
      <c r="O1988" s="151">
        <f t="shared" ref="O1988" si="6096">-1+4*(Q1988+1)</f>
        <v>1939</v>
      </c>
      <c r="P1988" s="170">
        <f t="shared" ref="P1988" si="6097">-1+6*(Q1988+1)</f>
        <v>2909</v>
      </c>
      <c r="Q1988" s="2">
        <v>484</v>
      </c>
      <c r="R1988" s="3"/>
      <c r="S1988" s="51">
        <f t="shared" ref="S1988:S1989" si="6098">4*P1988+1</f>
        <v>11637</v>
      </c>
      <c r="T1988">
        <f t="shared" ref="T1988:T1989" si="6099">4*S1988+1</f>
        <v>46549</v>
      </c>
      <c r="U1988">
        <f t="shared" ref="U1988:U1989" si="6100">4*T1988+1</f>
        <v>186197</v>
      </c>
      <c r="V1988">
        <f t="shared" ref="V1988:V1989" si="6101">4*U1988+1</f>
        <v>744789</v>
      </c>
      <c r="W1988">
        <f t="shared" ref="W1988:W1989" si="6102">4*V1988+1</f>
        <v>2979157</v>
      </c>
      <c r="X1988">
        <f t="shared" ref="X1988:X1989" si="6103">4*W1988+1</f>
        <v>11916629</v>
      </c>
      <c r="Y1988">
        <f t="shared" ref="Y1988:Y1989" si="6104">4*X1988+1</f>
        <v>47666517</v>
      </c>
      <c r="Z1988">
        <f t="shared" ref="Z1988:Z1989" si="6105">4*Y1988+1</f>
        <v>190666069</v>
      </c>
      <c r="AN1988" s="209"/>
      <c r="AO1988" s="76">
        <f t="shared" si="6079"/>
        <v>3859</v>
      </c>
      <c r="AP1988" s="39">
        <f t="shared" si="6093"/>
        <v>11578</v>
      </c>
      <c r="AQ1988" s="76">
        <f t="shared" si="6066"/>
        <v>5789</v>
      </c>
      <c r="AR1988" s="40">
        <v>2</v>
      </c>
      <c r="AS1988" s="72">
        <f t="shared" si="6080"/>
        <v>1</v>
      </c>
      <c r="AT1988" s="98"/>
    </row>
    <row r="1989" spans="15:46" x14ac:dyDescent="0.5">
      <c r="O1989" s="152">
        <f t="shared" ref="O1989" si="6106">1+8*(Q1988+1)</f>
        <v>3881</v>
      </c>
      <c r="P1989" s="153">
        <f t="shared" ref="P1989" si="6107">P1988+2</f>
        <v>2911</v>
      </c>
      <c r="Q1989" s="38"/>
      <c r="R1989" s="3"/>
      <c r="S1989">
        <f t="shared" si="6098"/>
        <v>11645</v>
      </c>
      <c r="T1989">
        <f t="shared" si="6099"/>
        <v>46581</v>
      </c>
      <c r="U1989">
        <f t="shared" si="6100"/>
        <v>186325</v>
      </c>
      <c r="V1989">
        <f t="shared" si="6101"/>
        <v>745301</v>
      </c>
      <c r="W1989">
        <f t="shared" si="6102"/>
        <v>2981205</v>
      </c>
      <c r="X1989">
        <f t="shared" si="6103"/>
        <v>11924821</v>
      </c>
      <c r="Y1989">
        <f t="shared" si="6104"/>
        <v>47699285</v>
      </c>
      <c r="Z1989">
        <f t="shared" si="6105"/>
        <v>190797141</v>
      </c>
      <c r="AC1989" s="2"/>
      <c r="AN1989" s="210"/>
      <c r="AO1989" s="77">
        <f t="shared" si="6079"/>
        <v>3861</v>
      </c>
      <c r="AP1989" s="39">
        <f t="shared" si="6093"/>
        <v>11584</v>
      </c>
      <c r="AQ1989" s="77">
        <f>AP1989/AR1989</f>
        <v>181</v>
      </c>
      <c r="AR1989" s="40">
        <v>64</v>
      </c>
      <c r="AS1989" s="72">
        <f t="shared" si="6080"/>
        <v>6</v>
      </c>
      <c r="AT1989" s="98"/>
    </row>
    <row r="1990" spans="15:46" x14ac:dyDescent="0.5">
      <c r="O1990" s="167"/>
      <c r="P1990" s="168"/>
      <c r="R1990" s="3"/>
      <c r="AC1990" s="1"/>
      <c r="AN1990" s="209"/>
      <c r="AO1990" s="76">
        <f t="shared" si="6079"/>
        <v>3863</v>
      </c>
      <c r="AP1990" s="39">
        <f t="shared" si="6093"/>
        <v>11590</v>
      </c>
      <c r="AQ1990" s="76">
        <f t="shared" si="6055"/>
        <v>5795</v>
      </c>
      <c r="AR1990" s="40">
        <v>2</v>
      </c>
      <c r="AS1990" s="72">
        <f t="shared" si="6080"/>
        <v>1</v>
      </c>
      <c r="AT1990" s="98"/>
    </row>
    <row r="1991" spans="15:46" ht="14.7" thickBot="1" x14ac:dyDescent="0.55000000000000004">
      <c r="O1991" s="228"/>
      <c r="R1991" s="3"/>
      <c r="AC1991" s="2"/>
      <c r="AN1991" s="97"/>
      <c r="AO1991" s="78">
        <f t="shared" si="6079"/>
        <v>3865</v>
      </c>
      <c r="AP1991" s="39">
        <f t="shared" si="6093"/>
        <v>11596</v>
      </c>
      <c r="AQ1991" s="78">
        <f>AP1991/4</f>
        <v>2899</v>
      </c>
      <c r="AR1991" s="40">
        <v>4</v>
      </c>
      <c r="AS1991" s="72">
        <f t="shared" si="6080"/>
        <v>2</v>
      </c>
      <c r="AT1991" s="98"/>
    </row>
    <row r="1992" spans="15:46" ht="14.7" thickBot="1" x14ac:dyDescent="0.55000000000000004">
      <c r="O1992" s="151">
        <f t="shared" ref="O1992" si="6108">-1+4*(Q1992+1)</f>
        <v>1943</v>
      </c>
      <c r="P1992" s="170">
        <f t="shared" ref="P1992" si="6109">-1+6*(Q1992+1)</f>
        <v>2915</v>
      </c>
      <c r="Q1992" s="2">
        <v>485</v>
      </c>
      <c r="R1992" s="3"/>
      <c r="S1992" s="51">
        <f t="shared" ref="S1992:S1993" si="6110">4*P1992+1</f>
        <v>11661</v>
      </c>
      <c r="T1992">
        <f t="shared" ref="T1992:T1993" si="6111">4*S1992+1</f>
        <v>46645</v>
      </c>
      <c r="U1992">
        <f t="shared" ref="U1992:U1993" si="6112">4*T1992+1</f>
        <v>186581</v>
      </c>
      <c r="V1992">
        <f t="shared" ref="V1992:V1993" si="6113">4*U1992+1</f>
        <v>746325</v>
      </c>
      <c r="W1992">
        <f t="shared" ref="W1992:W1993" si="6114">4*V1992+1</f>
        <v>2985301</v>
      </c>
      <c r="X1992">
        <f t="shared" ref="X1992:X1993" si="6115">4*W1992+1</f>
        <v>11941205</v>
      </c>
      <c r="Y1992">
        <f t="shared" ref="Y1992:Y1993" si="6116">4*X1992+1</f>
        <v>47764821</v>
      </c>
      <c r="Z1992">
        <f t="shared" ref="Z1992:Z1993" si="6117">4*Y1992+1</f>
        <v>191059285</v>
      </c>
      <c r="AN1992" s="209"/>
      <c r="AO1992" s="76">
        <f t="shared" si="6079"/>
        <v>3867</v>
      </c>
      <c r="AP1992" s="39">
        <f t="shared" si="6093"/>
        <v>11602</v>
      </c>
      <c r="AQ1992" s="76">
        <f t="shared" si="6066"/>
        <v>5801</v>
      </c>
      <c r="AR1992" s="40">
        <v>2</v>
      </c>
      <c r="AS1992" s="72">
        <f t="shared" si="6080"/>
        <v>1</v>
      </c>
      <c r="AT1992" s="98"/>
    </row>
    <row r="1993" spans="15:46" x14ac:dyDescent="0.5">
      <c r="O1993" s="152">
        <f t="shared" ref="O1993" si="6118">1+8*(Q1992+1)</f>
        <v>3889</v>
      </c>
      <c r="P1993" s="153">
        <f t="shared" ref="P1993" si="6119">P1992+2</f>
        <v>2917</v>
      </c>
      <c r="Q1993" s="38"/>
      <c r="R1993" s="3"/>
      <c r="S1993">
        <f t="shared" si="6110"/>
        <v>11669</v>
      </c>
      <c r="T1993">
        <f t="shared" si="6111"/>
        <v>46677</v>
      </c>
      <c r="U1993">
        <f t="shared" si="6112"/>
        <v>186709</v>
      </c>
      <c r="V1993">
        <f t="shared" si="6113"/>
        <v>746837</v>
      </c>
      <c r="W1993">
        <f t="shared" si="6114"/>
        <v>2987349</v>
      </c>
      <c r="X1993">
        <f t="shared" si="6115"/>
        <v>11949397</v>
      </c>
      <c r="Y1993">
        <f t="shared" si="6116"/>
        <v>47797589</v>
      </c>
      <c r="Z1993">
        <f t="shared" si="6117"/>
        <v>191190357</v>
      </c>
      <c r="AC1993" s="2"/>
      <c r="AN1993" s="210"/>
      <c r="AO1993" s="77">
        <f t="shared" si="6079"/>
        <v>3869</v>
      </c>
      <c r="AP1993" s="39">
        <f t="shared" si="6093"/>
        <v>11608</v>
      </c>
      <c r="AQ1993" s="77">
        <f>AP1993/AR1993</f>
        <v>1451</v>
      </c>
      <c r="AR1993" s="40">
        <v>8</v>
      </c>
      <c r="AS1993" s="72">
        <f t="shared" si="6080"/>
        <v>3</v>
      </c>
      <c r="AT1993" s="98"/>
    </row>
    <row r="1994" spans="15:46" x14ac:dyDescent="0.5">
      <c r="O1994" s="167"/>
      <c r="P1994" s="168"/>
      <c r="R1994" s="3"/>
      <c r="AC1994" s="1"/>
      <c r="AN1994" s="209"/>
      <c r="AO1994" s="76">
        <f t="shared" si="6079"/>
        <v>3871</v>
      </c>
      <c r="AP1994" s="39">
        <f t="shared" si="6093"/>
        <v>11614</v>
      </c>
      <c r="AQ1994" s="76">
        <f t="shared" si="6055"/>
        <v>5807</v>
      </c>
      <c r="AR1994" s="40">
        <v>2</v>
      </c>
      <c r="AS1994" s="72">
        <f t="shared" si="6080"/>
        <v>1</v>
      </c>
      <c r="AT1994" s="98"/>
    </row>
    <row r="1995" spans="15:46" ht="14.7" thickBot="1" x14ac:dyDescent="0.55000000000000004">
      <c r="O1995" s="228"/>
      <c r="R1995" s="3"/>
      <c r="AC1995" s="2"/>
      <c r="AN1995" s="97"/>
      <c r="AO1995" s="78">
        <f t="shared" si="6079"/>
        <v>3873</v>
      </c>
      <c r="AP1995" s="39">
        <f t="shared" si="6093"/>
        <v>11620</v>
      </c>
      <c r="AQ1995" s="78">
        <f>AP1995/4</f>
        <v>2905</v>
      </c>
      <c r="AR1995" s="40">
        <v>4</v>
      </c>
      <c r="AS1995" s="72">
        <f t="shared" si="6080"/>
        <v>2</v>
      </c>
      <c r="AT1995" s="98"/>
    </row>
    <row r="1996" spans="15:46" ht="14.7" thickBot="1" x14ac:dyDescent="0.55000000000000004">
      <c r="O1996" s="151">
        <f t="shared" ref="O1996" si="6120">-1+4*(Q1996+1)</f>
        <v>1947</v>
      </c>
      <c r="P1996" s="170">
        <f t="shared" ref="P1996" si="6121">-1+6*(Q1996+1)</f>
        <v>2921</v>
      </c>
      <c r="Q1996" s="2">
        <v>486</v>
      </c>
      <c r="R1996" s="3"/>
      <c r="S1996" s="51">
        <f t="shared" ref="S1996:S1997" si="6122">4*P1996+1</f>
        <v>11685</v>
      </c>
      <c r="T1996">
        <f t="shared" ref="T1996:T1997" si="6123">4*S1996+1</f>
        <v>46741</v>
      </c>
      <c r="U1996">
        <f t="shared" ref="U1996:U1997" si="6124">4*T1996+1</f>
        <v>186965</v>
      </c>
      <c r="V1996">
        <f t="shared" ref="V1996:V1997" si="6125">4*U1996+1</f>
        <v>747861</v>
      </c>
      <c r="W1996">
        <f t="shared" ref="W1996:W1997" si="6126">4*V1996+1</f>
        <v>2991445</v>
      </c>
      <c r="X1996">
        <f t="shared" ref="X1996:X1997" si="6127">4*W1996+1</f>
        <v>11965781</v>
      </c>
      <c r="Y1996">
        <f t="shared" ref="Y1996:Y1997" si="6128">4*X1996+1</f>
        <v>47863125</v>
      </c>
      <c r="Z1996">
        <f t="shared" ref="Z1996:Z1997" si="6129">4*Y1996+1</f>
        <v>191452501</v>
      </c>
      <c r="AN1996" s="209"/>
      <c r="AO1996" s="76">
        <f t="shared" si="6079"/>
        <v>3875</v>
      </c>
      <c r="AP1996" s="39">
        <f t="shared" si="6093"/>
        <v>11626</v>
      </c>
      <c r="AQ1996" s="76">
        <f t="shared" si="6066"/>
        <v>5813</v>
      </c>
      <c r="AR1996" s="40">
        <v>2</v>
      </c>
      <c r="AS1996" s="72">
        <f t="shared" si="6080"/>
        <v>1</v>
      </c>
      <c r="AT1996" s="98"/>
    </row>
    <row r="1997" spans="15:46" x14ac:dyDescent="0.5">
      <c r="O1997" s="152">
        <f t="shared" ref="O1997" si="6130">1+8*(Q1996+1)</f>
        <v>3897</v>
      </c>
      <c r="P1997" s="153">
        <f t="shared" ref="P1997" si="6131">P1996+2</f>
        <v>2923</v>
      </c>
      <c r="Q1997" s="38"/>
      <c r="R1997" s="3"/>
      <c r="S1997">
        <f t="shared" si="6122"/>
        <v>11693</v>
      </c>
      <c r="T1997">
        <f t="shared" si="6123"/>
        <v>46773</v>
      </c>
      <c r="U1997">
        <f t="shared" si="6124"/>
        <v>187093</v>
      </c>
      <c r="V1997">
        <f t="shared" si="6125"/>
        <v>748373</v>
      </c>
      <c r="W1997">
        <f t="shared" si="6126"/>
        <v>2993493</v>
      </c>
      <c r="X1997">
        <f t="shared" si="6127"/>
        <v>11973973</v>
      </c>
      <c r="Y1997">
        <f t="shared" si="6128"/>
        <v>47895893</v>
      </c>
      <c r="Z1997">
        <f t="shared" si="6129"/>
        <v>191583573</v>
      </c>
      <c r="AC1997" s="2"/>
      <c r="AN1997" s="210"/>
      <c r="AO1997" s="77">
        <f t="shared" si="6079"/>
        <v>3877</v>
      </c>
      <c r="AP1997" s="39">
        <f t="shared" si="6093"/>
        <v>11632</v>
      </c>
      <c r="AQ1997" s="77">
        <f>AP1997/AR1997</f>
        <v>727</v>
      </c>
      <c r="AR1997" s="40">
        <v>16</v>
      </c>
      <c r="AS1997" s="72">
        <f t="shared" si="6080"/>
        <v>4</v>
      </c>
      <c r="AT1997" s="98"/>
    </row>
    <row r="1998" spans="15:46" x14ac:dyDescent="0.5">
      <c r="O1998" s="167"/>
      <c r="P1998" s="168"/>
      <c r="R1998" s="3"/>
      <c r="AC1998" s="1"/>
      <c r="AN1998" s="209"/>
      <c r="AO1998" s="76">
        <f t="shared" si="6079"/>
        <v>3879</v>
      </c>
      <c r="AP1998" s="39">
        <f t="shared" si="6093"/>
        <v>11638</v>
      </c>
      <c r="AQ1998" s="76">
        <f t="shared" si="6055"/>
        <v>5819</v>
      </c>
      <c r="AR1998" s="40">
        <v>2</v>
      </c>
      <c r="AS1998" s="72">
        <f t="shared" si="6080"/>
        <v>1</v>
      </c>
      <c r="AT1998" s="98"/>
    </row>
    <row r="1999" spans="15:46" ht="14.7" thickBot="1" x14ac:dyDescent="0.55000000000000004">
      <c r="O1999" s="228"/>
      <c r="R1999" s="3"/>
      <c r="AC1999" s="2"/>
      <c r="AN1999" s="97"/>
      <c r="AO1999" s="78">
        <f t="shared" si="6079"/>
        <v>3881</v>
      </c>
      <c r="AP1999" s="39">
        <f t="shared" si="6093"/>
        <v>11644</v>
      </c>
      <c r="AQ1999" s="78">
        <f>AP1999/4</f>
        <v>2911</v>
      </c>
      <c r="AR1999" s="40">
        <v>4</v>
      </c>
      <c r="AS1999" s="72">
        <f t="shared" si="6080"/>
        <v>2</v>
      </c>
      <c r="AT1999" s="98"/>
    </row>
    <row r="2000" spans="15:46" ht="14.7" thickBot="1" x14ac:dyDescent="0.55000000000000004">
      <c r="O2000" s="151">
        <f t="shared" ref="O2000" si="6132">-1+4*(Q2000+1)</f>
        <v>1951</v>
      </c>
      <c r="P2000" s="170">
        <f t="shared" ref="P2000" si="6133">-1+6*(Q2000+1)</f>
        <v>2927</v>
      </c>
      <c r="Q2000" s="2">
        <v>487</v>
      </c>
      <c r="R2000" s="3"/>
      <c r="S2000" s="51">
        <f t="shared" ref="S2000:S2001" si="6134">4*P2000+1</f>
        <v>11709</v>
      </c>
      <c r="T2000">
        <f t="shared" ref="T2000:T2001" si="6135">4*S2000+1</f>
        <v>46837</v>
      </c>
      <c r="U2000">
        <f t="shared" ref="U2000:U2001" si="6136">4*T2000+1</f>
        <v>187349</v>
      </c>
      <c r="V2000">
        <f t="shared" ref="V2000:V2001" si="6137">4*U2000+1</f>
        <v>749397</v>
      </c>
      <c r="W2000">
        <f t="shared" ref="W2000:W2001" si="6138">4*V2000+1</f>
        <v>2997589</v>
      </c>
      <c r="X2000">
        <f t="shared" ref="X2000:X2001" si="6139">4*W2000+1</f>
        <v>11990357</v>
      </c>
      <c r="Y2000">
        <f t="shared" ref="Y2000:Y2001" si="6140">4*X2000+1</f>
        <v>47961429</v>
      </c>
      <c r="Z2000">
        <f t="shared" ref="Z2000:Z2001" si="6141">4*Y2000+1</f>
        <v>191845717</v>
      </c>
      <c r="AN2000" s="209"/>
      <c r="AO2000" s="76">
        <f t="shared" si="6079"/>
        <v>3883</v>
      </c>
      <c r="AP2000" s="39">
        <f t="shared" si="6093"/>
        <v>11650</v>
      </c>
      <c r="AQ2000" s="76">
        <f t="shared" si="6066"/>
        <v>5825</v>
      </c>
      <c r="AR2000" s="40">
        <v>2</v>
      </c>
      <c r="AS2000" s="72">
        <f t="shared" si="6080"/>
        <v>1</v>
      </c>
      <c r="AT2000" s="98"/>
    </row>
    <row r="2001" spans="15:46" x14ac:dyDescent="0.5">
      <c r="O2001" s="152">
        <f t="shared" ref="O2001" si="6142">1+8*(Q2000+1)</f>
        <v>3905</v>
      </c>
      <c r="P2001" s="153">
        <f t="shared" ref="P2001" si="6143">P2000+2</f>
        <v>2929</v>
      </c>
      <c r="Q2001" s="38"/>
      <c r="R2001" s="3"/>
      <c r="S2001">
        <f t="shared" si="6134"/>
        <v>11717</v>
      </c>
      <c r="T2001">
        <f t="shared" si="6135"/>
        <v>46869</v>
      </c>
      <c r="U2001">
        <f t="shared" si="6136"/>
        <v>187477</v>
      </c>
      <c r="V2001">
        <f t="shared" si="6137"/>
        <v>749909</v>
      </c>
      <c r="W2001">
        <f t="shared" si="6138"/>
        <v>2999637</v>
      </c>
      <c r="X2001">
        <f t="shared" si="6139"/>
        <v>11998549</v>
      </c>
      <c r="Y2001">
        <f t="shared" si="6140"/>
        <v>47994197</v>
      </c>
      <c r="Z2001">
        <f t="shared" si="6141"/>
        <v>191976789</v>
      </c>
      <c r="AC2001" s="2"/>
      <c r="AN2001" s="210"/>
      <c r="AO2001" s="77">
        <f t="shared" si="6079"/>
        <v>3885</v>
      </c>
      <c r="AP2001" s="39">
        <f t="shared" si="6093"/>
        <v>11656</v>
      </c>
      <c r="AQ2001" s="77">
        <f>AP2001/AR2001</f>
        <v>1457</v>
      </c>
      <c r="AR2001" s="40">
        <v>8</v>
      </c>
      <c r="AS2001" s="72">
        <f t="shared" si="6080"/>
        <v>3</v>
      </c>
      <c r="AT2001" s="98"/>
    </row>
    <row r="2002" spans="15:46" x14ac:dyDescent="0.5">
      <c r="O2002" s="167"/>
      <c r="P2002" s="168"/>
      <c r="R2002" s="3"/>
      <c r="AC2002" s="1"/>
      <c r="AN2002" s="209"/>
      <c r="AO2002" s="76">
        <f t="shared" si="6079"/>
        <v>3887</v>
      </c>
      <c r="AP2002" s="39">
        <f t="shared" si="6093"/>
        <v>11662</v>
      </c>
      <c r="AQ2002" s="76">
        <f t="shared" si="6055"/>
        <v>5831</v>
      </c>
      <c r="AR2002" s="40">
        <v>2</v>
      </c>
      <c r="AS2002" s="72">
        <f t="shared" si="6080"/>
        <v>1</v>
      </c>
      <c r="AT2002" s="98"/>
    </row>
    <row r="2003" spans="15:46" ht="14.7" thickBot="1" x14ac:dyDescent="0.55000000000000004">
      <c r="O2003" s="228"/>
      <c r="R2003" s="3"/>
      <c r="AC2003" s="2"/>
      <c r="AN2003" s="97"/>
      <c r="AO2003" s="78">
        <f t="shared" si="6079"/>
        <v>3889</v>
      </c>
      <c r="AP2003" s="39">
        <f t="shared" si="6093"/>
        <v>11668</v>
      </c>
      <c r="AQ2003" s="78">
        <f>AP2003/4</f>
        <v>2917</v>
      </c>
      <c r="AR2003" s="40">
        <v>4</v>
      </c>
      <c r="AS2003" s="72">
        <f t="shared" si="6080"/>
        <v>2</v>
      </c>
      <c r="AT2003" s="98"/>
    </row>
    <row r="2004" spans="15:46" ht="14.7" thickBot="1" x14ac:dyDescent="0.55000000000000004">
      <c r="O2004" s="151">
        <f t="shared" ref="O2004" si="6144">-1+4*(Q2004+1)</f>
        <v>1955</v>
      </c>
      <c r="P2004" s="170">
        <f t="shared" ref="P2004" si="6145">-1+6*(Q2004+1)</f>
        <v>2933</v>
      </c>
      <c r="Q2004" s="2">
        <v>488</v>
      </c>
      <c r="R2004" s="3"/>
      <c r="S2004" s="51">
        <f t="shared" ref="S2004:S2005" si="6146">4*P2004+1</f>
        <v>11733</v>
      </c>
      <c r="T2004">
        <f t="shared" ref="T2004:T2005" si="6147">4*S2004+1</f>
        <v>46933</v>
      </c>
      <c r="U2004">
        <f t="shared" ref="U2004:U2005" si="6148">4*T2004+1</f>
        <v>187733</v>
      </c>
      <c r="V2004">
        <f t="shared" ref="V2004:V2005" si="6149">4*U2004+1</f>
        <v>750933</v>
      </c>
      <c r="W2004">
        <f t="shared" ref="W2004:W2005" si="6150">4*V2004+1</f>
        <v>3003733</v>
      </c>
      <c r="X2004">
        <f t="shared" ref="X2004:X2005" si="6151">4*W2004+1</f>
        <v>12014933</v>
      </c>
      <c r="Y2004">
        <f t="shared" ref="Y2004:Y2005" si="6152">4*X2004+1</f>
        <v>48059733</v>
      </c>
      <c r="Z2004">
        <f t="shared" ref="Z2004:Z2005" si="6153">4*Y2004+1</f>
        <v>192238933</v>
      </c>
      <c r="AN2004" s="209"/>
      <c r="AO2004" s="76">
        <f t="shared" si="6079"/>
        <v>3891</v>
      </c>
      <c r="AP2004" s="39">
        <f t="shared" si="6093"/>
        <v>11674</v>
      </c>
      <c r="AQ2004" s="76">
        <f t="shared" si="6066"/>
        <v>5837</v>
      </c>
      <c r="AR2004" s="40">
        <v>2</v>
      </c>
      <c r="AS2004" s="72">
        <f t="shared" si="6080"/>
        <v>1</v>
      </c>
      <c r="AT2004" s="98"/>
    </row>
    <row r="2005" spans="15:46" x14ac:dyDescent="0.5">
      <c r="O2005" s="152">
        <f t="shared" ref="O2005" si="6154">1+8*(Q2004+1)</f>
        <v>3913</v>
      </c>
      <c r="P2005" s="153">
        <f t="shared" ref="P2005" si="6155">P2004+2</f>
        <v>2935</v>
      </c>
      <c r="Q2005" s="38"/>
      <c r="R2005" s="3"/>
      <c r="S2005">
        <f t="shared" si="6146"/>
        <v>11741</v>
      </c>
      <c r="T2005">
        <f t="shared" si="6147"/>
        <v>46965</v>
      </c>
      <c r="U2005">
        <f t="shared" si="6148"/>
        <v>187861</v>
      </c>
      <c r="V2005">
        <f t="shared" si="6149"/>
        <v>751445</v>
      </c>
      <c r="W2005">
        <f t="shared" si="6150"/>
        <v>3005781</v>
      </c>
      <c r="X2005">
        <f t="shared" si="6151"/>
        <v>12023125</v>
      </c>
      <c r="Y2005">
        <f t="shared" si="6152"/>
        <v>48092501</v>
      </c>
      <c r="Z2005">
        <f t="shared" si="6153"/>
        <v>192370005</v>
      </c>
      <c r="AC2005" s="2"/>
      <c r="AN2005" s="210"/>
      <c r="AO2005" s="77">
        <f t="shared" si="6079"/>
        <v>3893</v>
      </c>
      <c r="AP2005" s="39">
        <f t="shared" si="6093"/>
        <v>11680</v>
      </c>
      <c r="AQ2005" s="77">
        <f>AP2005/AR2005</f>
        <v>365</v>
      </c>
      <c r="AR2005" s="40">
        <v>32</v>
      </c>
      <c r="AS2005" s="72">
        <f t="shared" si="6080"/>
        <v>5</v>
      </c>
      <c r="AT2005" s="98"/>
    </row>
    <row r="2006" spans="15:46" x14ac:dyDescent="0.5">
      <c r="O2006" s="167"/>
      <c r="P2006" s="168"/>
      <c r="R2006" s="3"/>
      <c r="AC2006" s="1"/>
      <c r="AN2006" s="209"/>
      <c r="AO2006" s="76">
        <f t="shared" si="6079"/>
        <v>3895</v>
      </c>
      <c r="AP2006" s="39">
        <f t="shared" si="6093"/>
        <v>11686</v>
      </c>
      <c r="AQ2006" s="76">
        <f t="shared" ref="AQ2006:AQ2066" si="6156">AQ2004+6</f>
        <v>5843</v>
      </c>
      <c r="AR2006" s="40">
        <v>2</v>
      </c>
      <c r="AS2006" s="72">
        <f t="shared" si="6080"/>
        <v>1</v>
      </c>
      <c r="AT2006" s="98"/>
    </row>
    <row r="2007" spans="15:46" ht="14.7" thickBot="1" x14ac:dyDescent="0.55000000000000004">
      <c r="O2007" s="228"/>
      <c r="R2007" s="3"/>
      <c r="AC2007" s="2"/>
      <c r="AN2007" s="97"/>
      <c r="AO2007" s="78">
        <f t="shared" si="6079"/>
        <v>3897</v>
      </c>
      <c r="AP2007" s="39">
        <f t="shared" si="6093"/>
        <v>11692</v>
      </c>
      <c r="AQ2007" s="78">
        <f>AP2007/4</f>
        <v>2923</v>
      </c>
      <c r="AR2007" s="40">
        <v>4</v>
      </c>
      <c r="AS2007" s="72">
        <f t="shared" si="6080"/>
        <v>2</v>
      </c>
      <c r="AT2007" s="98"/>
    </row>
    <row r="2008" spans="15:46" ht="14.7" thickBot="1" x14ac:dyDescent="0.55000000000000004">
      <c r="O2008" s="151">
        <f t="shared" ref="O2008" si="6157">-1+4*(Q2008+1)</f>
        <v>1959</v>
      </c>
      <c r="P2008" s="170">
        <f t="shared" ref="P2008" si="6158">-1+6*(Q2008+1)</f>
        <v>2939</v>
      </c>
      <c r="Q2008" s="2">
        <v>489</v>
      </c>
      <c r="R2008" s="3"/>
      <c r="S2008" s="51">
        <f t="shared" ref="S2008:S2009" si="6159">4*P2008+1</f>
        <v>11757</v>
      </c>
      <c r="T2008">
        <f t="shared" ref="T2008:T2009" si="6160">4*S2008+1</f>
        <v>47029</v>
      </c>
      <c r="U2008">
        <f t="shared" ref="U2008:U2009" si="6161">4*T2008+1</f>
        <v>188117</v>
      </c>
      <c r="V2008">
        <f t="shared" ref="V2008:V2009" si="6162">4*U2008+1</f>
        <v>752469</v>
      </c>
      <c r="W2008">
        <f t="shared" ref="W2008:W2009" si="6163">4*V2008+1</f>
        <v>3009877</v>
      </c>
      <c r="X2008">
        <f t="shared" ref="X2008:X2009" si="6164">4*W2008+1</f>
        <v>12039509</v>
      </c>
      <c r="Y2008">
        <f t="shared" ref="Y2008:Y2009" si="6165">4*X2008+1</f>
        <v>48158037</v>
      </c>
      <c r="Z2008">
        <f t="shared" ref="Z2008:Z2009" si="6166">4*Y2008+1</f>
        <v>192632149</v>
      </c>
      <c r="AN2008" s="209"/>
      <c r="AO2008" s="76">
        <f t="shared" si="6079"/>
        <v>3899</v>
      </c>
      <c r="AP2008" s="39">
        <f t="shared" si="6093"/>
        <v>11698</v>
      </c>
      <c r="AQ2008" s="76">
        <f t="shared" ref="AQ2008:AQ2068" si="6167">AQ2006+6</f>
        <v>5849</v>
      </c>
      <c r="AR2008" s="40">
        <v>2</v>
      </c>
      <c r="AS2008" s="72">
        <f t="shared" si="6080"/>
        <v>1</v>
      </c>
      <c r="AT2008" s="98"/>
    </row>
    <row r="2009" spans="15:46" x14ac:dyDescent="0.5">
      <c r="O2009" s="152">
        <f t="shared" ref="O2009" si="6168">1+8*(Q2008+1)</f>
        <v>3921</v>
      </c>
      <c r="P2009" s="153">
        <f t="shared" ref="P2009" si="6169">P2008+2</f>
        <v>2941</v>
      </c>
      <c r="Q2009" s="38"/>
      <c r="R2009" s="3"/>
      <c r="S2009">
        <f t="shared" si="6159"/>
        <v>11765</v>
      </c>
      <c r="T2009">
        <f t="shared" si="6160"/>
        <v>47061</v>
      </c>
      <c r="U2009">
        <f t="shared" si="6161"/>
        <v>188245</v>
      </c>
      <c r="V2009">
        <f t="shared" si="6162"/>
        <v>752981</v>
      </c>
      <c r="W2009">
        <f t="shared" si="6163"/>
        <v>3011925</v>
      </c>
      <c r="X2009">
        <f t="shared" si="6164"/>
        <v>12047701</v>
      </c>
      <c r="Y2009">
        <f t="shared" si="6165"/>
        <v>48190805</v>
      </c>
      <c r="Z2009">
        <f t="shared" si="6166"/>
        <v>192763221</v>
      </c>
      <c r="AC2009" s="2"/>
      <c r="AN2009" s="210"/>
      <c r="AO2009" s="77">
        <f t="shared" si="6079"/>
        <v>3901</v>
      </c>
      <c r="AP2009" s="39">
        <f t="shared" si="6093"/>
        <v>11704</v>
      </c>
      <c r="AQ2009" s="77">
        <f>AP2009/AR2009</f>
        <v>1463</v>
      </c>
      <c r="AR2009" s="40">
        <v>8</v>
      </c>
      <c r="AS2009" s="72">
        <f t="shared" si="6080"/>
        <v>3</v>
      </c>
      <c r="AT2009" s="98"/>
    </row>
    <row r="2010" spans="15:46" x14ac:dyDescent="0.5">
      <c r="O2010" s="167"/>
      <c r="P2010" s="168"/>
      <c r="R2010" s="3"/>
      <c r="AC2010" s="1"/>
      <c r="AN2010" s="209"/>
      <c r="AO2010" s="76">
        <f t="shared" si="6079"/>
        <v>3903</v>
      </c>
      <c r="AP2010" s="39">
        <f t="shared" si="6093"/>
        <v>11710</v>
      </c>
      <c r="AQ2010" s="76">
        <f t="shared" si="6156"/>
        <v>5855</v>
      </c>
      <c r="AR2010" s="40">
        <v>2</v>
      </c>
      <c r="AS2010" s="72">
        <f t="shared" si="6080"/>
        <v>1</v>
      </c>
      <c r="AT2010" s="98"/>
    </row>
    <row r="2011" spans="15:46" ht="14.7" thickBot="1" x14ac:dyDescent="0.55000000000000004">
      <c r="O2011" s="228"/>
      <c r="R2011" s="3"/>
      <c r="AC2011" s="2"/>
      <c r="AN2011" s="97"/>
      <c r="AO2011" s="78">
        <f t="shared" si="6079"/>
        <v>3905</v>
      </c>
      <c r="AP2011" s="39">
        <f t="shared" si="6093"/>
        <v>11716</v>
      </c>
      <c r="AQ2011" s="78">
        <f>AP2011/4</f>
        <v>2929</v>
      </c>
      <c r="AR2011" s="40">
        <v>4</v>
      </c>
      <c r="AS2011" s="72">
        <f t="shared" si="6080"/>
        <v>2</v>
      </c>
      <c r="AT2011" s="98"/>
    </row>
    <row r="2012" spans="15:46" ht="14.7" thickBot="1" x14ac:dyDescent="0.55000000000000004">
      <c r="O2012" s="151">
        <f t="shared" ref="O2012" si="6170">-1+4*(Q2012+1)</f>
        <v>1963</v>
      </c>
      <c r="P2012" s="170">
        <f t="shared" ref="P2012" si="6171">-1+6*(Q2012+1)</f>
        <v>2945</v>
      </c>
      <c r="Q2012" s="2">
        <v>490</v>
      </c>
      <c r="R2012" s="3"/>
      <c r="S2012" s="51">
        <f t="shared" ref="S2012:S2013" si="6172">4*P2012+1</f>
        <v>11781</v>
      </c>
      <c r="T2012">
        <f t="shared" ref="T2012:T2013" si="6173">4*S2012+1</f>
        <v>47125</v>
      </c>
      <c r="U2012">
        <f t="shared" ref="U2012:U2013" si="6174">4*T2012+1</f>
        <v>188501</v>
      </c>
      <c r="V2012">
        <f t="shared" ref="V2012:V2013" si="6175">4*U2012+1</f>
        <v>754005</v>
      </c>
      <c r="W2012">
        <f t="shared" ref="W2012:W2013" si="6176">4*V2012+1</f>
        <v>3016021</v>
      </c>
      <c r="X2012">
        <f t="shared" ref="X2012:X2013" si="6177">4*W2012+1</f>
        <v>12064085</v>
      </c>
      <c r="Y2012">
        <f t="shared" ref="Y2012:Y2013" si="6178">4*X2012+1</f>
        <v>48256341</v>
      </c>
      <c r="Z2012">
        <f t="shared" ref="Z2012:Z2013" si="6179">4*Y2012+1</f>
        <v>193025365</v>
      </c>
      <c r="AN2012" s="209"/>
      <c r="AO2012" s="76">
        <f t="shared" si="6079"/>
        <v>3907</v>
      </c>
      <c r="AP2012" s="39">
        <f t="shared" si="6093"/>
        <v>11722</v>
      </c>
      <c r="AQ2012" s="76">
        <f t="shared" si="6167"/>
        <v>5861</v>
      </c>
      <c r="AR2012" s="40">
        <v>2</v>
      </c>
      <c r="AS2012" s="72">
        <f t="shared" si="6080"/>
        <v>1</v>
      </c>
      <c r="AT2012" s="98"/>
    </row>
    <row r="2013" spans="15:46" x14ac:dyDescent="0.5">
      <c r="O2013" s="152">
        <f t="shared" ref="O2013" si="6180">1+8*(Q2012+1)</f>
        <v>3929</v>
      </c>
      <c r="P2013" s="153">
        <f t="shared" ref="P2013" si="6181">P2012+2</f>
        <v>2947</v>
      </c>
      <c r="Q2013" s="38"/>
      <c r="R2013" s="3"/>
      <c r="S2013">
        <f t="shared" si="6172"/>
        <v>11789</v>
      </c>
      <c r="T2013">
        <f t="shared" si="6173"/>
        <v>47157</v>
      </c>
      <c r="U2013">
        <f t="shared" si="6174"/>
        <v>188629</v>
      </c>
      <c r="V2013">
        <f t="shared" si="6175"/>
        <v>754517</v>
      </c>
      <c r="W2013">
        <f t="shared" si="6176"/>
        <v>3018069</v>
      </c>
      <c r="X2013">
        <f t="shared" si="6177"/>
        <v>12072277</v>
      </c>
      <c r="Y2013">
        <f t="shared" si="6178"/>
        <v>48289109</v>
      </c>
      <c r="Z2013">
        <f t="shared" si="6179"/>
        <v>193156437</v>
      </c>
      <c r="AC2013" s="2"/>
      <c r="AN2013" s="210"/>
      <c r="AO2013" s="77">
        <f t="shared" si="6079"/>
        <v>3909</v>
      </c>
      <c r="AP2013" s="39">
        <f t="shared" si="6093"/>
        <v>11728</v>
      </c>
      <c r="AQ2013" s="77">
        <f>AP2013/AR2013</f>
        <v>733</v>
      </c>
      <c r="AR2013" s="40">
        <v>16</v>
      </c>
      <c r="AS2013" s="72">
        <f t="shared" si="6080"/>
        <v>4</v>
      </c>
      <c r="AT2013" s="98"/>
    </row>
    <row r="2014" spans="15:46" x14ac:dyDescent="0.5">
      <c r="O2014" s="167"/>
      <c r="P2014" s="168"/>
      <c r="R2014" s="3"/>
      <c r="AC2014" s="1"/>
      <c r="AN2014" s="209"/>
      <c r="AO2014" s="76">
        <f t="shared" si="6079"/>
        <v>3911</v>
      </c>
      <c r="AP2014" s="39">
        <f t="shared" si="6093"/>
        <v>11734</v>
      </c>
      <c r="AQ2014" s="76">
        <f t="shared" si="6156"/>
        <v>5867</v>
      </c>
      <c r="AR2014" s="40">
        <v>2</v>
      </c>
      <c r="AS2014" s="72">
        <f t="shared" si="6080"/>
        <v>1</v>
      </c>
      <c r="AT2014" s="98"/>
    </row>
    <row r="2015" spans="15:46" ht="14.7" thickBot="1" x14ac:dyDescent="0.55000000000000004">
      <c r="O2015" s="228"/>
      <c r="R2015" s="3"/>
      <c r="AC2015" s="2"/>
      <c r="AN2015" s="97"/>
      <c r="AO2015" s="78">
        <f t="shared" si="6079"/>
        <v>3913</v>
      </c>
      <c r="AP2015" s="39">
        <f t="shared" si="6093"/>
        <v>11740</v>
      </c>
      <c r="AQ2015" s="78">
        <f>AP2015/4</f>
        <v>2935</v>
      </c>
      <c r="AR2015" s="40">
        <v>4</v>
      </c>
      <c r="AS2015" s="72">
        <f t="shared" si="6080"/>
        <v>2</v>
      </c>
      <c r="AT2015" s="98"/>
    </row>
    <row r="2016" spans="15:46" ht="14.7" thickBot="1" x14ac:dyDescent="0.55000000000000004">
      <c r="O2016" s="151">
        <f t="shared" ref="O2016" si="6182">-1+4*(Q2016+1)</f>
        <v>1967</v>
      </c>
      <c r="P2016" s="170">
        <f t="shared" ref="P2016" si="6183">-1+6*(Q2016+1)</f>
        <v>2951</v>
      </c>
      <c r="Q2016" s="2">
        <v>491</v>
      </c>
      <c r="R2016" s="3"/>
      <c r="S2016" s="51">
        <f t="shared" ref="S2016:S2017" si="6184">4*P2016+1</f>
        <v>11805</v>
      </c>
      <c r="T2016">
        <f t="shared" ref="T2016:T2017" si="6185">4*S2016+1</f>
        <v>47221</v>
      </c>
      <c r="U2016">
        <f t="shared" ref="U2016:U2017" si="6186">4*T2016+1</f>
        <v>188885</v>
      </c>
      <c r="V2016">
        <f t="shared" ref="V2016:V2017" si="6187">4*U2016+1</f>
        <v>755541</v>
      </c>
      <c r="W2016">
        <f t="shared" ref="W2016:W2017" si="6188">4*V2016+1</f>
        <v>3022165</v>
      </c>
      <c r="X2016">
        <f t="shared" ref="X2016:X2017" si="6189">4*W2016+1</f>
        <v>12088661</v>
      </c>
      <c r="Y2016">
        <f t="shared" ref="Y2016:Y2017" si="6190">4*X2016+1</f>
        <v>48354645</v>
      </c>
      <c r="Z2016">
        <f t="shared" ref="Z2016:Z2017" si="6191">4*Y2016+1</f>
        <v>193418581</v>
      </c>
      <c r="AN2016" s="209"/>
      <c r="AO2016" s="76">
        <f t="shared" si="6079"/>
        <v>3915</v>
      </c>
      <c r="AP2016" s="39">
        <f t="shared" si="6093"/>
        <v>11746</v>
      </c>
      <c r="AQ2016" s="76">
        <f t="shared" si="6167"/>
        <v>5873</v>
      </c>
      <c r="AR2016" s="40">
        <v>2</v>
      </c>
      <c r="AS2016" s="72">
        <f t="shared" si="6080"/>
        <v>1</v>
      </c>
      <c r="AT2016" s="98"/>
    </row>
    <row r="2017" spans="15:46" x14ac:dyDescent="0.5">
      <c r="O2017" s="152">
        <f t="shared" ref="O2017" si="6192">1+8*(Q2016+1)</f>
        <v>3937</v>
      </c>
      <c r="P2017" s="153">
        <f t="shared" ref="P2017" si="6193">P2016+2</f>
        <v>2953</v>
      </c>
      <c r="Q2017" s="38"/>
      <c r="R2017" s="3"/>
      <c r="S2017">
        <f t="shared" si="6184"/>
        <v>11813</v>
      </c>
      <c r="T2017">
        <f t="shared" si="6185"/>
        <v>47253</v>
      </c>
      <c r="U2017">
        <f t="shared" si="6186"/>
        <v>189013</v>
      </c>
      <c r="V2017">
        <f t="shared" si="6187"/>
        <v>756053</v>
      </c>
      <c r="W2017">
        <f t="shared" si="6188"/>
        <v>3024213</v>
      </c>
      <c r="X2017">
        <f t="shared" si="6189"/>
        <v>12096853</v>
      </c>
      <c r="Y2017">
        <f t="shared" si="6190"/>
        <v>48387413</v>
      </c>
      <c r="Z2017">
        <f t="shared" si="6191"/>
        <v>193549653</v>
      </c>
      <c r="AC2017" s="2"/>
      <c r="AN2017" s="210"/>
      <c r="AO2017" s="77">
        <f t="shared" si="6079"/>
        <v>3917</v>
      </c>
      <c r="AP2017" s="39">
        <f t="shared" si="6093"/>
        <v>11752</v>
      </c>
      <c r="AQ2017" s="77">
        <f>AP2017/AR2017</f>
        <v>1469</v>
      </c>
      <c r="AR2017" s="40">
        <v>8</v>
      </c>
      <c r="AS2017" s="72">
        <f t="shared" si="6080"/>
        <v>3</v>
      </c>
      <c r="AT2017" s="98"/>
    </row>
    <row r="2018" spans="15:46" x14ac:dyDescent="0.5">
      <c r="O2018" s="167"/>
      <c r="P2018" s="168"/>
      <c r="R2018" s="3"/>
      <c r="AC2018" s="1"/>
      <c r="AN2018" s="209"/>
      <c r="AO2018" s="76">
        <f t="shared" si="6079"/>
        <v>3919</v>
      </c>
      <c r="AP2018" s="39">
        <f t="shared" si="6093"/>
        <v>11758</v>
      </c>
      <c r="AQ2018" s="76">
        <f t="shared" si="6156"/>
        <v>5879</v>
      </c>
      <c r="AR2018" s="40">
        <v>2</v>
      </c>
      <c r="AS2018" s="72">
        <f t="shared" si="6080"/>
        <v>1</v>
      </c>
      <c r="AT2018" s="98"/>
    </row>
    <row r="2019" spans="15:46" ht="14.7" thickBot="1" x14ac:dyDescent="0.55000000000000004">
      <c r="O2019" s="228"/>
      <c r="R2019" s="3"/>
      <c r="AC2019" s="2"/>
      <c r="AN2019" s="97"/>
      <c r="AO2019" s="78">
        <f t="shared" si="6079"/>
        <v>3921</v>
      </c>
      <c r="AP2019" s="39">
        <f t="shared" si="6093"/>
        <v>11764</v>
      </c>
      <c r="AQ2019" s="78">
        <f>AP2019/4</f>
        <v>2941</v>
      </c>
      <c r="AR2019" s="40">
        <v>4</v>
      </c>
      <c r="AS2019" s="72">
        <f t="shared" si="6080"/>
        <v>2</v>
      </c>
      <c r="AT2019" s="98"/>
    </row>
    <row r="2020" spans="15:46" ht="14.7" thickBot="1" x14ac:dyDescent="0.55000000000000004">
      <c r="O2020" s="151">
        <f t="shared" ref="O2020" si="6194">-1+4*(Q2020+1)</f>
        <v>1971</v>
      </c>
      <c r="P2020" s="170">
        <f t="shared" ref="P2020" si="6195">-1+6*(Q2020+1)</f>
        <v>2957</v>
      </c>
      <c r="Q2020" s="2">
        <v>492</v>
      </c>
      <c r="R2020" s="3"/>
      <c r="S2020" s="51">
        <f t="shared" ref="S2020:S2021" si="6196">4*P2020+1</f>
        <v>11829</v>
      </c>
      <c r="T2020">
        <f t="shared" ref="T2020:T2021" si="6197">4*S2020+1</f>
        <v>47317</v>
      </c>
      <c r="U2020">
        <f t="shared" ref="U2020:U2021" si="6198">4*T2020+1</f>
        <v>189269</v>
      </c>
      <c r="V2020">
        <f t="shared" ref="V2020:V2021" si="6199">4*U2020+1</f>
        <v>757077</v>
      </c>
      <c r="W2020">
        <f t="shared" ref="W2020:W2021" si="6200">4*V2020+1</f>
        <v>3028309</v>
      </c>
      <c r="X2020">
        <f t="shared" ref="X2020:X2021" si="6201">4*W2020+1</f>
        <v>12113237</v>
      </c>
      <c r="Y2020">
        <f t="shared" ref="Y2020:Y2021" si="6202">4*X2020+1</f>
        <v>48452949</v>
      </c>
      <c r="Z2020">
        <f t="shared" ref="Z2020:Z2021" si="6203">4*Y2020+1</f>
        <v>193811797</v>
      </c>
      <c r="AN2020" s="209"/>
      <c r="AO2020" s="76">
        <f t="shared" si="6079"/>
        <v>3923</v>
      </c>
      <c r="AP2020" s="39">
        <f t="shared" si="6093"/>
        <v>11770</v>
      </c>
      <c r="AQ2020" s="76">
        <f t="shared" si="6167"/>
        <v>5885</v>
      </c>
      <c r="AR2020" s="40">
        <v>2</v>
      </c>
      <c r="AS2020" s="72">
        <f t="shared" si="6080"/>
        <v>1</v>
      </c>
      <c r="AT2020" s="98"/>
    </row>
    <row r="2021" spans="15:46" x14ac:dyDescent="0.5">
      <c r="O2021" s="152">
        <f t="shared" ref="O2021" si="6204">1+8*(Q2020+1)</f>
        <v>3945</v>
      </c>
      <c r="P2021" s="153">
        <f t="shared" ref="P2021" si="6205">P2020+2</f>
        <v>2959</v>
      </c>
      <c r="Q2021" s="38"/>
      <c r="R2021" s="3"/>
      <c r="S2021">
        <f t="shared" si="6196"/>
        <v>11837</v>
      </c>
      <c r="T2021">
        <f t="shared" si="6197"/>
        <v>47349</v>
      </c>
      <c r="U2021">
        <f t="shared" si="6198"/>
        <v>189397</v>
      </c>
      <c r="V2021">
        <f t="shared" si="6199"/>
        <v>757589</v>
      </c>
      <c r="W2021">
        <f t="shared" si="6200"/>
        <v>3030357</v>
      </c>
      <c r="X2021">
        <f t="shared" si="6201"/>
        <v>12121429</v>
      </c>
      <c r="Y2021">
        <f t="shared" si="6202"/>
        <v>48485717</v>
      </c>
      <c r="Z2021">
        <f t="shared" si="6203"/>
        <v>193942869</v>
      </c>
      <c r="AC2021" s="2"/>
      <c r="AN2021" s="210"/>
      <c r="AO2021" s="77">
        <f t="shared" si="6079"/>
        <v>3925</v>
      </c>
      <c r="AP2021" s="39">
        <f t="shared" si="6093"/>
        <v>11776</v>
      </c>
      <c r="AQ2021" s="77">
        <f>AP2021/AR2021</f>
        <v>23</v>
      </c>
      <c r="AR2021" s="40">
        <v>512</v>
      </c>
      <c r="AS2021" s="72">
        <f t="shared" si="6080"/>
        <v>9</v>
      </c>
      <c r="AT2021" s="98"/>
    </row>
    <row r="2022" spans="15:46" x14ac:dyDescent="0.5">
      <c r="O2022" s="167"/>
      <c r="P2022" s="168"/>
      <c r="R2022" s="3"/>
      <c r="AC2022" s="1"/>
      <c r="AN2022" s="209"/>
      <c r="AO2022" s="76">
        <f t="shared" si="6079"/>
        <v>3927</v>
      </c>
      <c r="AP2022" s="39">
        <f t="shared" si="6093"/>
        <v>11782</v>
      </c>
      <c r="AQ2022" s="76">
        <f t="shared" si="6156"/>
        <v>5891</v>
      </c>
      <c r="AR2022" s="40">
        <v>2</v>
      </c>
      <c r="AS2022" s="72">
        <f t="shared" si="6080"/>
        <v>1</v>
      </c>
      <c r="AT2022" s="98"/>
    </row>
    <row r="2023" spans="15:46" ht="14.7" thickBot="1" x14ac:dyDescent="0.55000000000000004">
      <c r="O2023" s="228"/>
      <c r="R2023" s="3"/>
      <c r="AC2023" s="2"/>
      <c r="AN2023" s="97"/>
      <c r="AO2023" s="78">
        <f t="shared" si="6079"/>
        <v>3929</v>
      </c>
      <c r="AP2023" s="39">
        <f t="shared" si="6093"/>
        <v>11788</v>
      </c>
      <c r="AQ2023" s="78">
        <f>AP2023/4</f>
        <v>2947</v>
      </c>
      <c r="AR2023" s="40">
        <v>4</v>
      </c>
      <c r="AS2023" s="72">
        <f t="shared" si="6080"/>
        <v>2</v>
      </c>
      <c r="AT2023" s="98"/>
    </row>
    <row r="2024" spans="15:46" ht="14.7" thickBot="1" x14ac:dyDescent="0.55000000000000004">
      <c r="O2024" s="151">
        <f t="shared" ref="O2024" si="6206">-1+4*(Q2024+1)</f>
        <v>1975</v>
      </c>
      <c r="P2024" s="170">
        <f t="shared" ref="P2024" si="6207">-1+6*(Q2024+1)</f>
        <v>2963</v>
      </c>
      <c r="Q2024" s="2">
        <v>493</v>
      </c>
      <c r="R2024" s="3"/>
      <c r="S2024" s="51">
        <f t="shared" ref="S2024:S2025" si="6208">4*P2024+1</f>
        <v>11853</v>
      </c>
      <c r="T2024">
        <f t="shared" ref="T2024:T2025" si="6209">4*S2024+1</f>
        <v>47413</v>
      </c>
      <c r="U2024">
        <f t="shared" ref="U2024:U2025" si="6210">4*T2024+1</f>
        <v>189653</v>
      </c>
      <c r="V2024">
        <f t="shared" ref="V2024:V2025" si="6211">4*U2024+1</f>
        <v>758613</v>
      </c>
      <c r="W2024">
        <f t="shared" ref="W2024:W2025" si="6212">4*V2024+1</f>
        <v>3034453</v>
      </c>
      <c r="X2024">
        <f t="shared" ref="X2024:X2025" si="6213">4*W2024+1</f>
        <v>12137813</v>
      </c>
      <c r="Y2024">
        <f t="shared" ref="Y2024:Y2025" si="6214">4*X2024+1</f>
        <v>48551253</v>
      </c>
      <c r="Z2024">
        <f t="shared" ref="Z2024:Z2025" si="6215">4*Y2024+1</f>
        <v>194205013</v>
      </c>
      <c r="AN2024" s="209"/>
      <c r="AO2024" s="76">
        <f t="shared" si="6079"/>
        <v>3931</v>
      </c>
      <c r="AP2024" s="39">
        <f t="shared" si="6093"/>
        <v>11794</v>
      </c>
      <c r="AQ2024" s="76">
        <f t="shared" si="6167"/>
        <v>5897</v>
      </c>
      <c r="AR2024" s="40">
        <v>2</v>
      </c>
      <c r="AS2024" s="72">
        <f t="shared" si="6080"/>
        <v>1</v>
      </c>
      <c r="AT2024" s="98"/>
    </row>
    <row r="2025" spans="15:46" x14ac:dyDescent="0.5">
      <c r="O2025" s="152">
        <f t="shared" ref="O2025" si="6216">1+8*(Q2024+1)</f>
        <v>3953</v>
      </c>
      <c r="P2025" s="153">
        <f t="shared" ref="P2025" si="6217">P2024+2</f>
        <v>2965</v>
      </c>
      <c r="Q2025" s="38"/>
      <c r="R2025" s="3"/>
      <c r="S2025">
        <f t="shared" si="6208"/>
        <v>11861</v>
      </c>
      <c r="T2025">
        <f t="shared" si="6209"/>
        <v>47445</v>
      </c>
      <c r="U2025">
        <f t="shared" si="6210"/>
        <v>189781</v>
      </c>
      <c r="V2025">
        <f t="shared" si="6211"/>
        <v>759125</v>
      </c>
      <c r="W2025">
        <f t="shared" si="6212"/>
        <v>3036501</v>
      </c>
      <c r="X2025">
        <f t="shared" si="6213"/>
        <v>12146005</v>
      </c>
      <c r="Y2025">
        <f t="shared" si="6214"/>
        <v>48584021</v>
      </c>
      <c r="Z2025">
        <f t="shared" si="6215"/>
        <v>194336085</v>
      </c>
      <c r="AC2025" s="2"/>
      <c r="AN2025" s="210"/>
      <c r="AO2025" s="77">
        <f t="shared" si="6079"/>
        <v>3933</v>
      </c>
      <c r="AP2025" s="39">
        <f t="shared" si="6093"/>
        <v>11800</v>
      </c>
      <c r="AQ2025" s="77">
        <f>AP2025/AR2025</f>
        <v>1475</v>
      </c>
      <c r="AR2025" s="40">
        <v>8</v>
      </c>
      <c r="AS2025" s="72">
        <f t="shared" si="6080"/>
        <v>3</v>
      </c>
      <c r="AT2025" s="98"/>
    </row>
    <row r="2026" spans="15:46" x14ac:dyDescent="0.5">
      <c r="O2026" s="167"/>
      <c r="P2026" s="168"/>
      <c r="R2026" s="3"/>
      <c r="AC2026" s="1"/>
      <c r="AN2026" s="209"/>
      <c r="AO2026" s="76">
        <f t="shared" si="6079"/>
        <v>3935</v>
      </c>
      <c r="AP2026" s="39">
        <f t="shared" si="6093"/>
        <v>11806</v>
      </c>
      <c r="AQ2026" s="76">
        <f t="shared" si="6156"/>
        <v>5903</v>
      </c>
      <c r="AR2026" s="40">
        <v>2</v>
      </c>
      <c r="AS2026" s="72">
        <f t="shared" si="6080"/>
        <v>1</v>
      </c>
      <c r="AT2026" s="98"/>
    </row>
    <row r="2027" spans="15:46" ht="14.7" thickBot="1" x14ac:dyDescent="0.55000000000000004">
      <c r="O2027" s="228"/>
      <c r="R2027" s="3"/>
      <c r="AC2027" s="2"/>
      <c r="AN2027" s="97"/>
      <c r="AO2027" s="78">
        <f t="shared" si="6079"/>
        <v>3937</v>
      </c>
      <c r="AP2027" s="39">
        <f t="shared" si="6093"/>
        <v>11812</v>
      </c>
      <c r="AQ2027" s="78">
        <f>AP2027/4</f>
        <v>2953</v>
      </c>
      <c r="AR2027" s="40">
        <v>4</v>
      </c>
      <c r="AS2027" s="72">
        <f t="shared" si="6080"/>
        <v>2</v>
      </c>
      <c r="AT2027" s="98"/>
    </row>
    <row r="2028" spans="15:46" ht="14.7" thickBot="1" x14ac:dyDescent="0.55000000000000004">
      <c r="O2028" s="151">
        <f t="shared" ref="O2028" si="6218">-1+4*(Q2028+1)</f>
        <v>1979</v>
      </c>
      <c r="P2028" s="170">
        <f t="shared" ref="P2028" si="6219">-1+6*(Q2028+1)</f>
        <v>2969</v>
      </c>
      <c r="Q2028" s="2">
        <v>494</v>
      </c>
      <c r="R2028" s="3"/>
      <c r="S2028" s="51">
        <f t="shared" ref="S2028:S2029" si="6220">4*P2028+1</f>
        <v>11877</v>
      </c>
      <c r="T2028">
        <f t="shared" ref="T2028:T2029" si="6221">4*S2028+1</f>
        <v>47509</v>
      </c>
      <c r="U2028">
        <f t="shared" ref="U2028:U2029" si="6222">4*T2028+1</f>
        <v>190037</v>
      </c>
      <c r="V2028">
        <f t="shared" ref="V2028:V2029" si="6223">4*U2028+1</f>
        <v>760149</v>
      </c>
      <c r="W2028">
        <f t="shared" ref="W2028:W2029" si="6224">4*V2028+1</f>
        <v>3040597</v>
      </c>
      <c r="X2028">
        <f t="shared" ref="X2028:X2029" si="6225">4*W2028+1</f>
        <v>12162389</v>
      </c>
      <c r="Y2028">
        <f t="shared" ref="Y2028:Y2029" si="6226">4*X2028+1</f>
        <v>48649557</v>
      </c>
      <c r="Z2028">
        <f t="shared" ref="Z2028:Z2029" si="6227">4*Y2028+1</f>
        <v>194598229</v>
      </c>
      <c r="AN2028" s="209"/>
      <c r="AO2028" s="76">
        <f t="shared" si="6079"/>
        <v>3939</v>
      </c>
      <c r="AP2028" s="39">
        <f t="shared" si="6093"/>
        <v>11818</v>
      </c>
      <c r="AQ2028" s="76">
        <f t="shared" si="6167"/>
        <v>5909</v>
      </c>
      <c r="AR2028" s="40">
        <v>2</v>
      </c>
      <c r="AS2028" s="72">
        <f t="shared" si="6080"/>
        <v>1</v>
      </c>
      <c r="AT2028" s="98"/>
    </row>
    <row r="2029" spans="15:46" x14ac:dyDescent="0.5">
      <c r="O2029" s="152">
        <f t="shared" ref="O2029" si="6228">1+8*(Q2028+1)</f>
        <v>3961</v>
      </c>
      <c r="P2029" s="153">
        <f t="shared" ref="P2029" si="6229">P2028+2</f>
        <v>2971</v>
      </c>
      <c r="Q2029" s="38"/>
      <c r="R2029" s="3"/>
      <c r="S2029">
        <f t="shared" si="6220"/>
        <v>11885</v>
      </c>
      <c r="T2029">
        <f t="shared" si="6221"/>
        <v>47541</v>
      </c>
      <c r="U2029">
        <f t="shared" si="6222"/>
        <v>190165</v>
      </c>
      <c r="V2029">
        <f t="shared" si="6223"/>
        <v>760661</v>
      </c>
      <c r="W2029">
        <f t="shared" si="6224"/>
        <v>3042645</v>
      </c>
      <c r="X2029">
        <f t="shared" si="6225"/>
        <v>12170581</v>
      </c>
      <c r="Y2029">
        <f t="shared" si="6226"/>
        <v>48682325</v>
      </c>
      <c r="Z2029">
        <f t="shared" si="6227"/>
        <v>194729301</v>
      </c>
      <c r="AC2029" s="2"/>
      <c r="AN2029" s="210"/>
      <c r="AO2029" s="77">
        <f t="shared" si="6079"/>
        <v>3941</v>
      </c>
      <c r="AP2029" s="39">
        <f t="shared" si="6093"/>
        <v>11824</v>
      </c>
      <c r="AQ2029" s="77">
        <f>AP2029/AR2029</f>
        <v>739</v>
      </c>
      <c r="AR2029" s="40">
        <v>16</v>
      </c>
      <c r="AS2029" s="72">
        <f t="shared" si="6080"/>
        <v>4</v>
      </c>
      <c r="AT2029" s="98"/>
    </row>
    <row r="2030" spans="15:46" x14ac:dyDescent="0.5">
      <c r="O2030" s="167"/>
      <c r="P2030" s="168"/>
      <c r="R2030" s="3"/>
      <c r="AC2030" s="1"/>
      <c r="AN2030" s="209"/>
      <c r="AO2030" s="76">
        <f t="shared" si="6079"/>
        <v>3943</v>
      </c>
      <c r="AP2030" s="39">
        <f t="shared" si="6093"/>
        <v>11830</v>
      </c>
      <c r="AQ2030" s="76">
        <f t="shared" si="6156"/>
        <v>5915</v>
      </c>
      <c r="AR2030" s="40">
        <v>2</v>
      </c>
      <c r="AS2030" s="72">
        <f t="shared" si="6080"/>
        <v>1</v>
      </c>
      <c r="AT2030" s="98"/>
    </row>
    <row r="2031" spans="15:46" ht="14.7" thickBot="1" x14ac:dyDescent="0.55000000000000004">
      <c r="O2031" s="228"/>
      <c r="R2031" s="3"/>
      <c r="AC2031" s="2"/>
      <c r="AN2031" s="97"/>
      <c r="AO2031" s="78">
        <f t="shared" si="6079"/>
        <v>3945</v>
      </c>
      <c r="AP2031" s="39">
        <f t="shared" si="6093"/>
        <v>11836</v>
      </c>
      <c r="AQ2031" s="78">
        <f>AP2031/4</f>
        <v>2959</v>
      </c>
      <c r="AR2031" s="40">
        <v>4</v>
      </c>
      <c r="AS2031" s="72">
        <f t="shared" si="6080"/>
        <v>2</v>
      </c>
      <c r="AT2031" s="98"/>
    </row>
    <row r="2032" spans="15:46" ht="14.7" thickBot="1" x14ac:dyDescent="0.55000000000000004">
      <c r="O2032" s="151">
        <f t="shared" ref="O2032" si="6230">-1+4*(Q2032+1)</f>
        <v>1983</v>
      </c>
      <c r="P2032" s="170">
        <f t="shared" ref="P2032" si="6231">-1+6*(Q2032+1)</f>
        <v>2975</v>
      </c>
      <c r="Q2032" s="2">
        <v>495</v>
      </c>
      <c r="R2032" s="3"/>
      <c r="S2032" s="51">
        <f t="shared" ref="S2032:S2033" si="6232">4*P2032+1</f>
        <v>11901</v>
      </c>
      <c r="T2032">
        <f t="shared" ref="T2032:T2033" si="6233">4*S2032+1</f>
        <v>47605</v>
      </c>
      <c r="U2032">
        <f t="shared" ref="U2032:U2033" si="6234">4*T2032+1</f>
        <v>190421</v>
      </c>
      <c r="V2032">
        <f t="shared" ref="V2032:V2033" si="6235">4*U2032+1</f>
        <v>761685</v>
      </c>
      <c r="W2032">
        <f t="shared" ref="W2032:W2033" si="6236">4*V2032+1</f>
        <v>3046741</v>
      </c>
      <c r="X2032">
        <f t="shared" ref="X2032:X2033" si="6237">4*W2032+1</f>
        <v>12186965</v>
      </c>
      <c r="Y2032">
        <f t="shared" ref="Y2032:Y2033" si="6238">4*X2032+1</f>
        <v>48747861</v>
      </c>
      <c r="Z2032">
        <f t="shared" ref="Z2032:Z2033" si="6239">4*Y2032+1</f>
        <v>194991445</v>
      </c>
      <c r="AN2032" s="209"/>
      <c r="AO2032" s="76">
        <f t="shared" si="6079"/>
        <v>3947</v>
      </c>
      <c r="AP2032" s="39">
        <f t="shared" si="6093"/>
        <v>11842</v>
      </c>
      <c r="AQ2032" s="76">
        <f t="shared" si="6167"/>
        <v>5921</v>
      </c>
      <c r="AR2032" s="40">
        <v>2</v>
      </c>
      <c r="AS2032" s="72">
        <f t="shared" si="6080"/>
        <v>1</v>
      </c>
      <c r="AT2032" s="98"/>
    </row>
    <row r="2033" spans="15:46" x14ac:dyDescent="0.5">
      <c r="O2033" s="152">
        <f t="shared" ref="O2033" si="6240">1+8*(Q2032+1)</f>
        <v>3969</v>
      </c>
      <c r="P2033" s="153">
        <f t="shared" ref="P2033" si="6241">P2032+2</f>
        <v>2977</v>
      </c>
      <c r="Q2033" s="38"/>
      <c r="R2033" s="3"/>
      <c r="S2033">
        <f t="shared" si="6232"/>
        <v>11909</v>
      </c>
      <c r="T2033">
        <f t="shared" si="6233"/>
        <v>47637</v>
      </c>
      <c r="U2033">
        <f t="shared" si="6234"/>
        <v>190549</v>
      </c>
      <c r="V2033">
        <f t="shared" si="6235"/>
        <v>762197</v>
      </c>
      <c r="W2033">
        <f t="shared" si="6236"/>
        <v>3048789</v>
      </c>
      <c r="X2033">
        <f t="shared" si="6237"/>
        <v>12195157</v>
      </c>
      <c r="Y2033">
        <f t="shared" si="6238"/>
        <v>48780629</v>
      </c>
      <c r="Z2033">
        <f t="shared" si="6239"/>
        <v>195122517</v>
      </c>
      <c r="AC2033" s="2"/>
      <c r="AN2033" s="210"/>
      <c r="AO2033" s="77">
        <f t="shared" si="6079"/>
        <v>3949</v>
      </c>
      <c r="AP2033" s="39">
        <f t="shared" si="6093"/>
        <v>11848</v>
      </c>
      <c r="AQ2033" s="77">
        <f>AP2033/AR2033</f>
        <v>1481</v>
      </c>
      <c r="AR2033" s="40">
        <v>8</v>
      </c>
      <c r="AS2033" s="72">
        <f t="shared" si="6080"/>
        <v>3</v>
      </c>
      <c r="AT2033" s="98"/>
    </row>
    <row r="2034" spans="15:46" x14ac:dyDescent="0.5">
      <c r="O2034" s="167"/>
      <c r="P2034" s="168"/>
      <c r="R2034" s="3"/>
      <c r="AC2034" s="1"/>
      <c r="AN2034" s="209"/>
      <c r="AO2034" s="76">
        <f t="shared" si="6079"/>
        <v>3951</v>
      </c>
      <c r="AP2034" s="39">
        <f t="shared" si="6093"/>
        <v>11854</v>
      </c>
      <c r="AQ2034" s="76">
        <f t="shared" si="6156"/>
        <v>5927</v>
      </c>
      <c r="AR2034" s="40">
        <v>2</v>
      </c>
      <c r="AS2034" s="72">
        <f t="shared" si="6080"/>
        <v>1</v>
      </c>
      <c r="AT2034" s="98"/>
    </row>
    <row r="2035" spans="15:46" ht="14.7" thickBot="1" x14ac:dyDescent="0.55000000000000004">
      <c r="O2035" s="228"/>
      <c r="R2035" s="3"/>
      <c r="AC2035" s="2"/>
      <c r="AN2035" s="97"/>
      <c r="AO2035" s="78">
        <f t="shared" si="6079"/>
        <v>3953</v>
      </c>
      <c r="AP2035" s="39">
        <f t="shared" si="6093"/>
        <v>11860</v>
      </c>
      <c r="AQ2035" s="78">
        <f>AP2035/4</f>
        <v>2965</v>
      </c>
      <c r="AR2035" s="40">
        <v>4</v>
      </c>
      <c r="AS2035" s="72">
        <f t="shared" si="6080"/>
        <v>2</v>
      </c>
      <c r="AT2035" s="98"/>
    </row>
    <row r="2036" spans="15:46" ht="14.7" thickBot="1" x14ac:dyDescent="0.55000000000000004">
      <c r="O2036" s="151">
        <f t="shared" ref="O2036" si="6242">-1+4*(Q2036+1)</f>
        <v>1987</v>
      </c>
      <c r="P2036" s="170">
        <f t="shared" ref="P2036" si="6243">-1+6*(Q2036+1)</f>
        <v>2981</v>
      </c>
      <c r="Q2036" s="2">
        <v>496</v>
      </c>
      <c r="R2036" s="3"/>
      <c r="S2036" s="51">
        <f t="shared" ref="S2036:S2037" si="6244">4*P2036+1</f>
        <v>11925</v>
      </c>
      <c r="T2036">
        <f t="shared" ref="T2036:T2037" si="6245">4*S2036+1</f>
        <v>47701</v>
      </c>
      <c r="U2036">
        <f t="shared" ref="U2036:U2037" si="6246">4*T2036+1</f>
        <v>190805</v>
      </c>
      <c r="V2036">
        <f t="shared" ref="V2036:V2037" si="6247">4*U2036+1</f>
        <v>763221</v>
      </c>
      <c r="W2036">
        <f t="shared" ref="W2036:W2037" si="6248">4*V2036+1</f>
        <v>3052885</v>
      </c>
      <c r="X2036">
        <f t="shared" ref="X2036:X2037" si="6249">4*W2036+1</f>
        <v>12211541</v>
      </c>
      <c r="Y2036">
        <f t="shared" ref="Y2036:Y2037" si="6250">4*X2036+1</f>
        <v>48846165</v>
      </c>
      <c r="Z2036">
        <f t="shared" ref="Z2036:Z2037" si="6251">4*Y2036+1</f>
        <v>195384661</v>
      </c>
      <c r="AN2036" s="209"/>
      <c r="AO2036" s="76">
        <f t="shared" si="6079"/>
        <v>3955</v>
      </c>
      <c r="AP2036" s="39">
        <f t="shared" si="6093"/>
        <v>11866</v>
      </c>
      <c r="AQ2036" s="76">
        <f t="shared" si="6167"/>
        <v>5933</v>
      </c>
      <c r="AR2036" s="40">
        <v>2</v>
      </c>
      <c r="AS2036" s="72">
        <f t="shared" si="6080"/>
        <v>1</v>
      </c>
      <c r="AT2036" s="98"/>
    </row>
    <row r="2037" spans="15:46" x14ac:dyDescent="0.5">
      <c r="O2037" s="152">
        <f t="shared" ref="O2037" si="6252">1+8*(Q2036+1)</f>
        <v>3977</v>
      </c>
      <c r="P2037" s="153">
        <f t="shared" ref="P2037" si="6253">P2036+2</f>
        <v>2983</v>
      </c>
      <c r="Q2037" s="38"/>
      <c r="R2037" s="3"/>
      <c r="S2037">
        <f t="shared" si="6244"/>
        <v>11933</v>
      </c>
      <c r="T2037">
        <f t="shared" si="6245"/>
        <v>47733</v>
      </c>
      <c r="U2037">
        <f t="shared" si="6246"/>
        <v>190933</v>
      </c>
      <c r="V2037">
        <f t="shared" si="6247"/>
        <v>763733</v>
      </c>
      <c r="W2037">
        <f t="shared" si="6248"/>
        <v>3054933</v>
      </c>
      <c r="X2037">
        <f t="shared" si="6249"/>
        <v>12219733</v>
      </c>
      <c r="Y2037">
        <f t="shared" si="6250"/>
        <v>48878933</v>
      </c>
      <c r="Z2037">
        <f t="shared" si="6251"/>
        <v>195515733</v>
      </c>
      <c r="AC2037" s="2"/>
      <c r="AN2037" s="210"/>
      <c r="AO2037" s="77">
        <f t="shared" si="6079"/>
        <v>3957</v>
      </c>
      <c r="AP2037" s="39">
        <f t="shared" si="6093"/>
        <v>11872</v>
      </c>
      <c r="AQ2037" s="77">
        <f>AP2037/AR2037</f>
        <v>371</v>
      </c>
      <c r="AR2037" s="40">
        <v>32</v>
      </c>
      <c r="AS2037" s="72">
        <f t="shared" si="6080"/>
        <v>5</v>
      </c>
      <c r="AT2037" s="98"/>
    </row>
    <row r="2038" spans="15:46" x14ac:dyDescent="0.5">
      <c r="O2038" s="167"/>
      <c r="P2038" s="168"/>
      <c r="R2038" s="3"/>
      <c r="AC2038" s="1"/>
      <c r="AN2038" s="209"/>
      <c r="AO2038" s="76">
        <f t="shared" si="6079"/>
        <v>3959</v>
      </c>
      <c r="AP2038" s="39">
        <f t="shared" si="6093"/>
        <v>11878</v>
      </c>
      <c r="AQ2038" s="76">
        <f t="shared" si="6156"/>
        <v>5939</v>
      </c>
      <c r="AR2038" s="40">
        <v>2</v>
      </c>
      <c r="AS2038" s="72">
        <f t="shared" si="6080"/>
        <v>1</v>
      </c>
      <c r="AT2038" s="98"/>
    </row>
    <row r="2039" spans="15:46" ht="14.7" thickBot="1" x14ac:dyDescent="0.55000000000000004">
      <c r="O2039" s="228"/>
      <c r="R2039" s="3"/>
      <c r="AC2039" s="2"/>
      <c r="AN2039" s="97"/>
      <c r="AO2039" s="78">
        <f t="shared" si="6079"/>
        <v>3961</v>
      </c>
      <c r="AP2039" s="39">
        <f t="shared" si="6093"/>
        <v>11884</v>
      </c>
      <c r="AQ2039" s="78">
        <f>AP2039/4</f>
        <v>2971</v>
      </c>
      <c r="AR2039" s="40">
        <v>4</v>
      </c>
      <c r="AS2039" s="72">
        <f t="shared" si="6080"/>
        <v>2</v>
      </c>
      <c r="AT2039" s="98"/>
    </row>
    <row r="2040" spans="15:46" ht="14.7" thickBot="1" x14ac:dyDescent="0.55000000000000004">
      <c r="O2040" s="151">
        <f t="shared" ref="O2040" si="6254">-1+4*(Q2040+1)</f>
        <v>1991</v>
      </c>
      <c r="P2040" s="170">
        <f t="shared" ref="P2040" si="6255">-1+6*(Q2040+1)</f>
        <v>2987</v>
      </c>
      <c r="Q2040" s="2">
        <v>497</v>
      </c>
      <c r="R2040" s="3"/>
      <c r="S2040" s="51">
        <f t="shared" ref="S2040:S2041" si="6256">4*P2040+1</f>
        <v>11949</v>
      </c>
      <c r="T2040">
        <f t="shared" ref="T2040:T2041" si="6257">4*S2040+1</f>
        <v>47797</v>
      </c>
      <c r="U2040">
        <f t="shared" ref="U2040:U2041" si="6258">4*T2040+1</f>
        <v>191189</v>
      </c>
      <c r="V2040">
        <f t="shared" ref="V2040:V2041" si="6259">4*U2040+1</f>
        <v>764757</v>
      </c>
      <c r="W2040">
        <f t="shared" ref="W2040:W2041" si="6260">4*V2040+1</f>
        <v>3059029</v>
      </c>
      <c r="X2040">
        <f t="shared" ref="X2040:X2041" si="6261">4*W2040+1</f>
        <v>12236117</v>
      </c>
      <c r="Y2040">
        <f t="shared" ref="Y2040:Y2041" si="6262">4*X2040+1</f>
        <v>48944469</v>
      </c>
      <c r="Z2040">
        <f t="shared" ref="Z2040:Z2041" si="6263">4*Y2040+1</f>
        <v>195777877</v>
      </c>
      <c r="AN2040" s="209"/>
      <c r="AO2040" s="76">
        <f t="shared" si="6079"/>
        <v>3963</v>
      </c>
      <c r="AP2040" s="39">
        <f t="shared" si="6093"/>
        <v>11890</v>
      </c>
      <c r="AQ2040" s="76">
        <f t="shared" si="6167"/>
        <v>5945</v>
      </c>
      <c r="AR2040" s="40">
        <v>2</v>
      </c>
      <c r="AS2040" s="72">
        <f t="shared" si="6080"/>
        <v>1</v>
      </c>
      <c r="AT2040" s="98"/>
    </row>
    <row r="2041" spans="15:46" x14ac:dyDescent="0.5">
      <c r="O2041" s="152">
        <f t="shared" ref="O2041" si="6264">1+8*(Q2040+1)</f>
        <v>3985</v>
      </c>
      <c r="P2041" s="153">
        <f t="shared" ref="P2041" si="6265">P2040+2</f>
        <v>2989</v>
      </c>
      <c r="Q2041" s="38"/>
      <c r="R2041" s="3"/>
      <c r="S2041">
        <f t="shared" si="6256"/>
        <v>11957</v>
      </c>
      <c r="T2041">
        <f t="shared" si="6257"/>
        <v>47829</v>
      </c>
      <c r="U2041">
        <f t="shared" si="6258"/>
        <v>191317</v>
      </c>
      <c r="V2041">
        <f t="shared" si="6259"/>
        <v>765269</v>
      </c>
      <c r="W2041">
        <f t="shared" si="6260"/>
        <v>3061077</v>
      </c>
      <c r="X2041">
        <f t="shared" si="6261"/>
        <v>12244309</v>
      </c>
      <c r="Y2041">
        <f t="shared" si="6262"/>
        <v>48977237</v>
      </c>
      <c r="Z2041">
        <f t="shared" si="6263"/>
        <v>195908949</v>
      </c>
      <c r="AC2041" s="2"/>
      <c r="AN2041" s="210"/>
      <c r="AO2041" s="77">
        <f t="shared" si="6079"/>
        <v>3965</v>
      </c>
      <c r="AP2041" s="39">
        <f t="shared" si="6093"/>
        <v>11896</v>
      </c>
      <c r="AQ2041" s="77">
        <f>AP2041/AR2041</f>
        <v>1487</v>
      </c>
      <c r="AR2041" s="40">
        <v>8</v>
      </c>
      <c r="AS2041" s="72">
        <f t="shared" si="6080"/>
        <v>3</v>
      </c>
      <c r="AT2041" s="98"/>
    </row>
    <row r="2042" spans="15:46" x14ac:dyDescent="0.5">
      <c r="O2042" s="167"/>
      <c r="P2042" s="168"/>
      <c r="R2042" s="3"/>
      <c r="AC2042" s="1"/>
      <c r="AN2042" s="209"/>
      <c r="AO2042" s="76">
        <f t="shared" si="6079"/>
        <v>3967</v>
      </c>
      <c r="AP2042" s="39">
        <f t="shared" si="6093"/>
        <v>11902</v>
      </c>
      <c r="AQ2042" s="76">
        <f t="shared" si="6156"/>
        <v>5951</v>
      </c>
      <c r="AR2042" s="40">
        <v>2</v>
      </c>
      <c r="AS2042" s="72">
        <f t="shared" si="6080"/>
        <v>1</v>
      </c>
      <c r="AT2042" s="98"/>
    </row>
    <row r="2043" spans="15:46" ht="14.7" thickBot="1" x14ac:dyDescent="0.55000000000000004">
      <c r="O2043" s="228"/>
      <c r="R2043" s="3"/>
      <c r="AC2043" s="2"/>
      <c r="AN2043" s="97"/>
      <c r="AO2043" s="78">
        <f t="shared" si="6079"/>
        <v>3969</v>
      </c>
      <c r="AP2043" s="39">
        <f t="shared" si="6093"/>
        <v>11908</v>
      </c>
      <c r="AQ2043" s="78">
        <f>AP2043/4</f>
        <v>2977</v>
      </c>
      <c r="AR2043" s="40">
        <v>4</v>
      </c>
      <c r="AS2043" s="72">
        <f t="shared" si="6080"/>
        <v>2</v>
      </c>
      <c r="AT2043" s="98"/>
    </row>
    <row r="2044" spans="15:46" ht="14.7" thickBot="1" x14ac:dyDescent="0.55000000000000004">
      <c r="O2044" s="151">
        <f t="shared" ref="O2044" si="6266">-1+4*(Q2044+1)</f>
        <v>1995</v>
      </c>
      <c r="P2044" s="170">
        <f t="shared" ref="P2044" si="6267">-1+6*(Q2044+1)</f>
        <v>2993</v>
      </c>
      <c r="Q2044" s="2">
        <v>498</v>
      </c>
      <c r="R2044" s="3"/>
      <c r="S2044" s="51">
        <f t="shared" ref="S2044:S2045" si="6268">4*P2044+1</f>
        <v>11973</v>
      </c>
      <c r="T2044">
        <f t="shared" ref="T2044:T2045" si="6269">4*S2044+1</f>
        <v>47893</v>
      </c>
      <c r="U2044">
        <f t="shared" ref="U2044:U2045" si="6270">4*T2044+1</f>
        <v>191573</v>
      </c>
      <c r="V2044">
        <f t="shared" ref="V2044:V2045" si="6271">4*U2044+1</f>
        <v>766293</v>
      </c>
      <c r="W2044">
        <f t="shared" ref="W2044:W2045" si="6272">4*V2044+1</f>
        <v>3065173</v>
      </c>
      <c r="X2044">
        <f t="shared" ref="X2044:X2045" si="6273">4*W2044+1</f>
        <v>12260693</v>
      </c>
      <c r="Y2044">
        <f t="shared" ref="Y2044:Y2045" si="6274">4*X2044+1</f>
        <v>49042773</v>
      </c>
      <c r="Z2044">
        <f t="shared" ref="Z2044:Z2045" si="6275">4*Y2044+1</f>
        <v>196171093</v>
      </c>
      <c r="AN2044" s="209"/>
      <c r="AO2044" s="76">
        <f t="shared" ref="AO2044:AO2107" si="6276">(AP2044-1)/3</f>
        <v>3971</v>
      </c>
      <c r="AP2044" s="39">
        <f t="shared" si="6093"/>
        <v>11914</v>
      </c>
      <c r="AQ2044" s="76">
        <f t="shared" si="6167"/>
        <v>5957</v>
      </c>
      <c r="AR2044" s="40">
        <v>2</v>
      </c>
      <c r="AS2044" s="72">
        <f t="shared" ref="AS2044:AS2107" si="6277">LOG(AR2044,2)</f>
        <v>1</v>
      </c>
      <c r="AT2044" s="98"/>
    </row>
    <row r="2045" spans="15:46" x14ac:dyDescent="0.5">
      <c r="O2045" s="152">
        <f t="shared" ref="O2045" si="6278">1+8*(Q2044+1)</f>
        <v>3993</v>
      </c>
      <c r="P2045" s="153">
        <f t="shared" ref="P2045" si="6279">P2044+2</f>
        <v>2995</v>
      </c>
      <c r="Q2045" s="38"/>
      <c r="R2045" s="3"/>
      <c r="S2045">
        <f t="shared" si="6268"/>
        <v>11981</v>
      </c>
      <c r="T2045">
        <f t="shared" si="6269"/>
        <v>47925</v>
      </c>
      <c r="U2045">
        <f t="shared" si="6270"/>
        <v>191701</v>
      </c>
      <c r="V2045">
        <f t="shared" si="6271"/>
        <v>766805</v>
      </c>
      <c r="W2045">
        <f t="shared" si="6272"/>
        <v>3067221</v>
      </c>
      <c r="X2045">
        <f t="shared" si="6273"/>
        <v>12268885</v>
      </c>
      <c r="Y2045">
        <f t="shared" si="6274"/>
        <v>49075541</v>
      </c>
      <c r="Z2045">
        <f t="shared" si="6275"/>
        <v>196302165</v>
      </c>
      <c r="AC2045" s="2"/>
      <c r="AN2045" s="210"/>
      <c r="AO2045" s="77">
        <f t="shared" si="6276"/>
        <v>3973</v>
      </c>
      <c r="AP2045" s="39">
        <f t="shared" si="6093"/>
        <v>11920</v>
      </c>
      <c r="AQ2045" s="77">
        <f>AP2045/AR2045</f>
        <v>745</v>
      </c>
      <c r="AR2045" s="40">
        <v>16</v>
      </c>
      <c r="AS2045" s="72">
        <f t="shared" si="6277"/>
        <v>4</v>
      </c>
      <c r="AT2045" s="98"/>
    </row>
    <row r="2046" spans="15:46" x14ac:dyDescent="0.5">
      <c r="O2046" s="167"/>
      <c r="P2046" s="168"/>
      <c r="R2046" s="3"/>
      <c r="AC2046" s="1"/>
      <c r="AN2046" s="209"/>
      <c r="AO2046" s="76">
        <f t="shared" si="6276"/>
        <v>3975</v>
      </c>
      <c r="AP2046" s="39">
        <f t="shared" si="6093"/>
        <v>11926</v>
      </c>
      <c r="AQ2046" s="76">
        <f t="shared" si="6156"/>
        <v>5963</v>
      </c>
      <c r="AR2046" s="40">
        <v>2</v>
      </c>
      <c r="AS2046" s="72">
        <f t="shared" si="6277"/>
        <v>1</v>
      </c>
      <c r="AT2046" s="98"/>
    </row>
    <row r="2047" spans="15:46" ht="14.7" thickBot="1" x14ac:dyDescent="0.55000000000000004">
      <c r="O2047" s="228"/>
      <c r="R2047" s="3"/>
      <c r="AC2047" s="2"/>
      <c r="AN2047" s="97"/>
      <c r="AO2047" s="78">
        <f t="shared" si="6276"/>
        <v>3977</v>
      </c>
      <c r="AP2047" s="39">
        <f t="shared" si="6093"/>
        <v>11932</v>
      </c>
      <c r="AQ2047" s="78">
        <f>AP2047/4</f>
        <v>2983</v>
      </c>
      <c r="AR2047" s="40">
        <v>4</v>
      </c>
      <c r="AS2047" s="72">
        <f t="shared" si="6277"/>
        <v>2</v>
      </c>
      <c r="AT2047" s="98"/>
    </row>
    <row r="2048" spans="15:46" ht="14.7" thickBot="1" x14ac:dyDescent="0.55000000000000004">
      <c r="O2048" s="151">
        <f t="shared" ref="O2048" si="6280">-1+4*(Q2048+1)</f>
        <v>1999</v>
      </c>
      <c r="P2048" s="170">
        <f t="shared" ref="P2048" si="6281">-1+6*(Q2048+1)</f>
        <v>2999</v>
      </c>
      <c r="Q2048" s="2">
        <v>499</v>
      </c>
      <c r="R2048" s="3"/>
      <c r="S2048" s="51">
        <f t="shared" ref="S2048:S2049" si="6282">4*P2048+1</f>
        <v>11997</v>
      </c>
      <c r="T2048">
        <f t="shared" ref="T2048:T2049" si="6283">4*S2048+1</f>
        <v>47989</v>
      </c>
      <c r="U2048">
        <f t="shared" ref="U2048:U2049" si="6284">4*T2048+1</f>
        <v>191957</v>
      </c>
      <c r="V2048">
        <f t="shared" ref="V2048:V2049" si="6285">4*U2048+1</f>
        <v>767829</v>
      </c>
      <c r="W2048">
        <f t="shared" ref="W2048:W2049" si="6286">4*V2048+1</f>
        <v>3071317</v>
      </c>
      <c r="X2048">
        <f t="shared" ref="X2048:X2049" si="6287">4*W2048+1</f>
        <v>12285269</v>
      </c>
      <c r="Y2048">
        <f t="shared" ref="Y2048:Y2049" si="6288">4*X2048+1</f>
        <v>49141077</v>
      </c>
      <c r="Z2048">
        <f t="shared" ref="Z2048:Z2049" si="6289">4*Y2048+1</f>
        <v>196564309</v>
      </c>
      <c r="AN2048" s="209"/>
      <c r="AO2048" s="76">
        <f t="shared" si="6276"/>
        <v>3979</v>
      </c>
      <c r="AP2048" s="39">
        <f t="shared" ref="AP2048:AP2111" si="6290">AP2047+6</f>
        <v>11938</v>
      </c>
      <c r="AQ2048" s="76">
        <f t="shared" si="6167"/>
        <v>5969</v>
      </c>
      <c r="AR2048" s="40">
        <v>2</v>
      </c>
      <c r="AS2048" s="72">
        <f t="shared" si="6277"/>
        <v>1</v>
      </c>
      <c r="AT2048" s="98"/>
    </row>
    <row r="2049" spans="15:46" x14ac:dyDescent="0.5">
      <c r="O2049" s="152">
        <f t="shared" ref="O2049" si="6291">1+8*(Q2048+1)</f>
        <v>4001</v>
      </c>
      <c r="P2049" s="153">
        <f t="shared" ref="P2049" si="6292">P2048+2</f>
        <v>3001</v>
      </c>
      <c r="Q2049" s="38"/>
      <c r="R2049" s="3"/>
      <c r="S2049">
        <f t="shared" si="6282"/>
        <v>12005</v>
      </c>
      <c r="T2049">
        <f t="shared" si="6283"/>
        <v>48021</v>
      </c>
      <c r="U2049">
        <f t="shared" si="6284"/>
        <v>192085</v>
      </c>
      <c r="V2049">
        <f t="shared" si="6285"/>
        <v>768341</v>
      </c>
      <c r="W2049">
        <f t="shared" si="6286"/>
        <v>3073365</v>
      </c>
      <c r="X2049">
        <f t="shared" si="6287"/>
        <v>12293461</v>
      </c>
      <c r="Y2049">
        <f t="shared" si="6288"/>
        <v>49173845</v>
      </c>
      <c r="Z2049">
        <f t="shared" si="6289"/>
        <v>196695381</v>
      </c>
      <c r="AC2049" s="2"/>
      <c r="AN2049" s="210"/>
      <c r="AO2049" s="77">
        <f t="shared" si="6276"/>
        <v>3981</v>
      </c>
      <c r="AP2049" s="39">
        <f t="shared" si="6290"/>
        <v>11944</v>
      </c>
      <c r="AQ2049" s="77">
        <f>AP2049/AR2049</f>
        <v>1493</v>
      </c>
      <c r="AR2049" s="40">
        <v>8</v>
      </c>
      <c r="AS2049" s="72">
        <f t="shared" si="6277"/>
        <v>3</v>
      </c>
      <c r="AT2049" s="98"/>
    </row>
    <row r="2050" spans="15:46" x14ac:dyDescent="0.5">
      <c r="O2050" s="167"/>
      <c r="P2050" s="168"/>
      <c r="R2050" s="3"/>
      <c r="AC2050" s="1"/>
      <c r="AN2050" s="209"/>
      <c r="AO2050" s="76">
        <f t="shared" si="6276"/>
        <v>3983</v>
      </c>
      <c r="AP2050" s="39">
        <f t="shared" si="6290"/>
        <v>11950</v>
      </c>
      <c r="AQ2050" s="76">
        <f t="shared" si="6156"/>
        <v>5975</v>
      </c>
      <c r="AR2050" s="40">
        <v>2</v>
      </c>
      <c r="AS2050" s="72">
        <f t="shared" si="6277"/>
        <v>1</v>
      </c>
      <c r="AT2050" s="98"/>
    </row>
    <row r="2051" spans="15:46" ht="14.7" thickBot="1" x14ac:dyDescent="0.55000000000000004">
      <c r="O2051" s="228"/>
      <c r="R2051" s="3"/>
      <c r="AC2051" s="2"/>
      <c r="AN2051" s="97"/>
      <c r="AO2051" s="78">
        <f t="shared" si="6276"/>
        <v>3985</v>
      </c>
      <c r="AP2051" s="39">
        <f t="shared" si="6290"/>
        <v>11956</v>
      </c>
      <c r="AQ2051" s="78">
        <f>AP2051/4</f>
        <v>2989</v>
      </c>
      <c r="AR2051" s="40">
        <v>4</v>
      </c>
      <c r="AS2051" s="72">
        <f t="shared" si="6277"/>
        <v>2</v>
      </c>
      <c r="AT2051" s="98"/>
    </row>
    <row r="2052" spans="15:46" ht="14.7" thickBot="1" x14ac:dyDescent="0.55000000000000004">
      <c r="O2052" s="151">
        <f t="shared" ref="O2052" si="6293">-1+4*(Q2052+1)</f>
        <v>2003</v>
      </c>
      <c r="P2052" s="170">
        <f t="shared" ref="P2052" si="6294">-1+6*(Q2052+1)</f>
        <v>3005</v>
      </c>
      <c r="Q2052" s="2">
        <v>500</v>
      </c>
      <c r="R2052" s="3"/>
      <c r="S2052" s="51">
        <f t="shared" ref="S2052:S2053" si="6295">4*P2052+1</f>
        <v>12021</v>
      </c>
      <c r="T2052">
        <f t="shared" ref="T2052:T2053" si="6296">4*S2052+1</f>
        <v>48085</v>
      </c>
      <c r="U2052">
        <f t="shared" ref="U2052:U2053" si="6297">4*T2052+1</f>
        <v>192341</v>
      </c>
      <c r="V2052">
        <f t="shared" ref="V2052:V2053" si="6298">4*U2052+1</f>
        <v>769365</v>
      </c>
      <c r="W2052">
        <f t="shared" ref="W2052:W2053" si="6299">4*V2052+1</f>
        <v>3077461</v>
      </c>
      <c r="X2052">
        <f t="shared" ref="X2052:X2053" si="6300">4*W2052+1</f>
        <v>12309845</v>
      </c>
      <c r="Y2052">
        <f t="shared" ref="Y2052:Y2053" si="6301">4*X2052+1</f>
        <v>49239381</v>
      </c>
      <c r="Z2052">
        <f t="shared" ref="Z2052:Z2053" si="6302">4*Y2052+1</f>
        <v>196957525</v>
      </c>
      <c r="AN2052" s="209"/>
      <c r="AO2052" s="76">
        <f t="shared" si="6276"/>
        <v>3987</v>
      </c>
      <c r="AP2052" s="39">
        <f t="shared" si="6290"/>
        <v>11962</v>
      </c>
      <c r="AQ2052" s="76">
        <f t="shared" si="6167"/>
        <v>5981</v>
      </c>
      <c r="AR2052" s="40">
        <v>2</v>
      </c>
      <c r="AS2052" s="72">
        <f t="shared" si="6277"/>
        <v>1</v>
      </c>
      <c r="AT2052" s="98"/>
    </row>
    <row r="2053" spans="15:46" x14ac:dyDescent="0.5">
      <c r="O2053" s="152">
        <f t="shared" ref="O2053" si="6303">1+8*(Q2052+1)</f>
        <v>4009</v>
      </c>
      <c r="P2053" s="153">
        <f t="shared" ref="P2053" si="6304">P2052+2</f>
        <v>3007</v>
      </c>
      <c r="Q2053" s="38"/>
      <c r="R2053" s="3"/>
      <c r="S2053">
        <f t="shared" si="6295"/>
        <v>12029</v>
      </c>
      <c r="T2053">
        <f t="shared" si="6296"/>
        <v>48117</v>
      </c>
      <c r="U2053">
        <f t="shared" si="6297"/>
        <v>192469</v>
      </c>
      <c r="V2053">
        <f t="shared" si="6298"/>
        <v>769877</v>
      </c>
      <c r="W2053">
        <f t="shared" si="6299"/>
        <v>3079509</v>
      </c>
      <c r="X2053">
        <f t="shared" si="6300"/>
        <v>12318037</v>
      </c>
      <c r="Y2053">
        <f t="shared" si="6301"/>
        <v>49272149</v>
      </c>
      <c r="Z2053">
        <f t="shared" si="6302"/>
        <v>197088597</v>
      </c>
      <c r="AC2053" s="2"/>
      <c r="AN2053" s="210"/>
      <c r="AO2053" s="77">
        <f t="shared" si="6276"/>
        <v>3989</v>
      </c>
      <c r="AP2053" s="39">
        <f t="shared" si="6290"/>
        <v>11968</v>
      </c>
      <c r="AQ2053" s="77">
        <f>AP2053/AR2053</f>
        <v>187</v>
      </c>
      <c r="AR2053" s="40">
        <v>64</v>
      </c>
      <c r="AS2053" s="72">
        <f t="shared" si="6277"/>
        <v>6</v>
      </c>
      <c r="AT2053" s="98"/>
    </row>
    <row r="2054" spans="15:46" x14ac:dyDescent="0.5">
      <c r="O2054" s="167"/>
      <c r="P2054" s="168"/>
      <c r="R2054" s="3"/>
      <c r="AC2054" s="1"/>
      <c r="AN2054" s="209"/>
      <c r="AO2054" s="76">
        <f t="shared" si="6276"/>
        <v>3991</v>
      </c>
      <c r="AP2054" s="39">
        <f t="shared" si="6290"/>
        <v>11974</v>
      </c>
      <c r="AQ2054" s="76">
        <f t="shared" si="6156"/>
        <v>5987</v>
      </c>
      <c r="AR2054" s="40">
        <v>2</v>
      </c>
      <c r="AS2054" s="72">
        <f t="shared" si="6277"/>
        <v>1</v>
      </c>
      <c r="AT2054" s="98"/>
    </row>
    <row r="2055" spans="15:46" ht="14.7" thickBot="1" x14ac:dyDescent="0.55000000000000004">
      <c r="O2055" s="228"/>
      <c r="R2055" s="3"/>
      <c r="AC2055" s="2"/>
      <c r="AN2055" s="97"/>
      <c r="AO2055" s="78">
        <f t="shared" si="6276"/>
        <v>3993</v>
      </c>
      <c r="AP2055" s="39">
        <f t="shared" si="6290"/>
        <v>11980</v>
      </c>
      <c r="AQ2055" s="78">
        <f>AP2055/4</f>
        <v>2995</v>
      </c>
      <c r="AR2055" s="40">
        <v>4</v>
      </c>
      <c r="AS2055" s="72">
        <f t="shared" si="6277"/>
        <v>2</v>
      </c>
      <c r="AT2055" s="98"/>
    </row>
    <row r="2056" spans="15:46" ht="14.7" thickBot="1" x14ac:dyDescent="0.55000000000000004">
      <c r="O2056" s="151">
        <f t="shared" ref="O2056" si="6305">-1+4*(Q2056+1)</f>
        <v>2007</v>
      </c>
      <c r="P2056" s="170">
        <f t="shared" ref="P2056" si="6306">-1+6*(Q2056+1)</f>
        <v>3011</v>
      </c>
      <c r="Q2056" s="2">
        <v>501</v>
      </c>
      <c r="R2056" s="3"/>
      <c r="S2056" s="51">
        <f t="shared" ref="S2056:S2057" si="6307">4*P2056+1</f>
        <v>12045</v>
      </c>
      <c r="T2056">
        <f t="shared" ref="T2056:T2057" si="6308">4*S2056+1</f>
        <v>48181</v>
      </c>
      <c r="U2056">
        <f t="shared" ref="U2056:U2057" si="6309">4*T2056+1</f>
        <v>192725</v>
      </c>
      <c r="V2056">
        <f t="shared" ref="V2056:V2057" si="6310">4*U2056+1</f>
        <v>770901</v>
      </c>
      <c r="W2056">
        <f t="shared" ref="W2056:W2057" si="6311">4*V2056+1</f>
        <v>3083605</v>
      </c>
      <c r="X2056">
        <f t="shared" ref="X2056:X2057" si="6312">4*W2056+1</f>
        <v>12334421</v>
      </c>
      <c r="Y2056">
        <f t="shared" ref="Y2056:Y2057" si="6313">4*X2056+1</f>
        <v>49337685</v>
      </c>
      <c r="Z2056">
        <f t="shared" ref="Z2056:Z2057" si="6314">4*Y2056+1</f>
        <v>197350741</v>
      </c>
      <c r="AN2056" s="209"/>
      <c r="AO2056" s="76">
        <f t="shared" si="6276"/>
        <v>3995</v>
      </c>
      <c r="AP2056" s="39">
        <f t="shared" si="6290"/>
        <v>11986</v>
      </c>
      <c r="AQ2056" s="76">
        <f t="shared" si="6167"/>
        <v>5993</v>
      </c>
      <c r="AR2056" s="40">
        <v>2</v>
      </c>
      <c r="AS2056" s="72">
        <f t="shared" si="6277"/>
        <v>1</v>
      </c>
      <c r="AT2056" s="98"/>
    </row>
    <row r="2057" spans="15:46" x14ac:dyDescent="0.5">
      <c r="O2057" s="152">
        <f t="shared" ref="O2057" si="6315">1+8*(Q2056+1)</f>
        <v>4017</v>
      </c>
      <c r="P2057" s="153">
        <f t="shared" ref="P2057" si="6316">P2056+2</f>
        <v>3013</v>
      </c>
      <c r="Q2057" s="38"/>
      <c r="R2057" s="3"/>
      <c r="S2057">
        <f t="shared" si="6307"/>
        <v>12053</v>
      </c>
      <c r="T2057">
        <f t="shared" si="6308"/>
        <v>48213</v>
      </c>
      <c r="U2057">
        <f t="shared" si="6309"/>
        <v>192853</v>
      </c>
      <c r="V2057">
        <f t="shared" si="6310"/>
        <v>771413</v>
      </c>
      <c r="W2057">
        <f t="shared" si="6311"/>
        <v>3085653</v>
      </c>
      <c r="X2057">
        <f t="shared" si="6312"/>
        <v>12342613</v>
      </c>
      <c r="Y2057">
        <f t="shared" si="6313"/>
        <v>49370453</v>
      </c>
      <c r="Z2057">
        <f t="shared" si="6314"/>
        <v>197481813</v>
      </c>
      <c r="AC2057" s="2"/>
      <c r="AN2057" s="210"/>
      <c r="AO2057" s="77">
        <f t="shared" si="6276"/>
        <v>3997</v>
      </c>
      <c r="AP2057" s="39">
        <f t="shared" si="6290"/>
        <v>11992</v>
      </c>
      <c r="AQ2057" s="77">
        <f>AP2057/AR2057</f>
        <v>1499</v>
      </c>
      <c r="AR2057" s="40">
        <v>8</v>
      </c>
      <c r="AS2057" s="72">
        <f t="shared" si="6277"/>
        <v>3</v>
      </c>
      <c r="AT2057" s="98"/>
    </row>
    <row r="2058" spans="15:46" x14ac:dyDescent="0.5">
      <c r="O2058" s="167"/>
      <c r="P2058" s="168"/>
      <c r="R2058" s="3"/>
      <c r="AC2058" s="1"/>
      <c r="AN2058" s="209"/>
      <c r="AO2058" s="76">
        <f t="shared" si="6276"/>
        <v>3999</v>
      </c>
      <c r="AP2058" s="39">
        <f t="shared" si="6290"/>
        <v>11998</v>
      </c>
      <c r="AQ2058" s="76">
        <f t="shared" si="6156"/>
        <v>5999</v>
      </c>
      <c r="AR2058" s="40">
        <v>2</v>
      </c>
      <c r="AS2058" s="72">
        <f t="shared" si="6277"/>
        <v>1</v>
      </c>
      <c r="AT2058" s="98"/>
    </row>
    <row r="2059" spans="15:46" ht="14.7" thickBot="1" x14ac:dyDescent="0.55000000000000004">
      <c r="O2059" s="228"/>
      <c r="R2059" s="3"/>
      <c r="AC2059" s="2"/>
      <c r="AN2059" s="97"/>
      <c r="AO2059" s="78">
        <f t="shared" si="6276"/>
        <v>4001</v>
      </c>
      <c r="AP2059" s="39">
        <f t="shared" si="6290"/>
        <v>12004</v>
      </c>
      <c r="AQ2059" s="78">
        <f>AP2059/4</f>
        <v>3001</v>
      </c>
      <c r="AR2059" s="40">
        <v>4</v>
      </c>
      <c r="AS2059" s="72">
        <f t="shared" si="6277"/>
        <v>2</v>
      </c>
      <c r="AT2059" s="98"/>
    </row>
    <row r="2060" spans="15:46" ht="14.7" thickBot="1" x14ac:dyDescent="0.55000000000000004">
      <c r="O2060" s="151">
        <f t="shared" ref="O2060" si="6317">-1+4*(Q2060+1)</f>
        <v>2011</v>
      </c>
      <c r="P2060" s="170">
        <f t="shared" ref="P2060" si="6318">-1+6*(Q2060+1)</f>
        <v>3017</v>
      </c>
      <c r="Q2060" s="2">
        <v>502</v>
      </c>
      <c r="R2060" s="3"/>
      <c r="S2060" s="51">
        <f t="shared" ref="S2060:S2061" si="6319">4*P2060+1</f>
        <v>12069</v>
      </c>
      <c r="T2060">
        <f t="shared" ref="T2060:T2061" si="6320">4*S2060+1</f>
        <v>48277</v>
      </c>
      <c r="U2060">
        <f t="shared" ref="U2060:U2061" si="6321">4*T2060+1</f>
        <v>193109</v>
      </c>
      <c r="V2060">
        <f t="shared" ref="V2060:V2061" si="6322">4*U2060+1</f>
        <v>772437</v>
      </c>
      <c r="W2060">
        <f t="shared" ref="W2060:W2061" si="6323">4*V2060+1</f>
        <v>3089749</v>
      </c>
      <c r="X2060">
        <f t="shared" ref="X2060:X2061" si="6324">4*W2060+1</f>
        <v>12358997</v>
      </c>
      <c r="Y2060">
        <f t="shared" ref="Y2060:Y2061" si="6325">4*X2060+1</f>
        <v>49435989</v>
      </c>
      <c r="Z2060">
        <f t="shared" ref="Z2060:Z2061" si="6326">4*Y2060+1</f>
        <v>197743957</v>
      </c>
      <c r="AN2060" s="209"/>
      <c r="AO2060" s="76">
        <f t="shared" si="6276"/>
        <v>4003</v>
      </c>
      <c r="AP2060" s="39">
        <f t="shared" si="6290"/>
        <v>12010</v>
      </c>
      <c r="AQ2060" s="76">
        <f t="shared" si="6167"/>
        <v>6005</v>
      </c>
      <c r="AR2060" s="40">
        <v>2</v>
      </c>
      <c r="AS2060" s="72">
        <f t="shared" si="6277"/>
        <v>1</v>
      </c>
      <c r="AT2060" s="98"/>
    </row>
    <row r="2061" spans="15:46" x14ac:dyDescent="0.5">
      <c r="O2061" s="152">
        <f t="shared" ref="O2061" si="6327">1+8*(Q2060+1)</f>
        <v>4025</v>
      </c>
      <c r="P2061" s="153">
        <f t="shared" ref="P2061" si="6328">P2060+2</f>
        <v>3019</v>
      </c>
      <c r="Q2061" s="38"/>
      <c r="R2061" s="3"/>
      <c r="S2061">
        <f t="shared" si="6319"/>
        <v>12077</v>
      </c>
      <c r="T2061">
        <f t="shared" si="6320"/>
        <v>48309</v>
      </c>
      <c r="U2061">
        <f t="shared" si="6321"/>
        <v>193237</v>
      </c>
      <c r="V2061">
        <f t="shared" si="6322"/>
        <v>772949</v>
      </c>
      <c r="W2061">
        <f t="shared" si="6323"/>
        <v>3091797</v>
      </c>
      <c r="X2061">
        <f t="shared" si="6324"/>
        <v>12367189</v>
      </c>
      <c r="Y2061">
        <f t="shared" si="6325"/>
        <v>49468757</v>
      </c>
      <c r="Z2061">
        <f t="shared" si="6326"/>
        <v>197875029</v>
      </c>
      <c r="AC2061" s="2"/>
      <c r="AN2061" s="210"/>
      <c r="AO2061" s="77">
        <f t="shared" si="6276"/>
        <v>4005</v>
      </c>
      <c r="AP2061" s="39">
        <f t="shared" si="6290"/>
        <v>12016</v>
      </c>
      <c r="AQ2061" s="77">
        <f>AP2061/AR2061</f>
        <v>751</v>
      </c>
      <c r="AR2061" s="40">
        <v>16</v>
      </c>
      <c r="AS2061" s="72">
        <f t="shared" si="6277"/>
        <v>4</v>
      </c>
      <c r="AT2061" s="98"/>
    </row>
    <row r="2062" spans="15:46" x14ac:dyDescent="0.5">
      <c r="O2062" s="167"/>
      <c r="P2062" s="168"/>
      <c r="R2062" s="3"/>
      <c r="AC2062" s="1"/>
      <c r="AN2062" s="209"/>
      <c r="AO2062" s="76">
        <f t="shared" si="6276"/>
        <v>4007</v>
      </c>
      <c r="AP2062" s="39">
        <f t="shared" si="6290"/>
        <v>12022</v>
      </c>
      <c r="AQ2062" s="76">
        <f t="shared" si="6156"/>
        <v>6011</v>
      </c>
      <c r="AR2062" s="40">
        <v>2</v>
      </c>
      <c r="AS2062" s="72">
        <f t="shared" si="6277"/>
        <v>1</v>
      </c>
      <c r="AT2062" s="98"/>
    </row>
    <row r="2063" spans="15:46" ht="14.7" thickBot="1" x14ac:dyDescent="0.55000000000000004">
      <c r="O2063" s="228"/>
      <c r="R2063" s="3"/>
      <c r="AC2063" s="2"/>
      <c r="AN2063" s="97"/>
      <c r="AO2063" s="78">
        <f t="shared" si="6276"/>
        <v>4009</v>
      </c>
      <c r="AP2063" s="39">
        <f t="shared" si="6290"/>
        <v>12028</v>
      </c>
      <c r="AQ2063" s="78">
        <f>AP2063/4</f>
        <v>3007</v>
      </c>
      <c r="AR2063" s="40">
        <v>4</v>
      </c>
      <c r="AS2063" s="72">
        <f t="shared" si="6277"/>
        <v>2</v>
      </c>
      <c r="AT2063" s="98"/>
    </row>
    <row r="2064" spans="15:46" ht="14.7" thickBot="1" x14ac:dyDescent="0.55000000000000004">
      <c r="O2064" s="151">
        <f t="shared" ref="O2064" si="6329">-1+4*(Q2064+1)</f>
        <v>2015</v>
      </c>
      <c r="P2064" s="170">
        <f t="shared" ref="P2064" si="6330">-1+6*(Q2064+1)</f>
        <v>3023</v>
      </c>
      <c r="Q2064" s="2">
        <v>503</v>
      </c>
      <c r="R2064" s="3"/>
      <c r="S2064" s="51">
        <f t="shared" ref="S2064:S2065" si="6331">4*P2064+1</f>
        <v>12093</v>
      </c>
      <c r="T2064">
        <f t="shared" ref="T2064:T2065" si="6332">4*S2064+1</f>
        <v>48373</v>
      </c>
      <c r="U2064">
        <f t="shared" ref="U2064:U2065" si="6333">4*T2064+1</f>
        <v>193493</v>
      </c>
      <c r="V2064">
        <f t="shared" ref="V2064:V2065" si="6334">4*U2064+1</f>
        <v>773973</v>
      </c>
      <c r="W2064">
        <f t="shared" ref="W2064:W2065" si="6335">4*V2064+1</f>
        <v>3095893</v>
      </c>
      <c r="X2064">
        <f t="shared" ref="X2064:X2065" si="6336">4*W2064+1</f>
        <v>12383573</v>
      </c>
      <c r="Y2064">
        <f t="shared" ref="Y2064:Y2065" si="6337">4*X2064+1</f>
        <v>49534293</v>
      </c>
      <c r="Z2064">
        <f t="shared" ref="Z2064:Z2065" si="6338">4*Y2064+1</f>
        <v>198137173</v>
      </c>
      <c r="AN2064" s="209"/>
      <c r="AO2064" s="76">
        <f t="shared" si="6276"/>
        <v>4011</v>
      </c>
      <c r="AP2064" s="39">
        <f t="shared" si="6290"/>
        <v>12034</v>
      </c>
      <c r="AQ2064" s="76">
        <f t="shared" si="6167"/>
        <v>6017</v>
      </c>
      <c r="AR2064" s="40">
        <v>2</v>
      </c>
      <c r="AS2064" s="72">
        <f t="shared" si="6277"/>
        <v>1</v>
      </c>
      <c r="AT2064" s="98"/>
    </row>
    <row r="2065" spans="15:46" x14ac:dyDescent="0.5">
      <c r="O2065" s="152">
        <f t="shared" ref="O2065" si="6339">1+8*(Q2064+1)</f>
        <v>4033</v>
      </c>
      <c r="P2065" s="153">
        <f t="shared" ref="P2065" si="6340">P2064+2</f>
        <v>3025</v>
      </c>
      <c r="Q2065" s="38"/>
      <c r="R2065" s="3"/>
      <c r="S2065">
        <f t="shared" si="6331"/>
        <v>12101</v>
      </c>
      <c r="T2065">
        <f t="shared" si="6332"/>
        <v>48405</v>
      </c>
      <c r="U2065">
        <f t="shared" si="6333"/>
        <v>193621</v>
      </c>
      <c r="V2065">
        <f t="shared" si="6334"/>
        <v>774485</v>
      </c>
      <c r="W2065">
        <f t="shared" si="6335"/>
        <v>3097941</v>
      </c>
      <c r="X2065">
        <f t="shared" si="6336"/>
        <v>12391765</v>
      </c>
      <c r="Y2065">
        <f t="shared" si="6337"/>
        <v>49567061</v>
      </c>
      <c r="Z2065">
        <f t="shared" si="6338"/>
        <v>198268245</v>
      </c>
      <c r="AC2065" s="2"/>
      <c r="AN2065" s="210"/>
      <c r="AO2065" s="77">
        <f t="shared" si="6276"/>
        <v>4013</v>
      </c>
      <c r="AP2065" s="39">
        <f t="shared" si="6290"/>
        <v>12040</v>
      </c>
      <c r="AQ2065" s="77">
        <f>AP2065/AR2065</f>
        <v>1505</v>
      </c>
      <c r="AR2065" s="40">
        <v>8</v>
      </c>
      <c r="AS2065" s="72">
        <f t="shared" si="6277"/>
        <v>3</v>
      </c>
      <c r="AT2065" s="98"/>
    </row>
    <row r="2066" spans="15:46" x14ac:dyDescent="0.5">
      <c r="O2066" s="167"/>
      <c r="P2066" s="168"/>
      <c r="R2066" s="3"/>
      <c r="AC2066" s="1"/>
      <c r="AN2066" s="209"/>
      <c r="AO2066" s="76">
        <f t="shared" si="6276"/>
        <v>4015</v>
      </c>
      <c r="AP2066" s="39">
        <f t="shared" si="6290"/>
        <v>12046</v>
      </c>
      <c r="AQ2066" s="76">
        <f t="shared" si="6156"/>
        <v>6023</v>
      </c>
      <c r="AR2066" s="40">
        <v>2</v>
      </c>
      <c r="AS2066" s="72">
        <f t="shared" si="6277"/>
        <v>1</v>
      </c>
      <c r="AT2066" s="98"/>
    </row>
    <row r="2067" spans="15:46" ht="14.7" thickBot="1" x14ac:dyDescent="0.55000000000000004">
      <c r="O2067" s="228"/>
      <c r="R2067" s="3"/>
      <c r="AC2067" s="2"/>
      <c r="AN2067" s="97"/>
      <c r="AO2067" s="78">
        <f t="shared" si="6276"/>
        <v>4017</v>
      </c>
      <c r="AP2067" s="39">
        <f t="shared" si="6290"/>
        <v>12052</v>
      </c>
      <c r="AQ2067" s="78">
        <f>AP2067/4</f>
        <v>3013</v>
      </c>
      <c r="AR2067" s="40">
        <v>4</v>
      </c>
      <c r="AS2067" s="72">
        <f t="shared" si="6277"/>
        <v>2</v>
      </c>
      <c r="AT2067" s="98"/>
    </row>
    <row r="2068" spans="15:46" ht="14.7" thickBot="1" x14ac:dyDescent="0.55000000000000004">
      <c r="O2068" s="151">
        <f t="shared" ref="O2068" si="6341">-1+4*(Q2068+1)</f>
        <v>2019</v>
      </c>
      <c r="P2068" s="170">
        <f t="shared" ref="P2068" si="6342">-1+6*(Q2068+1)</f>
        <v>3029</v>
      </c>
      <c r="Q2068" s="2">
        <v>504</v>
      </c>
      <c r="R2068" s="3"/>
      <c r="S2068" s="51">
        <f t="shared" ref="S2068:S2069" si="6343">4*P2068+1</f>
        <v>12117</v>
      </c>
      <c r="T2068">
        <f t="shared" ref="T2068:T2069" si="6344">4*S2068+1</f>
        <v>48469</v>
      </c>
      <c r="U2068">
        <f t="shared" ref="U2068:U2069" si="6345">4*T2068+1</f>
        <v>193877</v>
      </c>
      <c r="V2068">
        <f t="shared" ref="V2068:V2069" si="6346">4*U2068+1</f>
        <v>775509</v>
      </c>
      <c r="W2068">
        <f t="shared" ref="W2068:W2069" si="6347">4*V2068+1</f>
        <v>3102037</v>
      </c>
      <c r="X2068">
        <f t="shared" ref="X2068:X2069" si="6348">4*W2068+1</f>
        <v>12408149</v>
      </c>
      <c r="Y2068">
        <f t="shared" ref="Y2068:Y2069" si="6349">4*X2068+1</f>
        <v>49632597</v>
      </c>
      <c r="Z2068">
        <f t="shared" ref="Z2068:Z2069" si="6350">4*Y2068+1</f>
        <v>198530389</v>
      </c>
      <c r="AN2068" s="209"/>
      <c r="AO2068" s="76">
        <f t="shared" si="6276"/>
        <v>4019</v>
      </c>
      <c r="AP2068" s="39">
        <f t="shared" si="6290"/>
        <v>12058</v>
      </c>
      <c r="AQ2068" s="76">
        <f t="shared" si="6167"/>
        <v>6029</v>
      </c>
      <c r="AR2068" s="40">
        <v>2</v>
      </c>
      <c r="AS2068" s="72">
        <f t="shared" si="6277"/>
        <v>1</v>
      </c>
      <c r="AT2068" s="98"/>
    </row>
    <row r="2069" spans="15:46" x14ac:dyDescent="0.5">
      <c r="O2069" s="152">
        <f t="shared" ref="O2069" si="6351">1+8*(Q2068+1)</f>
        <v>4041</v>
      </c>
      <c r="P2069" s="153">
        <f t="shared" ref="P2069" si="6352">P2068+2</f>
        <v>3031</v>
      </c>
      <c r="Q2069" s="38"/>
      <c r="R2069" s="3"/>
      <c r="S2069">
        <f t="shared" si="6343"/>
        <v>12125</v>
      </c>
      <c r="T2069">
        <f t="shared" si="6344"/>
        <v>48501</v>
      </c>
      <c r="U2069">
        <f t="shared" si="6345"/>
        <v>194005</v>
      </c>
      <c r="V2069">
        <f t="shared" si="6346"/>
        <v>776021</v>
      </c>
      <c r="W2069">
        <f t="shared" si="6347"/>
        <v>3104085</v>
      </c>
      <c r="X2069">
        <f t="shared" si="6348"/>
        <v>12416341</v>
      </c>
      <c r="Y2069">
        <f t="shared" si="6349"/>
        <v>49665365</v>
      </c>
      <c r="Z2069">
        <f t="shared" si="6350"/>
        <v>198661461</v>
      </c>
      <c r="AC2069" s="2"/>
      <c r="AN2069" s="210"/>
      <c r="AO2069" s="77">
        <f t="shared" si="6276"/>
        <v>4021</v>
      </c>
      <c r="AP2069" s="39">
        <f t="shared" si="6290"/>
        <v>12064</v>
      </c>
      <c r="AQ2069" s="77">
        <f>AP2069/AR2069</f>
        <v>377</v>
      </c>
      <c r="AR2069" s="40">
        <v>32</v>
      </c>
      <c r="AS2069" s="72">
        <f t="shared" si="6277"/>
        <v>5</v>
      </c>
      <c r="AT2069" s="98"/>
    </row>
    <row r="2070" spans="15:46" x14ac:dyDescent="0.5">
      <c r="O2070" s="167"/>
      <c r="P2070" s="168"/>
      <c r="R2070" s="3"/>
      <c r="AC2070" s="1"/>
      <c r="AN2070" s="209"/>
      <c r="AO2070" s="76">
        <f t="shared" si="6276"/>
        <v>4023</v>
      </c>
      <c r="AP2070" s="39">
        <f t="shared" si="6290"/>
        <v>12070</v>
      </c>
      <c r="AQ2070" s="76">
        <f t="shared" ref="AQ2070:AQ2130" si="6353">AQ2068+6</f>
        <v>6035</v>
      </c>
      <c r="AR2070" s="40">
        <v>2</v>
      </c>
      <c r="AS2070" s="72">
        <f t="shared" si="6277"/>
        <v>1</v>
      </c>
      <c r="AT2070" s="98"/>
    </row>
    <row r="2071" spans="15:46" ht="14.7" thickBot="1" x14ac:dyDescent="0.55000000000000004">
      <c r="O2071" s="228"/>
      <c r="R2071" s="3"/>
      <c r="AC2071" s="2"/>
      <c r="AN2071" s="97"/>
      <c r="AO2071" s="78">
        <f t="shared" si="6276"/>
        <v>4025</v>
      </c>
      <c r="AP2071" s="39">
        <f t="shared" si="6290"/>
        <v>12076</v>
      </c>
      <c r="AQ2071" s="78">
        <f>AP2071/4</f>
        <v>3019</v>
      </c>
      <c r="AR2071" s="40">
        <v>4</v>
      </c>
      <c r="AS2071" s="72">
        <f t="shared" si="6277"/>
        <v>2</v>
      </c>
      <c r="AT2071" s="98"/>
    </row>
    <row r="2072" spans="15:46" ht="14.7" thickBot="1" x14ac:dyDescent="0.55000000000000004">
      <c r="O2072" s="151">
        <f t="shared" ref="O2072" si="6354">-1+4*(Q2072+1)</f>
        <v>2023</v>
      </c>
      <c r="P2072" s="170">
        <f t="shared" ref="P2072" si="6355">-1+6*(Q2072+1)</f>
        <v>3035</v>
      </c>
      <c r="Q2072" s="2">
        <v>505</v>
      </c>
      <c r="R2072" s="3"/>
      <c r="S2072" s="51">
        <f t="shared" ref="S2072:S2073" si="6356">4*P2072+1</f>
        <v>12141</v>
      </c>
      <c r="T2072">
        <f t="shared" ref="T2072:T2073" si="6357">4*S2072+1</f>
        <v>48565</v>
      </c>
      <c r="U2072">
        <f t="shared" ref="U2072:U2073" si="6358">4*T2072+1</f>
        <v>194261</v>
      </c>
      <c r="V2072">
        <f t="shared" ref="V2072:V2073" si="6359">4*U2072+1</f>
        <v>777045</v>
      </c>
      <c r="W2072">
        <f t="shared" ref="W2072:W2073" si="6360">4*V2072+1</f>
        <v>3108181</v>
      </c>
      <c r="X2072">
        <f t="shared" ref="X2072:X2073" si="6361">4*W2072+1</f>
        <v>12432725</v>
      </c>
      <c r="Y2072">
        <f t="shared" ref="Y2072:Y2073" si="6362">4*X2072+1</f>
        <v>49730901</v>
      </c>
      <c r="Z2072">
        <f t="shared" ref="Z2072:Z2073" si="6363">4*Y2072+1</f>
        <v>198923605</v>
      </c>
      <c r="AN2072" s="209"/>
      <c r="AO2072" s="76">
        <f t="shared" si="6276"/>
        <v>4027</v>
      </c>
      <c r="AP2072" s="39">
        <f t="shared" si="6290"/>
        <v>12082</v>
      </c>
      <c r="AQ2072" s="76">
        <f t="shared" ref="AQ2072:AQ2132" si="6364">AQ2070+6</f>
        <v>6041</v>
      </c>
      <c r="AR2072" s="40">
        <v>2</v>
      </c>
      <c r="AS2072" s="72">
        <f t="shared" si="6277"/>
        <v>1</v>
      </c>
      <c r="AT2072" s="98"/>
    </row>
    <row r="2073" spans="15:46" x14ac:dyDescent="0.5">
      <c r="O2073" s="152">
        <f t="shared" ref="O2073" si="6365">1+8*(Q2072+1)</f>
        <v>4049</v>
      </c>
      <c r="P2073" s="153">
        <f t="shared" ref="P2073" si="6366">P2072+2</f>
        <v>3037</v>
      </c>
      <c r="Q2073" s="38"/>
      <c r="R2073" s="3"/>
      <c r="S2073">
        <f t="shared" si="6356"/>
        <v>12149</v>
      </c>
      <c r="T2073">
        <f t="shared" si="6357"/>
        <v>48597</v>
      </c>
      <c r="U2073">
        <f t="shared" si="6358"/>
        <v>194389</v>
      </c>
      <c r="V2073">
        <f t="shared" si="6359"/>
        <v>777557</v>
      </c>
      <c r="W2073">
        <f t="shared" si="6360"/>
        <v>3110229</v>
      </c>
      <c r="X2073">
        <f t="shared" si="6361"/>
        <v>12440917</v>
      </c>
      <c r="Y2073">
        <f t="shared" si="6362"/>
        <v>49763669</v>
      </c>
      <c r="Z2073">
        <f t="shared" si="6363"/>
        <v>199054677</v>
      </c>
      <c r="AC2073" s="2"/>
      <c r="AN2073" s="210"/>
      <c r="AO2073" s="77">
        <f t="shared" si="6276"/>
        <v>4029</v>
      </c>
      <c r="AP2073" s="39">
        <f t="shared" si="6290"/>
        <v>12088</v>
      </c>
      <c r="AQ2073" s="77">
        <f>AP2073/AR2073</f>
        <v>1511</v>
      </c>
      <c r="AR2073" s="40">
        <v>8</v>
      </c>
      <c r="AS2073" s="72">
        <f t="shared" si="6277"/>
        <v>3</v>
      </c>
      <c r="AT2073" s="98"/>
    </row>
    <row r="2074" spans="15:46" x14ac:dyDescent="0.5">
      <c r="O2074" s="167"/>
      <c r="P2074" s="168"/>
      <c r="R2074" s="3"/>
      <c r="AC2074" s="1"/>
      <c r="AN2074" s="209"/>
      <c r="AO2074" s="76">
        <f t="shared" si="6276"/>
        <v>4031</v>
      </c>
      <c r="AP2074" s="39">
        <f t="shared" si="6290"/>
        <v>12094</v>
      </c>
      <c r="AQ2074" s="76">
        <f t="shared" si="6353"/>
        <v>6047</v>
      </c>
      <c r="AR2074" s="40">
        <v>2</v>
      </c>
      <c r="AS2074" s="72">
        <f t="shared" si="6277"/>
        <v>1</v>
      </c>
      <c r="AT2074" s="98"/>
    </row>
    <row r="2075" spans="15:46" ht="14.7" thickBot="1" x14ac:dyDescent="0.55000000000000004">
      <c r="O2075" s="228"/>
      <c r="R2075" s="3"/>
      <c r="AC2075" s="2"/>
      <c r="AN2075" s="97"/>
      <c r="AO2075" s="78">
        <f t="shared" si="6276"/>
        <v>4033</v>
      </c>
      <c r="AP2075" s="39">
        <f t="shared" si="6290"/>
        <v>12100</v>
      </c>
      <c r="AQ2075" s="78">
        <f>AP2075/4</f>
        <v>3025</v>
      </c>
      <c r="AR2075" s="40">
        <v>4</v>
      </c>
      <c r="AS2075" s="72">
        <f t="shared" si="6277"/>
        <v>2</v>
      </c>
      <c r="AT2075" s="98"/>
    </row>
    <row r="2076" spans="15:46" ht="14.7" thickBot="1" x14ac:dyDescent="0.55000000000000004">
      <c r="O2076" s="151">
        <f t="shared" ref="O2076" si="6367">-1+4*(Q2076+1)</f>
        <v>2027</v>
      </c>
      <c r="P2076" s="170">
        <f t="shared" ref="P2076" si="6368">-1+6*(Q2076+1)</f>
        <v>3041</v>
      </c>
      <c r="Q2076" s="2">
        <v>506</v>
      </c>
      <c r="R2076" s="3"/>
      <c r="S2076" s="51">
        <f t="shared" ref="S2076:S2077" si="6369">4*P2076+1</f>
        <v>12165</v>
      </c>
      <c r="T2076">
        <f t="shared" ref="T2076:T2077" si="6370">4*S2076+1</f>
        <v>48661</v>
      </c>
      <c r="U2076">
        <f t="shared" ref="U2076:U2077" si="6371">4*T2076+1</f>
        <v>194645</v>
      </c>
      <c r="V2076">
        <f t="shared" ref="V2076:V2077" si="6372">4*U2076+1</f>
        <v>778581</v>
      </c>
      <c r="W2076">
        <f t="shared" ref="W2076:W2077" si="6373">4*V2076+1</f>
        <v>3114325</v>
      </c>
      <c r="X2076">
        <f t="shared" ref="X2076:X2077" si="6374">4*W2076+1</f>
        <v>12457301</v>
      </c>
      <c r="Y2076">
        <f t="shared" ref="Y2076:Y2077" si="6375">4*X2076+1</f>
        <v>49829205</v>
      </c>
      <c r="Z2076">
        <f t="shared" ref="Z2076:Z2077" si="6376">4*Y2076+1</f>
        <v>199316821</v>
      </c>
      <c r="AN2076" s="209"/>
      <c r="AO2076" s="76">
        <f t="shared" si="6276"/>
        <v>4035</v>
      </c>
      <c r="AP2076" s="39">
        <f t="shared" si="6290"/>
        <v>12106</v>
      </c>
      <c r="AQ2076" s="76">
        <f t="shared" si="6364"/>
        <v>6053</v>
      </c>
      <c r="AR2076" s="40">
        <v>2</v>
      </c>
      <c r="AS2076" s="72">
        <f t="shared" si="6277"/>
        <v>1</v>
      </c>
      <c r="AT2076" s="98"/>
    </row>
    <row r="2077" spans="15:46" x14ac:dyDescent="0.5">
      <c r="O2077" s="152">
        <f t="shared" ref="O2077" si="6377">1+8*(Q2076+1)</f>
        <v>4057</v>
      </c>
      <c r="P2077" s="153">
        <f t="shared" ref="P2077" si="6378">P2076+2</f>
        <v>3043</v>
      </c>
      <c r="Q2077" s="38"/>
      <c r="R2077" s="3"/>
      <c r="S2077">
        <f t="shared" si="6369"/>
        <v>12173</v>
      </c>
      <c r="T2077">
        <f t="shared" si="6370"/>
        <v>48693</v>
      </c>
      <c r="U2077">
        <f t="shared" si="6371"/>
        <v>194773</v>
      </c>
      <c r="V2077">
        <f t="shared" si="6372"/>
        <v>779093</v>
      </c>
      <c r="W2077">
        <f t="shared" si="6373"/>
        <v>3116373</v>
      </c>
      <c r="X2077">
        <f t="shared" si="6374"/>
        <v>12465493</v>
      </c>
      <c r="Y2077">
        <f t="shared" si="6375"/>
        <v>49861973</v>
      </c>
      <c r="Z2077">
        <f t="shared" si="6376"/>
        <v>199447893</v>
      </c>
      <c r="AC2077" s="2"/>
      <c r="AN2077" s="210"/>
      <c r="AO2077" s="77">
        <f t="shared" si="6276"/>
        <v>4037</v>
      </c>
      <c r="AP2077" s="39">
        <f t="shared" si="6290"/>
        <v>12112</v>
      </c>
      <c r="AQ2077" s="77">
        <f>AP2077/AR2077</f>
        <v>757</v>
      </c>
      <c r="AR2077" s="40">
        <v>16</v>
      </c>
      <c r="AS2077" s="72">
        <f t="shared" si="6277"/>
        <v>4</v>
      </c>
      <c r="AT2077" s="98"/>
    </row>
    <row r="2078" spans="15:46" x14ac:dyDescent="0.5">
      <c r="O2078" s="167"/>
      <c r="P2078" s="168"/>
      <c r="R2078" s="3"/>
      <c r="AC2078" s="1"/>
      <c r="AN2078" s="209"/>
      <c r="AO2078" s="76">
        <f t="shared" si="6276"/>
        <v>4039</v>
      </c>
      <c r="AP2078" s="39">
        <f t="shared" si="6290"/>
        <v>12118</v>
      </c>
      <c r="AQ2078" s="76">
        <f t="shared" si="6353"/>
        <v>6059</v>
      </c>
      <c r="AR2078" s="40">
        <v>2</v>
      </c>
      <c r="AS2078" s="72">
        <f t="shared" si="6277"/>
        <v>1</v>
      </c>
      <c r="AT2078" s="98"/>
    </row>
    <row r="2079" spans="15:46" ht="14.7" thickBot="1" x14ac:dyDescent="0.55000000000000004">
      <c r="O2079" s="228"/>
      <c r="R2079" s="3"/>
      <c r="AC2079" s="2"/>
      <c r="AN2079" s="97"/>
      <c r="AO2079" s="78">
        <f t="shared" si="6276"/>
        <v>4041</v>
      </c>
      <c r="AP2079" s="39">
        <f t="shared" si="6290"/>
        <v>12124</v>
      </c>
      <c r="AQ2079" s="78">
        <f>AP2079/4</f>
        <v>3031</v>
      </c>
      <c r="AR2079" s="40">
        <v>4</v>
      </c>
      <c r="AS2079" s="72">
        <f t="shared" si="6277"/>
        <v>2</v>
      </c>
      <c r="AT2079" s="98"/>
    </row>
    <row r="2080" spans="15:46" ht="14.7" thickBot="1" x14ac:dyDescent="0.55000000000000004">
      <c r="O2080" s="151">
        <f t="shared" ref="O2080" si="6379">-1+4*(Q2080+1)</f>
        <v>2031</v>
      </c>
      <c r="P2080" s="170">
        <f t="shared" ref="P2080" si="6380">-1+6*(Q2080+1)</f>
        <v>3047</v>
      </c>
      <c r="Q2080" s="2">
        <v>507</v>
      </c>
      <c r="R2080" s="3"/>
      <c r="S2080" s="51">
        <f t="shared" ref="S2080:S2081" si="6381">4*P2080+1</f>
        <v>12189</v>
      </c>
      <c r="T2080">
        <f t="shared" ref="T2080:T2081" si="6382">4*S2080+1</f>
        <v>48757</v>
      </c>
      <c r="U2080">
        <f t="shared" ref="U2080:U2081" si="6383">4*T2080+1</f>
        <v>195029</v>
      </c>
      <c r="V2080">
        <f t="shared" ref="V2080:V2081" si="6384">4*U2080+1</f>
        <v>780117</v>
      </c>
      <c r="W2080">
        <f t="shared" ref="W2080:W2081" si="6385">4*V2080+1</f>
        <v>3120469</v>
      </c>
      <c r="X2080">
        <f t="shared" ref="X2080:X2081" si="6386">4*W2080+1</f>
        <v>12481877</v>
      </c>
      <c r="Y2080">
        <f t="shared" ref="Y2080:Y2081" si="6387">4*X2080+1</f>
        <v>49927509</v>
      </c>
      <c r="Z2080">
        <f t="shared" ref="Z2080:Z2081" si="6388">4*Y2080+1</f>
        <v>199710037</v>
      </c>
      <c r="AN2080" s="209"/>
      <c r="AO2080" s="76">
        <f t="shared" si="6276"/>
        <v>4043</v>
      </c>
      <c r="AP2080" s="39">
        <f t="shared" si="6290"/>
        <v>12130</v>
      </c>
      <c r="AQ2080" s="76">
        <f t="shared" si="6364"/>
        <v>6065</v>
      </c>
      <c r="AR2080" s="40">
        <v>2</v>
      </c>
      <c r="AS2080" s="72">
        <f t="shared" si="6277"/>
        <v>1</v>
      </c>
      <c r="AT2080" s="98"/>
    </row>
    <row r="2081" spans="15:46" x14ac:dyDescent="0.5">
      <c r="O2081" s="152">
        <f t="shared" ref="O2081" si="6389">1+8*(Q2080+1)</f>
        <v>4065</v>
      </c>
      <c r="P2081" s="153">
        <f t="shared" ref="P2081" si="6390">P2080+2</f>
        <v>3049</v>
      </c>
      <c r="Q2081" s="38"/>
      <c r="R2081" s="3"/>
      <c r="S2081">
        <f t="shared" si="6381"/>
        <v>12197</v>
      </c>
      <c r="T2081">
        <f t="shared" si="6382"/>
        <v>48789</v>
      </c>
      <c r="U2081">
        <f t="shared" si="6383"/>
        <v>195157</v>
      </c>
      <c r="V2081">
        <f t="shared" si="6384"/>
        <v>780629</v>
      </c>
      <c r="W2081">
        <f t="shared" si="6385"/>
        <v>3122517</v>
      </c>
      <c r="X2081">
        <f t="shared" si="6386"/>
        <v>12490069</v>
      </c>
      <c r="Y2081">
        <f t="shared" si="6387"/>
        <v>49960277</v>
      </c>
      <c r="Z2081">
        <f t="shared" si="6388"/>
        <v>199841109</v>
      </c>
      <c r="AC2081" s="2"/>
      <c r="AN2081" s="210"/>
      <c r="AO2081" s="77">
        <f t="shared" si="6276"/>
        <v>4045</v>
      </c>
      <c r="AP2081" s="39">
        <f t="shared" si="6290"/>
        <v>12136</v>
      </c>
      <c r="AQ2081" s="77">
        <f>AP2081/AR2081</f>
        <v>1517</v>
      </c>
      <c r="AR2081" s="40">
        <v>8</v>
      </c>
      <c r="AS2081" s="72">
        <f t="shared" si="6277"/>
        <v>3</v>
      </c>
      <c r="AT2081" s="98"/>
    </row>
    <row r="2082" spans="15:46" x14ac:dyDescent="0.5">
      <c r="O2082" s="167"/>
      <c r="P2082" s="168"/>
      <c r="R2082" s="3"/>
      <c r="AC2082" s="1"/>
      <c r="AN2082" s="209"/>
      <c r="AO2082" s="76">
        <f t="shared" si="6276"/>
        <v>4047</v>
      </c>
      <c r="AP2082" s="39">
        <f t="shared" si="6290"/>
        <v>12142</v>
      </c>
      <c r="AQ2082" s="76">
        <f t="shared" si="6353"/>
        <v>6071</v>
      </c>
      <c r="AR2082" s="40">
        <v>2</v>
      </c>
      <c r="AS2082" s="72">
        <f t="shared" si="6277"/>
        <v>1</v>
      </c>
      <c r="AT2082" s="98"/>
    </row>
    <row r="2083" spans="15:46" ht="14.7" thickBot="1" x14ac:dyDescent="0.55000000000000004">
      <c r="O2083" s="228"/>
      <c r="R2083" s="3"/>
      <c r="AC2083" s="2"/>
      <c r="AN2083" s="97"/>
      <c r="AO2083" s="78">
        <f t="shared" si="6276"/>
        <v>4049</v>
      </c>
      <c r="AP2083" s="39">
        <f t="shared" si="6290"/>
        <v>12148</v>
      </c>
      <c r="AQ2083" s="78">
        <f>AP2083/4</f>
        <v>3037</v>
      </c>
      <c r="AR2083" s="40">
        <v>4</v>
      </c>
      <c r="AS2083" s="72">
        <f t="shared" si="6277"/>
        <v>2</v>
      </c>
      <c r="AT2083" s="98"/>
    </row>
    <row r="2084" spans="15:46" ht="14.7" thickBot="1" x14ac:dyDescent="0.55000000000000004">
      <c r="O2084" s="151">
        <f t="shared" ref="O2084" si="6391">-1+4*(Q2084+1)</f>
        <v>2035</v>
      </c>
      <c r="P2084" s="170">
        <f t="shared" ref="P2084" si="6392">-1+6*(Q2084+1)</f>
        <v>3053</v>
      </c>
      <c r="Q2084" s="2">
        <v>508</v>
      </c>
      <c r="R2084" s="3"/>
      <c r="S2084" s="51">
        <f t="shared" ref="S2084:S2085" si="6393">4*P2084+1</f>
        <v>12213</v>
      </c>
      <c r="T2084">
        <f t="shared" ref="T2084:T2085" si="6394">4*S2084+1</f>
        <v>48853</v>
      </c>
      <c r="U2084">
        <f t="shared" ref="U2084:U2085" si="6395">4*T2084+1</f>
        <v>195413</v>
      </c>
      <c r="V2084">
        <f t="shared" ref="V2084:V2085" si="6396">4*U2084+1</f>
        <v>781653</v>
      </c>
      <c r="W2084">
        <f t="shared" ref="W2084:W2085" si="6397">4*V2084+1</f>
        <v>3126613</v>
      </c>
      <c r="X2084">
        <f t="shared" ref="X2084:X2085" si="6398">4*W2084+1</f>
        <v>12506453</v>
      </c>
      <c r="Y2084">
        <f t="shared" ref="Y2084:Y2085" si="6399">4*X2084+1</f>
        <v>50025813</v>
      </c>
      <c r="Z2084">
        <f t="shared" ref="Z2084:Z2085" si="6400">4*Y2084+1</f>
        <v>200103253</v>
      </c>
      <c r="AN2084" s="209"/>
      <c r="AO2084" s="76">
        <f t="shared" si="6276"/>
        <v>4051</v>
      </c>
      <c r="AP2084" s="39">
        <f t="shared" si="6290"/>
        <v>12154</v>
      </c>
      <c r="AQ2084" s="76">
        <f t="shared" si="6364"/>
        <v>6077</v>
      </c>
      <c r="AR2084" s="40">
        <v>2</v>
      </c>
      <c r="AS2084" s="72">
        <f t="shared" si="6277"/>
        <v>1</v>
      </c>
      <c r="AT2084" s="98"/>
    </row>
    <row r="2085" spans="15:46" x14ac:dyDescent="0.5">
      <c r="O2085" s="152">
        <f t="shared" ref="O2085" si="6401">1+8*(Q2084+1)</f>
        <v>4073</v>
      </c>
      <c r="P2085" s="153">
        <f t="shared" ref="P2085" si="6402">P2084+2</f>
        <v>3055</v>
      </c>
      <c r="Q2085" s="38"/>
      <c r="R2085" s="3"/>
      <c r="S2085">
        <f t="shared" si="6393"/>
        <v>12221</v>
      </c>
      <c r="T2085">
        <f t="shared" si="6394"/>
        <v>48885</v>
      </c>
      <c r="U2085">
        <f t="shared" si="6395"/>
        <v>195541</v>
      </c>
      <c r="V2085">
        <f t="shared" si="6396"/>
        <v>782165</v>
      </c>
      <c r="W2085">
        <f t="shared" si="6397"/>
        <v>3128661</v>
      </c>
      <c r="X2085">
        <f t="shared" si="6398"/>
        <v>12514645</v>
      </c>
      <c r="Y2085">
        <f t="shared" si="6399"/>
        <v>50058581</v>
      </c>
      <c r="Z2085">
        <f t="shared" si="6400"/>
        <v>200234325</v>
      </c>
      <c r="AC2085" s="2"/>
      <c r="AN2085" s="210"/>
      <c r="AO2085" s="77">
        <f t="shared" si="6276"/>
        <v>4053</v>
      </c>
      <c r="AP2085" s="39">
        <f t="shared" si="6290"/>
        <v>12160</v>
      </c>
      <c r="AQ2085" s="77">
        <f>AP2085/AR2085</f>
        <v>95</v>
      </c>
      <c r="AR2085" s="40">
        <v>128</v>
      </c>
      <c r="AS2085" s="72">
        <f t="shared" si="6277"/>
        <v>7</v>
      </c>
      <c r="AT2085" s="98"/>
    </row>
    <row r="2086" spans="15:46" x14ac:dyDescent="0.5">
      <c r="O2086" s="167"/>
      <c r="P2086" s="168"/>
      <c r="R2086" s="3"/>
      <c r="AC2086" s="1"/>
      <c r="AN2086" s="209"/>
      <c r="AO2086" s="76">
        <f t="shared" si="6276"/>
        <v>4055</v>
      </c>
      <c r="AP2086" s="39">
        <f t="shared" si="6290"/>
        <v>12166</v>
      </c>
      <c r="AQ2086" s="76">
        <f t="shared" si="6353"/>
        <v>6083</v>
      </c>
      <c r="AR2086" s="40">
        <v>2</v>
      </c>
      <c r="AS2086" s="72">
        <f t="shared" si="6277"/>
        <v>1</v>
      </c>
      <c r="AT2086" s="98"/>
    </row>
    <row r="2087" spans="15:46" ht="14.7" thickBot="1" x14ac:dyDescent="0.55000000000000004">
      <c r="O2087" s="228"/>
      <c r="R2087" s="3"/>
      <c r="AC2087" s="2"/>
      <c r="AN2087" s="97"/>
      <c r="AO2087" s="78">
        <f t="shared" si="6276"/>
        <v>4057</v>
      </c>
      <c r="AP2087" s="39">
        <f t="shared" si="6290"/>
        <v>12172</v>
      </c>
      <c r="AQ2087" s="78">
        <f>AP2087/4</f>
        <v>3043</v>
      </c>
      <c r="AR2087" s="40">
        <v>4</v>
      </c>
      <c r="AS2087" s="72">
        <f t="shared" si="6277"/>
        <v>2</v>
      </c>
      <c r="AT2087" s="98"/>
    </row>
    <row r="2088" spans="15:46" ht="14.7" thickBot="1" x14ac:dyDescent="0.55000000000000004">
      <c r="O2088" s="151">
        <f t="shared" ref="O2088" si="6403">-1+4*(Q2088+1)</f>
        <v>2039</v>
      </c>
      <c r="P2088" s="170">
        <f t="shared" ref="P2088" si="6404">-1+6*(Q2088+1)</f>
        <v>3059</v>
      </c>
      <c r="Q2088" s="2">
        <v>509</v>
      </c>
      <c r="R2088" s="3"/>
      <c r="S2088" s="51">
        <f t="shared" ref="S2088:S2089" si="6405">4*P2088+1</f>
        <v>12237</v>
      </c>
      <c r="T2088">
        <f t="shared" ref="T2088:T2089" si="6406">4*S2088+1</f>
        <v>48949</v>
      </c>
      <c r="U2088">
        <f t="shared" ref="U2088:U2089" si="6407">4*T2088+1</f>
        <v>195797</v>
      </c>
      <c r="V2088">
        <f t="shared" ref="V2088:V2089" si="6408">4*U2088+1</f>
        <v>783189</v>
      </c>
      <c r="W2088">
        <f t="shared" ref="W2088:W2089" si="6409">4*V2088+1</f>
        <v>3132757</v>
      </c>
      <c r="X2088">
        <f t="shared" ref="X2088:X2089" si="6410">4*W2088+1</f>
        <v>12531029</v>
      </c>
      <c r="Y2088">
        <f t="shared" ref="Y2088:Y2089" si="6411">4*X2088+1</f>
        <v>50124117</v>
      </c>
      <c r="Z2088">
        <f t="shared" ref="Z2088:Z2089" si="6412">4*Y2088+1</f>
        <v>200496469</v>
      </c>
      <c r="AN2088" s="209"/>
      <c r="AO2088" s="76">
        <f t="shared" si="6276"/>
        <v>4059</v>
      </c>
      <c r="AP2088" s="39">
        <f t="shared" si="6290"/>
        <v>12178</v>
      </c>
      <c r="AQ2088" s="76">
        <f t="shared" si="6364"/>
        <v>6089</v>
      </c>
      <c r="AR2088" s="40">
        <v>2</v>
      </c>
      <c r="AS2088" s="72">
        <f t="shared" si="6277"/>
        <v>1</v>
      </c>
      <c r="AT2088" s="98"/>
    </row>
    <row r="2089" spans="15:46" x14ac:dyDescent="0.5">
      <c r="O2089" s="152">
        <f t="shared" ref="O2089" si="6413">1+8*(Q2088+1)</f>
        <v>4081</v>
      </c>
      <c r="P2089" s="153">
        <f t="shared" ref="P2089" si="6414">P2088+2</f>
        <v>3061</v>
      </c>
      <c r="Q2089" s="38"/>
      <c r="R2089" s="3"/>
      <c r="S2089">
        <f t="shared" si="6405"/>
        <v>12245</v>
      </c>
      <c r="T2089">
        <f t="shared" si="6406"/>
        <v>48981</v>
      </c>
      <c r="U2089">
        <f t="shared" si="6407"/>
        <v>195925</v>
      </c>
      <c r="V2089">
        <f t="shared" si="6408"/>
        <v>783701</v>
      </c>
      <c r="W2089">
        <f t="shared" si="6409"/>
        <v>3134805</v>
      </c>
      <c r="X2089">
        <f t="shared" si="6410"/>
        <v>12539221</v>
      </c>
      <c r="Y2089">
        <f t="shared" si="6411"/>
        <v>50156885</v>
      </c>
      <c r="Z2089">
        <f t="shared" si="6412"/>
        <v>200627541</v>
      </c>
      <c r="AC2089" s="2"/>
      <c r="AN2089" s="210"/>
      <c r="AO2089" s="77">
        <f t="shared" si="6276"/>
        <v>4061</v>
      </c>
      <c r="AP2089" s="39">
        <f t="shared" si="6290"/>
        <v>12184</v>
      </c>
      <c r="AQ2089" s="77">
        <f>AP2089/AR2089</f>
        <v>1523</v>
      </c>
      <c r="AR2089" s="40">
        <v>8</v>
      </c>
      <c r="AS2089" s="72">
        <f t="shared" si="6277"/>
        <v>3</v>
      </c>
      <c r="AT2089" s="98"/>
    </row>
    <row r="2090" spans="15:46" x14ac:dyDescent="0.5">
      <c r="O2090" s="167"/>
      <c r="P2090" s="168"/>
      <c r="R2090" s="3"/>
      <c r="AC2090" s="1"/>
      <c r="AN2090" s="209"/>
      <c r="AO2090" s="76">
        <f t="shared" si="6276"/>
        <v>4063</v>
      </c>
      <c r="AP2090" s="39">
        <f t="shared" si="6290"/>
        <v>12190</v>
      </c>
      <c r="AQ2090" s="76">
        <f t="shared" si="6353"/>
        <v>6095</v>
      </c>
      <c r="AR2090" s="40">
        <v>2</v>
      </c>
      <c r="AS2090" s="72">
        <f t="shared" si="6277"/>
        <v>1</v>
      </c>
      <c r="AT2090" s="98"/>
    </row>
    <row r="2091" spans="15:46" ht="14.7" thickBot="1" x14ac:dyDescent="0.55000000000000004">
      <c r="O2091" s="228"/>
      <c r="R2091" s="3"/>
      <c r="AC2091" s="2"/>
      <c r="AN2091" s="97"/>
      <c r="AO2091" s="78">
        <f t="shared" si="6276"/>
        <v>4065</v>
      </c>
      <c r="AP2091" s="39">
        <f t="shared" si="6290"/>
        <v>12196</v>
      </c>
      <c r="AQ2091" s="78">
        <f>AP2091/4</f>
        <v>3049</v>
      </c>
      <c r="AR2091" s="40">
        <v>4</v>
      </c>
      <c r="AS2091" s="72">
        <f t="shared" si="6277"/>
        <v>2</v>
      </c>
      <c r="AT2091" s="98"/>
    </row>
    <row r="2092" spans="15:46" ht="14.7" thickBot="1" x14ac:dyDescent="0.55000000000000004">
      <c r="O2092" s="151">
        <f t="shared" ref="O2092" si="6415">-1+4*(Q2092+1)</f>
        <v>2043</v>
      </c>
      <c r="P2092" s="170">
        <f t="shared" ref="P2092" si="6416">-1+6*(Q2092+1)</f>
        <v>3065</v>
      </c>
      <c r="Q2092" s="2">
        <v>510</v>
      </c>
      <c r="R2092" s="3"/>
      <c r="S2092" s="51">
        <f t="shared" ref="S2092:S2093" si="6417">4*P2092+1</f>
        <v>12261</v>
      </c>
      <c r="T2092">
        <f t="shared" ref="T2092:T2093" si="6418">4*S2092+1</f>
        <v>49045</v>
      </c>
      <c r="U2092">
        <f t="shared" ref="U2092:U2093" si="6419">4*T2092+1</f>
        <v>196181</v>
      </c>
      <c r="V2092">
        <f t="shared" ref="V2092:V2093" si="6420">4*U2092+1</f>
        <v>784725</v>
      </c>
      <c r="W2092">
        <f t="shared" ref="W2092:W2093" si="6421">4*V2092+1</f>
        <v>3138901</v>
      </c>
      <c r="X2092">
        <f t="shared" ref="X2092:X2093" si="6422">4*W2092+1</f>
        <v>12555605</v>
      </c>
      <c r="Y2092">
        <f t="shared" ref="Y2092:Y2093" si="6423">4*X2092+1</f>
        <v>50222421</v>
      </c>
      <c r="Z2092">
        <f t="shared" ref="Z2092:Z2093" si="6424">4*Y2092+1</f>
        <v>200889685</v>
      </c>
      <c r="AN2092" s="209"/>
      <c r="AO2092" s="76">
        <f t="shared" si="6276"/>
        <v>4067</v>
      </c>
      <c r="AP2092" s="39">
        <f t="shared" si="6290"/>
        <v>12202</v>
      </c>
      <c r="AQ2092" s="76">
        <f t="shared" si="6364"/>
        <v>6101</v>
      </c>
      <c r="AR2092" s="40">
        <v>2</v>
      </c>
      <c r="AS2092" s="72">
        <f t="shared" si="6277"/>
        <v>1</v>
      </c>
      <c r="AT2092" s="98"/>
    </row>
    <row r="2093" spans="15:46" x14ac:dyDescent="0.5">
      <c r="O2093" s="152">
        <f t="shared" ref="O2093" si="6425">1+8*(Q2092+1)</f>
        <v>4089</v>
      </c>
      <c r="P2093" s="153">
        <f t="shared" ref="P2093" si="6426">P2092+2</f>
        <v>3067</v>
      </c>
      <c r="Q2093" s="38"/>
      <c r="R2093" s="3"/>
      <c r="S2093">
        <f t="shared" si="6417"/>
        <v>12269</v>
      </c>
      <c r="T2093">
        <f t="shared" si="6418"/>
        <v>49077</v>
      </c>
      <c r="U2093">
        <f t="shared" si="6419"/>
        <v>196309</v>
      </c>
      <c r="V2093">
        <f t="shared" si="6420"/>
        <v>785237</v>
      </c>
      <c r="W2093">
        <f t="shared" si="6421"/>
        <v>3140949</v>
      </c>
      <c r="X2093">
        <f t="shared" si="6422"/>
        <v>12563797</v>
      </c>
      <c r="Y2093">
        <f t="shared" si="6423"/>
        <v>50255189</v>
      </c>
      <c r="Z2093">
        <f t="shared" si="6424"/>
        <v>201020757</v>
      </c>
      <c r="AC2093" s="2"/>
      <c r="AN2093" s="210"/>
      <c r="AO2093" s="77">
        <f t="shared" si="6276"/>
        <v>4069</v>
      </c>
      <c r="AP2093" s="39">
        <f t="shared" si="6290"/>
        <v>12208</v>
      </c>
      <c r="AQ2093" s="77">
        <f>AP2093/AR2093</f>
        <v>763</v>
      </c>
      <c r="AR2093" s="40">
        <v>16</v>
      </c>
      <c r="AS2093" s="72">
        <f t="shared" si="6277"/>
        <v>4</v>
      </c>
      <c r="AT2093" s="98"/>
    </row>
    <row r="2094" spans="15:46" x14ac:dyDescent="0.5">
      <c r="O2094" s="167"/>
      <c r="P2094" s="168"/>
      <c r="R2094" s="3"/>
      <c r="AC2094" s="1"/>
      <c r="AN2094" s="209"/>
      <c r="AO2094" s="76">
        <f t="shared" si="6276"/>
        <v>4071</v>
      </c>
      <c r="AP2094" s="39">
        <f t="shared" si="6290"/>
        <v>12214</v>
      </c>
      <c r="AQ2094" s="76">
        <f t="shared" si="6353"/>
        <v>6107</v>
      </c>
      <c r="AR2094" s="40">
        <v>2</v>
      </c>
      <c r="AS2094" s="72">
        <f t="shared" si="6277"/>
        <v>1</v>
      </c>
      <c r="AT2094" s="98"/>
    </row>
    <row r="2095" spans="15:46" ht="14.7" thickBot="1" x14ac:dyDescent="0.55000000000000004">
      <c r="O2095" s="228"/>
      <c r="R2095" s="3"/>
      <c r="AC2095" s="2"/>
      <c r="AN2095" s="97"/>
      <c r="AO2095" s="78">
        <f t="shared" si="6276"/>
        <v>4073</v>
      </c>
      <c r="AP2095" s="39">
        <f t="shared" si="6290"/>
        <v>12220</v>
      </c>
      <c r="AQ2095" s="78">
        <f>AP2095/4</f>
        <v>3055</v>
      </c>
      <c r="AR2095" s="40">
        <v>4</v>
      </c>
      <c r="AS2095" s="72">
        <f t="shared" si="6277"/>
        <v>2</v>
      </c>
      <c r="AT2095" s="98"/>
    </row>
    <row r="2096" spans="15:46" ht="14.7" thickBot="1" x14ac:dyDescent="0.55000000000000004">
      <c r="O2096" s="151">
        <f t="shared" ref="O2096" si="6427">-1+4*(Q2096+1)</f>
        <v>2047</v>
      </c>
      <c r="P2096" s="170">
        <f t="shared" ref="P2096" si="6428">-1+6*(Q2096+1)</f>
        <v>3071</v>
      </c>
      <c r="Q2096" s="2">
        <v>511</v>
      </c>
      <c r="R2096" s="3"/>
      <c r="S2096" s="51">
        <f t="shared" ref="S2096:S2097" si="6429">4*P2096+1</f>
        <v>12285</v>
      </c>
      <c r="T2096">
        <f t="shared" ref="T2096:T2097" si="6430">4*S2096+1</f>
        <v>49141</v>
      </c>
      <c r="U2096">
        <f t="shared" ref="U2096:U2097" si="6431">4*T2096+1</f>
        <v>196565</v>
      </c>
      <c r="V2096">
        <f t="shared" ref="V2096:V2097" si="6432">4*U2096+1</f>
        <v>786261</v>
      </c>
      <c r="W2096">
        <f t="shared" ref="W2096:W2097" si="6433">4*V2096+1</f>
        <v>3145045</v>
      </c>
      <c r="X2096">
        <f t="shared" ref="X2096:X2097" si="6434">4*W2096+1</f>
        <v>12580181</v>
      </c>
      <c r="Y2096">
        <f t="shared" ref="Y2096:Y2097" si="6435">4*X2096+1</f>
        <v>50320725</v>
      </c>
      <c r="Z2096">
        <f t="shared" ref="Z2096:Z2097" si="6436">4*Y2096+1</f>
        <v>201282901</v>
      </c>
      <c r="AN2096" s="209"/>
      <c r="AO2096" s="76">
        <f t="shared" si="6276"/>
        <v>4075</v>
      </c>
      <c r="AP2096" s="39">
        <f t="shared" si="6290"/>
        <v>12226</v>
      </c>
      <c r="AQ2096" s="76">
        <f t="shared" si="6364"/>
        <v>6113</v>
      </c>
      <c r="AR2096" s="40">
        <v>2</v>
      </c>
      <c r="AS2096" s="72">
        <f t="shared" si="6277"/>
        <v>1</v>
      </c>
      <c r="AT2096" s="98"/>
    </row>
    <row r="2097" spans="15:46" x14ac:dyDescent="0.5">
      <c r="O2097" s="152">
        <f t="shared" ref="O2097" si="6437">1+8*(Q2096+1)</f>
        <v>4097</v>
      </c>
      <c r="P2097" s="153">
        <f t="shared" ref="P2097" si="6438">P2096+2</f>
        <v>3073</v>
      </c>
      <c r="Q2097" s="38"/>
      <c r="R2097" s="3"/>
      <c r="S2097">
        <f t="shared" si="6429"/>
        <v>12293</v>
      </c>
      <c r="T2097">
        <f t="shared" si="6430"/>
        <v>49173</v>
      </c>
      <c r="U2097">
        <f t="shared" si="6431"/>
        <v>196693</v>
      </c>
      <c r="V2097">
        <f t="shared" si="6432"/>
        <v>786773</v>
      </c>
      <c r="W2097">
        <f t="shared" si="6433"/>
        <v>3147093</v>
      </c>
      <c r="X2097">
        <f t="shared" si="6434"/>
        <v>12588373</v>
      </c>
      <c r="Y2097">
        <f t="shared" si="6435"/>
        <v>50353493</v>
      </c>
      <c r="Z2097">
        <f t="shared" si="6436"/>
        <v>201413973</v>
      </c>
      <c r="AC2097" s="2"/>
      <c r="AN2097" s="210"/>
      <c r="AO2097" s="77">
        <f t="shared" si="6276"/>
        <v>4077</v>
      </c>
      <c r="AP2097" s="39">
        <f t="shared" si="6290"/>
        <v>12232</v>
      </c>
      <c r="AQ2097" s="77">
        <f>AP2097/AR2097</f>
        <v>1529</v>
      </c>
      <c r="AR2097" s="40">
        <v>8</v>
      </c>
      <c r="AS2097" s="72">
        <f t="shared" si="6277"/>
        <v>3</v>
      </c>
      <c r="AT2097" s="98"/>
    </row>
    <row r="2098" spans="15:46" x14ac:dyDescent="0.5">
      <c r="O2098" s="167"/>
      <c r="P2098" s="168"/>
      <c r="R2098" s="3"/>
      <c r="AC2098" s="1"/>
      <c r="AN2098" s="209"/>
      <c r="AO2098" s="76">
        <f t="shared" si="6276"/>
        <v>4079</v>
      </c>
      <c r="AP2098" s="39">
        <f t="shared" si="6290"/>
        <v>12238</v>
      </c>
      <c r="AQ2098" s="76">
        <f t="shared" si="6353"/>
        <v>6119</v>
      </c>
      <c r="AR2098" s="40">
        <v>2</v>
      </c>
      <c r="AS2098" s="72">
        <f t="shared" si="6277"/>
        <v>1</v>
      </c>
      <c r="AT2098" s="98"/>
    </row>
    <row r="2099" spans="15:46" ht="14.7" thickBot="1" x14ac:dyDescent="0.55000000000000004">
      <c r="O2099" s="228"/>
      <c r="R2099" s="3"/>
      <c r="AC2099" s="2"/>
      <c r="AN2099" s="97"/>
      <c r="AO2099" s="78">
        <f t="shared" si="6276"/>
        <v>4081</v>
      </c>
      <c r="AP2099" s="39">
        <f t="shared" si="6290"/>
        <v>12244</v>
      </c>
      <c r="AQ2099" s="78">
        <f>AP2099/4</f>
        <v>3061</v>
      </c>
      <c r="AR2099" s="40">
        <v>4</v>
      </c>
      <c r="AS2099" s="72">
        <f t="shared" si="6277"/>
        <v>2</v>
      </c>
      <c r="AT2099" s="98"/>
    </row>
    <row r="2100" spans="15:46" ht="14.7" thickBot="1" x14ac:dyDescent="0.55000000000000004">
      <c r="O2100" s="151">
        <f t="shared" ref="O2100" si="6439">-1+4*(Q2100+1)</f>
        <v>2051</v>
      </c>
      <c r="P2100" s="170">
        <f t="shared" ref="P2100" si="6440">-1+6*(Q2100+1)</f>
        <v>3077</v>
      </c>
      <c r="Q2100" s="2">
        <v>512</v>
      </c>
      <c r="R2100" s="3"/>
      <c r="S2100" s="51">
        <f t="shared" ref="S2100:S2101" si="6441">4*P2100+1</f>
        <v>12309</v>
      </c>
      <c r="T2100">
        <f t="shared" ref="T2100:T2101" si="6442">4*S2100+1</f>
        <v>49237</v>
      </c>
      <c r="U2100">
        <f t="shared" ref="U2100:U2101" si="6443">4*T2100+1</f>
        <v>196949</v>
      </c>
      <c r="V2100">
        <f t="shared" ref="V2100:V2101" si="6444">4*U2100+1</f>
        <v>787797</v>
      </c>
      <c r="W2100">
        <f t="shared" ref="W2100:W2101" si="6445">4*V2100+1</f>
        <v>3151189</v>
      </c>
      <c r="X2100">
        <f t="shared" ref="X2100:X2101" si="6446">4*W2100+1</f>
        <v>12604757</v>
      </c>
      <c r="Y2100">
        <f t="shared" ref="Y2100:Y2101" si="6447">4*X2100+1</f>
        <v>50419029</v>
      </c>
      <c r="Z2100">
        <f t="shared" ref="Z2100:Z2101" si="6448">4*Y2100+1</f>
        <v>201676117</v>
      </c>
      <c r="AN2100" s="209"/>
      <c r="AO2100" s="76">
        <f t="shared" si="6276"/>
        <v>4083</v>
      </c>
      <c r="AP2100" s="39">
        <f t="shared" si="6290"/>
        <v>12250</v>
      </c>
      <c r="AQ2100" s="76">
        <f t="shared" si="6364"/>
        <v>6125</v>
      </c>
      <c r="AR2100" s="40">
        <v>2</v>
      </c>
      <c r="AS2100" s="72">
        <f t="shared" si="6277"/>
        <v>1</v>
      </c>
      <c r="AT2100" s="98"/>
    </row>
    <row r="2101" spans="15:46" x14ac:dyDescent="0.5">
      <c r="O2101" s="152">
        <f t="shared" ref="O2101" si="6449">1+8*(Q2100+1)</f>
        <v>4105</v>
      </c>
      <c r="P2101" s="153">
        <f t="shared" ref="P2101" si="6450">P2100+2</f>
        <v>3079</v>
      </c>
      <c r="Q2101" s="38"/>
      <c r="R2101" s="3"/>
      <c r="S2101">
        <f t="shared" si="6441"/>
        <v>12317</v>
      </c>
      <c r="T2101">
        <f t="shared" si="6442"/>
        <v>49269</v>
      </c>
      <c r="U2101">
        <f t="shared" si="6443"/>
        <v>197077</v>
      </c>
      <c r="V2101">
        <f t="shared" si="6444"/>
        <v>788309</v>
      </c>
      <c r="W2101">
        <f t="shared" si="6445"/>
        <v>3153237</v>
      </c>
      <c r="X2101">
        <f t="shared" si="6446"/>
        <v>12612949</v>
      </c>
      <c r="Y2101">
        <f t="shared" si="6447"/>
        <v>50451797</v>
      </c>
      <c r="Z2101">
        <f t="shared" si="6448"/>
        <v>201807189</v>
      </c>
      <c r="AC2101" s="2"/>
      <c r="AN2101" s="210"/>
      <c r="AO2101" s="77">
        <f t="shared" si="6276"/>
        <v>4085</v>
      </c>
      <c r="AP2101" s="39">
        <f t="shared" si="6290"/>
        <v>12256</v>
      </c>
      <c r="AQ2101" s="77">
        <f>AP2101/AR2101</f>
        <v>383</v>
      </c>
      <c r="AR2101" s="40">
        <v>32</v>
      </c>
      <c r="AS2101" s="72">
        <f t="shared" si="6277"/>
        <v>5</v>
      </c>
      <c r="AT2101" s="98"/>
    </row>
    <row r="2102" spans="15:46" x14ac:dyDescent="0.5">
      <c r="O2102" s="167"/>
      <c r="P2102" s="168"/>
      <c r="R2102" s="3"/>
      <c r="AC2102" s="1"/>
      <c r="AN2102" s="209"/>
      <c r="AO2102" s="76">
        <f t="shared" si="6276"/>
        <v>4087</v>
      </c>
      <c r="AP2102" s="39">
        <f t="shared" si="6290"/>
        <v>12262</v>
      </c>
      <c r="AQ2102" s="76">
        <f t="shared" si="6353"/>
        <v>6131</v>
      </c>
      <c r="AR2102" s="40">
        <v>2</v>
      </c>
      <c r="AS2102" s="72">
        <f t="shared" si="6277"/>
        <v>1</v>
      </c>
      <c r="AT2102" s="98"/>
    </row>
    <row r="2103" spans="15:46" ht="14.7" thickBot="1" x14ac:dyDescent="0.55000000000000004">
      <c r="O2103" s="228"/>
      <c r="R2103" s="3"/>
      <c r="AC2103" s="2"/>
      <c r="AN2103" s="97"/>
      <c r="AO2103" s="78">
        <f t="shared" si="6276"/>
        <v>4089</v>
      </c>
      <c r="AP2103" s="39">
        <f t="shared" si="6290"/>
        <v>12268</v>
      </c>
      <c r="AQ2103" s="78">
        <f>AP2103/4</f>
        <v>3067</v>
      </c>
      <c r="AR2103" s="40">
        <v>4</v>
      </c>
      <c r="AS2103" s="72">
        <f t="shared" si="6277"/>
        <v>2</v>
      </c>
      <c r="AT2103" s="98"/>
    </row>
    <row r="2104" spans="15:46" ht="14.7" thickBot="1" x14ac:dyDescent="0.55000000000000004">
      <c r="O2104" s="151">
        <f t="shared" ref="O2104" si="6451">-1+4*(Q2104+1)</f>
        <v>2055</v>
      </c>
      <c r="P2104" s="170">
        <f t="shared" ref="P2104" si="6452">-1+6*(Q2104+1)</f>
        <v>3083</v>
      </c>
      <c r="Q2104" s="2">
        <v>513</v>
      </c>
      <c r="R2104" s="3"/>
      <c r="S2104" s="51">
        <f t="shared" ref="S2104:S2105" si="6453">4*P2104+1</f>
        <v>12333</v>
      </c>
      <c r="T2104">
        <f t="shared" ref="T2104:T2105" si="6454">4*S2104+1</f>
        <v>49333</v>
      </c>
      <c r="U2104">
        <f t="shared" ref="U2104:U2105" si="6455">4*T2104+1</f>
        <v>197333</v>
      </c>
      <c r="V2104">
        <f t="shared" ref="V2104:V2105" si="6456">4*U2104+1</f>
        <v>789333</v>
      </c>
      <c r="W2104">
        <f t="shared" ref="W2104:W2105" si="6457">4*V2104+1</f>
        <v>3157333</v>
      </c>
      <c r="X2104">
        <f t="shared" ref="X2104:X2105" si="6458">4*W2104+1</f>
        <v>12629333</v>
      </c>
      <c r="Y2104">
        <f t="shared" ref="Y2104:Y2105" si="6459">4*X2104+1</f>
        <v>50517333</v>
      </c>
      <c r="Z2104">
        <f t="shared" ref="Z2104:Z2105" si="6460">4*Y2104+1</f>
        <v>202069333</v>
      </c>
      <c r="AN2104" s="209"/>
      <c r="AO2104" s="76">
        <f t="shared" si="6276"/>
        <v>4091</v>
      </c>
      <c r="AP2104" s="39">
        <f t="shared" si="6290"/>
        <v>12274</v>
      </c>
      <c r="AQ2104" s="76">
        <f t="shared" si="6364"/>
        <v>6137</v>
      </c>
      <c r="AR2104" s="40">
        <v>2</v>
      </c>
      <c r="AS2104" s="72">
        <f t="shared" si="6277"/>
        <v>1</v>
      </c>
      <c r="AT2104" s="98"/>
    </row>
    <row r="2105" spans="15:46" x14ac:dyDescent="0.5">
      <c r="O2105" s="152">
        <f t="shared" ref="O2105" si="6461">1+8*(Q2104+1)</f>
        <v>4113</v>
      </c>
      <c r="P2105" s="153">
        <f t="shared" ref="P2105" si="6462">P2104+2</f>
        <v>3085</v>
      </c>
      <c r="Q2105" s="38"/>
      <c r="R2105" s="3"/>
      <c r="S2105">
        <f t="shared" si="6453"/>
        <v>12341</v>
      </c>
      <c r="T2105">
        <f t="shared" si="6454"/>
        <v>49365</v>
      </c>
      <c r="U2105">
        <f t="shared" si="6455"/>
        <v>197461</v>
      </c>
      <c r="V2105">
        <f t="shared" si="6456"/>
        <v>789845</v>
      </c>
      <c r="W2105">
        <f t="shared" si="6457"/>
        <v>3159381</v>
      </c>
      <c r="X2105">
        <f t="shared" si="6458"/>
        <v>12637525</v>
      </c>
      <c r="Y2105">
        <f t="shared" si="6459"/>
        <v>50550101</v>
      </c>
      <c r="Z2105">
        <f t="shared" si="6460"/>
        <v>202200405</v>
      </c>
      <c r="AC2105" s="2"/>
      <c r="AN2105" s="210"/>
      <c r="AO2105" s="77">
        <f t="shared" si="6276"/>
        <v>4093</v>
      </c>
      <c r="AP2105" s="39">
        <f t="shared" si="6290"/>
        <v>12280</v>
      </c>
      <c r="AQ2105" s="77">
        <f>AP2105/AR2105</f>
        <v>1535</v>
      </c>
      <c r="AR2105" s="40">
        <v>8</v>
      </c>
      <c r="AS2105" s="72">
        <f t="shared" si="6277"/>
        <v>3</v>
      </c>
      <c r="AT2105" s="98"/>
    </row>
    <row r="2106" spans="15:46" x14ac:dyDescent="0.5">
      <c r="O2106" s="167"/>
      <c r="P2106" s="168"/>
      <c r="R2106" s="3"/>
      <c r="AC2106" s="1"/>
      <c r="AN2106" s="209"/>
      <c r="AO2106" s="76">
        <f t="shared" si="6276"/>
        <v>4095</v>
      </c>
      <c r="AP2106" s="39">
        <f t="shared" si="6290"/>
        <v>12286</v>
      </c>
      <c r="AQ2106" s="76">
        <f t="shared" si="6353"/>
        <v>6143</v>
      </c>
      <c r="AR2106" s="40">
        <v>2</v>
      </c>
      <c r="AS2106" s="72">
        <f t="shared" si="6277"/>
        <v>1</v>
      </c>
      <c r="AT2106" s="98"/>
    </row>
    <row r="2107" spans="15:46" ht="14.7" thickBot="1" x14ac:dyDescent="0.55000000000000004">
      <c r="O2107" s="228"/>
      <c r="R2107" s="3"/>
      <c r="AC2107" s="2"/>
      <c r="AN2107" s="97"/>
      <c r="AO2107" s="78">
        <f t="shared" si="6276"/>
        <v>4097</v>
      </c>
      <c r="AP2107" s="39">
        <f t="shared" si="6290"/>
        <v>12292</v>
      </c>
      <c r="AQ2107" s="78">
        <f>AP2107/4</f>
        <v>3073</v>
      </c>
      <c r="AR2107" s="40">
        <v>4</v>
      </c>
      <c r="AS2107" s="72">
        <f t="shared" si="6277"/>
        <v>2</v>
      </c>
      <c r="AT2107" s="98"/>
    </row>
    <row r="2108" spans="15:46" ht="14.7" thickBot="1" x14ac:dyDescent="0.55000000000000004">
      <c r="O2108" s="151">
        <f t="shared" ref="O2108" si="6463">-1+4*(Q2108+1)</f>
        <v>2059</v>
      </c>
      <c r="P2108" s="170">
        <f t="shared" ref="P2108" si="6464">-1+6*(Q2108+1)</f>
        <v>3089</v>
      </c>
      <c r="Q2108" s="2">
        <v>514</v>
      </c>
      <c r="R2108" s="3"/>
      <c r="S2108" s="51">
        <f t="shared" ref="S2108:S2109" si="6465">4*P2108+1</f>
        <v>12357</v>
      </c>
      <c r="T2108">
        <f t="shared" ref="T2108:T2109" si="6466">4*S2108+1</f>
        <v>49429</v>
      </c>
      <c r="U2108">
        <f t="shared" ref="U2108:U2109" si="6467">4*T2108+1</f>
        <v>197717</v>
      </c>
      <c r="V2108">
        <f t="shared" ref="V2108:V2109" si="6468">4*U2108+1</f>
        <v>790869</v>
      </c>
      <c r="W2108">
        <f t="shared" ref="W2108:W2109" si="6469">4*V2108+1</f>
        <v>3163477</v>
      </c>
      <c r="X2108">
        <f t="shared" ref="X2108:X2109" si="6470">4*W2108+1</f>
        <v>12653909</v>
      </c>
      <c r="Y2108">
        <f t="shared" ref="Y2108:Y2109" si="6471">4*X2108+1</f>
        <v>50615637</v>
      </c>
      <c r="Z2108">
        <f t="shared" ref="Z2108:Z2109" si="6472">4*Y2108+1</f>
        <v>202462549</v>
      </c>
      <c r="AN2108" s="209"/>
      <c r="AO2108" s="76">
        <f t="shared" ref="AO2108:AO2171" si="6473">(AP2108-1)/3</f>
        <v>4099</v>
      </c>
      <c r="AP2108" s="39">
        <f t="shared" si="6290"/>
        <v>12298</v>
      </c>
      <c r="AQ2108" s="76">
        <f t="shared" si="6364"/>
        <v>6149</v>
      </c>
      <c r="AR2108" s="40">
        <v>2</v>
      </c>
      <c r="AS2108" s="72">
        <f t="shared" ref="AS2108:AS2171" si="6474">LOG(AR2108,2)</f>
        <v>1</v>
      </c>
      <c r="AT2108" s="98"/>
    </row>
    <row r="2109" spans="15:46" x14ac:dyDescent="0.5">
      <c r="O2109" s="152">
        <f t="shared" ref="O2109" si="6475">1+8*(Q2108+1)</f>
        <v>4121</v>
      </c>
      <c r="P2109" s="153">
        <f t="shared" ref="P2109" si="6476">P2108+2</f>
        <v>3091</v>
      </c>
      <c r="Q2109" s="38"/>
      <c r="R2109" s="3"/>
      <c r="S2109">
        <f t="shared" si="6465"/>
        <v>12365</v>
      </c>
      <c r="T2109">
        <f t="shared" si="6466"/>
        <v>49461</v>
      </c>
      <c r="U2109">
        <f t="shared" si="6467"/>
        <v>197845</v>
      </c>
      <c r="V2109">
        <f t="shared" si="6468"/>
        <v>791381</v>
      </c>
      <c r="W2109">
        <f t="shared" si="6469"/>
        <v>3165525</v>
      </c>
      <c r="X2109">
        <f t="shared" si="6470"/>
        <v>12662101</v>
      </c>
      <c r="Y2109">
        <f t="shared" si="6471"/>
        <v>50648405</v>
      </c>
      <c r="Z2109">
        <f t="shared" si="6472"/>
        <v>202593621</v>
      </c>
      <c r="AC2109" s="2"/>
      <c r="AN2109" s="210"/>
      <c r="AO2109" s="77">
        <f t="shared" si="6473"/>
        <v>4101</v>
      </c>
      <c r="AP2109" s="39">
        <f t="shared" si="6290"/>
        <v>12304</v>
      </c>
      <c r="AQ2109" s="77">
        <f>AP2109/AR2109</f>
        <v>769</v>
      </c>
      <c r="AR2109" s="40">
        <v>16</v>
      </c>
      <c r="AS2109" s="72">
        <f t="shared" si="6474"/>
        <v>4</v>
      </c>
      <c r="AT2109" s="98"/>
    </row>
    <row r="2110" spans="15:46" x14ac:dyDescent="0.5">
      <c r="O2110" s="167"/>
      <c r="P2110" s="168"/>
      <c r="R2110" s="3"/>
      <c r="AC2110" s="1"/>
      <c r="AN2110" s="209"/>
      <c r="AO2110" s="76">
        <f t="shared" si="6473"/>
        <v>4103</v>
      </c>
      <c r="AP2110" s="39">
        <f t="shared" si="6290"/>
        <v>12310</v>
      </c>
      <c r="AQ2110" s="76">
        <f t="shared" si="6353"/>
        <v>6155</v>
      </c>
      <c r="AR2110" s="40">
        <v>2</v>
      </c>
      <c r="AS2110" s="72">
        <f t="shared" si="6474"/>
        <v>1</v>
      </c>
      <c r="AT2110" s="98"/>
    </row>
    <row r="2111" spans="15:46" ht="14.7" thickBot="1" x14ac:dyDescent="0.55000000000000004">
      <c r="O2111" s="228"/>
      <c r="R2111" s="3"/>
      <c r="AC2111" s="2"/>
      <c r="AN2111" s="97"/>
      <c r="AO2111" s="78">
        <f t="shared" si="6473"/>
        <v>4105</v>
      </c>
      <c r="AP2111" s="39">
        <f t="shared" si="6290"/>
        <v>12316</v>
      </c>
      <c r="AQ2111" s="78">
        <f>AP2111/4</f>
        <v>3079</v>
      </c>
      <c r="AR2111" s="40">
        <v>4</v>
      </c>
      <c r="AS2111" s="72">
        <f t="shared" si="6474"/>
        <v>2</v>
      </c>
      <c r="AT2111" s="98"/>
    </row>
    <row r="2112" spans="15:46" ht="14.7" thickBot="1" x14ac:dyDescent="0.55000000000000004">
      <c r="O2112" s="151">
        <f t="shared" ref="O2112" si="6477">-1+4*(Q2112+1)</f>
        <v>2063</v>
      </c>
      <c r="P2112" s="170">
        <f t="shared" ref="P2112" si="6478">-1+6*(Q2112+1)</f>
        <v>3095</v>
      </c>
      <c r="Q2112" s="2">
        <v>515</v>
      </c>
      <c r="R2112" s="3"/>
      <c r="S2112" s="51">
        <f t="shared" ref="S2112:S2113" si="6479">4*P2112+1</f>
        <v>12381</v>
      </c>
      <c r="T2112">
        <f t="shared" ref="T2112:T2113" si="6480">4*S2112+1</f>
        <v>49525</v>
      </c>
      <c r="U2112">
        <f t="shared" ref="U2112:U2113" si="6481">4*T2112+1</f>
        <v>198101</v>
      </c>
      <c r="V2112">
        <f t="shared" ref="V2112:V2113" si="6482">4*U2112+1</f>
        <v>792405</v>
      </c>
      <c r="W2112">
        <f t="shared" ref="W2112:W2113" si="6483">4*V2112+1</f>
        <v>3169621</v>
      </c>
      <c r="X2112">
        <f t="shared" ref="X2112:X2113" si="6484">4*W2112+1</f>
        <v>12678485</v>
      </c>
      <c r="Y2112">
        <f t="shared" ref="Y2112:Y2113" si="6485">4*X2112+1</f>
        <v>50713941</v>
      </c>
      <c r="Z2112">
        <f t="shared" ref="Z2112:Z2113" si="6486">4*Y2112+1</f>
        <v>202855765</v>
      </c>
      <c r="AN2112" s="209"/>
      <c r="AO2112" s="76">
        <f t="shared" si="6473"/>
        <v>4107</v>
      </c>
      <c r="AP2112" s="39">
        <f t="shared" ref="AP2112:AP2175" si="6487">AP2111+6</f>
        <v>12322</v>
      </c>
      <c r="AQ2112" s="76">
        <f t="shared" si="6364"/>
        <v>6161</v>
      </c>
      <c r="AR2112" s="40">
        <v>2</v>
      </c>
      <c r="AS2112" s="72">
        <f t="shared" si="6474"/>
        <v>1</v>
      </c>
      <c r="AT2112" s="98"/>
    </row>
    <row r="2113" spans="15:46" x14ac:dyDescent="0.5">
      <c r="O2113" s="152">
        <f t="shared" ref="O2113" si="6488">1+8*(Q2112+1)</f>
        <v>4129</v>
      </c>
      <c r="P2113" s="153">
        <f t="shared" ref="P2113" si="6489">P2112+2</f>
        <v>3097</v>
      </c>
      <c r="Q2113" s="38"/>
      <c r="R2113" s="3"/>
      <c r="S2113">
        <f t="shared" si="6479"/>
        <v>12389</v>
      </c>
      <c r="T2113">
        <f t="shared" si="6480"/>
        <v>49557</v>
      </c>
      <c r="U2113">
        <f t="shared" si="6481"/>
        <v>198229</v>
      </c>
      <c r="V2113">
        <f t="shared" si="6482"/>
        <v>792917</v>
      </c>
      <c r="W2113">
        <f t="shared" si="6483"/>
        <v>3171669</v>
      </c>
      <c r="X2113">
        <f t="shared" si="6484"/>
        <v>12686677</v>
      </c>
      <c r="Y2113">
        <f t="shared" si="6485"/>
        <v>50746709</v>
      </c>
      <c r="Z2113">
        <f t="shared" si="6486"/>
        <v>202986837</v>
      </c>
      <c r="AC2113" s="2"/>
      <c r="AN2113" s="210"/>
      <c r="AO2113" s="77">
        <f t="shared" si="6473"/>
        <v>4109</v>
      </c>
      <c r="AP2113" s="39">
        <f t="shared" si="6487"/>
        <v>12328</v>
      </c>
      <c r="AQ2113" s="77">
        <f>AP2113/AR2113</f>
        <v>1541</v>
      </c>
      <c r="AR2113" s="40">
        <v>8</v>
      </c>
      <c r="AS2113" s="72">
        <f t="shared" si="6474"/>
        <v>3</v>
      </c>
      <c r="AT2113" s="98"/>
    </row>
    <row r="2114" spans="15:46" x14ac:dyDescent="0.5">
      <c r="O2114" s="167"/>
      <c r="P2114" s="168"/>
      <c r="R2114" s="3"/>
      <c r="AC2114" s="1"/>
      <c r="AN2114" s="209"/>
      <c r="AO2114" s="76">
        <f t="shared" si="6473"/>
        <v>4111</v>
      </c>
      <c r="AP2114" s="39">
        <f t="shared" si="6487"/>
        <v>12334</v>
      </c>
      <c r="AQ2114" s="76">
        <f t="shared" si="6353"/>
        <v>6167</v>
      </c>
      <c r="AR2114" s="40">
        <v>2</v>
      </c>
      <c r="AS2114" s="72">
        <f t="shared" si="6474"/>
        <v>1</v>
      </c>
      <c r="AT2114" s="98"/>
    </row>
    <row r="2115" spans="15:46" ht="14.7" thickBot="1" x14ac:dyDescent="0.55000000000000004">
      <c r="O2115" s="228"/>
      <c r="R2115" s="3"/>
      <c r="AC2115" s="2"/>
      <c r="AN2115" s="97"/>
      <c r="AO2115" s="78">
        <f t="shared" si="6473"/>
        <v>4113</v>
      </c>
      <c r="AP2115" s="39">
        <f t="shared" si="6487"/>
        <v>12340</v>
      </c>
      <c r="AQ2115" s="78">
        <f>AP2115/4</f>
        <v>3085</v>
      </c>
      <c r="AR2115" s="40">
        <v>4</v>
      </c>
      <c r="AS2115" s="72">
        <f t="shared" si="6474"/>
        <v>2</v>
      </c>
      <c r="AT2115" s="98"/>
    </row>
    <row r="2116" spans="15:46" ht="14.7" thickBot="1" x14ac:dyDescent="0.55000000000000004">
      <c r="O2116" s="151">
        <f t="shared" ref="O2116" si="6490">-1+4*(Q2116+1)</f>
        <v>2067</v>
      </c>
      <c r="P2116" s="170">
        <f t="shared" ref="P2116" si="6491">-1+6*(Q2116+1)</f>
        <v>3101</v>
      </c>
      <c r="Q2116" s="2">
        <v>516</v>
      </c>
      <c r="R2116" s="3"/>
      <c r="S2116" s="51">
        <f t="shared" ref="S2116:S2117" si="6492">4*P2116+1</f>
        <v>12405</v>
      </c>
      <c r="T2116">
        <f t="shared" ref="T2116:T2117" si="6493">4*S2116+1</f>
        <v>49621</v>
      </c>
      <c r="U2116">
        <f t="shared" ref="U2116:U2117" si="6494">4*T2116+1</f>
        <v>198485</v>
      </c>
      <c r="V2116">
        <f t="shared" ref="V2116:V2117" si="6495">4*U2116+1</f>
        <v>793941</v>
      </c>
      <c r="W2116">
        <f t="shared" ref="W2116:W2117" si="6496">4*V2116+1</f>
        <v>3175765</v>
      </c>
      <c r="X2116">
        <f t="shared" ref="X2116:X2117" si="6497">4*W2116+1</f>
        <v>12703061</v>
      </c>
      <c r="Y2116">
        <f t="shared" ref="Y2116:Y2117" si="6498">4*X2116+1</f>
        <v>50812245</v>
      </c>
      <c r="Z2116">
        <f t="shared" ref="Z2116:Z2117" si="6499">4*Y2116+1</f>
        <v>203248981</v>
      </c>
      <c r="AN2116" s="209"/>
      <c r="AO2116" s="76">
        <f t="shared" si="6473"/>
        <v>4115</v>
      </c>
      <c r="AP2116" s="39">
        <f t="shared" si="6487"/>
        <v>12346</v>
      </c>
      <c r="AQ2116" s="76">
        <f t="shared" si="6364"/>
        <v>6173</v>
      </c>
      <c r="AR2116" s="40">
        <v>2</v>
      </c>
      <c r="AS2116" s="72">
        <f t="shared" si="6474"/>
        <v>1</v>
      </c>
      <c r="AT2116" s="98"/>
    </row>
    <row r="2117" spans="15:46" x14ac:dyDescent="0.5">
      <c r="O2117" s="152">
        <f t="shared" ref="O2117" si="6500">1+8*(Q2116+1)</f>
        <v>4137</v>
      </c>
      <c r="P2117" s="153">
        <f t="shared" ref="P2117" si="6501">P2116+2</f>
        <v>3103</v>
      </c>
      <c r="Q2117" s="38"/>
      <c r="R2117" s="3"/>
      <c r="S2117">
        <f t="shared" si="6492"/>
        <v>12413</v>
      </c>
      <c r="T2117">
        <f t="shared" si="6493"/>
        <v>49653</v>
      </c>
      <c r="U2117">
        <f t="shared" si="6494"/>
        <v>198613</v>
      </c>
      <c r="V2117">
        <f t="shared" si="6495"/>
        <v>794453</v>
      </c>
      <c r="W2117">
        <f t="shared" si="6496"/>
        <v>3177813</v>
      </c>
      <c r="X2117">
        <f t="shared" si="6497"/>
        <v>12711253</v>
      </c>
      <c r="Y2117">
        <f t="shared" si="6498"/>
        <v>50845013</v>
      </c>
      <c r="Z2117">
        <f t="shared" si="6499"/>
        <v>203380053</v>
      </c>
      <c r="AC2117" s="2"/>
      <c r="AN2117" s="210"/>
      <c r="AO2117" s="77">
        <f t="shared" si="6473"/>
        <v>4117</v>
      </c>
      <c r="AP2117" s="39">
        <f t="shared" si="6487"/>
        <v>12352</v>
      </c>
      <c r="AQ2117" s="77">
        <f>AP2117/AR2117</f>
        <v>193</v>
      </c>
      <c r="AR2117" s="40">
        <v>64</v>
      </c>
      <c r="AS2117" s="72">
        <f t="shared" si="6474"/>
        <v>6</v>
      </c>
      <c r="AT2117" s="98"/>
    </row>
    <row r="2118" spans="15:46" x14ac:dyDescent="0.5">
      <c r="O2118" s="167"/>
      <c r="P2118" s="168"/>
      <c r="R2118" s="3"/>
      <c r="AC2118" s="1"/>
      <c r="AN2118" s="209"/>
      <c r="AO2118" s="76">
        <f t="shared" si="6473"/>
        <v>4119</v>
      </c>
      <c r="AP2118" s="39">
        <f t="shared" si="6487"/>
        <v>12358</v>
      </c>
      <c r="AQ2118" s="76">
        <f t="shared" si="6353"/>
        <v>6179</v>
      </c>
      <c r="AR2118" s="40">
        <v>2</v>
      </c>
      <c r="AS2118" s="72">
        <f t="shared" si="6474"/>
        <v>1</v>
      </c>
      <c r="AT2118" s="98"/>
    </row>
    <row r="2119" spans="15:46" ht="14.7" thickBot="1" x14ac:dyDescent="0.55000000000000004">
      <c r="O2119" s="228"/>
      <c r="R2119" s="3"/>
      <c r="AC2119" s="2"/>
      <c r="AN2119" s="97"/>
      <c r="AO2119" s="78">
        <f t="shared" si="6473"/>
        <v>4121</v>
      </c>
      <c r="AP2119" s="39">
        <f t="shared" si="6487"/>
        <v>12364</v>
      </c>
      <c r="AQ2119" s="78">
        <f>AP2119/4</f>
        <v>3091</v>
      </c>
      <c r="AR2119" s="40">
        <v>4</v>
      </c>
      <c r="AS2119" s="72">
        <f t="shared" si="6474"/>
        <v>2</v>
      </c>
      <c r="AT2119" s="98"/>
    </row>
    <row r="2120" spans="15:46" ht="14.7" thickBot="1" x14ac:dyDescent="0.55000000000000004">
      <c r="O2120" s="151">
        <f t="shared" ref="O2120" si="6502">-1+4*(Q2120+1)</f>
        <v>2071</v>
      </c>
      <c r="P2120" s="170">
        <f t="shared" ref="P2120" si="6503">-1+6*(Q2120+1)</f>
        <v>3107</v>
      </c>
      <c r="Q2120" s="2">
        <v>517</v>
      </c>
      <c r="R2120" s="3"/>
      <c r="S2120" s="51">
        <f t="shared" ref="S2120:S2121" si="6504">4*P2120+1</f>
        <v>12429</v>
      </c>
      <c r="T2120">
        <f t="shared" ref="T2120:T2121" si="6505">4*S2120+1</f>
        <v>49717</v>
      </c>
      <c r="U2120">
        <f t="shared" ref="U2120:U2121" si="6506">4*T2120+1</f>
        <v>198869</v>
      </c>
      <c r="V2120">
        <f t="shared" ref="V2120:V2121" si="6507">4*U2120+1</f>
        <v>795477</v>
      </c>
      <c r="W2120">
        <f t="shared" ref="W2120:W2121" si="6508">4*V2120+1</f>
        <v>3181909</v>
      </c>
      <c r="X2120">
        <f t="shared" ref="X2120:X2121" si="6509">4*W2120+1</f>
        <v>12727637</v>
      </c>
      <c r="Y2120">
        <f t="shared" ref="Y2120:Y2121" si="6510">4*X2120+1</f>
        <v>50910549</v>
      </c>
      <c r="Z2120">
        <f t="shared" ref="Z2120:Z2121" si="6511">4*Y2120+1</f>
        <v>203642197</v>
      </c>
      <c r="AN2120" s="209"/>
      <c r="AO2120" s="76">
        <f t="shared" si="6473"/>
        <v>4123</v>
      </c>
      <c r="AP2120" s="39">
        <f t="shared" si="6487"/>
        <v>12370</v>
      </c>
      <c r="AQ2120" s="76">
        <f t="shared" si="6364"/>
        <v>6185</v>
      </c>
      <c r="AR2120" s="40">
        <v>2</v>
      </c>
      <c r="AS2120" s="72">
        <f t="shared" si="6474"/>
        <v>1</v>
      </c>
      <c r="AT2120" s="98"/>
    </row>
    <row r="2121" spans="15:46" x14ac:dyDescent="0.5">
      <c r="O2121" s="152">
        <f t="shared" ref="O2121" si="6512">1+8*(Q2120+1)</f>
        <v>4145</v>
      </c>
      <c r="P2121" s="153">
        <f t="shared" ref="P2121" si="6513">P2120+2</f>
        <v>3109</v>
      </c>
      <c r="Q2121" s="38"/>
      <c r="R2121" s="3"/>
      <c r="S2121">
        <f t="shared" si="6504"/>
        <v>12437</v>
      </c>
      <c r="T2121">
        <f t="shared" si="6505"/>
        <v>49749</v>
      </c>
      <c r="U2121">
        <f t="shared" si="6506"/>
        <v>198997</v>
      </c>
      <c r="V2121">
        <f t="shared" si="6507"/>
        <v>795989</v>
      </c>
      <c r="W2121">
        <f t="shared" si="6508"/>
        <v>3183957</v>
      </c>
      <c r="X2121">
        <f t="shared" si="6509"/>
        <v>12735829</v>
      </c>
      <c r="Y2121">
        <f t="shared" si="6510"/>
        <v>50943317</v>
      </c>
      <c r="Z2121">
        <f t="shared" si="6511"/>
        <v>203773269</v>
      </c>
      <c r="AC2121" s="2"/>
      <c r="AN2121" s="210"/>
      <c r="AO2121" s="77">
        <f t="shared" si="6473"/>
        <v>4125</v>
      </c>
      <c r="AP2121" s="39">
        <f t="shared" si="6487"/>
        <v>12376</v>
      </c>
      <c r="AQ2121" s="77">
        <f>AP2121/AR2121</f>
        <v>1547</v>
      </c>
      <c r="AR2121" s="40">
        <v>8</v>
      </c>
      <c r="AS2121" s="72">
        <f t="shared" si="6474"/>
        <v>3</v>
      </c>
      <c r="AT2121" s="98"/>
    </row>
    <row r="2122" spans="15:46" x14ac:dyDescent="0.5">
      <c r="O2122" s="167"/>
      <c r="P2122" s="168"/>
      <c r="R2122" s="3"/>
      <c r="AC2122" s="1"/>
      <c r="AN2122" s="209"/>
      <c r="AO2122" s="76">
        <f t="shared" si="6473"/>
        <v>4127</v>
      </c>
      <c r="AP2122" s="39">
        <f t="shared" si="6487"/>
        <v>12382</v>
      </c>
      <c r="AQ2122" s="76">
        <f t="shared" si="6353"/>
        <v>6191</v>
      </c>
      <c r="AR2122" s="40">
        <v>2</v>
      </c>
      <c r="AS2122" s="72">
        <f t="shared" si="6474"/>
        <v>1</v>
      </c>
      <c r="AT2122" s="98"/>
    </row>
    <row r="2123" spans="15:46" ht="14.7" thickBot="1" x14ac:dyDescent="0.55000000000000004">
      <c r="O2123" s="228"/>
      <c r="R2123" s="3"/>
      <c r="AC2123" s="2"/>
      <c r="AN2123" s="97"/>
      <c r="AO2123" s="78">
        <f t="shared" si="6473"/>
        <v>4129</v>
      </c>
      <c r="AP2123" s="39">
        <f t="shared" si="6487"/>
        <v>12388</v>
      </c>
      <c r="AQ2123" s="78">
        <f>AP2123/4</f>
        <v>3097</v>
      </c>
      <c r="AR2123" s="40">
        <v>4</v>
      </c>
      <c r="AS2123" s="72">
        <f t="shared" si="6474"/>
        <v>2</v>
      </c>
      <c r="AT2123" s="98"/>
    </row>
    <row r="2124" spans="15:46" ht="14.7" thickBot="1" x14ac:dyDescent="0.55000000000000004">
      <c r="O2124" s="151">
        <f t="shared" ref="O2124" si="6514">-1+4*(Q2124+1)</f>
        <v>2075</v>
      </c>
      <c r="P2124" s="170">
        <f t="shared" ref="P2124" si="6515">-1+6*(Q2124+1)</f>
        <v>3113</v>
      </c>
      <c r="Q2124" s="2">
        <v>518</v>
      </c>
      <c r="R2124" s="3"/>
      <c r="S2124" s="51">
        <f t="shared" ref="S2124:S2125" si="6516">4*P2124+1</f>
        <v>12453</v>
      </c>
      <c r="T2124">
        <f t="shared" ref="T2124:T2125" si="6517">4*S2124+1</f>
        <v>49813</v>
      </c>
      <c r="U2124">
        <f t="shared" ref="U2124:U2125" si="6518">4*T2124+1</f>
        <v>199253</v>
      </c>
      <c r="V2124">
        <f t="shared" ref="V2124:V2125" si="6519">4*U2124+1</f>
        <v>797013</v>
      </c>
      <c r="W2124">
        <f t="shared" ref="W2124:W2125" si="6520">4*V2124+1</f>
        <v>3188053</v>
      </c>
      <c r="X2124">
        <f t="shared" ref="X2124:X2125" si="6521">4*W2124+1</f>
        <v>12752213</v>
      </c>
      <c r="Y2124">
        <f t="shared" ref="Y2124:Y2125" si="6522">4*X2124+1</f>
        <v>51008853</v>
      </c>
      <c r="Z2124">
        <f t="shared" ref="Z2124:Z2125" si="6523">4*Y2124+1</f>
        <v>204035413</v>
      </c>
      <c r="AN2124" s="209"/>
      <c r="AO2124" s="76">
        <f t="shared" si="6473"/>
        <v>4131</v>
      </c>
      <c r="AP2124" s="39">
        <f t="shared" si="6487"/>
        <v>12394</v>
      </c>
      <c r="AQ2124" s="76">
        <f t="shared" si="6364"/>
        <v>6197</v>
      </c>
      <c r="AR2124" s="40">
        <v>2</v>
      </c>
      <c r="AS2124" s="72">
        <f t="shared" si="6474"/>
        <v>1</v>
      </c>
      <c r="AT2124" s="98"/>
    </row>
    <row r="2125" spans="15:46" x14ac:dyDescent="0.5">
      <c r="O2125" s="152">
        <f t="shared" ref="O2125" si="6524">1+8*(Q2124+1)</f>
        <v>4153</v>
      </c>
      <c r="P2125" s="153">
        <f t="shared" ref="P2125" si="6525">P2124+2</f>
        <v>3115</v>
      </c>
      <c r="Q2125" s="38"/>
      <c r="R2125" s="3"/>
      <c r="S2125">
        <f t="shared" si="6516"/>
        <v>12461</v>
      </c>
      <c r="T2125">
        <f t="shared" si="6517"/>
        <v>49845</v>
      </c>
      <c r="U2125">
        <f t="shared" si="6518"/>
        <v>199381</v>
      </c>
      <c r="V2125">
        <f t="shared" si="6519"/>
        <v>797525</v>
      </c>
      <c r="W2125">
        <f t="shared" si="6520"/>
        <v>3190101</v>
      </c>
      <c r="X2125">
        <f t="shared" si="6521"/>
        <v>12760405</v>
      </c>
      <c r="Y2125">
        <f t="shared" si="6522"/>
        <v>51041621</v>
      </c>
      <c r="Z2125">
        <f t="shared" si="6523"/>
        <v>204166485</v>
      </c>
      <c r="AC2125" s="2"/>
      <c r="AN2125" s="210"/>
      <c r="AO2125" s="77">
        <f t="shared" si="6473"/>
        <v>4133</v>
      </c>
      <c r="AP2125" s="39">
        <f t="shared" si="6487"/>
        <v>12400</v>
      </c>
      <c r="AQ2125" s="77">
        <f>AP2125/AR2125</f>
        <v>775</v>
      </c>
      <c r="AR2125" s="40">
        <v>16</v>
      </c>
      <c r="AS2125" s="72">
        <f t="shared" si="6474"/>
        <v>4</v>
      </c>
      <c r="AT2125" s="98"/>
    </row>
    <row r="2126" spans="15:46" x14ac:dyDescent="0.5">
      <c r="O2126" s="167"/>
      <c r="P2126" s="168"/>
      <c r="R2126" s="3"/>
      <c r="AC2126" s="1"/>
      <c r="AN2126" s="209"/>
      <c r="AO2126" s="76">
        <f t="shared" si="6473"/>
        <v>4135</v>
      </c>
      <c r="AP2126" s="39">
        <f t="shared" si="6487"/>
        <v>12406</v>
      </c>
      <c r="AQ2126" s="76">
        <f t="shared" si="6353"/>
        <v>6203</v>
      </c>
      <c r="AR2126" s="40">
        <v>2</v>
      </c>
      <c r="AS2126" s="72">
        <f t="shared" si="6474"/>
        <v>1</v>
      </c>
      <c r="AT2126" s="98"/>
    </row>
    <row r="2127" spans="15:46" ht="14.7" thickBot="1" x14ac:dyDescent="0.55000000000000004">
      <c r="O2127" s="228"/>
      <c r="R2127" s="3"/>
      <c r="AC2127" s="2"/>
      <c r="AN2127" s="97"/>
      <c r="AO2127" s="78">
        <f t="shared" si="6473"/>
        <v>4137</v>
      </c>
      <c r="AP2127" s="39">
        <f t="shared" si="6487"/>
        <v>12412</v>
      </c>
      <c r="AQ2127" s="78">
        <f>AP2127/4</f>
        <v>3103</v>
      </c>
      <c r="AR2127" s="40">
        <v>4</v>
      </c>
      <c r="AS2127" s="72">
        <f t="shared" si="6474"/>
        <v>2</v>
      </c>
      <c r="AT2127" s="98"/>
    </row>
    <row r="2128" spans="15:46" ht="14.7" thickBot="1" x14ac:dyDescent="0.55000000000000004">
      <c r="O2128" s="151">
        <f t="shared" ref="O2128" si="6526">-1+4*(Q2128+1)</f>
        <v>2079</v>
      </c>
      <c r="P2128" s="170">
        <f t="shared" ref="P2128" si="6527">-1+6*(Q2128+1)</f>
        <v>3119</v>
      </c>
      <c r="Q2128" s="2">
        <v>519</v>
      </c>
      <c r="R2128" s="3"/>
      <c r="S2128" s="51">
        <f t="shared" ref="S2128:S2129" si="6528">4*P2128+1</f>
        <v>12477</v>
      </c>
      <c r="T2128">
        <f t="shared" ref="T2128:T2129" si="6529">4*S2128+1</f>
        <v>49909</v>
      </c>
      <c r="U2128">
        <f t="shared" ref="U2128:U2129" si="6530">4*T2128+1</f>
        <v>199637</v>
      </c>
      <c r="V2128">
        <f t="shared" ref="V2128:V2129" si="6531">4*U2128+1</f>
        <v>798549</v>
      </c>
      <c r="W2128">
        <f t="shared" ref="W2128:W2129" si="6532">4*V2128+1</f>
        <v>3194197</v>
      </c>
      <c r="X2128">
        <f t="shared" ref="X2128:X2129" si="6533">4*W2128+1</f>
        <v>12776789</v>
      </c>
      <c r="Y2128">
        <f t="shared" ref="Y2128:Y2129" si="6534">4*X2128+1</f>
        <v>51107157</v>
      </c>
      <c r="Z2128">
        <f t="shared" ref="Z2128:Z2129" si="6535">4*Y2128+1</f>
        <v>204428629</v>
      </c>
      <c r="AN2128" s="209"/>
      <c r="AO2128" s="76">
        <f t="shared" si="6473"/>
        <v>4139</v>
      </c>
      <c r="AP2128" s="39">
        <f t="shared" si="6487"/>
        <v>12418</v>
      </c>
      <c r="AQ2128" s="76">
        <f t="shared" si="6364"/>
        <v>6209</v>
      </c>
      <c r="AR2128" s="40">
        <v>2</v>
      </c>
      <c r="AS2128" s="72">
        <f t="shared" si="6474"/>
        <v>1</v>
      </c>
      <c r="AT2128" s="98"/>
    </row>
    <row r="2129" spans="15:46" x14ac:dyDescent="0.5">
      <c r="O2129" s="152">
        <f t="shared" ref="O2129" si="6536">1+8*(Q2128+1)</f>
        <v>4161</v>
      </c>
      <c r="P2129" s="153">
        <f t="shared" ref="P2129" si="6537">P2128+2</f>
        <v>3121</v>
      </c>
      <c r="Q2129" s="38"/>
      <c r="R2129" s="3"/>
      <c r="S2129">
        <f t="shared" si="6528"/>
        <v>12485</v>
      </c>
      <c r="T2129">
        <f t="shared" si="6529"/>
        <v>49941</v>
      </c>
      <c r="U2129">
        <f t="shared" si="6530"/>
        <v>199765</v>
      </c>
      <c r="V2129">
        <f t="shared" si="6531"/>
        <v>799061</v>
      </c>
      <c r="W2129">
        <f t="shared" si="6532"/>
        <v>3196245</v>
      </c>
      <c r="X2129">
        <f t="shared" si="6533"/>
        <v>12784981</v>
      </c>
      <c r="Y2129">
        <f t="shared" si="6534"/>
        <v>51139925</v>
      </c>
      <c r="Z2129">
        <f t="shared" si="6535"/>
        <v>204559701</v>
      </c>
      <c r="AC2129" s="2"/>
      <c r="AN2129" s="210"/>
      <c r="AO2129" s="77">
        <f t="shared" si="6473"/>
        <v>4141</v>
      </c>
      <c r="AP2129" s="39">
        <f t="shared" si="6487"/>
        <v>12424</v>
      </c>
      <c r="AQ2129" s="77">
        <f>AP2129/AR2129</f>
        <v>1553</v>
      </c>
      <c r="AR2129" s="40">
        <v>8</v>
      </c>
      <c r="AS2129" s="72">
        <f t="shared" si="6474"/>
        <v>3</v>
      </c>
      <c r="AT2129" s="98"/>
    </row>
    <row r="2130" spans="15:46" x14ac:dyDescent="0.5">
      <c r="O2130" s="167"/>
      <c r="P2130" s="168"/>
      <c r="R2130" s="3"/>
      <c r="AC2130" s="1"/>
      <c r="AN2130" s="209"/>
      <c r="AO2130" s="76">
        <f t="shared" si="6473"/>
        <v>4143</v>
      </c>
      <c r="AP2130" s="39">
        <f t="shared" si="6487"/>
        <v>12430</v>
      </c>
      <c r="AQ2130" s="76">
        <f t="shared" si="6353"/>
        <v>6215</v>
      </c>
      <c r="AR2130" s="40">
        <v>2</v>
      </c>
      <c r="AS2130" s="72">
        <f t="shared" si="6474"/>
        <v>1</v>
      </c>
      <c r="AT2130" s="98"/>
    </row>
    <row r="2131" spans="15:46" ht="14.7" thickBot="1" x14ac:dyDescent="0.55000000000000004">
      <c r="O2131" s="228"/>
      <c r="R2131" s="3"/>
      <c r="AC2131" s="2"/>
      <c r="AN2131" s="97"/>
      <c r="AO2131" s="78">
        <f t="shared" si="6473"/>
        <v>4145</v>
      </c>
      <c r="AP2131" s="39">
        <f t="shared" si="6487"/>
        <v>12436</v>
      </c>
      <c r="AQ2131" s="78">
        <f>AP2131/4</f>
        <v>3109</v>
      </c>
      <c r="AR2131" s="40">
        <v>4</v>
      </c>
      <c r="AS2131" s="72">
        <f t="shared" si="6474"/>
        <v>2</v>
      </c>
      <c r="AT2131" s="98"/>
    </row>
    <row r="2132" spans="15:46" ht="14.7" thickBot="1" x14ac:dyDescent="0.55000000000000004">
      <c r="O2132" s="151">
        <f t="shared" ref="O2132" si="6538">-1+4*(Q2132+1)</f>
        <v>2083</v>
      </c>
      <c r="P2132" s="170">
        <f t="shared" ref="P2132" si="6539">-1+6*(Q2132+1)</f>
        <v>3125</v>
      </c>
      <c r="Q2132" s="2">
        <v>520</v>
      </c>
      <c r="R2132" s="3"/>
      <c r="S2132" s="51">
        <f t="shared" ref="S2132:S2133" si="6540">4*P2132+1</f>
        <v>12501</v>
      </c>
      <c r="T2132">
        <f t="shared" ref="T2132:T2133" si="6541">4*S2132+1</f>
        <v>50005</v>
      </c>
      <c r="U2132">
        <f t="shared" ref="U2132:U2133" si="6542">4*T2132+1</f>
        <v>200021</v>
      </c>
      <c r="V2132">
        <f t="shared" ref="V2132:V2133" si="6543">4*U2132+1</f>
        <v>800085</v>
      </c>
      <c r="W2132">
        <f t="shared" ref="W2132:W2133" si="6544">4*V2132+1</f>
        <v>3200341</v>
      </c>
      <c r="X2132">
        <f t="shared" ref="X2132:X2133" si="6545">4*W2132+1</f>
        <v>12801365</v>
      </c>
      <c r="Y2132">
        <f t="shared" ref="Y2132:Y2133" si="6546">4*X2132+1</f>
        <v>51205461</v>
      </c>
      <c r="Z2132">
        <f t="shared" ref="Z2132:Z2133" si="6547">4*Y2132+1</f>
        <v>204821845</v>
      </c>
      <c r="AN2132" s="209"/>
      <c r="AO2132" s="76">
        <f t="shared" si="6473"/>
        <v>4147</v>
      </c>
      <c r="AP2132" s="39">
        <f t="shared" si="6487"/>
        <v>12442</v>
      </c>
      <c r="AQ2132" s="76">
        <f t="shared" si="6364"/>
        <v>6221</v>
      </c>
      <c r="AR2132" s="40">
        <v>2</v>
      </c>
      <c r="AS2132" s="72">
        <f t="shared" si="6474"/>
        <v>1</v>
      </c>
      <c r="AT2132" s="98"/>
    </row>
    <row r="2133" spans="15:46" x14ac:dyDescent="0.5">
      <c r="O2133" s="152">
        <f t="shared" ref="O2133" si="6548">1+8*(Q2132+1)</f>
        <v>4169</v>
      </c>
      <c r="P2133" s="153">
        <f t="shared" ref="P2133" si="6549">P2132+2</f>
        <v>3127</v>
      </c>
      <c r="Q2133" s="38"/>
      <c r="R2133" s="3"/>
      <c r="S2133">
        <f t="shared" si="6540"/>
        <v>12509</v>
      </c>
      <c r="T2133">
        <f t="shared" si="6541"/>
        <v>50037</v>
      </c>
      <c r="U2133">
        <f t="shared" si="6542"/>
        <v>200149</v>
      </c>
      <c r="V2133">
        <f t="shared" si="6543"/>
        <v>800597</v>
      </c>
      <c r="W2133">
        <f t="shared" si="6544"/>
        <v>3202389</v>
      </c>
      <c r="X2133">
        <f t="shared" si="6545"/>
        <v>12809557</v>
      </c>
      <c r="Y2133">
        <f t="shared" si="6546"/>
        <v>51238229</v>
      </c>
      <c r="Z2133">
        <f t="shared" si="6547"/>
        <v>204952917</v>
      </c>
      <c r="AC2133" s="2"/>
      <c r="AN2133" s="210"/>
      <c r="AO2133" s="77">
        <f t="shared" si="6473"/>
        <v>4149</v>
      </c>
      <c r="AP2133" s="39">
        <f t="shared" si="6487"/>
        <v>12448</v>
      </c>
      <c r="AQ2133" s="77">
        <f>AP2133/AR2133</f>
        <v>389</v>
      </c>
      <c r="AR2133" s="40">
        <v>32</v>
      </c>
      <c r="AS2133" s="72">
        <f t="shared" si="6474"/>
        <v>5</v>
      </c>
      <c r="AT2133" s="98"/>
    </row>
    <row r="2134" spans="15:46" x14ac:dyDescent="0.5">
      <c r="O2134" s="167"/>
      <c r="P2134" s="168"/>
      <c r="R2134" s="3"/>
      <c r="AC2134" s="1"/>
      <c r="AN2134" s="209"/>
      <c r="AO2134" s="76">
        <f t="shared" si="6473"/>
        <v>4151</v>
      </c>
      <c r="AP2134" s="39">
        <f t="shared" si="6487"/>
        <v>12454</v>
      </c>
      <c r="AQ2134" s="76">
        <f t="shared" ref="AQ2134:AQ2194" si="6550">AQ2132+6</f>
        <v>6227</v>
      </c>
      <c r="AR2134" s="40">
        <v>2</v>
      </c>
      <c r="AS2134" s="72">
        <f t="shared" si="6474"/>
        <v>1</v>
      </c>
      <c r="AT2134" s="98"/>
    </row>
    <row r="2135" spans="15:46" ht="14.7" thickBot="1" x14ac:dyDescent="0.55000000000000004">
      <c r="O2135" s="228"/>
      <c r="R2135" s="3"/>
      <c r="AC2135" s="2"/>
      <c r="AN2135" s="97"/>
      <c r="AO2135" s="78">
        <f t="shared" si="6473"/>
        <v>4153</v>
      </c>
      <c r="AP2135" s="39">
        <f t="shared" si="6487"/>
        <v>12460</v>
      </c>
      <c r="AQ2135" s="78">
        <f>AP2135/4</f>
        <v>3115</v>
      </c>
      <c r="AR2135" s="40">
        <v>4</v>
      </c>
      <c r="AS2135" s="72">
        <f t="shared" si="6474"/>
        <v>2</v>
      </c>
      <c r="AT2135" s="98"/>
    </row>
    <row r="2136" spans="15:46" ht="14.7" thickBot="1" x14ac:dyDescent="0.55000000000000004">
      <c r="O2136" s="151">
        <f t="shared" ref="O2136" si="6551">-1+4*(Q2136+1)</f>
        <v>2087</v>
      </c>
      <c r="P2136" s="170">
        <f t="shared" ref="P2136" si="6552">-1+6*(Q2136+1)</f>
        <v>3131</v>
      </c>
      <c r="Q2136" s="2">
        <v>521</v>
      </c>
      <c r="R2136" s="3"/>
      <c r="S2136" s="51">
        <f t="shared" ref="S2136:S2137" si="6553">4*P2136+1</f>
        <v>12525</v>
      </c>
      <c r="T2136">
        <f t="shared" ref="T2136:T2137" si="6554">4*S2136+1</f>
        <v>50101</v>
      </c>
      <c r="U2136">
        <f t="shared" ref="U2136:U2137" si="6555">4*T2136+1</f>
        <v>200405</v>
      </c>
      <c r="V2136">
        <f t="shared" ref="V2136:V2137" si="6556">4*U2136+1</f>
        <v>801621</v>
      </c>
      <c r="W2136">
        <f t="shared" ref="W2136:W2137" si="6557">4*V2136+1</f>
        <v>3206485</v>
      </c>
      <c r="X2136">
        <f t="shared" ref="X2136:X2137" si="6558">4*W2136+1</f>
        <v>12825941</v>
      </c>
      <c r="Y2136">
        <f t="shared" ref="Y2136:Y2137" si="6559">4*X2136+1</f>
        <v>51303765</v>
      </c>
      <c r="Z2136">
        <f t="shared" ref="Z2136:Z2137" si="6560">4*Y2136+1</f>
        <v>205215061</v>
      </c>
      <c r="AN2136" s="209"/>
      <c r="AO2136" s="76">
        <f t="shared" si="6473"/>
        <v>4155</v>
      </c>
      <c r="AP2136" s="39">
        <f t="shared" si="6487"/>
        <v>12466</v>
      </c>
      <c r="AQ2136" s="76">
        <f t="shared" ref="AQ2136:AQ2196" si="6561">AQ2134+6</f>
        <v>6233</v>
      </c>
      <c r="AR2136" s="40">
        <v>2</v>
      </c>
      <c r="AS2136" s="72">
        <f t="shared" si="6474"/>
        <v>1</v>
      </c>
      <c r="AT2136" s="98"/>
    </row>
    <row r="2137" spans="15:46" x14ac:dyDescent="0.5">
      <c r="O2137" s="152">
        <f t="shared" ref="O2137" si="6562">1+8*(Q2136+1)</f>
        <v>4177</v>
      </c>
      <c r="P2137" s="153">
        <f t="shared" ref="P2137" si="6563">P2136+2</f>
        <v>3133</v>
      </c>
      <c r="Q2137" s="38"/>
      <c r="R2137" s="3"/>
      <c r="S2137">
        <f t="shared" si="6553"/>
        <v>12533</v>
      </c>
      <c r="T2137">
        <f t="shared" si="6554"/>
        <v>50133</v>
      </c>
      <c r="U2137">
        <f t="shared" si="6555"/>
        <v>200533</v>
      </c>
      <c r="V2137">
        <f t="shared" si="6556"/>
        <v>802133</v>
      </c>
      <c r="W2137">
        <f t="shared" si="6557"/>
        <v>3208533</v>
      </c>
      <c r="X2137">
        <f t="shared" si="6558"/>
        <v>12834133</v>
      </c>
      <c r="Y2137">
        <f t="shared" si="6559"/>
        <v>51336533</v>
      </c>
      <c r="Z2137">
        <f t="shared" si="6560"/>
        <v>205346133</v>
      </c>
      <c r="AC2137" s="2"/>
      <c r="AN2137" s="210"/>
      <c r="AO2137" s="77">
        <f t="shared" si="6473"/>
        <v>4157</v>
      </c>
      <c r="AP2137" s="39">
        <f t="shared" si="6487"/>
        <v>12472</v>
      </c>
      <c r="AQ2137" s="77">
        <f>AP2137/AR2137</f>
        <v>1559</v>
      </c>
      <c r="AR2137" s="40">
        <v>8</v>
      </c>
      <c r="AS2137" s="72">
        <f t="shared" si="6474"/>
        <v>3</v>
      </c>
      <c r="AT2137" s="98"/>
    </row>
    <row r="2138" spans="15:46" x14ac:dyDescent="0.5">
      <c r="O2138" s="167"/>
      <c r="P2138" s="168"/>
      <c r="R2138" s="3"/>
      <c r="AC2138" s="1"/>
      <c r="AN2138" s="209"/>
      <c r="AO2138" s="76">
        <f t="shared" si="6473"/>
        <v>4159</v>
      </c>
      <c r="AP2138" s="39">
        <f t="shared" si="6487"/>
        <v>12478</v>
      </c>
      <c r="AQ2138" s="76">
        <f t="shared" si="6550"/>
        <v>6239</v>
      </c>
      <c r="AR2138" s="40">
        <v>2</v>
      </c>
      <c r="AS2138" s="72">
        <f t="shared" si="6474"/>
        <v>1</v>
      </c>
      <c r="AT2138" s="98"/>
    </row>
    <row r="2139" spans="15:46" ht="14.7" thickBot="1" x14ac:dyDescent="0.55000000000000004">
      <c r="O2139" s="228"/>
      <c r="R2139" s="3"/>
      <c r="AC2139" s="2"/>
      <c r="AN2139" s="97"/>
      <c r="AO2139" s="78">
        <f t="shared" si="6473"/>
        <v>4161</v>
      </c>
      <c r="AP2139" s="39">
        <f t="shared" si="6487"/>
        <v>12484</v>
      </c>
      <c r="AQ2139" s="78">
        <f>AP2139/4</f>
        <v>3121</v>
      </c>
      <c r="AR2139" s="40">
        <v>4</v>
      </c>
      <c r="AS2139" s="72">
        <f t="shared" si="6474"/>
        <v>2</v>
      </c>
      <c r="AT2139" s="98"/>
    </row>
    <row r="2140" spans="15:46" ht="14.7" thickBot="1" x14ac:dyDescent="0.55000000000000004">
      <c r="O2140" s="151">
        <f t="shared" ref="O2140" si="6564">-1+4*(Q2140+1)</f>
        <v>2091</v>
      </c>
      <c r="P2140" s="170">
        <f t="shared" ref="P2140" si="6565">-1+6*(Q2140+1)</f>
        <v>3137</v>
      </c>
      <c r="Q2140" s="2">
        <v>522</v>
      </c>
      <c r="R2140" s="3"/>
      <c r="S2140" s="51">
        <f t="shared" ref="S2140:S2141" si="6566">4*P2140+1</f>
        <v>12549</v>
      </c>
      <c r="T2140">
        <f t="shared" ref="T2140:T2141" si="6567">4*S2140+1</f>
        <v>50197</v>
      </c>
      <c r="U2140">
        <f t="shared" ref="U2140:U2141" si="6568">4*T2140+1</f>
        <v>200789</v>
      </c>
      <c r="V2140">
        <f t="shared" ref="V2140:V2141" si="6569">4*U2140+1</f>
        <v>803157</v>
      </c>
      <c r="W2140">
        <f t="shared" ref="W2140:W2141" si="6570">4*V2140+1</f>
        <v>3212629</v>
      </c>
      <c r="X2140">
        <f t="shared" ref="X2140:X2141" si="6571">4*W2140+1</f>
        <v>12850517</v>
      </c>
      <c r="Y2140">
        <f t="shared" ref="Y2140:Y2141" si="6572">4*X2140+1</f>
        <v>51402069</v>
      </c>
      <c r="Z2140">
        <f t="shared" ref="Z2140:Z2141" si="6573">4*Y2140+1</f>
        <v>205608277</v>
      </c>
      <c r="AN2140" s="209"/>
      <c r="AO2140" s="76">
        <f t="shared" si="6473"/>
        <v>4163</v>
      </c>
      <c r="AP2140" s="39">
        <f t="shared" si="6487"/>
        <v>12490</v>
      </c>
      <c r="AQ2140" s="76">
        <f t="shared" si="6561"/>
        <v>6245</v>
      </c>
      <c r="AR2140" s="40">
        <v>2</v>
      </c>
      <c r="AS2140" s="72">
        <f t="shared" si="6474"/>
        <v>1</v>
      </c>
      <c r="AT2140" s="98"/>
    </row>
    <row r="2141" spans="15:46" x14ac:dyDescent="0.5">
      <c r="O2141" s="152">
        <f t="shared" ref="O2141" si="6574">1+8*(Q2140+1)</f>
        <v>4185</v>
      </c>
      <c r="P2141" s="153">
        <f t="shared" ref="P2141" si="6575">P2140+2</f>
        <v>3139</v>
      </c>
      <c r="Q2141" s="38"/>
      <c r="R2141" s="3"/>
      <c r="S2141">
        <f t="shared" si="6566"/>
        <v>12557</v>
      </c>
      <c r="T2141">
        <f t="shared" si="6567"/>
        <v>50229</v>
      </c>
      <c r="U2141">
        <f t="shared" si="6568"/>
        <v>200917</v>
      </c>
      <c r="V2141">
        <f t="shared" si="6569"/>
        <v>803669</v>
      </c>
      <c r="W2141">
        <f t="shared" si="6570"/>
        <v>3214677</v>
      </c>
      <c r="X2141">
        <f t="shared" si="6571"/>
        <v>12858709</v>
      </c>
      <c r="Y2141">
        <f t="shared" si="6572"/>
        <v>51434837</v>
      </c>
      <c r="Z2141">
        <f t="shared" si="6573"/>
        <v>205739349</v>
      </c>
      <c r="AC2141" s="2"/>
      <c r="AN2141" s="210"/>
      <c r="AO2141" s="77">
        <f t="shared" si="6473"/>
        <v>4165</v>
      </c>
      <c r="AP2141" s="39">
        <f t="shared" si="6487"/>
        <v>12496</v>
      </c>
      <c r="AQ2141" s="77">
        <f>AP2141/AR2141</f>
        <v>781</v>
      </c>
      <c r="AR2141" s="40">
        <v>16</v>
      </c>
      <c r="AS2141" s="72">
        <f t="shared" si="6474"/>
        <v>4</v>
      </c>
      <c r="AT2141" s="98"/>
    </row>
    <row r="2142" spans="15:46" x14ac:dyDescent="0.5">
      <c r="O2142" s="167"/>
      <c r="P2142" s="168"/>
      <c r="R2142" s="3"/>
      <c r="AC2142" s="1"/>
      <c r="AN2142" s="209"/>
      <c r="AO2142" s="76">
        <f t="shared" si="6473"/>
        <v>4167</v>
      </c>
      <c r="AP2142" s="39">
        <f t="shared" si="6487"/>
        <v>12502</v>
      </c>
      <c r="AQ2142" s="76">
        <f t="shared" si="6550"/>
        <v>6251</v>
      </c>
      <c r="AR2142" s="40">
        <v>2</v>
      </c>
      <c r="AS2142" s="72">
        <f t="shared" si="6474"/>
        <v>1</v>
      </c>
      <c r="AT2142" s="98"/>
    </row>
    <row r="2143" spans="15:46" ht="14.7" thickBot="1" x14ac:dyDescent="0.55000000000000004">
      <c r="O2143" s="228"/>
      <c r="R2143" s="3"/>
      <c r="AC2143" s="2"/>
      <c r="AN2143" s="97"/>
      <c r="AO2143" s="78">
        <f t="shared" si="6473"/>
        <v>4169</v>
      </c>
      <c r="AP2143" s="39">
        <f t="shared" si="6487"/>
        <v>12508</v>
      </c>
      <c r="AQ2143" s="78">
        <f>AP2143/4</f>
        <v>3127</v>
      </c>
      <c r="AR2143" s="40">
        <v>4</v>
      </c>
      <c r="AS2143" s="72">
        <f t="shared" si="6474"/>
        <v>2</v>
      </c>
      <c r="AT2143" s="98"/>
    </row>
    <row r="2144" spans="15:46" ht="14.7" thickBot="1" x14ac:dyDescent="0.55000000000000004">
      <c r="O2144" s="151">
        <f t="shared" ref="O2144" si="6576">-1+4*(Q2144+1)</f>
        <v>2095</v>
      </c>
      <c r="P2144" s="170">
        <f t="shared" ref="P2144" si="6577">-1+6*(Q2144+1)</f>
        <v>3143</v>
      </c>
      <c r="Q2144" s="2">
        <v>523</v>
      </c>
      <c r="R2144" s="3"/>
      <c r="S2144" s="51">
        <f t="shared" ref="S2144:S2145" si="6578">4*P2144+1</f>
        <v>12573</v>
      </c>
      <c r="T2144">
        <f t="shared" ref="T2144:T2145" si="6579">4*S2144+1</f>
        <v>50293</v>
      </c>
      <c r="U2144">
        <f t="shared" ref="U2144:U2145" si="6580">4*T2144+1</f>
        <v>201173</v>
      </c>
      <c r="V2144">
        <f t="shared" ref="V2144:V2145" si="6581">4*U2144+1</f>
        <v>804693</v>
      </c>
      <c r="W2144">
        <f t="shared" ref="W2144:W2145" si="6582">4*V2144+1</f>
        <v>3218773</v>
      </c>
      <c r="X2144">
        <f t="shared" ref="X2144:X2145" si="6583">4*W2144+1</f>
        <v>12875093</v>
      </c>
      <c r="Y2144">
        <f t="shared" ref="Y2144:Y2145" si="6584">4*X2144+1</f>
        <v>51500373</v>
      </c>
      <c r="Z2144">
        <f t="shared" ref="Z2144:Z2145" si="6585">4*Y2144+1</f>
        <v>206001493</v>
      </c>
      <c r="AN2144" s="209"/>
      <c r="AO2144" s="76">
        <f t="shared" si="6473"/>
        <v>4171</v>
      </c>
      <c r="AP2144" s="39">
        <f t="shared" si="6487"/>
        <v>12514</v>
      </c>
      <c r="AQ2144" s="76">
        <f t="shared" si="6561"/>
        <v>6257</v>
      </c>
      <c r="AR2144" s="40">
        <v>2</v>
      </c>
      <c r="AS2144" s="72">
        <f t="shared" si="6474"/>
        <v>1</v>
      </c>
      <c r="AT2144" s="98"/>
    </row>
    <row r="2145" spans="15:46" x14ac:dyDescent="0.5">
      <c r="O2145" s="152">
        <f t="shared" ref="O2145" si="6586">1+8*(Q2144+1)</f>
        <v>4193</v>
      </c>
      <c r="P2145" s="153">
        <f t="shared" ref="P2145" si="6587">P2144+2</f>
        <v>3145</v>
      </c>
      <c r="Q2145" s="38"/>
      <c r="R2145" s="3"/>
      <c r="S2145">
        <f t="shared" si="6578"/>
        <v>12581</v>
      </c>
      <c r="T2145">
        <f t="shared" si="6579"/>
        <v>50325</v>
      </c>
      <c r="U2145">
        <f t="shared" si="6580"/>
        <v>201301</v>
      </c>
      <c r="V2145">
        <f t="shared" si="6581"/>
        <v>805205</v>
      </c>
      <c r="W2145">
        <f t="shared" si="6582"/>
        <v>3220821</v>
      </c>
      <c r="X2145">
        <f t="shared" si="6583"/>
        <v>12883285</v>
      </c>
      <c r="Y2145">
        <f t="shared" si="6584"/>
        <v>51533141</v>
      </c>
      <c r="Z2145">
        <f t="shared" si="6585"/>
        <v>206132565</v>
      </c>
      <c r="AC2145" s="2"/>
      <c r="AN2145" s="210"/>
      <c r="AO2145" s="77">
        <f t="shared" si="6473"/>
        <v>4173</v>
      </c>
      <c r="AP2145" s="39">
        <f t="shared" si="6487"/>
        <v>12520</v>
      </c>
      <c r="AQ2145" s="77">
        <f>AP2145/AR2145</f>
        <v>1565</v>
      </c>
      <c r="AR2145" s="40">
        <v>8</v>
      </c>
      <c r="AS2145" s="72">
        <f t="shared" si="6474"/>
        <v>3</v>
      </c>
      <c r="AT2145" s="98"/>
    </row>
    <row r="2146" spans="15:46" x14ac:dyDescent="0.5">
      <c r="O2146" s="167"/>
      <c r="P2146" s="168"/>
      <c r="R2146" s="3"/>
      <c r="AC2146" s="1"/>
      <c r="AN2146" s="209"/>
      <c r="AO2146" s="76">
        <f t="shared" si="6473"/>
        <v>4175</v>
      </c>
      <c r="AP2146" s="39">
        <f t="shared" si="6487"/>
        <v>12526</v>
      </c>
      <c r="AQ2146" s="76">
        <f t="shared" si="6550"/>
        <v>6263</v>
      </c>
      <c r="AR2146" s="40">
        <v>2</v>
      </c>
      <c r="AS2146" s="72">
        <f t="shared" si="6474"/>
        <v>1</v>
      </c>
      <c r="AT2146" s="98"/>
    </row>
    <row r="2147" spans="15:46" ht="14.7" thickBot="1" x14ac:dyDescent="0.55000000000000004">
      <c r="O2147" s="228"/>
      <c r="R2147" s="3"/>
      <c r="AC2147" s="2"/>
      <c r="AN2147" s="97"/>
      <c r="AO2147" s="78">
        <f t="shared" si="6473"/>
        <v>4177</v>
      </c>
      <c r="AP2147" s="39">
        <f t="shared" si="6487"/>
        <v>12532</v>
      </c>
      <c r="AQ2147" s="78">
        <f>AP2147/4</f>
        <v>3133</v>
      </c>
      <c r="AR2147" s="40">
        <v>4</v>
      </c>
      <c r="AS2147" s="72">
        <f t="shared" si="6474"/>
        <v>2</v>
      </c>
      <c r="AT2147" s="98"/>
    </row>
    <row r="2148" spans="15:46" ht="14.7" thickBot="1" x14ac:dyDescent="0.55000000000000004">
      <c r="O2148" s="151">
        <f t="shared" ref="O2148" si="6588">-1+4*(Q2148+1)</f>
        <v>2099</v>
      </c>
      <c r="P2148" s="170">
        <f t="shared" ref="P2148" si="6589">-1+6*(Q2148+1)</f>
        <v>3149</v>
      </c>
      <c r="Q2148" s="2">
        <v>524</v>
      </c>
      <c r="R2148" s="3"/>
      <c r="S2148" s="51">
        <f t="shared" ref="S2148:S2149" si="6590">4*P2148+1</f>
        <v>12597</v>
      </c>
      <c r="T2148">
        <f t="shared" ref="T2148:T2149" si="6591">4*S2148+1</f>
        <v>50389</v>
      </c>
      <c r="U2148">
        <f t="shared" ref="U2148:U2149" si="6592">4*T2148+1</f>
        <v>201557</v>
      </c>
      <c r="V2148">
        <f t="shared" ref="V2148:V2149" si="6593">4*U2148+1</f>
        <v>806229</v>
      </c>
      <c r="W2148">
        <f t="shared" ref="W2148:W2149" si="6594">4*V2148+1</f>
        <v>3224917</v>
      </c>
      <c r="X2148">
        <f t="shared" ref="X2148:X2149" si="6595">4*W2148+1</f>
        <v>12899669</v>
      </c>
      <c r="Y2148">
        <f t="shared" ref="Y2148:Y2149" si="6596">4*X2148+1</f>
        <v>51598677</v>
      </c>
      <c r="Z2148">
        <f t="shared" ref="Z2148:Z2149" si="6597">4*Y2148+1</f>
        <v>206394709</v>
      </c>
      <c r="AN2148" s="209"/>
      <c r="AO2148" s="76">
        <f t="shared" si="6473"/>
        <v>4179</v>
      </c>
      <c r="AP2148" s="39">
        <f t="shared" si="6487"/>
        <v>12538</v>
      </c>
      <c r="AQ2148" s="76">
        <f t="shared" si="6561"/>
        <v>6269</v>
      </c>
      <c r="AR2148" s="40">
        <v>2</v>
      </c>
      <c r="AS2148" s="72">
        <f t="shared" si="6474"/>
        <v>1</v>
      </c>
      <c r="AT2148" s="98"/>
    </row>
    <row r="2149" spans="15:46" x14ac:dyDescent="0.5">
      <c r="O2149" s="152">
        <f t="shared" ref="O2149" si="6598">1+8*(Q2148+1)</f>
        <v>4201</v>
      </c>
      <c r="P2149" s="153">
        <f t="shared" ref="P2149" si="6599">P2148+2</f>
        <v>3151</v>
      </c>
      <c r="Q2149" s="38"/>
      <c r="R2149" s="3"/>
      <c r="S2149">
        <f t="shared" si="6590"/>
        <v>12605</v>
      </c>
      <c r="T2149">
        <f t="shared" si="6591"/>
        <v>50421</v>
      </c>
      <c r="U2149">
        <f t="shared" si="6592"/>
        <v>201685</v>
      </c>
      <c r="V2149">
        <f t="shared" si="6593"/>
        <v>806741</v>
      </c>
      <c r="W2149">
        <f t="shared" si="6594"/>
        <v>3226965</v>
      </c>
      <c r="X2149">
        <f t="shared" si="6595"/>
        <v>12907861</v>
      </c>
      <c r="Y2149">
        <f t="shared" si="6596"/>
        <v>51631445</v>
      </c>
      <c r="Z2149">
        <f t="shared" si="6597"/>
        <v>206525781</v>
      </c>
      <c r="AC2149" s="2"/>
      <c r="AN2149" s="210"/>
      <c r="AO2149" s="77">
        <f t="shared" si="6473"/>
        <v>4181</v>
      </c>
      <c r="AP2149" s="39">
        <f t="shared" si="6487"/>
        <v>12544</v>
      </c>
      <c r="AQ2149" s="77">
        <f>AP2149/AR2149</f>
        <v>49</v>
      </c>
      <c r="AR2149" s="40">
        <v>256</v>
      </c>
      <c r="AS2149" s="72">
        <f t="shared" si="6474"/>
        <v>8</v>
      </c>
      <c r="AT2149" s="98"/>
    </row>
    <row r="2150" spans="15:46" x14ac:dyDescent="0.5">
      <c r="O2150" s="167"/>
      <c r="P2150" s="168"/>
      <c r="R2150" s="3"/>
      <c r="AC2150" s="1"/>
      <c r="AN2150" s="209"/>
      <c r="AO2150" s="76">
        <f t="shared" si="6473"/>
        <v>4183</v>
      </c>
      <c r="AP2150" s="39">
        <f t="shared" si="6487"/>
        <v>12550</v>
      </c>
      <c r="AQ2150" s="76">
        <f t="shared" si="6550"/>
        <v>6275</v>
      </c>
      <c r="AR2150" s="40">
        <v>2</v>
      </c>
      <c r="AS2150" s="72">
        <f t="shared" si="6474"/>
        <v>1</v>
      </c>
      <c r="AT2150" s="98"/>
    </row>
    <row r="2151" spans="15:46" ht="14.7" thickBot="1" x14ac:dyDescent="0.55000000000000004">
      <c r="O2151" s="228"/>
      <c r="R2151" s="3"/>
      <c r="AC2151" s="2"/>
      <c r="AN2151" s="97"/>
      <c r="AO2151" s="78">
        <f t="shared" si="6473"/>
        <v>4185</v>
      </c>
      <c r="AP2151" s="39">
        <f t="shared" si="6487"/>
        <v>12556</v>
      </c>
      <c r="AQ2151" s="78">
        <f>AP2151/4</f>
        <v>3139</v>
      </c>
      <c r="AR2151" s="40">
        <v>4</v>
      </c>
      <c r="AS2151" s="72">
        <f t="shared" si="6474"/>
        <v>2</v>
      </c>
      <c r="AT2151" s="98"/>
    </row>
    <row r="2152" spans="15:46" ht="14.7" thickBot="1" x14ac:dyDescent="0.55000000000000004">
      <c r="O2152" s="151">
        <f t="shared" ref="O2152" si="6600">-1+4*(Q2152+1)</f>
        <v>2103</v>
      </c>
      <c r="P2152" s="170">
        <f t="shared" ref="P2152" si="6601">-1+6*(Q2152+1)</f>
        <v>3155</v>
      </c>
      <c r="Q2152" s="2">
        <v>525</v>
      </c>
      <c r="R2152" s="3"/>
      <c r="S2152" s="51">
        <f t="shared" ref="S2152:S2153" si="6602">4*P2152+1</f>
        <v>12621</v>
      </c>
      <c r="T2152">
        <f t="shared" ref="T2152:T2153" si="6603">4*S2152+1</f>
        <v>50485</v>
      </c>
      <c r="U2152">
        <f t="shared" ref="U2152:U2153" si="6604">4*T2152+1</f>
        <v>201941</v>
      </c>
      <c r="V2152">
        <f t="shared" ref="V2152:V2153" si="6605">4*U2152+1</f>
        <v>807765</v>
      </c>
      <c r="W2152">
        <f t="shared" ref="W2152:W2153" si="6606">4*V2152+1</f>
        <v>3231061</v>
      </c>
      <c r="X2152">
        <f t="shared" ref="X2152:X2153" si="6607">4*W2152+1</f>
        <v>12924245</v>
      </c>
      <c r="Y2152">
        <f t="shared" ref="Y2152:Y2153" si="6608">4*X2152+1</f>
        <v>51696981</v>
      </c>
      <c r="Z2152">
        <f t="shared" ref="Z2152:Z2153" si="6609">4*Y2152+1</f>
        <v>206787925</v>
      </c>
      <c r="AN2152" s="209"/>
      <c r="AO2152" s="76">
        <f t="shared" si="6473"/>
        <v>4187</v>
      </c>
      <c r="AP2152" s="39">
        <f t="shared" si="6487"/>
        <v>12562</v>
      </c>
      <c r="AQ2152" s="76">
        <f t="shared" si="6561"/>
        <v>6281</v>
      </c>
      <c r="AR2152" s="40">
        <v>2</v>
      </c>
      <c r="AS2152" s="72">
        <f t="shared" si="6474"/>
        <v>1</v>
      </c>
      <c r="AT2152" s="98"/>
    </row>
    <row r="2153" spans="15:46" x14ac:dyDescent="0.5">
      <c r="O2153" s="152">
        <f t="shared" ref="O2153" si="6610">1+8*(Q2152+1)</f>
        <v>4209</v>
      </c>
      <c r="P2153" s="153">
        <f t="shared" ref="P2153" si="6611">P2152+2</f>
        <v>3157</v>
      </c>
      <c r="Q2153" s="38"/>
      <c r="R2153" s="3"/>
      <c r="S2153">
        <f t="shared" si="6602"/>
        <v>12629</v>
      </c>
      <c r="T2153">
        <f t="shared" si="6603"/>
        <v>50517</v>
      </c>
      <c r="U2153">
        <f t="shared" si="6604"/>
        <v>202069</v>
      </c>
      <c r="V2153">
        <f t="shared" si="6605"/>
        <v>808277</v>
      </c>
      <c r="W2153">
        <f t="shared" si="6606"/>
        <v>3233109</v>
      </c>
      <c r="X2153">
        <f t="shared" si="6607"/>
        <v>12932437</v>
      </c>
      <c r="Y2153">
        <f t="shared" si="6608"/>
        <v>51729749</v>
      </c>
      <c r="Z2153">
        <f t="shared" si="6609"/>
        <v>206918997</v>
      </c>
      <c r="AC2153" s="2"/>
      <c r="AN2153" s="210"/>
      <c r="AO2153" s="77">
        <f t="shared" si="6473"/>
        <v>4189</v>
      </c>
      <c r="AP2153" s="39">
        <f t="shared" si="6487"/>
        <v>12568</v>
      </c>
      <c r="AQ2153" s="77">
        <f>AP2153/AR2153</f>
        <v>1571</v>
      </c>
      <c r="AR2153" s="40">
        <v>8</v>
      </c>
      <c r="AS2153" s="72">
        <f t="shared" si="6474"/>
        <v>3</v>
      </c>
      <c r="AT2153" s="98"/>
    </row>
    <row r="2154" spans="15:46" x14ac:dyDescent="0.5">
      <c r="O2154" s="167"/>
      <c r="P2154" s="168"/>
      <c r="R2154" s="3"/>
      <c r="AC2154" s="1"/>
      <c r="AN2154" s="209"/>
      <c r="AO2154" s="76">
        <f t="shared" si="6473"/>
        <v>4191</v>
      </c>
      <c r="AP2154" s="39">
        <f t="shared" si="6487"/>
        <v>12574</v>
      </c>
      <c r="AQ2154" s="76">
        <f t="shared" si="6550"/>
        <v>6287</v>
      </c>
      <c r="AR2154" s="40">
        <v>2</v>
      </c>
      <c r="AS2154" s="72">
        <f t="shared" si="6474"/>
        <v>1</v>
      </c>
      <c r="AT2154" s="98"/>
    </row>
    <row r="2155" spans="15:46" ht="14.7" thickBot="1" x14ac:dyDescent="0.55000000000000004">
      <c r="O2155" s="228"/>
      <c r="R2155" s="3"/>
      <c r="AC2155" s="2"/>
      <c r="AN2155" s="97"/>
      <c r="AO2155" s="78">
        <f t="shared" si="6473"/>
        <v>4193</v>
      </c>
      <c r="AP2155" s="39">
        <f t="shared" si="6487"/>
        <v>12580</v>
      </c>
      <c r="AQ2155" s="78">
        <f>AP2155/4</f>
        <v>3145</v>
      </c>
      <c r="AR2155" s="40">
        <v>4</v>
      </c>
      <c r="AS2155" s="72">
        <f t="shared" si="6474"/>
        <v>2</v>
      </c>
      <c r="AT2155" s="98"/>
    </row>
    <row r="2156" spans="15:46" ht="14.7" thickBot="1" x14ac:dyDescent="0.55000000000000004">
      <c r="O2156" s="151">
        <f t="shared" ref="O2156" si="6612">-1+4*(Q2156+1)</f>
        <v>2107</v>
      </c>
      <c r="P2156" s="170">
        <f t="shared" ref="P2156" si="6613">-1+6*(Q2156+1)</f>
        <v>3161</v>
      </c>
      <c r="Q2156" s="2">
        <v>526</v>
      </c>
      <c r="R2156" s="3"/>
      <c r="S2156" s="51">
        <f t="shared" ref="S2156:S2157" si="6614">4*P2156+1</f>
        <v>12645</v>
      </c>
      <c r="T2156">
        <f t="shared" ref="T2156:T2157" si="6615">4*S2156+1</f>
        <v>50581</v>
      </c>
      <c r="U2156">
        <f t="shared" ref="U2156:U2157" si="6616">4*T2156+1</f>
        <v>202325</v>
      </c>
      <c r="V2156">
        <f t="shared" ref="V2156:V2157" si="6617">4*U2156+1</f>
        <v>809301</v>
      </c>
      <c r="W2156">
        <f t="shared" ref="W2156:W2157" si="6618">4*V2156+1</f>
        <v>3237205</v>
      </c>
      <c r="X2156">
        <f t="shared" ref="X2156:X2157" si="6619">4*W2156+1</f>
        <v>12948821</v>
      </c>
      <c r="Y2156">
        <f t="shared" ref="Y2156:Y2157" si="6620">4*X2156+1</f>
        <v>51795285</v>
      </c>
      <c r="Z2156">
        <f t="shared" ref="Z2156:Z2157" si="6621">4*Y2156+1</f>
        <v>207181141</v>
      </c>
      <c r="AN2156" s="209"/>
      <c r="AO2156" s="76">
        <f t="shared" si="6473"/>
        <v>4195</v>
      </c>
      <c r="AP2156" s="39">
        <f t="shared" si="6487"/>
        <v>12586</v>
      </c>
      <c r="AQ2156" s="76">
        <f t="shared" si="6561"/>
        <v>6293</v>
      </c>
      <c r="AR2156" s="40">
        <v>2</v>
      </c>
      <c r="AS2156" s="72">
        <f t="shared" si="6474"/>
        <v>1</v>
      </c>
      <c r="AT2156" s="98"/>
    </row>
    <row r="2157" spans="15:46" x14ac:dyDescent="0.5">
      <c r="O2157" s="152">
        <f t="shared" ref="O2157" si="6622">1+8*(Q2156+1)</f>
        <v>4217</v>
      </c>
      <c r="P2157" s="153">
        <f t="shared" ref="P2157" si="6623">P2156+2</f>
        <v>3163</v>
      </c>
      <c r="Q2157" s="38"/>
      <c r="R2157" s="3"/>
      <c r="S2157">
        <f t="shared" si="6614"/>
        <v>12653</v>
      </c>
      <c r="T2157">
        <f t="shared" si="6615"/>
        <v>50613</v>
      </c>
      <c r="U2157">
        <f t="shared" si="6616"/>
        <v>202453</v>
      </c>
      <c r="V2157">
        <f t="shared" si="6617"/>
        <v>809813</v>
      </c>
      <c r="W2157">
        <f t="shared" si="6618"/>
        <v>3239253</v>
      </c>
      <c r="X2157">
        <f t="shared" si="6619"/>
        <v>12957013</v>
      </c>
      <c r="Y2157">
        <f t="shared" si="6620"/>
        <v>51828053</v>
      </c>
      <c r="Z2157">
        <f t="shared" si="6621"/>
        <v>207312213</v>
      </c>
      <c r="AC2157" s="2"/>
      <c r="AN2157" s="210"/>
      <c r="AO2157" s="77">
        <f t="shared" si="6473"/>
        <v>4197</v>
      </c>
      <c r="AP2157" s="39">
        <f t="shared" si="6487"/>
        <v>12592</v>
      </c>
      <c r="AQ2157" s="77">
        <f>AP2157/AR2157</f>
        <v>787</v>
      </c>
      <c r="AR2157" s="40">
        <v>16</v>
      </c>
      <c r="AS2157" s="72">
        <f t="shared" si="6474"/>
        <v>4</v>
      </c>
      <c r="AT2157" s="98"/>
    </row>
    <row r="2158" spans="15:46" x14ac:dyDescent="0.5">
      <c r="O2158" s="167"/>
      <c r="P2158" s="168"/>
      <c r="R2158" s="3"/>
      <c r="AC2158" s="1"/>
      <c r="AN2158" s="209"/>
      <c r="AO2158" s="76">
        <f t="shared" si="6473"/>
        <v>4199</v>
      </c>
      <c r="AP2158" s="39">
        <f t="shared" si="6487"/>
        <v>12598</v>
      </c>
      <c r="AQ2158" s="76">
        <f t="shared" si="6550"/>
        <v>6299</v>
      </c>
      <c r="AR2158" s="40">
        <v>2</v>
      </c>
      <c r="AS2158" s="72">
        <f t="shared" si="6474"/>
        <v>1</v>
      </c>
      <c r="AT2158" s="98"/>
    </row>
    <row r="2159" spans="15:46" ht="14.7" thickBot="1" x14ac:dyDescent="0.55000000000000004">
      <c r="O2159" s="228"/>
      <c r="R2159" s="3"/>
      <c r="AC2159" s="2"/>
      <c r="AN2159" s="97"/>
      <c r="AO2159" s="78">
        <f t="shared" si="6473"/>
        <v>4201</v>
      </c>
      <c r="AP2159" s="39">
        <f t="shared" si="6487"/>
        <v>12604</v>
      </c>
      <c r="AQ2159" s="78">
        <f>AP2159/4</f>
        <v>3151</v>
      </c>
      <c r="AR2159" s="40">
        <v>4</v>
      </c>
      <c r="AS2159" s="72">
        <f t="shared" si="6474"/>
        <v>2</v>
      </c>
      <c r="AT2159" s="98"/>
    </row>
    <row r="2160" spans="15:46" ht="14.7" thickBot="1" x14ac:dyDescent="0.55000000000000004">
      <c r="O2160" s="151">
        <f t="shared" ref="O2160" si="6624">-1+4*(Q2160+1)</f>
        <v>2111</v>
      </c>
      <c r="P2160" s="170">
        <f t="shared" ref="P2160" si="6625">-1+6*(Q2160+1)</f>
        <v>3167</v>
      </c>
      <c r="Q2160" s="2">
        <v>527</v>
      </c>
      <c r="R2160" s="3"/>
      <c r="S2160" s="51">
        <f t="shared" ref="S2160:S2161" si="6626">4*P2160+1</f>
        <v>12669</v>
      </c>
      <c r="T2160">
        <f t="shared" ref="T2160:T2161" si="6627">4*S2160+1</f>
        <v>50677</v>
      </c>
      <c r="U2160">
        <f t="shared" ref="U2160:U2161" si="6628">4*T2160+1</f>
        <v>202709</v>
      </c>
      <c r="V2160">
        <f t="shared" ref="V2160:V2161" si="6629">4*U2160+1</f>
        <v>810837</v>
      </c>
      <c r="W2160">
        <f t="shared" ref="W2160:W2161" si="6630">4*V2160+1</f>
        <v>3243349</v>
      </c>
      <c r="X2160">
        <f t="shared" ref="X2160:X2161" si="6631">4*W2160+1</f>
        <v>12973397</v>
      </c>
      <c r="Y2160">
        <f t="shared" ref="Y2160:Y2161" si="6632">4*X2160+1</f>
        <v>51893589</v>
      </c>
      <c r="Z2160">
        <f t="shared" ref="Z2160:Z2161" si="6633">4*Y2160+1</f>
        <v>207574357</v>
      </c>
      <c r="AN2160" s="209"/>
      <c r="AO2160" s="76">
        <f t="shared" si="6473"/>
        <v>4203</v>
      </c>
      <c r="AP2160" s="39">
        <f t="shared" si="6487"/>
        <v>12610</v>
      </c>
      <c r="AQ2160" s="76">
        <f t="shared" si="6561"/>
        <v>6305</v>
      </c>
      <c r="AR2160" s="40">
        <v>2</v>
      </c>
      <c r="AS2160" s="72">
        <f t="shared" si="6474"/>
        <v>1</v>
      </c>
      <c r="AT2160" s="98"/>
    </row>
    <row r="2161" spans="15:46" x14ac:dyDescent="0.5">
      <c r="O2161" s="152">
        <f t="shared" ref="O2161" si="6634">1+8*(Q2160+1)</f>
        <v>4225</v>
      </c>
      <c r="P2161" s="153">
        <f t="shared" ref="P2161" si="6635">P2160+2</f>
        <v>3169</v>
      </c>
      <c r="Q2161" s="38"/>
      <c r="R2161" s="3"/>
      <c r="S2161">
        <f t="shared" si="6626"/>
        <v>12677</v>
      </c>
      <c r="T2161">
        <f t="shared" si="6627"/>
        <v>50709</v>
      </c>
      <c r="U2161">
        <f t="shared" si="6628"/>
        <v>202837</v>
      </c>
      <c r="V2161">
        <f t="shared" si="6629"/>
        <v>811349</v>
      </c>
      <c r="W2161">
        <f t="shared" si="6630"/>
        <v>3245397</v>
      </c>
      <c r="X2161">
        <f t="shared" si="6631"/>
        <v>12981589</v>
      </c>
      <c r="Y2161">
        <f t="shared" si="6632"/>
        <v>51926357</v>
      </c>
      <c r="Z2161">
        <f t="shared" si="6633"/>
        <v>207705429</v>
      </c>
      <c r="AC2161" s="2"/>
      <c r="AN2161" s="210"/>
      <c r="AO2161" s="77">
        <f t="shared" si="6473"/>
        <v>4205</v>
      </c>
      <c r="AP2161" s="39">
        <f t="shared" si="6487"/>
        <v>12616</v>
      </c>
      <c r="AQ2161" s="77">
        <f>AP2161/AR2161</f>
        <v>1577</v>
      </c>
      <c r="AR2161" s="40">
        <v>8</v>
      </c>
      <c r="AS2161" s="72">
        <f t="shared" si="6474"/>
        <v>3</v>
      </c>
      <c r="AT2161" s="98"/>
    </row>
    <row r="2162" spans="15:46" x14ac:dyDescent="0.5">
      <c r="O2162" s="167"/>
      <c r="P2162" s="168"/>
      <c r="R2162" s="3"/>
      <c r="AC2162" s="1"/>
      <c r="AN2162" s="209"/>
      <c r="AO2162" s="76">
        <f t="shared" si="6473"/>
        <v>4207</v>
      </c>
      <c r="AP2162" s="39">
        <f t="shared" si="6487"/>
        <v>12622</v>
      </c>
      <c r="AQ2162" s="76">
        <f t="shared" si="6550"/>
        <v>6311</v>
      </c>
      <c r="AR2162" s="40">
        <v>2</v>
      </c>
      <c r="AS2162" s="72">
        <f t="shared" si="6474"/>
        <v>1</v>
      </c>
      <c r="AT2162" s="98"/>
    </row>
    <row r="2163" spans="15:46" ht="14.7" thickBot="1" x14ac:dyDescent="0.55000000000000004">
      <c r="O2163" s="228"/>
      <c r="R2163" s="3"/>
      <c r="AC2163" s="2"/>
      <c r="AN2163" s="97"/>
      <c r="AO2163" s="78">
        <f t="shared" si="6473"/>
        <v>4209</v>
      </c>
      <c r="AP2163" s="39">
        <f t="shared" si="6487"/>
        <v>12628</v>
      </c>
      <c r="AQ2163" s="78">
        <f>AP2163/4</f>
        <v>3157</v>
      </c>
      <c r="AR2163" s="40">
        <v>4</v>
      </c>
      <c r="AS2163" s="72">
        <f t="shared" si="6474"/>
        <v>2</v>
      </c>
      <c r="AT2163" s="98"/>
    </row>
    <row r="2164" spans="15:46" ht="14.7" thickBot="1" x14ac:dyDescent="0.55000000000000004">
      <c r="O2164" s="151">
        <f t="shared" ref="O2164" si="6636">-1+4*(Q2164+1)</f>
        <v>2115</v>
      </c>
      <c r="P2164" s="170">
        <f t="shared" ref="P2164" si="6637">-1+6*(Q2164+1)</f>
        <v>3173</v>
      </c>
      <c r="Q2164" s="2">
        <v>528</v>
      </c>
      <c r="R2164" s="3"/>
      <c r="S2164" s="51">
        <f t="shared" ref="S2164:S2165" si="6638">4*P2164+1</f>
        <v>12693</v>
      </c>
      <c r="T2164">
        <f t="shared" ref="T2164:T2165" si="6639">4*S2164+1</f>
        <v>50773</v>
      </c>
      <c r="U2164">
        <f t="shared" ref="U2164:U2165" si="6640">4*T2164+1</f>
        <v>203093</v>
      </c>
      <c r="V2164">
        <f t="shared" ref="V2164:V2165" si="6641">4*U2164+1</f>
        <v>812373</v>
      </c>
      <c r="W2164">
        <f t="shared" ref="W2164:W2165" si="6642">4*V2164+1</f>
        <v>3249493</v>
      </c>
      <c r="X2164">
        <f t="shared" ref="X2164:X2165" si="6643">4*W2164+1</f>
        <v>12997973</v>
      </c>
      <c r="Y2164">
        <f t="shared" ref="Y2164:Y2165" si="6644">4*X2164+1</f>
        <v>51991893</v>
      </c>
      <c r="Z2164">
        <f t="shared" ref="Z2164:Z2165" si="6645">4*Y2164+1</f>
        <v>207967573</v>
      </c>
      <c r="AN2164" s="209"/>
      <c r="AO2164" s="76">
        <f t="shared" si="6473"/>
        <v>4211</v>
      </c>
      <c r="AP2164" s="39">
        <f t="shared" si="6487"/>
        <v>12634</v>
      </c>
      <c r="AQ2164" s="76">
        <f t="shared" si="6561"/>
        <v>6317</v>
      </c>
      <c r="AR2164" s="40">
        <v>2</v>
      </c>
      <c r="AS2164" s="72">
        <f t="shared" si="6474"/>
        <v>1</v>
      </c>
      <c r="AT2164" s="98"/>
    </row>
    <row r="2165" spans="15:46" x14ac:dyDescent="0.5">
      <c r="O2165" s="152">
        <f t="shared" ref="O2165" si="6646">1+8*(Q2164+1)</f>
        <v>4233</v>
      </c>
      <c r="P2165" s="153">
        <f t="shared" ref="P2165" si="6647">P2164+2</f>
        <v>3175</v>
      </c>
      <c r="Q2165" s="38"/>
      <c r="R2165" s="3"/>
      <c r="S2165">
        <f t="shared" si="6638"/>
        <v>12701</v>
      </c>
      <c r="T2165">
        <f t="shared" si="6639"/>
        <v>50805</v>
      </c>
      <c r="U2165">
        <f t="shared" si="6640"/>
        <v>203221</v>
      </c>
      <c r="V2165">
        <f t="shared" si="6641"/>
        <v>812885</v>
      </c>
      <c r="W2165">
        <f t="shared" si="6642"/>
        <v>3251541</v>
      </c>
      <c r="X2165">
        <f t="shared" si="6643"/>
        <v>13006165</v>
      </c>
      <c r="Y2165">
        <f t="shared" si="6644"/>
        <v>52024661</v>
      </c>
      <c r="Z2165">
        <f t="shared" si="6645"/>
        <v>208098645</v>
      </c>
      <c r="AC2165" s="2"/>
      <c r="AN2165" s="210"/>
      <c r="AO2165" s="77">
        <f t="shared" si="6473"/>
        <v>4213</v>
      </c>
      <c r="AP2165" s="39">
        <f t="shared" si="6487"/>
        <v>12640</v>
      </c>
      <c r="AQ2165" s="77">
        <f>AP2165/AR2165</f>
        <v>395</v>
      </c>
      <c r="AR2165" s="40">
        <v>32</v>
      </c>
      <c r="AS2165" s="72">
        <f t="shared" si="6474"/>
        <v>5</v>
      </c>
      <c r="AT2165" s="98"/>
    </row>
    <row r="2166" spans="15:46" x14ac:dyDescent="0.5">
      <c r="O2166" s="167"/>
      <c r="P2166" s="168"/>
      <c r="R2166" s="3"/>
      <c r="AC2166" s="1"/>
      <c r="AN2166" s="209"/>
      <c r="AO2166" s="76">
        <f t="shared" si="6473"/>
        <v>4215</v>
      </c>
      <c r="AP2166" s="39">
        <f t="shared" si="6487"/>
        <v>12646</v>
      </c>
      <c r="AQ2166" s="76">
        <f t="shared" si="6550"/>
        <v>6323</v>
      </c>
      <c r="AR2166" s="40">
        <v>2</v>
      </c>
      <c r="AS2166" s="72">
        <f t="shared" si="6474"/>
        <v>1</v>
      </c>
      <c r="AT2166" s="98"/>
    </row>
    <row r="2167" spans="15:46" ht="14.7" thickBot="1" x14ac:dyDescent="0.55000000000000004">
      <c r="O2167" s="228"/>
      <c r="R2167" s="3"/>
      <c r="AC2167" s="2"/>
      <c r="AN2167" s="97"/>
      <c r="AO2167" s="78">
        <f t="shared" si="6473"/>
        <v>4217</v>
      </c>
      <c r="AP2167" s="39">
        <f t="shared" si="6487"/>
        <v>12652</v>
      </c>
      <c r="AQ2167" s="78">
        <f>AP2167/4</f>
        <v>3163</v>
      </c>
      <c r="AR2167" s="40">
        <v>4</v>
      </c>
      <c r="AS2167" s="72">
        <f t="shared" si="6474"/>
        <v>2</v>
      </c>
      <c r="AT2167" s="98"/>
    </row>
    <row r="2168" spans="15:46" ht="14.7" thickBot="1" x14ac:dyDescent="0.55000000000000004">
      <c r="O2168" s="151">
        <f t="shared" ref="O2168" si="6648">-1+4*(Q2168+1)</f>
        <v>2119</v>
      </c>
      <c r="P2168" s="170">
        <f t="shared" ref="P2168" si="6649">-1+6*(Q2168+1)</f>
        <v>3179</v>
      </c>
      <c r="Q2168" s="2">
        <v>529</v>
      </c>
      <c r="R2168" s="3"/>
      <c r="S2168" s="51">
        <f t="shared" ref="S2168:S2169" si="6650">4*P2168+1</f>
        <v>12717</v>
      </c>
      <c r="T2168">
        <f t="shared" ref="T2168:T2169" si="6651">4*S2168+1</f>
        <v>50869</v>
      </c>
      <c r="U2168">
        <f t="shared" ref="U2168:U2169" si="6652">4*T2168+1</f>
        <v>203477</v>
      </c>
      <c r="V2168">
        <f t="shared" ref="V2168:V2169" si="6653">4*U2168+1</f>
        <v>813909</v>
      </c>
      <c r="W2168">
        <f t="shared" ref="W2168:W2169" si="6654">4*V2168+1</f>
        <v>3255637</v>
      </c>
      <c r="X2168">
        <f t="shared" ref="X2168:X2169" si="6655">4*W2168+1</f>
        <v>13022549</v>
      </c>
      <c r="Y2168">
        <f t="shared" ref="Y2168:Y2169" si="6656">4*X2168+1</f>
        <v>52090197</v>
      </c>
      <c r="Z2168">
        <f t="shared" ref="Z2168:Z2169" si="6657">4*Y2168+1</f>
        <v>208360789</v>
      </c>
      <c r="AN2168" s="209"/>
      <c r="AO2168" s="76">
        <f t="shared" si="6473"/>
        <v>4219</v>
      </c>
      <c r="AP2168" s="39">
        <f t="shared" si="6487"/>
        <v>12658</v>
      </c>
      <c r="AQ2168" s="76">
        <f t="shared" si="6561"/>
        <v>6329</v>
      </c>
      <c r="AR2168" s="40">
        <v>2</v>
      </c>
      <c r="AS2168" s="72">
        <f t="shared" si="6474"/>
        <v>1</v>
      </c>
      <c r="AT2168" s="98"/>
    </row>
    <row r="2169" spans="15:46" x14ac:dyDescent="0.5">
      <c r="O2169" s="152">
        <f t="shared" ref="O2169" si="6658">1+8*(Q2168+1)</f>
        <v>4241</v>
      </c>
      <c r="P2169" s="153">
        <f t="shared" ref="P2169" si="6659">P2168+2</f>
        <v>3181</v>
      </c>
      <c r="Q2169" s="38"/>
      <c r="R2169" s="3"/>
      <c r="S2169">
        <f t="shared" si="6650"/>
        <v>12725</v>
      </c>
      <c r="T2169">
        <f t="shared" si="6651"/>
        <v>50901</v>
      </c>
      <c r="U2169">
        <f t="shared" si="6652"/>
        <v>203605</v>
      </c>
      <c r="V2169">
        <f t="shared" si="6653"/>
        <v>814421</v>
      </c>
      <c r="W2169">
        <f t="shared" si="6654"/>
        <v>3257685</v>
      </c>
      <c r="X2169">
        <f t="shared" si="6655"/>
        <v>13030741</v>
      </c>
      <c r="Y2169">
        <f t="shared" si="6656"/>
        <v>52122965</v>
      </c>
      <c r="Z2169">
        <f t="shared" si="6657"/>
        <v>208491861</v>
      </c>
      <c r="AC2169" s="2"/>
      <c r="AN2169" s="210"/>
      <c r="AO2169" s="77">
        <f t="shared" si="6473"/>
        <v>4221</v>
      </c>
      <c r="AP2169" s="39">
        <f t="shared" si="6487"/>
        <v>12664</v>
      </c>
      <c r="AQ2169" s="77">
        <f>AP2169/AR2169</f>
        <v>1583</v>
      </c>
      <c r="AR2169" s="40">
        <v>8</v>
      </c>
      <c r="AS2169" s="72">
        <f t="shared" si="6474"/>
        <v>3</v>
      </c>
      <c r="AT2169" s="98"/>
    </row>
    <row r="2170" spans="15:46" x14ac:dyDescent="0.5">
      <c r="O2170" s="167"/>
      <c r="P2170" s="168"/>
      <c r="R2170" s="3"/>
      <c r="AC2170" s="1"/>
      <c r="AN2170" s="209"/>
      <c r="AO2170" s="76">
        <f t="shared" si="6473"/>
        <v>4223</v>
      </c>
      <c r="AP2170" s="39">
        <f t="shared" si="6487"/>
        <v>12670</v>
      </c>
      <c r="AQ2170" s="76">
        <f t="shared" si="6550"/>
        <v>6335</v>
      </c>
      <c r="AR2170" s="40">
        <v>2</v>
      </c>
      <c r="AS2170" s="72">
        <f t="shared" si="6474"/>
        <v>1</v>
      </c>
      <c r="AT2170" s="98"/>
    </row>
    <row r="2171" spans="15:46" ht="14.7" thickBot="1" x14ac:dyDescent="0.55000000000000004">
      <c r="O2171" s="228"/>
      <c r="R2171" s="3"/>
      <c r="AC2171" s="2"/>
      <c r="AN2171" s="97"/>
      <c r="AO2171" s="78">
        <f t="shared" si="6473"/>
        <v>4225</v>
      </c>
      <c r="AP2171" s="39">
        <f t="shared" si="6487"/>
        <v>12676</v>
      </c>
      <c r="AQ2171" s="78">
        <f>AP2171/4</f>
        <v>3169</v>
      </c>
      <c r="AR2171" s="40">
        <v>4</v>
      </c>
      <c r="AS2171" s="72">
        <f t="shared" si="6474"/>
        <v>2</v>
      </c>
      <c r="AT2171" s="98"/>
    </row>
    <row r="2172" spans="15:46" ht="14.7" thickBot="1" x14ac:dyDescent="0.55000000000000004">
      <c r="O2172" s="151">
        <f t="shared" ref="O2172" si="6660">-1+4*(Q2172+1)</f>
        <v>2123</v>
      </c>
      <c r="P2172" s="170">
        <f t="shared" ref="P2172" si="6661">-1+6*(Q2172+1)</f>
        <v>3185</v>
      </c>
      <c r="Q2172" s="2">
        <v>530</v>
      </c>
      <c r="R2172" s="3"/>
      <c r="S2172" s="51">
        <f t="shared" ref="S2172:S2173" si="6662">4*P2172+1</f>
        <v>12741</v>
      </c>
      <c r="T2172">
        <f t="shared" ref="T2172:T2173" si="6663">4*S2172+1</f>
        <v>50965</v>
      </c>
      <c r="U2172">
        <f t="shared" ref="U2172:U2173" si="6664">4*T2172+1</f>
        <v>203861</v>
      </c>
      <c r="V2172">
        <f t="shared" ref="V2172:V2173" si="6665">4*U2172+1</f>
        <v>815445</v>
      </c>
      <c r="W2172">
        <f t="shared" ref="W2172:W2173" si="6666">4*V2172+1</f>
        <v>3261781</v>
      </c>
      <c r="X2172">
        <f t="shared" ref="X2172:X2173" si="6667">4*W2172+1</f>
        <v>13047125</v>
      </c>
      <c r="Y2172">
        <f t="shared" ref="Y2172:Y2173" si="6668">4*X2172+1</f>
        <v>52188501</v>
      </c>
      <c r="Z2172">
        <f t="shared" ref="Z2172:Z2173" si="6669">4*Y2172+1</f>
        <v>208754005</v>
      </c>
      <c r="AN2172" s="209"/>
      <c r="AO2172" s="76">
        <f t="shared" ref="AO2172:AO2235" si="6670">(AP2172-1)/3</f>
        <v>4227</v>
      </c>
      <c r="AP2172" s="39">
        <f t="shared" si="6487"/>
        <v>12682</v>
      </c>
      <c r="AQ2172" s="76">
        <f t="shared" si="6561"/>
        <v>6341</v>
      </c>
      <c r="AR2172" s="40">
        <v>2</v>
      </c>
      <c r="AS2172" s="72">
        <f t="shared" ref="AS2172:AS2235" si="6671">LOG(AR2172,2)</f>
        <v>1</v>
      </c>
      <c r="AT2172" s="98"/>
    </row>
    <row r="2173" spans="15:46" x14ac:dyDescent="0.5">
      <c r="O2173" s="152">
        <f t="shared" ref="O2173" si="6672">1+8*(Q2172+1)</f>
        <v>4249</v>
      </c>
      <c r="P2173" s="153">
        <f t="shared" ref="P2173" si="6673">P2172+2</f>
        <v>3187</v>
      </c>
      <c r="Q2173" s="38"/>
      <c r="R2173" s="3"/>
      <c r="S2173">
        <f t="shared" si="6662"/>
        <v>12749</v>
      </c>
      <c r="T2173">
        <f t="shared" si="6663"/>
        <v>50997</v>
      </c>
      <c r="U2173">
        <f t="shared" si="6664"/>
        <v>203989</v>
      </c>
      <c r="V2173">
        <f t="shared" si="6665"/>
        <v>815957</v>
      </c>
      <c r="W2173">
        <f t="shared" si="6666"/>
        <v>3263829</v>
      </c>
      <c r="X2173">
        <f t="shared" si="6667"/>
        <v>13055317</v>
      </c>
      <c r="Y2173">
        <f t="shared" si="6668"/>
        <v>52221269</v>
      </c>
      <c r="Z2173">
        <f t="shared" si="6669"/>
        <v>208885077</v>
      </c>
      <c r="AC2173" s="2"/>
      <c r="AN2173" s="210"/>
      <c r="AO2173" s="77">
        <f t="shared" si="6670"/>
        <v>4229</v>
      </c>
      <c r="AP2173" s="39">
        <f t="shared" si="6487"/>
        <v>12688</v>
      </c>
      <c r="AQ2173" s="77">
        <f>AP2173/AR2173</f>
        <v>793</v>
      </c>
      <c r="AR2173" s="40">
        <v>16</v>
      </c>
      <c r="AS2173" s="72">
        <f t="shared" si="6671"/>
        <v>4</v>
      </c>
      <c r="AT2173" s="98"/>
    </row>
    <row r="2174" spans="15:46" x14ac:dyDescent="0.5">
      <c r="O2174" s="167"/>
      <c r="P2174" s="168"/>
      <c r="R2174" s="3"/>
      <c r="AC2174" s="1"/>
      <c r="AN2174" s="209"/>
      <c r="AO2174" s="76">
        <f t="shared" si="6670"/>
        <v>4231</v>
      </c>
      <c r="AP2174" s="39">
        <f t="shared" si="6487"/>
        <v>12694</v>
      </c>
      <c r="AQ2174" s="76">
        <f t="shared" si="6550"/>
        <v>6347</v>
      </c>
      <c r="AR2174" s="40">
        <v>2</v>
      </c>
      <c r="AS2174" s="72">
        <f t="shared" si="6671"/>
        <v>1</v>
      </c>
      <c r="AT2174" s="98"/>
    </row>
    <row r="2175" spans="15:46" ht="14.7" thickBot="1" x14ac:dyDescent="0.55000000000000004">
      <c r="O2175" s="228"/>
      <c r="R2175" s="3"/>
      <c r="AC2175" s="2"/>
      <c r="AN2175" s="97"/>
      <c r="AO2175" s="78">
        <f t="shared" si="6670"/>
        <v>4233</v>
      </c>
      <c r="AP2175" s="39">
        <f t="shared" si="6487"/>
        <v>12700</v>
      </c>
      <c r="AQ2175" s="78">
        <f>AP2175/4</f>
        <v>3175</v>
      </c>
      <c r="AR2175" s="40">
        <v>4</v>
      </c>
      <c r="AS2175" s="72">
        <f t="shared" si="6671"/>
        <v>2</v>
      </c>
      <c r="AT2175" s="98"/>
    </row>
    <row r="2176" spans="15:46" ht="14.7" thickBot="1" x14ac:dyDescent="0.55000000000000004">
      <c r="O2176" s="151">
        <f t="shared" ref="O2176" si="6674">-1+4*(Q2176+1)</f>
        <v>2127</v>
      </c>
      <c r="P2176" s="170">
        <f t="shared" ref="P2176" si="6675">-1+6*(Q2176+1)</f>
        <v>3191</v>
      </c>
      <c r="Q2176" s="2">
        <v>531</v>
      </c>
      <c r="R2176" s="3"/>
      <c r="S2176" s="51">
        <f t="shared" ref="S2176:S2177" si="6676">4*P2176+1</f>
        <v>12765</v>
      </c>
      <c r="T2176">
        <f t="shared" ref="T2176:T2177" si="6677">4*S2176+1</f>
        <v>51061</v>
      </c>
      <c r="U2176">
        <f t="shared" ref="U2176:U2177" si="6678">4*T2176+1</f>
        <v>204245</v>
      </c>
      <c r="V2176">
        <f t="shared" ref="V2176:V2177" si="6679">4*U2176+1</f>
        <v>816981</v>
      </c>
      <c r="W2176">
        <f t="shared" ref="W2176:W2177" si="6680">4*V2176+1</f>
        <v>3267925</v>
      </c>
      <c r="X2176">
        <f t="shared" ref="X2176:X2177" si="6681">4*W2176+1</f>
        <v>13071701</v>
      </c>
      <c r="Y2176">
        <f t="shared" ref="Y2176:Y2177" si="6682">4*X2176+1</f>
        <v>52286805</v>
      </c>
      <c r="Z2176">
        <f t="shared" ref="Z2176:Z2177" si="6683">4*Y2176+1</f>
        <v>209147221</v>
      </c>
      <c r="AN2176" s="209"/>
      <c r="AO2176" s="76">
        <f t="shared" si="6670"/>
        <v>4235</v>
      </c>
      <c r="AP2176" s="39">
        <f t="shared" ref="AP2176:AP2239" si="6684">AP2175+6</f>
        <v>12706</v>
      </c>
      <c r="AQ2176" s="76">
        <f t="shared" si="6561"/>
        <v>6353</v>
      </c>
      <c r="AR2176" s="40">
        <v>2</v>
      </c>
      <c r="AS2176" s="72">
        <f t="shared" si="6671"/>
        <v>1</v>
      </c>
      <c r="AT2176" s="98"/>
    </row>
    <row r="2177" spans="15:46" x14ac:dyDescent="0.5">
      <c r="O2177" s="152">
        <f t="shared" ref="O2177" si="6685">1+8*(Q2176+1)</f>
        <v>4257</v>
      </c>
      <c r="P2177" s="153">
        <f t="shared" ref="P2177" si="6686">P2176+2</f>
        <v>3193</v>
      </c>
      <c r="Q2177" s="38"/>
      <c r="R2177" s="3"/>
      <c r="S2177">
        <f t="shared" si="6676"/>
        <v>12773</v>
      </c>
      <c r="T2177">
        <f t="shared" si="6677"/>
        <v>51093</v>
      </c>
      <c r="U2177">
        <f t="shared" si="6678"/>
        <v>204373</v>
      </c>
      <c r="V2177">
        <f t="shared" si="6679"/>
        <v>817493</v>
      </c>
      <c r="W2177">
        <f t="shared" si="6680"/>
        <v>3269973</v>
      </c>
      <c r="X2177">
        <f t="shared" si="6681"/>
        <v>13079893</v>
      </c>
      <c r="Y2177">
        <f t="shared" si="6682"/>
        <v>52319573</v>
      </c>
      <c r="Z2177">
        <f t="shared" si="6683"/>
        <v>209278293</v>
      </c>
      <c r="AC2177" s="2"/>
      <c r="AN2177" s="210"/>
      <c r="AO2177" s="77">
        <f t="shared" si="6670"/>
        <v>4237</v>
      </c>
      <c r="AP2177" s="39">
        <f t="shared" si="6684"/>
        <v>12712</v>
      </c>
      <c r="AQ2177" s="77">
        <f>AP2177/AR2177</f>
        <v>1589</v>
      </c>
      <c r="AR2177" s="40">
        <v>8</v>
      </c>
      <c r="AS2177" s="72">
        <f t="shared" si="6671"/>
        <v>3</v>
      </c>
      <c r="AT2177" s="98"/>
    </row>
    <row r="2178" spans="15:46" x14ac:dyDescent="0.5">
      <c r="O2178" s="167"/>
      <c r="P2178" s="168"/>
      <c r="R2178" s="3"/>
      <c r="AC2178" s="1"/>
      <c r="AN2178" s="209"/>
      <c r="AO2178" s="76">
        <f t="shared" si="6670"/>
        <v>4239</v>
      </c>
      <c r="AP2178" s="39">
        <f t="shared" si="6684"/>
        <v>12718</v>
      </c>
      <c r="AQ2178" s="76">
        <f t="shared" si="6550"/>
        <v>6359</v>
      </c>
      <c r="AR2178" s="40">
        <v>2</v>
      </c>
      <c r="AS2178" s="72">
        <f t="shared" si="6671"/>
        <v>1</v>
      </c>
      <c r="AT2178" s="98"/>
    </row>
    <row r="2179" spans="15:46" ht="14.7" thickBot="1" x14ac:dyDescent="0.55000000000000004">
      <c r="O2179" s="228"/>
      <c r="R2179" s="3"/>
      <c r="AC2179" s="2"/>
      <c r="AN2179" s="97"/>
      <c r="AO2179" s="78">
        <f t="shared" si="6670"/>
        <v>4241</v>
      </c>
      <c r="AP2179" s="39">
        <f t="shared" si="6684"/>
        <v>12724</v>
      </c>
      <c r="AQ2179" s="78">
        <f>AP2179/4</f>
        <v>3181</v>
      </c>
      <c r="AR2179" s="40">
        <v>4</v>
      </c>
      <c r="AS2179" s="72">
        <f t="shared" si="6671"/>
        <v>2</v>
      </c>
      <c r="AT2179" s="98"/>
    </row>
    <row r="2180" spans="15:46" ht="14.7" thickBot="1" x14ac:dyDescent="0.55000000000000004">
      <c r="O2180" s="151">
        <f t="shared" ref="O2180" si="6687">-1+4*(Q2180+1)</f>
        <v>2131</v>
      </c>
      <c r="P2180" s="170">
        <f t="shared" ref="P2180" si="6688">-1+6*(Q2180+1)</f>
        <v>3197</v>
      </c>
      <c r="Q2180" s="2">
        <v>532</v>
      </c>
      <c r="R2180" s="3"/>
      <c r="S2180" s="51">
        <f t="shared" ref="S2180:S2181" si="6689">4*P2180+1</f>
        <v>12789</v>
      </c>
      <c r="T2180">
        <f t="shared" ref="T2180:T2181" si="6690">4*S2180+1</f>
        <v>51157</v>
      </c>
      <c r="U2180">
        <f t="shared" ref="U2180:U2181" si="6691">4*T2180+1</f>
        <v>204629</v>
      </c>
      <c r="V2180">
        <f t="shared" ref="V2180:V2181" si="6692">4*U2180+1</f>
        <v>818517</v>
      </c>
      <c r="W2180">
        <f t="shared" ref="W2180:W2181" si="6693">4*V2180+1</f>
        <v>3274069</v>
      </c>
      <c r="X2180">
        <f t="shared" ref="X2180:X2181" si="6694">4*W2180+1</f>
        <v>13096277</v>
      </c>
      <c r="Y2180">
        <f t="shared" ref="Y2180:Y2181" si="6695">4*X2180+1</f>
        <v>52385109</v>
      </c>
      <c r="Z2180">
        <f t="shared" ref="Z2180:Z2181" si="6696">4*Y2180+1</f>
        <v>209540437</v>
      </c>
      <c r="AN2180" s="209"/>
      <c r="AO2180" s="76">
        <f t="shared" si="6670"/>
        <v>4243</v>
      </c>
      <c r="AP2180" s="39">
        <f t="shared" si="6684"/>
        <v>12730</v>
      </c>
      <c r="AQ2180" s="76">
        <f t="shared" si="6561"/>
        <v>6365</v>
      </c>
      <c r="AR2180" s="40">
        <v>2</v>
      </c>
      <c r="AS2180" s="72">
        <f t="shared" si="6671"/>
        <v>1</v>
      </c>
      <c r="AT2180" s="98"/>
    </row>
    <row r="2181" spans="15:46" x14ac:dyDescent="0.5">
      <c r="O2181" s="152">
        <f t="shared" ref="O2181" si="6697">1+8*(Q2180+1)</f>
        <v>4265</v>
      </c>
      <c r="P2181" s="153">
        <f t="shared" ref="P2181" si="6698">P2180+2</f>
        <v>3199</v>
      </c>
      <c r="Q2181" s="38"/>
      <c r="R2181" s="3"/>
      <c r="S2181">
        <f t="shared" si="6689"/>
        <v>12797</v>
      </c>
      <c r="T2181">
        <f t="shared" si="6690"/>
        <v>51189</v>
      </c>
      <c r="U2181">
        <f t="shared" si="6691"/>
        <v>204757</v>
      </c>
      <c r="V2181">
        <f t="shared" si="6692"/>
        <v>819029</v>
      </c>
      <c r="W2181">
        <f t="shared" si="6693"/>
        <v>3276117</v>
      </c>
      <c r="X2181">
        <f t="shared" si="6694"/>
        <v>13104469</v>
      </c>
      <c r="Y2181">
        <f t="shared" si="6695"/>
        <v>52417877</v>
      </c>
      <c r="Z2181">
        <f t="shared" si="6696"/>
        <v>209671509</v>
      </c>
      <c r="AC2181" s="2"/>
      <c r="AN2181" s="210"/>
      <c r="AO2181" s="77">
        <f t="shared" si="6670"/>
        <v>4245</v>
      </c>
      <c r="AP2181" s="39">
        <f t="shared" si="6684"/>
        <v>12736</v>
      </c>
      <c r="AQ2181" s="77">
        <f>AP2181/AR2181</f>
        <v>199</v>
      </c>
      <c r="AR2181" s="40">
        <v>64</v>
      </c>
      <c r="AS2181" s="72">
        <f t="shared" si="6671"/>
        <v>6</v>
      </c>
      <c r="AT2181" s="98"/>
    </row>
    <row r="2182" spans="15:46" x14ac:dyDescent="0.5">
      <c r="O2182" s="167"/>
      <c r="P2182" s="168"/>
      <c r="R2182" s="3"/>
      <c r="AC2182" s="1"/>
      <c r="AN2182" s="209"/>
      <c r="AO2182" s="76">
        <f t="shared" si="6670"/>
        <v>4247</v>
      </c>
      <c r="AP2182" s="39">
        <f t="shared" si="6684"/>
        <v>12742</v>
      </c>
      <c r="AQ2182" s="76">
        <f t="shared" si="6550"/>
        <v>6371</v>
      </c>
      <c r="AR2182" s="40">
        <v>2</v>
      </c>
      <c r="AS2182" s="72">
        <f t="shared" si="6671"/>
        <v>1</v>
      </c>
      <c r="AT2182" s="98"/>
    </row>
    <row r="2183" spans="15:46" ht="14.7" thickBot="1" x14ac:dyDescent="0.55000000000000004">
      <c r="O2183" s="228"/>
      <c r="R2183" s="3"/>
      <c r="AC2183" s="2"/>
      <c r="AN2183" s="97"/>
      <c r="AO2183" s="78">
        <f t="shared" si="6670"/>
        <v>4249</v>
      </c>
      <c r="AP2183" s="39">
        <f t="shared" si="6684"/>
        <v>12748</v>
      </c>
      <c r="AQ2183" s="78">
        <f>AP2183/4</f>
        <v>3187</v>
      </c>
      <c r="AR2183" s="40">
        <v>4</v>
      </c>
      <c r="AS2183" s="72">
        <f t="shared" si="6671"/>
        <v>2</v>
      </c>
      <c r="AT2183" s="98"/>
    </row>
    <row r="2184" spans="15:46" ht="14.7" thickBot="1" x14ac:dyDescent="0.55000000000000004">
      <c r="O2184" s="151">
        <f t="shared" ref="O2184" si="6699">-1+4*(Q2184+1)</f>
        <v>2135</v>
      </c>
      <c r="P2184" s="170">
        <f t="shared" ref="P2184" si="6700">-1+6*(Q2184+1)</f>
        <v>3203</v>
      </c>
      <c r="Q2184" s="2">
        <v>533</v>
      </c>
      <c r="R2184" s="3"/>
      <c r="S2184" s="51">
        <f t="shared" ref="S2184:S2185" si="6701">4*P2184+1</f>
        <v>12813</v>
      </c>
      <c r="T2184">
        <f t="shared" ref="T2184:T2185" si="6702">4*S2184+1</f>
        <v>51253</v>
      </c>
      <c r="U2184">
        <f t="shared" ref="U2184:U2185" si="6703">4*T2184+1</f>
        <v>205013</v>
      </c>
      <c r="V2184">
        <f t="shared" ref="V2184:V2185" si="6704">4*U2184+1</f>
        <v>820053</v>
      </c>
      <c r="W2184">
        <f t="shared" ref="W2184:W2185" si="6705">4*V2184+1</f>
        <v>3280213</v>
      </c>
      <c r="X2184">
        <f t="shared" ref="X2184:X2185" si="6706">4*W2184+1</f>
        <v>13120853</v>
      </c>
      <c r="Y2184">
        <f t="shared" ref="Y2184:Y2185" si="6707">4*X2184+1</f>
        <v>52483413</v>
      </c>
      <c r="Z2184">
        <f t="shared" ref="Z2184:Z2185" si="6708">4*Y2184+1</f>
        <v>209933653</v>
      </c>
      <c r="AN2184" s="209"/>
      <c r="AO2184" s="76">
        <f t="shared" si="6670"/>
        <v>4251</v>
      </c>
      <c r="AP2184" s="39">
        <f t="shared" si="6684"/>
        <v>12754</v>
      </c>
      <c r="AQ2184" s="76">
        <f t="shared" si="6561"/>
        <v>6377</v>
      </c>
      <c r="AR2184" s="40">
        <v>2</v>
      </c>
      <c r="AS2184" s="72">
        <f t="shared" si="6671"/>
        <v>1</v>
      </c>
      <c r="AT2184" s="98"/>
    </row>
    <row r="2185" spans="15:46" x14ac:dyDescent="0.5">
      <c r="O2185" s="152">
        <f t="shared" ref="O2185" si="6709">1+8*(Q2184+1)</f>
        <v>4273</v>
      </c>
      <c r="P2185" s="153">
        <f t="shared" ref="P2185" si="6710">P2184+2</f>
        <v>3205</v>
      </c>
      <c r="Q2185" s="38"/>
      <c r="R2185" s="3"/>
      <c r="S2185">
        <f t="shared" si="6701"/>
        <v>12821</v>
      </c>
      <c r="T2185">
        <f t="shared" si="6702"/>
        <v>51285</v>
      </c>
      <c r="U2185">
        <f t="shared" si="6703"/>
        <v>205141</v>
      </c>
      <c r="V2185">
        <f t="shared" si="6704"/>
        <v>820565</v>
      </c>
      <c r="W2185">
        <f t="shared" si="6705"/>
        <v>3282261</v>
      </c>
      <c r="X2185">
        <f t="shared" si="6706"/>
        <v>13129045</v>
      </c>
      <c r="Y2185">
        <f t="shared" si="6707"/>
        <v>52516181</v>
      </c>
      <c r="Z2185">
        <f t="shared" si="6708"/>
        <v>210064725</v>
      </c>
      <c r="AC2185" s="2"/>
      <c r="AN2185" s="210"/>
      <c r="AO2185" s="77">
        <f t="shared" si="6670"/>
        <v>4253</v>
      </c>
      <c r="AP2185" s="39">
        <f t="shared" si="6684"/>
        <v>12760</v>
      </c>
      <c r="AQ2185" s="77">
        <f>AP2185/AR2185</f>
        <v>1595</v>
      </c>
      <c r="AR2185" s="40">
        <v>8</v>
      </c>
      <c r="AS2185" s="72">
        <f t="shared" si="6671"/>
        <v>3</v>
      </c>
      <c r="AT2185" s="98"/>
    </row>
    <row r="2186" spans="15:46" x14ac:dyDescent="0.5">
      <c r="O2186" s="167"/>
      <c r="P2186" s="168"/>
      <c r="R2186" s="3"/>
      <c r="AC2186" s="1"/>
      <c r="AN2186" s="209"/>
      <c r="AO2186" s="76">
        <f t="shared" si="6670"/>
        <v>4255</v>
      </c>
      <c r="AP2186" s="39">
        <f t="shared" si="6684"/>
        <v>12766</v>
      </c>
      <c r="AQ2186" s="76">
        <f t="shared" si="6550"/>
        <v>6383</v>
      </c>
      <c r="AR2186" s="40">
        <v>2</v>
      </c>
      <c r="AS2186" s="72">
        <f t="shared" si="6671"/>
        <v>1</v>
      </c>
      <c r="AT2186" s="98"/>
    </row>
    <row r="2187" spans="15:46" ht="14.7" thickBot="1" x14ac:dyDescent="0.55000000000000004">
      <c r="O2187" s="228"/>
      <c r="R2187" s="3"/>
      <c r="AC2187" s="2"/>
      <c r="AN2187" s="97"/>
      <c r="AO2187" s="78">
        <f t="shared" si="6670"/>
        <v>4257</v>
      </c>
      <c r="AP2187" s="39">
        <f t="shared" si="6684"/>
        <v>12772</v>
      </c>
      <c r="AQ2187" s="78">
        <f>AP2187/4</f>
        <v>3193</v>
      </c>
      <c r="AR2187" s="40">
        <v>4</v>
      </c>
      <c r="AS2187" s="72">
        <f t="shared" si="6671"/>
        <v>2</v>
      </c>
      <c r="AT2187" s="98"/>
    </row>
    <row r="2188" spans="15:46" ht="14.7" thickBot="1" x14ac:dyDescent="0.55000000000000004">
      <c r="O2188" s="151">
        <f t="shared" ref="O2188" si="6711">-1+4*(Q2188+1)</f>
        <v>2139</v>
      </c>
      <c r="P2188" s="170">
        <f t="shared" ref="P2188" si="6712">-1+6*(Q2188+1)</f>
        <v>3209</v>
      </c>
      <c r="Q2188" s="2">
        <v>534</v>
      </c>
      <c r="R2188" s="3"/>
      <c r="S2188" s="51">
        <f t="shared" ref="S2188:S2189" si="6713">4*P2188+1</f>
        <v>12837</v>
      </c>
      <c r="T2188">
        <f t="shared" ref="T2188:T2189" si="6714">4*S2188+1</f>
        <v>51349</v>
      </c>
      <c r="U2188">
        <f t="shared" ref="U2188:U2189" si="6715">4*T2188+1</f>
        <v>205397</v>
      </c>
      <c r="V2188">
        <f t="shared" ref="V2188:V2189" si="6716">4*U2188+1</f>
        <v>821589</v>
      </c>
      <c r="W2188">
        <f t="shared" ref="W2188:W2189" si="6717">4*V2188+1</f>
        <v>3286357</v>
      </c>
      <c r="X2188">
        <f t="shared" ref="X2188:X2189" si="6718">4*W2188+1</f>
        <v>13145429</v>
      </c>
      <c r="Y2188">
        <f t="shared" ref="Y2188:Y2189" si="6719">4*X2188+1</f>
        <v>52581717</v>
      </c>
      <c r="Z2188">
        <f t="shared" ref="Z2188:Z2189" si="6720">4*Y2188+1</f>
        <v>210326869</v>
      </c>
      <c r="AN2188" s="209"/>
      <c r="AO2188" s="76">
        <f t="shared" si="6670"/>
        <v>4259</v>
      </c>
      <c r="AP2188" s="39">
        <f t="shared" si="6684"/>
        <v>12778</v>
      </c>
      <c r="AQ2188" s="76">
        <f t="shared" si="6561"/>
        <v>6389</v>
      </c>
      <c r="AR2188" s="40">
        <v>2</v>
      </c>
      <c r="AS2188" s="72">
        <f t="shared" si="6671"/>
        <v>1</v>
      </c>
      <c r="AT2188" s="98"/>
    </row>
    <row r="2189" spans="15:46" x14ac:dyDescent="0.5">
      <c r="O2189" s="152">
        <f t="shared" ref="O2189" si="6721">1+8*(Q2188+1)</f>
        <v>4281</v>
      </c>
      <c r="P2189" s="153">
        <f t="shared" ref="P2189" si="6722">P2188+2</f>
        <v>3211</v>
      </c>
      <c r="Q2189" s="38"/>
      <c r="R2189" s="3"/>
      <c r="S2189">
        <f t="shared" si="6713"/>
        <v>12845</v>
      </c>
      <c r="T2189">
        <f t="shared" si="6714"/>
        <v>51381</v>
      </c>
      <c r="U2189">
        <f t="shared" si="6715"/>
        <v>205525</v>
      </c>
      <c r="V2189">
        <f t="shared" si="6716"/>
        <v>822101</v>
      </c>
      <c r="W2189">
        <f t="shared" si="6717"/>
        <v>3288405</v>
      </c>
      <c r="X2189">
        <f t="shared" si="6718"/>
        <v>13153621</v>
      </c>
      <c r="Y2189">
        <f t="shared" si="6719"/>
        <v>52614485</v>
      </c>
      <c r="Z2189">
        <f t="shared" si="6720"/>
        <v>210457941</v>
      </c>
      <c r="AC2189" s="2"/>
      <c r="AN2189" s="210"/>
      <c r="AO2189" s="77">
        <f t="shared" si="6670"/>
        <v>4261</v>
      </c>
      <c r="AP2189" s="39">
        <f t="shared" si="6684"/>
        <v>12784</v>
      </c>
      <c r="AQ2189" s="77">
        <f>AP2189/AR2189</f>
        <v>799</v>
      </c>
      <c r="AR2189" s="40">
        <v>16</v>
      </c>
      <c r="AS2189" s="72">
        <f t="shared" si="6671"/>
        <v>4</v>
      </c>
      <c r="AT2189" s="98"/>
    </row>
    <row r="2190" spans="15:46" x14ac:dyDescent="0.5">
      <c r="O2190" s="167"/>
      <c r="P2190" s="168"/>
      <c r="R2190" s="3"/>
      <c r="AC2190" s="1"/>
      <c r="AN2190" s="209"/>
      <c r="AO2190" s="76">
        <f t="shared" si="6670"/>
        <v>4263</v>
      </c>
      <c r="AP2190" s="39">
        <f t="shared" si="6684"/>
        <v>12790</v>
      </c>
      <c r="AQ2190" s="76">
        <f t="shared" si="6550"/>
        <v>6395</v>
      </c>
      <c r="AR2190" s="40">
        <v>2</v>
      </c>
      <c r="AS2190" s="72">
        <f t="shared" si="6671"/>
        <v>1</v>
      </c>
      <c r="AT2190" s="98"/>
    </row>
    <row r="2191" spans="15:46" ht="14.7" thickBot="1" x14ac:dyDescent="0.55000000000000004">
      <c r="O2191" s="228"/>
      <c r="R2191" s="3"/>
      <c r="AC2191" s="2"/>
      <c r="AN2191" s="97"/>
      <c r="AO2191" s="78">
        <f t="shared" si="6670"/>
        <v>4265</v>
      </c>
      <c r="AP2191" s="39">
        <f t="shared" si="6684"/>
        <v>12796</v>
      </c>
      <c r="AQ2191" s="78">
        <f>AP2191/4</f>
        <v>3199</v>
      </c>
      <c r="AR2191" s="40">
        <v>4</v>
      </c>
      <c r="AS2191" s="72">
        <f t="shared" si="6671"/>
        <v>2</v>
      </c>
      <c r="AT2191" s="98"/>
    </row>
    <row r="2192" spans="15:46" ht="14.7" thickBot="1" x14ac:dyDescent="0.55000000000000004">
      <c r="O2192" s="151">
        <f t="shared" ref="O2192" si="6723">-1+4*(Q2192+1)</f>
        <v>2143</v>
      </c>
      <c r="P2192" s="170">
        <f t="shared" ref="P2192" si="6724">-1+6*(Q2192+1)</f>
        <v>3215</v>
      </c>
      <c r="Q2192" s="2">
        <v>535</v>
      </c>
      <c r="R2192" s="3"/>
      <c r="S2192" s="51">
        <f t="shared" ref="S2192:S2193" si="6725">4*P2192+1</f>
        <v>12861</v>
      </c>
      <c r="T2192">
        <f t="shared" ref="T2192:T2193" si="6726">4*S2192+1</f>
        <v>51445</v>
      </c>
      <c r="U2192">
        <f t="shared" ref="U2192:U2193" si="6727">4*T2192+1</f>
        <v>205781</v>
      </c>
      <c r="V2192">
        <f t="shared" ref="V2192:V2193" si="6728">4*U2192+1</f>
        <v>823125</v>
      </c>
      <c r="W2192">
        <f t="shared" ref="W2192:W2193" si="6729">4*V2192+1</f>
        <v>3292501</v>
      </c>
      <c r="X2192">
        <f t="shared" ref="X2192:X2193" si="6730">4*W2192+1</f>
        <v>13170005</v>
      </c>
      <c r="Y2192">
        <f t="shared" ref="Y2192:Y2193" si="6731">4*X2192+1</f>
        <v>52680021</v>
      </c>
      <c r="Z2192">
        <f t="shared" ref="Z2192:Z2193" si="6732">4*Y2192+1</f>
        <v>210720085</v>
      </c>
      <c r="AN2192" s="209"/>
      <c r="AO2192" s="76">
        <f t="shared" si="6670"/>
        <v>4267</v>
      </c>
      <c r="AP2192" s="39">
        <f t="shared" si="6684"/>
        <v>12802</v>
      </c>
      <c r="AQ2192" s="76">
        <f t="shared" si="6561"/>
        <v>6401</v>
      </c>
      <c r="AR2192" s="40">
        <v>2</v>
      </c>
      <c r="AS2192" s="72">
        <f t="shared" si="6671"/>
        <v>1</v>
      </c>
      <c r="AT2192" s="98"/>
    </row>
    <row r="2193" spans="15:46" x14ac:dyDescent="0.5">
      <c r="O2193" s="152">
        <f t="shared" ref="O2193" si="6733">1+8*(Q2192+1)</f>
        <v>4289</v>
      </c>
      <c r="P2193" s="153">
        <f t="shared" ref="P2193" si="6734">P2192+2</f>
        <v>3217</v>
      </c>
      <c r="Q2193" s="38"/>
      <c r="R2193" s="3"/>
      <c r="S2193">
        <f t="shared" si="6725"/>
        <v>12869</v>
      </c>
      <c r="T2193">
        <f t="shared" si="6726"/>
        <v>51477</v>
      </c>
      <c r="U2193">
        <f t="shared" si="6727"/>
        <v>205909</v>
      </c>
      <c r="V2193">
        <f t="shared" si="6728"/>
        <v>823637</v>
      </c>
      <c r="W2193">
        <f t="shared" si="6729"/>
        <v>3294549</v>
      </c>
      <c r="X2193">
        <f t="shared" si="6730"/>
        <v>13178197</v>
      </c>
      <c r="Y2193">
        <f t="shared" si="6731"/>
        <v>52712789</v>
      </c>
      <c r="Z2193">
        <f t="shared" si="6732"/>
        <v>210851157</v>
      </c>
      <c r="AC2193" s="2"/>
      <c r="AN2193" s="210"/>
      <c r="AO2193" s="77">
        <f t="shared" si="6670"/>
        <v>4269</v>
      </c>
      <c r="AP2193" s="39">
        <f t="shared" si="6684"/>
        <v>12808</v>
      </c>
      <c r="AQ2193" s="77">
        <f>AP2193/AR2193</f>
        <v>1601</v>
      </c>
      <c r="AR2193" s="40">
        <v>8</v>
      </c>
      <c r="AS2193" s="72">
        <f t="shared" si="6671"/>
        <v>3</v>
      </c>
      <c r="AT2193" s="98"/>
    </row>
    <row r="2194" spans="15:46" x14ac:dyDescent="0.5">
      <c r="O2194" s="167"/>
      <c r="P2194" s="168"/>
      <c r="R2194" s="3"/>
      <c r="AC2194" s="1"/>
      <c r="AN2194" s="209"/>
      <c r="AO2194" s="76">
        <f t="shared" si="6670"/>
        <v>4271</v>
      </c>
      <c r="AP2194" s="39">
        <f t="shared" si="6684"/>
        <v>12814</v>
      </c>
      <c r="AQ2194" s="76">
        <f t="shared" si="6550"/>
        <v>6407</v>
      </c>
      <c r="AR2194" s="40">
        <v>2</v>
      </c>
      <c r="AS2194" s="72">
        <f t="shared" si="6671"/>
        <v>1</v>
      </c>
      <c r="AT2194" s="98"/>
    </row>
    <row r="2195" spans="15:46" ht="14.7" thickBot="1" x14ac:dyDescent="0.55000000000000004">
      <c r="O2195" s="228"/>
      <c r="R2195" s="3"/>
      <c r="AC2195" s="2"/>
      <c r="AN2195" s="97"/>
      <c r="AO2195" s="78">
        <f t="shared" si="6670"/>
        <v>4273</v>
      </c>
      <c r="AP2195" s="39">
        <f t="shared" si="6684"/>
        <v>12820</v>
      </c>
      <c r="AQ2195" s="78">
        <f>AP2195/4</f>
        <v>3205</v>
      </c>
      <c r="AR2195" s="40">
        <v>4</v>
      </c>
      <c r="AS2195" s="72">
        <f t="shared" si="6671"/>
        <v>2</v>
      </c>
      <c r="AT2195" s="98"/>
    </row>
    <row r="2196" spans="15:46" ht="14.7" thickBot="1" x14ac:dyDescent="0.55000000000000004">
      <c r="O2196" s="151">
        <f t="shared" ref="O2196" si="6735">-1+4*(Q2196+1)</f>
        <v>2147</v>
      </c>
      <c r="P2196" s="170">
        <f t="shared" ref="P2196" si="6736">-1+6*(Q2196+1)</f>
        <v>3221</v>
      </c>
      <c r="Q2196" s="2">
        <v>536</v>
      </c>
      <c r="R2196" s="3"/>
      <c r="S2196" s="51">
        <f t="shared" ref="S2196:S2197" si="6737">4*P2196+1</f>
        <v>12885</v>
      </c>
      <c r="T2196">
        <f t="shared" ref="T2196:T2197" si="6738">4*S2196+1</f>
        <v>51541</v>
      </c>
      <c r="U2196">
        <f t="shared" ref="U2196:U2197" si="6739">4*T2196+1</f>
        <v>206165</v>
      </c>
      <c r="V2196">
        <f t="shared" ref="V2196:V2197" si="6740">4*U2196+1</f>
        <v>824661</v>
      </c>
      <c r="W2196">
        <f t="shared" ref="W2196:W2197" si="6741">4*V2196+1</f>
        <v>3298645</v>
      </c>
      <c r="X2196">
        <f t="shared" ref="X2196:X2197" si="6742">4*W2196+1</f>
        <v>13194581</v>
      </c>
      <c r="Y2196">
        <f t="shared" ref="Y2196:Y2197" si="6743">4*X2196+1</f>
        <v>52778325</v>
      </c>
      <c r="Z2196">
        <f t="shared" ref="Z2196:Z2197" si="6744">4*Y2196+1</f>
        <v>211113301</v>
      </c>
      <c r="AN2196" s="209"/>
      <c r="AO2196" s="76">
        <f t="shared" si="6670"/>
        <v>4275</v>
      </c>
      <c r="AP2196" s="39">
        <f t="shared" si="6684"/>
        <v>12826</v>
      </c>
      <c r="AQ2196" s="76">
        <f t="shared" si="6561"/>
        <v>6413</v>
      </c>
      <c r="AR2196" s="40">
        <v>2</v>
      </c>
      <c r="AS2196" s="72">
        <f t="shared" si="6671"/>
        <v>1</v>
      </c>
      <c r="AT2196" s="98"/>
    </row>
    <row r="2197" spans="15:46" x14ac:dyDescent="0.5">
      <c r="O2197" s="152">
        <f t="shared" ref="O2197" si="6745">1+8*(Q2196+1)</f>
        <v>4297</v>
      </c>
      <c r="P2197" s="153">
        <f t="shared" ref="P2197" si="6746">P2196+2</f>
        <v>3223</v>
      </c>
      <c r="Q2197" s="38"/>
      <c r="R2197" s="3"/>
      <c r="S2197">
        <f t="shared" si="6737"/>
        <v>12893</v>
      </c>
      <c r="T2197">
        <f t="shared" si="6738"/>
        <v>51573</v>
      </c>
      <c r="U2197">
        <f t="shared" si="6739"/>
        <v>206293</v>
      </c>
      <c r="V2197">
        <f t="shared" si="6740"/>
        <v>825173</v>
      </c>
      <c r="W2197">
        <f t="shared" si="6741"/>
        <v>3300693</v>
      </c>
      <c r="X2197">
        <f t="shared" si="6742"/>
        <v>13202773</v>
      </c>
      <c r="Y2197">
        <f t="shared" si="6743"/>
        <v>52811093</v>
      </c>
      <c r="Z2197">
        <f t="shared" si="6744"/>
        <v>211244373</v>
      </c>
      <c r="AC2197" s="2"/>
      <c r="AN2197" s="210"/>
      <c r="AO2197" s="77">
        <f t="shared" si="6670"/>
        <v>4277</v>
      </c>
      <c r="AP2197" s="39">
        <f t="shared" si="6684"/>
        <v>12832</v>
      </c>
      <c r="AQ2197" s="77">
        <f>AP2197/AR2197</f>
        <v>401</v>
      </c>
      <c r="AR2197" s="40">
        <v>32</v>
      </c>
      <c r="AS2197" s="72">
        <f t="shared" si="6671"/>
        <v>5</v>
      </c>
      <c r="AT2197" s="98"/>
    </row>
    <row r="2198" spans="15:46" x14ac:dyDescent="0.5">
      <c r="O2198" s="167"/>
      <c r="P2198" s="168"/>
      <c r="R2198" s="3"/>
      <c r="AC2198" s="1"/>
      <c r="AN2198" s="209"/>
      <c r="AO2198" s="76">
        <f t="shared" si="6670"/>
        <v>4279</v>
      </c>
      <c r="AP2198" s="39">
        <f t="shared" si="6684"/>
        <v>12838</v>
      </c>
      <c r="AQ2198" s="76">
        <f t="shared" ref="AQ2198:AQ2258" si="6747">AQ2196+6</f>
        <v>6419</v>
      </c>
      <c r="AR2198" s="40">
        <v>2</v>
      </c>
      <c r="AS2198" s="72">
        <f t="shared" si="6671"/>
        <v>1</v>
      </c>
      <c r="AT2198" s="98"/>
    </row>
    <row r="2199" spans="15:46" ht="14.7" thickBot="1" x14ac:dyDescent="0.55000000000000004">
      <c r="O2199" s="228"/>
      <c r="R2199" s="3"/>
      <c r="AC2199" s="2"/>
      <c r="AN2199" s="97"/>
      <c r="AO2199" s="78">
        <f t="shared" si="6670"/>
        <v>4281</v>
      </c>
      <c r="AP2199" s="39">
        <f t="shared" si="6684"/>
        <v>12844</v>
      </c>
      <c r="AQ2199" s="78">
        <f>AP2199/4</f>
        <v>3211</v>
      </c>
      <c r="AR2199" s="40">
        <v>4</v>
      </c>
      <c r="AS2199" s="72">
        <f t="shared" si="6671"/>
        <v>2</v>
      </c>
      <c r="AT2199" s="98"/>
    </row>
    <row r="2200" spans="15:46" ht="14.7" thickBot="1" x14ac:dyDescent="0.55000000000000004">
      <c r="O2200" s="151">
        <f t="shared" ref="O2200" si="6748">-1+4*(Q2200+1)</f>
        <v>2151</v>
      </c>
      <c r="P2200" s="170">
        <f t="shared" ref="P2200" si="6749">-1+6*(Q2200+1)</f>
        <v>3227</v>
      </c>
      <c r="Q2200" s="2">
        <v>537</v>
      </c>
      <c r="R2200" s="3"/>
      <c r="S2200" s="51">
        <f t="shared" ref="S2200:S2201" si="6750">4*P2200+1</f>
        <v>12909</v>
      </c>
      <c r="T2200">
        <f t="shared" ref="T2200:T2201" si="6751">4*S2200+1</f>
        <v>51637</v>
      </c>
      <c r="U2200">
        <f t="shared" ref="U2200:U2201" si="6752">4*T2200+1</f>
        <v>206549</v>
      </c>
      <c r="V2200">
        <f t="shared" ref="V2200:V2201" si="6753">4*U2200+1</f>
        <v>826197</v>
      </c>
      <c r="W2200">
        <f t="shared" ref="W2200:W2201" si="6754">4*V2200+1</f>
        <v>3304789</v>
      </c>
      <c r="X2200">
        <f t="shared" ref="X2200:X2201" si="6755">4*W2200+1</f>
        <v>13219157</v>
      </c>
      <c r="Y2200">
        <f t="shared" ref="Y2200:Y2201" si="6756">4*X2200+1</f>
        <v>52876629</v>
      </c>
      <c r="Z2200">
        <f t="shared" ref="Z2200:Z2201" si="6757">4*Y2200+1</f>
        <v>211506517</v>
      </c>
      <c r="AN2200" s="209"/>
      <c r="AO2200" s="76">
        <f t="shared" si="6670"/>
        <v>4283</v>
      </c>
      <c r="AP2200" s="39">
        <f t="shared" si="6684"/>
        <v>12850</v>
      </c>
      <c r="AQ2200" s="76">
        <f t="shared" ref="AQ2200:AQ2260" si="6758">AQ2198+6</f>
        <v>6425</v>
      </c>
      <c r="AR2200" s="40">
        <v>2</v>
      </c>
      <c r="AS2200" s="72">
        <f t="shared" si="6671"/>
        <v>1</v>
      </c>
      <c r="AT2200" s="98"/>
    </row>
    <row r="2201" spans="15:46" x14ac:dyDescent="0.5">
      <c r="O2201" s="152">
        <f t="shared" ref="O2201" si="6759">1+8*(Q2200+1)</f>
        <v>4305</v>
      </c>
      <c r="P2201" s="153">
        <f t="shared" ref="P2201" si="6760">P2200+2</f>
        <v>3229</v>
      </c>
      <c r="Q2201" s="38"/>
      <c r="R2201" s="3"/>
      <c r="S2201">
        <f t="shared" si="6750"/>
        <v>12917</v>
      </c>
      <c r="T2201">
        <f t="shared" si="6751"/>
        <v>51669</v>
      </c>
      <c r="U2201">
        <f t="shared" si="6752"/>
        <v>206677</v>
      </c>
      <c r="V2201">
        <f t="shared" si="6753"/>
        <v>826709</v>
      </c>
      <c r="W2201">
        <f t="shared" si="6754"/>
        <v>3306837</v>
      </c>
      <c r="X2201">
        <f t="shared" si="6755"/>
        <v>13227349</v>
      </c>
      <c r="Y2201">
        <f t="shared" si="6756"/>
        <v>52909397</v>
      </c>
      <c r="Z2201">
        <f t="shared" si="6757"/>
        <v>211637589</v>
      </c>
      <c r="AC2201" s="2"/>
      <c r="AN2201" s="210"/>
      <c r="AO2201" s="77">
        <f t="shared" si="6670"/>
        <v>4285</v>
      </c>
      <c r="AP2201" s="39">
        <f t="shared" si="6684"/>
        <v>12856</v>
      </c>
      <c r="AQ2201" s="77">
        <f>AP2201/AR2201</f>
        <v>1607</v>
      </c>
      <c r="AR2201" s="40">
        <v>8</v>
      </c>
      <c r="AS2201" s="72">
        <f t="shared" si="6671"/>
        <v>3</v>
      </c>
      <c r="AT2201" s="98"/>
    </row>
    <row r="2202" spans="15:46" x14ac:dyDescent="0.5">
      <c r="O2202" s="167"/>
      <c r="P2202" s="168"/>
      <c r="R2202" s="3"/>
      <c r="AC2202" s="1"/>
      <c r="AN2202" s="209"/>
      <c r="AO2202" s="76">
        <f t="shared" si="6670"/>
        <v>4287</v>
      </c>
      <c r="AP2202" s="39">
        <f t="shared" si="6684"/>
        <v>12862</v>
      </c>
      <c r="AQ2202" s="76">
        <f t="shared" si="6747"/>
        <v>6431</v>
      </c>
      <c r="AR2202" s="40">
        <v>2</v>
      </c>
      <c r="AS2202" s="72">
        <f t="shared" si="6671"/>
        <v>1</v>
      </c>
      <c r="AT2202" s="98"/>
    </row>
    <row r="2203" spans="15:46" ht="14.7" thickBot="1" x14ac:dyDescent="0.55000000000000004">
      <c r="O2203" s="228"/>
      <c r="R2203" s="3"/>
      <c r="AC2203" s="2"/>
      <c r="AN2203" s="97"/>
      <c r="AO2203" s="78">
        <f t="shared" si="6670"/>
        <v>4289</v>
      </c>
      <c r="AP2203" s="39">
        <f t="shared" si="6684"/>
        <v>12868</v>
      </c>
      <c r="AQ2203" s="78">
        <f>AP2203/4</f>
        <v>3217</v>
      </c>
      <c r="AR2203" s="40">
        <v>4</v>
      </c>
      <c r="AS2203" s="72">
        <f t="shared" si="6671"/>
        <v>2</v>
      </c>
      <c r="AT2203" s="98"/>
    </row>
    <row r="2204" spans="15:46" ht="14.7" thickBot="1" x14ac:dyDescent="0.55000000000000004">
      <c r="O2204" s="151">
        <f t="shared" ref="O2204" si="6761">-1+4*(Q2204+1)</f>
        <v>2155</v>
      </c>
      <c r="P2204" s="170">
        <f t="shared" ref="P2204" si="6762">-1+6*(Q2204+1)</f>
        <v>3233</v>
      </c>
      <c r="Q2204" s="2">
        <v>538</v>
      </c>
      <c r="R2204" s="3"/>
      <c r="S2204" s="51">
        <f t="shared" ref="S2204:S2205" si="6763">4*P2204+1</f>
        <v>12933</v>
      </c>
      <c r="T2204">
        <f t="shared" ref="T2204:T2205" si="6764">4*S2204+1</f>
        <v>51733</v>
      </c>
      <c r="U2204">
        <f t="shared" ref="U2204:U2205" si="6765">4*T2204+1</f>
        <v>206933</v>
      </c>
      <c r="V2204">
        <f t="shared" ref="V2204:V2205" si="6766">4*U2204+1</f>
        <v>827733</v>
      </c>
      <c r="W2204">
        <f t="shared" ref="W2204:W2205" si="6767">4*V2204+1</f>
        <v>3310933</v>
      </c>
      <c r="X2204">
        <f t="shared" ref="X2204:X2205" si="6768">4*W2204+1</f>
        <v>13243733</v>
      </c>
      <c r="Y2204">
        <f t="shared" ref="Y2204:Y2205" si="6769">4*X2204+1</f>
        <v>52974933</v>
      </c>
      <c r="Z2204">
        <f t="shared" ref="Z2204:Z2205" si="6770">4*Y2204+1</f>
        <v>211899733</v>
      </c>
      <c r="AN2204" s="209"/>
      <c r="AO2204" s="76">
        <f t="shared" si="6670"/>
        <v>4291</v>
      </c>
      <c r="AP2204" s="39">
        <f t="shared" si="6684"/>
        <v>12874</v>
      </c>
      <c r="AQ2204" s="76">
        <f t="shared" si="6758"/>
        <v>6437</v>
      </c>
      <c r="AR2204" s="40">
        <v>2</v>
      </c>
      <c r="AS2204" s="72">
        <f t="shared" si="6671"/>
        <v>1</v>
      </c>
      <c r="AT2204" s="98"/>
    </row>
    <row r="2205" spans="15:46" x14ac:dyDescent="0.5">
      <c r="O2205" s="152">
        <f t="shared" ref="O2205" si="6771">1+8*(Q2204+1)</f>
        <v>4313</v>
      </c>
      <c r="P2205" s="153">
        <f t="shared" ref="P2205" si="6772">P2204+2</f>
        <v>3235</v>
      </c>
      <c r="Q2205" s="38"/>
      <c r="R2205" s="3"/>
      <c r="S2205">
        <f t="shared" si="6763"/>
        <v>12941</v>
      </c>
      <c r="T2205">
        <f t="shared" si="6764"/>
        <v>51765</v>
      </c>
      <c r="U2205">
        <f t="shared" si="6765"/>
        <v>207061</v>
      </c>
      <c r="V2205">
        <f t="shared" si="6766"/>
        <v>828245</v>
      </c>
      <c r="W2205">
        <f t="shared" si="6767"/>
        <v>3312981</v>
      </c>
      <c r="X2205">
        <f t="shared" si="6768"/>
        <v>13251925</v>
      </c>
      <c r="Y2205">
        <f t="shared" si="6769"/>
        <v>53007701</v>
      </c>
      <c r="Z2205">
        <f t="shared" si="6770"/>
        <v>212030805</v>
      </c>
      <c r="AC2205" s="2"/>
      <c r="AN2205" s="210"/>
      <c r="AO2205" s="77">
        <f t="shared" si="6670"/>
        <v>4293</v>
      </c>
      <c r="AP2205" s="39">
        <f t="shared" si="6684"/>
        <v>12880</v>
      </c>
      <c r="AQ2205" s="77">
        <f>AP2205/AR2205</f>
        <v>805</v>
      </c>
      <c r="AR2205" s="40">
        <v>16</v>
      </c>
      <c r="AS2205" s="72">
        <f t="shared" si="6671"/>
        <v>4</v>
      </c>
      <c r="AT2205" s="98"/>
    </row>
    <row r="2206" spans="15:46" x14ac:dyDescent="0.5">
      <c r="O2206" s="167"/>
      <c r="P2206" s="168"/>
      <c r="R2206" s="3"/>
      <c r="AC2206" s="1"/>
      <c r="AN2206" s="209"/>
      <c r="AO2206" s="76">
        <f t="shared" si="6670"/>
        <v>4295</v>
      </c>
      <c r="AP2206" s="39">
        <f t="shared" si="6684"/>
        <v>12886</v>
      </c>
      <c r="AQ2206" s="76">
        <f t="shared" si="6747"/>
        <v>6443</v>
      </c>
      <c r="AR2206" s="40">
        <v>2</v>
      </c>
      <c r="AS2206" s="72">
        <f t="shared" si="6671"/>
        <v>1</v>
      </c>
      <c r="AT2206" s="98"/>
    </row>
    <row r="2207" spans="15:46" ht="14.7" thickBot="1" x14ac:dyDescent="0.55000000000000004">
      <c r="O2207" s="228"/>
      <c r="R2207" s="3"/>
      <c r="AC2207" s="2"/>
      <c r="AN2207" s="97"/>
      <c r="AO2207" s="78">
        <f t="shared" si="6670"/>
        <v>4297</v>
      </c>
      <c r="AP2207" s="39">
        <f t="shared" si="6684"/>
        <v>12892</v>
      </c>
      <c r="AQ2207" s="78">
        <f>AP2207/4</f>
        <v>3223</v>
      </c>
      <c r="AR2207" s="40">
        <v>4</v>
      </c>
      <c r="AS2207" s="72">
        <f t="shared" si="6671"/>
        <v>2</v>
      </c>
      <c r="AT2207" s="98"/>
    </row>
    <row r="2208" spans="15:46" ht="14.7" thickBot="1" x14ac:dyDescent="0.55000000000000004">
      <c r="O2208" s="151">
        <f t="shared" ref="O2208" si="6773">-1+4*(Q2208+1)</f>
        <v>2159</v>
      </c>
      <c r="P2208" s="170">
        <f t="shared" ref="P2208" si="6774">-1+6*(Q2208+1)</f>
        <v>3239</v>
      </c>
      <c r="Q2208" s="2">
        <v>539</v>
      </c>
      <c r="R2208" s="3"/>
      <c r="S2208" s="51">
        <f t="shared" ref="S2208:S2209" si="6775">4*P2208+1</f>
        <v>12957</v>
      </c>
      <c r="T2208">
        <f t="shared" ref="T2208:T2209" si="6776">4*S2208+1</f>
        <v>51829</v>
      </c>
      <c r="U2208">
        <f t="shared" ref="U2208:U2209" si="6777">4*T2208+1</f>
        <v>207317</v>
      </c>
      <c r="V2208">
        <f t="shared" ref="V2208:V2209" si="6778">4*U2208+1</f>
        <v>829269</v>
      </c>
      <c r="W2208">
        <f t="shared" ref="W2208:W2209" si="6779">4*V2208+1</f>
        <v>3317077</v>
      </c>
      <c r="X2208">
        <f t="shared" ref="X2208:X2209" si="6780">4*W2208+1</f>
        <v>13268309</v>
      </c>
      <c r="Y2208">
        <f t="shared" ref="Y2208:Y2209" si="6781">4*X2208+1</f>
        <v>53073237</v>
      </c>
      <c r="Z2208">
        <f t="shared" ref="Z2208:Z2209" si="6782">4*Y2208+1</f>
        <v>212292949</v>
      </c>
      <c r="AN2208" s="209"/>
      <c r="AO2208" s="76">
        <f t="shared" si="6670"/>
        <v>4299</v>
      </c>
      <c r="AP2208" s="39">
        <f t="shared" si="6684"/>
        <v>12898</v>
      </c>
      <c r="AQ2208" s="76">
        <f t="shared" si="6758"/>
        <v>6449</v>
      </c>
      <c r="AR2208" s="40">
        <v>2</v>
      </c>
      <c r="AS2208" s="72">
        <f t="shared" si="6671"/>
        <v>1</v>
      </c>
      <c r="AT2208" s="98"/>
    </row>
    <row r="2209" spans="15:46" x14ac:dyDescent="0.5">
      <c r="O2209" s="152">
        <f t="shared" ref="O2209" si="6783">1+8*(Q2208+1)</f>
        <v>4321</v>
      </c>
      <c r="P2209" s="153">
        <f t="shared" ref="P2209" si="6784">P2208+2</f>
        <v>3241</v>
      </c>
      <c r="Q2209" s="38"/>
      <c r="R2209" s="3"/>
      <c r="S2209">
        <f t="shared" si="6775"/>
        <v>12965</v>
      </c>
      <c r="T2209">
        <f t="shared" si="6776"/>
        <v>51861</v>
      </c>
      <c r="U2209">
        <f t="shared" si="6777"/>
        <v>207445</v>
      </c>
      <c r="V2209">
        <f t="shared" si="6778"/>
        <v>829781</v>
      </c>
      <c r="W2209">
        <f t="shared" si="6779"/>
        <v>3319125</v>
      </c>
      <c r="X2209">
        <f t="shared" si="6780"/>
        <v>13276501</v>
      </c>
      <c r="Y2209">
        <f t="shared" si="6781"/>
        <v>53106005</v>
      </c>
      <c r="Z2209">
        <f t="shared" si="6782"/>
        <v>212424021</v>
      </c>
      <c r="AC2209" s="2"/>
      <c r="AN2209" s="210"/>
      <c r="AO2209" s="77">
        <f t="shared" si="6670"/>
        <v>4301</v>
      </c>
      <c r="AP2209" s="39">
        <f t="shared" si="6684"/>
        <v>12904</v>
      </c>
      <c r="AQ2209" s="77">
        <f>AP2209/AR2209</f>
        <v>1613</v>
      </c>
      <c r="AR2209" s="40">
        <v>8</v>
      </c>
      <c r="AS2209" s="72">
        <f t="shared" si="6671"/>
        <v>3</v>
      </c>
      <c r="AT2209" s="98"/>
    </row>
    <row r="2210" spans="15:46" x14ac:dyDescent="0.5">
      <c r="O2210" s="167"/>
      <c r="P2210" s="168"/>
      <c r="R2210" s="3"/>
      <c r="AC2210" s="1"/>
      <c r="AN2210" s="209"/>
      <c r="AO2210" s="76">
        <f t="shared" si="6670"/>
        <v>4303</v>
      </c>
      <c r="AP2210" s="39">
        <f t="shared" si="6684"/>
        <v>12910</v>
      </c>
      <c r="AQ2210" s="76">
        <f t="shared" si="6747"/>
        <v>6455</v>
      </c>
      <c r="AR2210" s="40">
        <v>2</v>
      </c>
      <c r="AS2210" s="72">
        <f t="shared" si="6671"/>
        <v>1</v>
      </c>
      <c r="AT2210" s="98"/>
    </row>
    <row r="2211" spans="15:46" ht="14.7" thickBot="1" x14ac:dyDescent="0.55000000000000004">
      <c r="O2211" s="228"/>
      <c r="R2211" s="3"/>
      <c r="AC2211" s="2"/>
      <c r="AN2211" s="97"/>
      <c r="AO2211" s="78">
        <f t="shared" si="6670"/>
        <v>4305</v>
      </c>
      <c r="AP2211" s="39">
        <f t="shared" si="6684"/>
        <v>12916</v>
      </c>
      <c r="AQ2211" s="78">
        <f>AP2211/4</f>
        <v>3229</v>
      </c>
      <c r="AR2211" s="40">
        <v>4</v>
      </c>
      <c r="AS2211" s="72">
        <f t="shared" si="6671"/>
        <v>2</v>
      </c>
      <c r="AT2211" s="98"/>
    </row>
    <row r="2212" spans="15:46" ht="14.7" thickBot="1" x14ac:dyDescent="0.55000000000000004">
      <c r="O2212" s="151">
        <f t="shared" ref="O2212" si="6785">-1+4*(Q2212+1)</f>
        <v>2163</v>
      </c>
      <c r="P2212" s="170">
        <f t="shared" ref="P2212" si="6786">-1+6*(Q2212+1)</f>
        <v>3245</v>
      </c>
      <c r="Q2212" s="2">
        <v>540</v>
      </c>
      <c r="R2212" s="3"/>
      <c r="S2212" s="51">
        <f t="shared" ref="S2212:S2213" si="6787">4*P2212+1</f>
        <v>12981</v>
      </c>
      <c r="T2212">
        <f t="shared" ref="T2212:T2213" si="6788">4*S2212+1</f>
        <v>51925</v>
      </c>
      <c r="U2212">
        <f t="shared" ref="U2212:U2213" si="6789">4*T2212+1</f>
        <v>207701</v>
      </c>
      <c r="V2212">
        <f t="shared" ref="V2212:V2213" si="6790">4*U2212+1</f>
        <v>830805</v>
      </c>
      <c r="W2212">
        <f t="shared" ref="W2212:W2213" si="6791">4*V2212+1</f>
        <v>3323221</v>
      </c>
      <c r="X2212">
        <f t="shared" ref="X2212:X2213" si="6792">4*W2212+1</f>
        <v>13292885</v>
      </c>
      <c r="Y2212">
        <f t="shared" ref="Y2212:Y2213" si="6793">4*X2212+1</f>
        <v>53171541</v>
      </c>
      <c r="Z2212">
        <f t="shared" ref="Z2212:Z2213" si="6794">4*Y2212+1</f>
        <v>212686165</v>
      </c>
      <c r="AN2212" s="209"/>
      <c r="AO2212" s="76">
        <f t="shared" si="6670"/>
        <v>4307</v>
      </c>
      <c r="AP2212" s="39">
        <f t="shared" si="6684"/>
        <v>12922</v>
      </c>
      <c r="AQ2212" s="76">
        <f t="shared" si="6758"/>
        <v>6461</v>
      </c>
      <c r="AR2212" s="40">
        <v>2</v>
      </c>
      <c r="AS2212" s="72">
        <f t="shared" si="6671"/>
        <v>1</v>
      </c>
      <c r="AT2212" s="98"/>
    </row>
    <row r="2213" spans="15:46" x14ac:dyDescent="0.5">
      <c r="O2213" s="152">
        <f t="shared" ref="O2213" si="6795">1+8*(Q2212+1)</f>
        <v>4329</v>
      </c>
      <c r="P2213" s="153">
        <f t="shared" ref="P2213" si="6796">P2212+2</f>
        <v>3247</v>
      </c>
      <c r="Q2213" s="38"/>
      <c r="R2213" s="3"/>
      <c r="S2213">
        <f t="shared" si="6787"/>
        <v>12989</v>
      </c>
      <c r="T2213">
        <f t="shared" si="6788"/>
        <v>51957</v>
      </c>
      <c r="U2213">
        <f t="shared" si="6789"/>
        <v>207829</v>
      </c>
      <c r="V2213">
        <f t="shared" si="6790"/>
        <v>831317</v>
      </c>
      <c r="W2213">
        <f t="shared" si="6791"/>
        <v>3325269</v>
      </c>
      <c r="X2213">
        <f t="shared" si="6792"/>
        <v>13301077</v>
      </c>
      <c r="Y2213">
        <f t="shared" si="6793"/>
        <v>53204309</v>
      </c>
      <c r="Z2213">
        <f t="shared" si="6794"/>
        <v>212817237</v>
      </c>
      <c r="AC2213" s="2"/>
      <c r="AN2213" s="210"/>
      <c r="AO2213" s="77">
        <f t="shared" si="6670"/>
        <v>4309</v>
      </c>
      <c r="AP2213" s="39">
        <f t="shared" si="6684"/>
        <v>12928</v>
      </c>
      <c r="AQ2213" s="77">
        <f>AP2213/AR2213</f>
        <v>101</v>
      </c>
      <c r="AR2213" s="40">
        <v>128</v>
      </c>
      <c r="AS2213" s="72">
        <f t="shared" si="6671"/>
        <v>7</v>
      </c>
      <c r="AT2213" s="98"/>
    </row>
    <row r="2214" spans="15:46" x14ac:dyDescent="0.5">
      <c r="O2214" s="167"/>
      <c r="P2214" s="168"/>
      <c r="R2214" s="3"/>
      <c r="AC2214" s="1"/>
      <c r="AN2214" s="209"/>
      <c r="AO2214" s="76">
        <f t="shared" si="6670"/>
        <v>4311</v>
      </c>
      <c r="AP2214" s="39">
        <f t="shared" si="6684"/>
        <v>12934</v>
      </c>
      <c r="AQ2214" s="76">
        <f t="shared" si="6747"/>
        <v>6467</v>
      </c>
      <c r="AR2214" s="40">
        <v>2</v>
      </c>
      <c r="AS2214" s="72">
        <f t="shared" si="6671"/>
        <v>1</v>
      </c>
      <c r="AT2214" s="98"/>
    </row>
    <row r="2215" spans="15:46" ht="14.7" thickBot="1" x14ac:dyDescent="0.55000000000000004">
      <c r="O2215" s="228"/>
      <c r="R2215" s="3"/>
      <c r="AC2215" s="2"/>
      <c r="AN2215" s="97"/>
      <c r="AO2215" s="78">
        <f t="shared" si="6670"/>
        <v>4313</v>
      </c>
      <c r="AP2215" s="39">
        <f t="shared" si="6684"/>
        <v>12940</v>
      </c>
      <c r="AQ2215" s="78">
        <f>AP2215/4</f>
        <v>3235</v>
      </c>
      <c r="AR2215" s="40">
        <v>4</v>
      </c>
      <c r="AS2215" s="72">
        <f t="shared" si="6671"/>
        <v>2</v>
      </c>
      <c r="AT2215" s="98"/>
    </row>
    <row r="2216" spans="15:46" ht="14.7" thickBot="1" x14ac:dyDescent="0.55000000000000004">
      <c r="O2216" s="151">
        <f t="shared" ref="O2216" si="6797">-1+4*(Q2216+1)</f>
        <v>2167</v>
      </c>
      <c r="P2216" s="170">
        <f t="shared" ref="P2216" si="6798">-1+6*(Q2216+1)</f>
        <v>3251</v>
      </c>
      <c r="Q2216" s="2">
        <v>541</v>
      </c>
      <c r="R2216" s="3"/>
      <c r="S2216" s="51">
        <f t="shared" ref="S2216:S2217" si="6799">4*P2216+1</f>
        <v>13005</v>
      </c>
      <c r="T2216">
        <f t="shared" ref="T2216:T2217" si="6800">4*S2216+1</f>
        <v>52021</v>
      </c>
      <c r="U2216">
        <f t="shared" ref="U2216:U2217" si="6801">4*T2216+1</f>
        <v>208085</v>
      </c>
      <c r="V2216">
        <f t="shared" ref="V2216:V2217" si="6802">4*U2216+1</f>
        <v>832341</v>
      </c>
      <c r="W2216">
        <f t="shared" ref="W2216:W2217" si="6803">4*V2216+1</f>
        <v>3329365</v>
      </c>
      <c r="X2216">
        <f t="shared" ref="X2216:X2217" si="6804">4*W2216+1</f>
        <v>13317461</v>
      </c>
      <c r="Y2216">
        <f t="shared" ref="Y2216:Y2217" si="6805">4*X2216+1</f>
        <v>53269845</v>
      </c>
      <c r="Z2216">
        <f t="shared" ref="Z2216:Z2217" si="6806">4*Y2216+1</f>
        <v>213079381</v>
      </c>
      <c r="AN2216" s="209"/>
      <c r="AO2216" s="76">
        <f t="shared" si="6670"/>
        <v>4315</v>
      </c>
      <c r="AP2216" s="39">
        <f t="shared" si="6684"/>
        <v>12946</v>
      </c>
      <c r="AQ2216" s="76">
        <f t="shared" si="6758"/>
        <v>6473</v>
      </c>
      <c r="AR2216" s="40">
        <v>2</v>
      </c>
      <c r="AS2216" s="72">
        <f t="shared" si="6671"/>
        <v>1</v>
      </c>
      <c r="AT2216" s="98"/>
    </row>
    <row r="2217" spans="15:46" x14ac:dyDescent="0.5">
      <c r="O2217" s="152">
        <f t="shared" ref="O2217" si="6807">1+8*(Q2216+1)</f>
        <v>4337</v>
      </c>
      <c r="P2217" s="153">
        <f t="shared" ref="P2217" si="6808">P2216+2</f>
        <v>3253</v>
      </c>
      <c r="Q2217" s="38"/>
      <c r="R2217" s="3"/>
      <c r="S2217">
        <f t="shared" si="6799"/>
        <v>13013</v>
      </c>
      <c r="T2217">
        <f t="shared" si="6800"/>
        <v>52053</v>
      </c>
      <c r="U2217">
        <f t="shared" si="6801"/>
        <v>208213</v>
      </c>
      <c r="V2217">
        <f t="shared" si="6802"/>
        <v>832853</v>
      </c>
      <c r="W2217">
        <f t="shared" si="6803"/>
        <v>3331413</v>
      </c>
      <c r="X2217">
        <f t="shared" si="6804"/>
        <v>13325653</v>
      </c>
      <c r="Y2217">
        <f t="shared" si="6805"/>
        <v>53302613</v>
      </c>
      <c r="Z2217">
        <f t="shared" si="6806"/>
        <v>213210453</v>
      </c>
      <c r="AC2217" s="2"/>
      <c r="AN2217" s="210"/>
      <c r="AO2217" s="77">
        <f t="shared" si="6670"/>
        <v>4317</v>
      </c>
      <c r="AP2217" s="39">
        <f t="shared" si="6684"/>
        <v>12952</v>
      </c>
      <c r="AQ2217" s="77">
        <f>AP2217/AR2217</f>
        <v>1619</v>
      </c>
      <c r="AR2217" s="40">
        <v>8</v>
      </c>
      <c r="AS2217" s="72">
        <f t="shared" si="6671"/>
        <v>3</v>
      </c>
      <c r="AT2217" s="98"/>
    </row>
    <row r="2218" spans="15:46" x14ac:dyDescent="0.5">
      <c r="O2218" s="167"/>
      <c r="P2218" s="168"/>
      <c r="R2218" s="3"/>
      <c r="AC2218" s="1"/>
      <c r="AN2218" s="209"/>
      <c r="AO2218" s="76">
        <f t="shared" si="6670"/>
        <v>4319</v>
      </c>
      <c r="AP2218" s="39">
        <f t="shared" si="6684"/>
        <v>12958</v>
      </c>
      <c r="AQ2218" s="76">
        <f t="shared" si="6747"/>
        <v>6479</v>
      </c>
      <c r="AR2218" s="40">
        <v>2</v>
      </c>
      <c r="AS2218" s="72">
        <f t="shared" si="6671"/>
        <v>1</v>
      </c>
      <c r="AT2218" s="98"/>
    </row>
    <row r="2219" spans="15:46" ht="14.7" thickBot="1" x14ac:dyDescent="0.55000000000000004">
      <c r="O2219" s="228"/>
      <c r="R2219" s="3"/>
      <c r="AC2219" s="2"/>
      <c r="AN2219" s="97"/>
      <c r="AO2219" s="78">
        <f t="shared" si="6670"/>
        <v>4321</v>
      </c>
      <c r="AP2219" s="39">
        <f t="shared" si="6684"/>
        <v>12964</v>
      </c>
      <c r="AQ2219" s="78">
        <f>AP2219/4</f>
        <v>3241</v>
      </c>
      <c r="AR2219" s="40">
        <v>4</v>
      </c>
      <c r="AS2219" s="72">
        <f t="shared" si="6671"/>
        <v>2</v>
      </c>
      <c r="AT2219" s="98"/>
    </row>
    <row r="2220" spans="15:46" ht="14.7" thickBot="1" x14ac:dyDescent="0.55000000000000004">
      <c r="O2220" s="151">
        <f t="shared" ref="O2220" si="6809">-1+4*(Q2220+1)</f>
        <v>2171</v>
      </c>
      <c r="P2220" s="170">
        <f t="shared" ref="P2220" si="6810">-1+6*(Q2220+1)</f>
        <v>3257</v>
      </c>
      <c r="Q2220" s="2">
        <v>542</v>
      </c>
      <c r="R2220" s="3"/>
      <c r="S2220" s="51">
        <f t="shared" ref="S2220:S2221" si="6811">4*P2220+1</f>
        <v>13029</v>
      </c>
      <c r="T2220">
        <f t="shared" ref="T2220:T2221" si="6812">4*S2220+1</f>
        <v>52117</v>
      </c>
      <c r="U2220">
        <f t="shared" ref="U2220:U2221" si="6813">4*T2220+1</f>
        <v>208469</v>
      </c>
      <c r="V2220">
        <f t="shared" ref="V2220:V2221" si="6814">4*U2220+1</f>
        <v>833877</v>
      </c>
      <c r="W2220">
        <f t="shared" ref="W2220:W2221" si="6815">4*V2220+1</f>
        <v>3335509</v>
      </c>
      <c r="X2220">
        <f t="shared" ref="X2220:X2221" si="6816">4*W2220+1</f>
        <v>13342037</v>
      </c>
      <c r="Y2220">
        <f t="shared" ref="Y2220:Y2221" si="6817">4*X2220+1</f>
        <v>53368149</v>
      </c>
      <c r="Z2220">
        <f t="shared" ref="Z2220:Z2221" si="6818">4*Y2220+1</f>
        <v>213472597</v>
      </c>
      <c r="AN2220" s="209"/>
      <c r="AO2220" s="76">
        <f t="shared" si="6670"/>
        <v>4323</v>
      </c>
      <c r="AP2220" s="39">
        <f t="shared" si="6684"/>
        <v>12970</v>
      </c>
      <c r="AQ2220" s="76">
        <f t="shared" si="6758"/>
        <v>6485</v>
      </c>
      <c r="AR2220" s="40">
        <v>2</v>
      </c>
      <c r="AS2220" s="72">
        <f t="shared" si="6671"/>
        <v>1</v>
      </c>
      <c r="AT2220" s="98"/>
    </row>
    <row r="2221" spans="15:46" x14ac:dyDescent="0.5">
      <c r="O2221" s="152">
        <f t="shared" ref="O2221" si="6819">1+8*(Q2220+1)</f>
        <v>4345</v>
      </c>
      <c r="P2221" s="153">
        <f t="shared" ref="P2221" si="6820">P2220+2</f>
        <v>3259</v>
      </c>
      <c r="Q2221" s="38"/>
      <c r="R2221" s="3"/>
      <c r="S2221">
        <f t="shared" si="6811"/>
        <v>13037</v>
      </c>
      <c r="T2221">
        <f t="shared" si="6812"/>
        <v>52149</v>
      </c>
      <c r="U2221">
        <f t="shared" si="6813"/>
        <v>208597</v>
      </c>
      <c r="V2221">
        <f t="shared" si="6814"/>
        <v>834389</v>
      </c>
      <c r="W2221">
        <f t="shared" si="6815"/>
        <v>3337557</v>
      </c>
      <c r="X2221">
        <f t="shared" si="6816"/>
        <v>13350229</v>
      </c>
      <c r="Y2221">
        <f t="shared" si="6817"/>
        <v>53400917</v>
      </c>
      <c r="Z2221">
        <f t="shared" si="6818"/>
        <v>213603669</v>
      </c>
      <c r="AC2221" s="2"/>
      <c r="AN2221" s="210"/>
      <c r="AO2221" s="77">
        <f t="shared" si="6670"/>
        <v>4325</v>
      </c>
      <c r="AP2221" s="39">
        <f t="shared" si="6684"/>
        <v>12976</v>
      </c>
      <c r="AQ2221" s="77">
        <f>AP2221/AR2221</f>
        <v>811</v>
      </c>
      <c r="AR2221" s="40">
        <v>16</v>
      </c>
      <c r="AS2221" s="72">
        <f t="shared" si="6671"/>
        <v>4</v>
      </c>
      <c r="AT2221" s="98"/>
    </row>
    <row r="2222" spans="15:46" x14ac:dyDescent="0.5">
      <c r="O2222" s="167"/>
      <c r="P2222" s="168"/>
      <c r="R2222" s="3"/>
      <c r="AC2222" s="1"/>
      <c r="AN2222" s="209"/>
      <c r="AO2222" s="76">
        <f t="shared" si="6670"/>
        <v>4327</v>
      </c>
      <c r="AP2222" s="39">
        <f t="shared" si="6684"/>
        <v>12982</v>
      </c>
      <c r="AQ2222" s="76">
        <f t="shared" si="6747"/>
        <v>6491</v>
      </c>
      <c r="AR2222" s="40">
        <v>2</v>
      </c>
      <c r="AS2222" s="72">
        <f t="shared" si="6671"/>
        <v>1</v>
      </c>
      <c r="AT2222" s="98"/>
    </row>
    <row r="2223" spans="15:46" ht="14.7" thickBot="1" x14ac:dyDescent="0.55000000000000004">
      <c r="O2223" s="228"/>
      <c r="R2223" s="3"/>
      <c r="AC2223" s="2"/>
      <c r="AN2223" s="97"/>
      <c r="AO2223" s="78">
        <f t="shared" si="6670"/>
        <v>4329</v>
      </c>
      <c r="AP2223" s="39">
        <f t="shared" si="6684"/>
        <v>12988</v>
      </c>
      <c r="AQ2223" s="78">
        <f>AP2223/4</f>
        <v>3247</v>
      </c>
      <c r="AR2223" s="40">
        <v>4</v>
      </c>
      <c r="AS2223" s="72">
        <f t="shared" si="6671"/>
        <v>2</v>
      </c>
      <c r="AT2223" s="98"/>
    </row>
    <row r="2224" spans="15:46" ht="14.7" thickBot="1" x14ac:dyDescent="0.55000000000000004">
      <c r="O2224" s="151">
        <f t="shared" ref="O2224" si="6821">-1+4*(Q2224+1)</f>
        <v>2175</v>
      </c>
      <c r="P2224" s="170">
        <f t="shared" ref="P2224" si="6822">-1+6*(Q2224+1)</f>
        <v>3263</v>
      </c>
      <c r="Q2224" s="2">
        <v>543</v>
      </c>
      <c r="R2224" s="3"/>
      <c r="S2224" s="51">
        <f t="shared" ref="S2224:S2225" si="6823">4*P2224+1</f>
        <v>13053</v>
      </c>
      <c r="T2224">
        <f t="shared" ref="T2224:T2225" si="6824">4*S2224+1</f>
        <v>52213</v>
      </c>
      <c r="U2224">
        <f t="shared" ref="U2224:U2225" si="6825">4*T2224+1</f>
        <v>208853</v>
      </c>
      <c r="V2224">
        <f t="shared" ref="V2224:V2225" si="6826">4*U2224+1</f>
        <v>835413</v>
      </c>
      <c r="W2224">
        <f t="shared" ref="W2224:W2225" si="6827">4*V2224+1</f>
        <v>3341653</v>
      </c>
      <c r="X2224">
        <f t="shared" ref="X2224:X2225" si="6828">4*W2224+1</f>
        <v>13366613</v>
      </c>
      <c r="Y2224">
        <f t="shared" ref="Y2224:Y2225" si="6829">4*X2224+1</f>
        <v>53466453</v>
      </c>
      <c r="Z2224">
        <f t="shared" ref="Z2224:Z2225" si="6830">4*Y2224+1</f>
        <v>213865813</v>
      </c>
      <c r="AN2224" s="209"/>
      <c r="AO2224" s="76">
        <f t="shared" si="6670"/>
        <v>4331</v>
      </c>
      <c r="AP2224" s="39">
        <f t="shared" si="6684"/>
        <v>12994</v>
      </c>
      <c r="AQ2224" s="76">
        <f t="shared" si="6758"/>
        <v>6497</v>
      </c>
      <c r="AR2224" s="40">
        <v>2</v>
      </c>
      <c r="AS2224" s="72">
        <f t="shared" si="6671"/>
        <v>1</v>
      </c>
      <c r="AT2224" s="98"/>
    </row>
    <row r="2225" spans="15:46" x14ac:dyDescent="0.5">
      <c r="O2225" s="152">
        <f t="shared" ref="O2225" si="6831">1+8*(Q2224+1)</f>
        <v>4353</v>
      </c>
      <c r="P2225" s="153">
        <f t="shared" ref="P2225" si="6832">P2224+2</f>
        <v>3265</v>
      </c>
      <c r="Q2225" s="38"/>
      <c r="R2225" s="3"/>
      <c r="S2225">
        <f t="shared" si="6823"/>
        <v>13061</v>
      </c>
      <c r="T2225">
        <f t="shared" si="6824"/>
        <v>52245</v>
      </c>
      <c r="U2225">
        <f t="shared" si="6825"/>
        <v>208981</v>
      </c>
      <c r="V2225">
        <f t="shared" si="6826"/>
        <v>835925</v>
      </c>
      <c r="W2225">
        <f t="shared" si="6827"/>
        <v>3343701</v>
      </c>
      <c r="X2225">
        <f t="shared" si="6828"/>
        <v>13374805</v>
      </c>
      <c r="Y2225">
        <f t="shared" si="6829"/>
        <v>53499221</v>
      </c>
      <c r="Z2225">
        <f t="shared" si="6830"/>
        <v>213996885</v>
      </c>
      <c r="AC2225" s="2"/>
      <c r="AN2225" s="210"/>
      <c r="AO2225" s="77">
        <f t="shared" si="6670"/>
        <v>4333</v>
      </c>
      <c r="AP2225" s="39">
        <f t="shared" si="6684"/>
        <v>13000</v>
      </c>
      <c r="AQ2225" s="77">
        <f>AP2225/AR2225</f>
        <v>1625</v>
      </c>
      <c r="AR2225" s="40">
        <v>8</v>
      </c>
      <c r="AS2225" s="72">
        <f t="shared" si="6671"/>
        <v>3</v>
      </c>
      <c r="AT2225" s="98"/>
    </row>
    <row r="2226" spans="15:46" x14ac:dyDescent="0.5">
      <c r="O2226" s="167"/>
      <c r="P2226" s="168"/>
      <c r="R2226" s="3"/>
      <c r="AC2226" s="1"/>
      <c r="AN2226" s="209"/>
      <c r="AO2226" s="76">
        <f t="shared" si="6670"/>
        <v>4335</v>
      </c>
      <c r="AP2226" s="39">
        <f t="shared" si="6684"/>
        <v>13006</v>
      </c>
      <c r="AQ2226" s="76">
        <f t="shared" si="6747"/>
        <v>6503</v>
      </c>
      <c r="AR2226" s="40">
        <v>2</v>
      </c>
      <c r="AS2226" s="72">
        <f t="shared" si="6671"/>
        <v>1</v>
      </c>
      <c r="AT2226" s="98"/>
    </row>
    <row r="2227" spans="15:46" ht="14.7" thickBot="1" x14ac:dyDescent="0.55000000000000004">
      <c r="O2227" s="228"/>
      <c r="R2227" s="3"/>
      <c r="AC2227" s="2"/>
      <c r="AN2227" s="97"/>
      <c r="AO2227" s="78">
        <f t="shared" si="6670"/>
        <v>4337</v>
      </c>
      <c r="AP2227" s="39">
        <f t="shared" si="6684"/>
        <v>13012</v>
      </c>
      <c r="AQ2227" s="78">
        <f>AP2227/4</f>
        <v>3253</v>
      </c>
      <c r="AR2227" s="40">
        <v>4</v>
      </c>
      <c r="AS2227" s="72">
        <f t="shared" si="6671"/>
        <v>2</v>
      </c>
      <c r="AT2227" s="98"/>
    </row>
    <row r="2228" spans="15:46" ht="14.7" thickBot="1" x14ac:dyDescent="0.55000000000000004">
      <c r="O2228" s="151">
        <f t="shared" ref="O2228" si="6833">-1+4*(Q2228+1)</f>
        <v>2179</v>
      </c>
      <c r="P2228" s="170">
        <f t="shared" ref="P2228" si="6834">-1+6*(Q2228+1)</f>
        <v>3269</v>
      </c>
      <c r="Q2228" s="2">
        <v>544</v>
      </c>
      <c r="R2228" s="3"/>
      <c r="S2228" s="51">
        <f t="shared" ref="S2228:S2229" si="6835">4*P2228+1</f>
        <v>13077</v>
      </c>
      <c r="T2228">
        <f t="shared" ref="T2228:T2229" si="6836">4*S2228+1</f>
        <v>52309</v>
      </c>
      <c r="U2228">
        <f t="shared" ref="U2228:U2229" si="6837">4*T2228+1</f>
        <v>209237</v>
      </c>
      <c r="V2228">
        <f t="shared" ref="V2228:V2229" si="6838">4*U2228+1</f>
        <v>836949</v>
      </c>
      <c r="W2228">
        <f t="shared" ref="W2228:W2229" si="6839">4*V2228+1</f>
        <v>3347797</v>
      </c>
      <c r="X2228">
        <f t="shared" ref="X2228:X2229" si="6840">4*W2228+1</f>
        <v>13391189</v>
      </c>
      <c r="Y2228">
        <f t="shared" ref="Y2228:Y2229" si="6841">4*X2228+1</f>
        <v>53564757</v>
      </c>
      <c r="Z2228">
        <f t="shared" ref="Z2228:Z2229" si="6842">4*Y2228+1</f>
        <v>214259029</v>
      </c>
      <c r="AN2228" s="209"/>
      <c r="AO2228" s="76">
        <f t="shared" si="6670"/>
        <v>4339</v>
      </c>
      <c r="AP2228" s="39">
        <f t="shared" si="6684"/>
        <v>13018</v>
      </c>
      <c r="AQ2228" s="76">
        <f t="shared" si="6758"/>
        <v>6509</v>
      </c>
      <c r="AR2228" s="40">
        <v>2</v>
      </c>
      <c r="AS2228" s="72">
        <f t="shared" si="6671"/>
        <v>1</v>
      </c>
      <c r="AT2228" s="98"/>
    </row>
    <row r="2229" spans="15:46" x14ac:dyDescent="0.5">
      <c r="O2229" s="152">
        <f t="shared" ref="O2229" si="6843">1+8*(Q2228+1)</f>
        <v>4361</v>
      </c>
      <c r="P2229" s="153">
        <f t="shared" ref="P2229" si="6844">P2228+2</f>
        <v>3271</v>
      </c>
      <c r="Q2229" s="38"/>
      <c r="R2229" s="3"/>
      <c r="S2229">
        <f t="shared" si="6835"/>
        <v>13085</v>
      </c>
      <c r="T2229">
        <f t="shared" si="6836"/>
        <v>52341</v>
      </c>
      <c r="U2229">
        <f t="shared" si="6837"/>
        <v>209365</v>
      </c>
      <c r="V2229">
        <f t="shared" si="6838"/>
        <v>837461</v>
      </c>
      <c r="W2229">
        <f t="shared" si="6839"/>
        <v>3349845</v>
      </c>
      <c r="X2229">
        <f t="shared" si="6840"/>
        <v>13399381</v>
      </c>
      <c r="Y2229">
        <f t="shared" si="6841"/>
        <v>53597525</v>
      </c>
      <c r="Z2229">
        <f t="shared" si="6842"/>
        <v>214390101</v>
      </c>
      <c r="AC2229" s="2"/>
      <c r="AN2229" s="210"/>
      <c r="AO2229" s="77">
        <f t="shared" si="6670"/>
        <v>4341</v>
      </c>
      <c r="AP2229" s="39">
        <f t="shared" si="6684"/>
        <v>13024</v>
      </c>
      <c r="AQ2229" s="77">
        <f>AP2229/AR2229</f>
        <v>407</v>
      </c>
      <c r="AR2229" s="40">
        <v>32</v>
      </c>
      <c r="AS2229" s="72">
        <f t="shared" si="6671"/>
        <v>5</v>
      </c>
      <c r="AT2229" s="98"/>
    </row>
    <row r="2230" spans="15:46" x14ac:dyDescent="0.5">
      <c r="O2230" s="167"/>
      <c r="P2230" s="168"/>
      <c r="R2230" s="3"/>
      <c r="AC2230" s="1"/>
      <c r="AN2230" s="209"/>
      <c r="AO2230" s="76">
        <f t="shared" si="6670"/>
        <v>4343</v>
      </c>
      <c r="AP2230" s="39">
        <f t="shared" si="6684"/>
        <v>13030</v>
      </c>
      <c r="AQ2230" s="76">
        <f t="shared" si="6747"/>
        <v>6515</v>
      </c>
      <c r="AR2230" s="40">
        <v>2</v>
      </c>
      <c r="AS2230" s="72">
        <f t="shared" si="6671"/>
        <v>1</v>
      </c>
      <c r="AT2230" s="98"/>
    </row>
    <row r="2231" spans="15:46" ht="14.7" thickBot="1" x14ac:dyDescent="0.55000000000000004">
      <c r="O2231" s="228"/>
      <c r="R2231" s="3"/>
      <c r="AC2231" s="2"/>
      <c r="AN2231" s="97"/>
      <c r="AO2231" s="78">
        <f t="shared" si="6670"/>
        <v>4345</v>
      </c>
      <c r="AP2231" s="39">
        <f t="shared" si="6684"/>
        <v>13036</v>
      </c>
      <c r="AQ2231" s="78">
        <f>AP2231/4</f>
        <v>3259</v>
      </c>
      <c r="AR2231" s="40">
        <v>4</v>
      </c>
      <c r="AS2231" s="72">
        <f t="shared" si="6671"/>
        <v>2</v>
      </c>
      <c r="AT2231" s="98"/>
    </row>
    <row r="2232" spans="15:46" ht="14.7" thickBot="1" x14ac:dyDescent="0.55000000000000004">
      <c r="O2232" s="151">
        <f t="shared" ref="O2232" si="6845">-1+4*(Q2232+1)</f>
        <v>2183</v>
      </c>
      <c r="P2232" s="170">
        <f t="shared" ref="P2232" si="6846">-1+6*(Q2232+1)</f>
        <v>3275</v>
      </c>
      <c r="Q2232" s="2">
        <v>545</v>
      </c>
      <c r="R2232" s="3"/>
      <c r="S2232" s="51">
        <f t="shared" ref="S2232:S2233" si="6847">4*P2232+1</f>
        <v>13101</v>
      </c>
      <c r="T2232">
        <f t="shared" ref="T2232:T2233" si="6848">4*S2232+1</f>
        <v>52405</v>
      </c>
      <c r="U2232">
        <f t="shared" ref="U2232:U2233" si="6849">4*T2232+1</f>
        <v>209621</v>
      </c>
      <c r="V2232">
        <f t="shared" ref="V2232:V2233" si="6850">4*U2232+1</f>
        <v>838485</v>
      </c>
      <c r="W2232">
        <f t="shared" ref="W2232:W2233" si="6851">4*V2232+1</f>
        <v>3353941</v>
      </c>
      <c r="X2232">
        <f t="shared" ref="X2232:X2233" si="6852">4*W2232+1</f>
        <v>13415765</v>
      </c>
      <c r="Y2232">
        <f t="shared" ref="Y2232:Y2233" si="6853">4*X2232+1</f>
        <v>53663061</v>
      </c>
      <c r="Z2232">
        <f t="shared" ref="Z2232:Z2233" si="6854">4*Y2232+1</f>
        <v>214652245</v>
      </c>
      <c r="AN2232" s="209"/>
      <c r="AO2232" s="76">
        <f t="shared" si="6670"/>
        <v>4347</v>
      </c>
      <c r="AP2232" s="39">
        <f t="shared" si="6684"/>
        <v>13042</v>
      </c>
      <c r="AQ2232" s="76">
        <f t="shared" si="6758"/>
        <v>6521</v>
      </c>
      <c r="AR2232" s="40">
        <v>2</v>
      </c>
      <c r="AS2232" s="72">
        <f t="shared" si="6671"/>
        <v>1</v>
      </c>
      <c r="AT2232" s="98"/>
    </row>
    <row r="2233" spans="15:46" x14ac:dyDescent="0.5">
      <c r="O2233" s="152">
        <f t="shared" ref="O2233" si="6855">1+8*(Q2232+1)</f>
        <v>4369</v>
      </c>
      <c r="P2233" s="153">
        <f t="shared" ref="P2233" si="6856">P2232+2</f>
        <v>3277</v>
      </c>
      <c r="Q2233" s="38"/>
      <c r="R2233" s="3"/>
      <c r="S2233">
        <f t="shared" si="6847"/>
        <v>13109</v>
      </c>
      <c r="T2233">
        <f t="shared" si="6848"/>
        <v>52437</v>
      </c>
      <c r="U2233">
        <f t="shared" si="6849"/>
        <v>209749</v>
      </c>
      <c r="V2233">
        <f t="shared" si="6850"/>
        <v>838997</v>
      </c>
      <c r="W2233">
        <f t="shared" si="6851"/>
        <v>3355989</v>
      </c>
      <c r="X2233">
        <f t="shared" si="6852"/>
        <v>13423957</v>
      </c>
      <c r="Y2233">
        <f t="shared" si="6853"/>
        <v>53695829</v>
      </c>
      <c r="Z2233">
        <f t="shared" si="6854"/>
        <v>214783317</v>
      </c>
      <c r="AC2233" s="2"/>
      <c r="AN2233" s="210"/>
      <c r="AO2233" s="77">
        <f t="shared" si="6670"/>
        <v>4349</v>
      </c>
      <c r="AP2233" s="39">
        <f t="shared" si="6684"/>
        <v>13048</v>
      </c>
      <c r="AQ2233" s="77">
        <f>AP2233/AR2233</f>
        <v>1631</v>
      </c>
      <c r="AR2233" s="40">
        <v>8</v>
      </c>
      <c r="AS2233" s="72">
        <f t="shared" si="6671"/>
        <v>3</v>
      </c>
      <c r="AT2233" s="98"/>
    </row>
    <row r="2234" spans="15:46" x14ac:dyDescent="0.5">
      <c r="O2234" s="167"/>
      <c r="P2234" s="168"/>
      <c r="R2234" s="3"/>
      <c r="AC2234" s="1"/>
      <c r="AN2234" s="209"/>
      <c r="AO2234" s="76">
        <f t="shared" si="6670"/>
        <v>4351</v>
      </c>
      <c r="AP2234" s="39">
        <f t="shared" si="6684"/>
        <v>13054</v>
      </c>
      <c r="AQ2234" s="76">
        <f t="shared" si="6747"/>
        <v>6527</v>
      </c>
      <c r="AR2234" s="40">
        <v>2</v>
      </c>
      <c r="AS2234" s="72">
        <f t="shared" si="6671"/>
        <v>1</v>
      </c>
      <c r="AT2234" s="98"/>
    </row>
    <row r="2235" spans="15:46" ht="14.7" thickBot="1" x14ac:dyDescent="0.55000000000000004">
      <c r="O2235" s="228"/>
      <c r="R2235" s="3"/>
      <c r="AC2235" s="2"/>
      <c r="AN2235" s="97"/>
      <c r="AO2235" s="78">
        <f t="shared" si="6670"/>
        <v>4353</v>
      </c>
      <c r="AP2235" s="39">
        <f t="shared" si="6684"/>
        <v>13060</v>
      </c>
      <c r="AQ2235" s="78">
        <f>AP2235/4</f>
        <v>3265</v>
      </c>
      <c r="AR2235" s="40">
        <v>4</v>
      </c>
      <c r="AS2235" s="72">
        <f t="shared" si="6671"/>
        <v>2</v>
      </c>
      <c r="AT2235" s="98"/>
    </row>
    <row r="2236" spans="15:46" ht="14.7" thickBot="1" x14ac:dyDescent="0.55000000000000004">
      <c r="O2236" s="151">
        <f t="shared" ref="O2236" si="6857">-1+4*(Q2236+1)</f>
        <v>2187</v>
      </c>
      <c r="P2236" s="170">
        <f t="shared" ref="P2236" si="6858">-1+6*(Q2236+1)</f>
        <v>3281</v>
      </c>
      <c r="Q2236" s="2">
        <v>546</v>
      </c>
      <c r="R2236" s="3"/>
      <c r="S2236" s="51">
        <f t="shared" ref="S2236:S2237" si="6859">4*P2236+1</f>
        <v>13125</v>
      </c>
      <c r="T2236">
        <f t="shared" ref="T2236:T2237" si="6860">4*S2236+1</f>
        <v>52501</v>
      </c>
      <c r="U2236">
        <f t="shared" ref="U2236:U2237" si="6861">4*T2236+1</f>
        <v>210005</v>
      </c>
      <c r="V2236">
        <f t="shared" ref="V2236:V2237" si="6862">4*U2236+1</f>
        <v>840021</v>
      </c>
      <c r="W2236">
        <f t="shared" ref="W2236:W2237" si="6863">4*V2236+1</f>
        <v>3360085</v>
      </c>
      <c r="X2236">
        <f t="shared" ref="X2236:X2237" si="6864">4*W2236+1</f>
        <v>13440341</v>
      </c>
      <c r="Y2236">
        <f t="shared" ref="Y2236:Y2237" si="6865">4*X2236+1</f>
        <v>53761365</v>
      </c>
      <c r="Z2236">
        <f t="shared" ref="Z2236:Z2237" si="6866">4*Y2236+1</f>
        <v>215045461</v>
      </c>
      <c r="AN2236" s="209"/>
      <c r="AO2236" s="76">
        <f t="shared" ref="AO2236:AO2276" si="6867">(AP2236-1)/3</f>
        <v>4355</v>
      </c>
      <c r="AP2236" s="39">
        <f t="shared" si="6684"/>
        <v>13066</v>
      </c>
      <c r="AQ2236" s="76">
        <f t="shared" si="6758"/>
        <v>6533</v>
      </c>
      <c r="AR2236" s="40">
        <v>2</v>
      </c>
      <c r="AS2236" s="72">
        <f t="shared" ref="AS2236:AS2276" si="6868">LOG(AR2236,2)</f>
        <v>1</v>
      </c>
      <c r="AT2236" s="98"/>
    </row>
    <row r="2237" spans="15:46" x14ac:dyDescent="0.5">
      <c r="O2237" s="152">
        <f t="shared" ref="O2237" si="6869">1+8*(Q2236+1)</f>
        <v>4377</v>
      </c>
      <c r="P2237" s="153">
        <f t="shared" ref="P2237" si="6870">P2236+2</f>
        <v>3283</v>
      </c>
      <c r="Q2237" s="38"/>
      <c r="R2237" s="3"/>
      <c r="S2237">
        <f t="shared" si="6859"/>
        <v>13133</v>
      </c>
      <c r="T2237">
        <f t="shared" si="6860"/>
        <v>52533</v>
      </c>
      <c r="U2237">
        <f t="shared" si="6861"/>
        <v>210133</v>
      </c>
      <c r="V2237">
        <f t="shared" si="6862"/>
        <v>840533</v>
      </c>
      <c r="W2237">
        <f t="shared" si="6863"/>
        <v>3362133</v>
      </c>
      <c r="X2237">
        <f t="shared" si="6864"/>
        <v>13448533</v>
      </c>
      <c r="Y2237">
        <f t="shared" si="6865"/>
        <v>53794133</v>
      </c>
      <c r="Z2237">
        <f t="shared" si="6866"/>
        <v>215176533</v>
      </c>
      <c r="AC2237" s="2"/>
      <c r="AN2237" s="210"/>
      <c r="AO2237" s="77">
        <f t="shared" si="6867"/>
        <v>4357</v>
      </c>
      <c r="AP2237" s="39">
        <f t="shared" si="6684"/>
        <v>13072</v>
      </c>
      <c r="AQ2237" s="77">
        <f>AP2237/AR2237</f>
        <v>817</v>
      </c>
      <c r="AR2237" s="40">
        <v>16</v>
      </c>
      <c r="AS2237" s="72">
        <f t="shared" si="6868"/>
        <v>4</v>
      </c>
      <c r="AT2237" s="98"/>
    </row>
    <row r="2238" spans="15:46" x14ac:dyDescent="0.5">
      <c r="O2238" s="167"/>
      <c r="P2238" s="168"/>
      <c r="R2238" s="3"/>
      <c r="AC2238" s="1"/>
      <c r="AN2238" s="209"/>
      <c r="AO2238" s="76">
        <f t="shared" si="6867"/>
        <v>4359</v>
      </c>
      <c r="AP2238" s="39">
        <f t="shared" si="6684"/>
        <v>13078</v>
      </c>
      <c r="AQ2238" s="76">
        <f t="shared" si="6747"/>
        <v>6539</v>
      </c>
      <c r="AR2238" s="40">
        <v>2</v>
      </c>
      <c r="AS2238" s="72">
        <f t="shared" si="6868"/>
        <v>1</v>
      </c>
      <c r="AT2238" s="98"/>
    </row>
    <row r="2239" spans="15:46" ht="14.7" thickBot="1" x14ac:dyDescent="0.55000000000000004">
      <c r="O2239" s="228"/>
      <c r="R2239" s="3"/>
      <c r="AC2239" s="2"/>
      <c r="AN2239" s="97"/>
      <c r="AO2239" s="78">
        <f t="shared" si="6867"/>
        <v>4361</v>
      </c>
      <c r="AP2239" s="39">
        <f t="shared" si="6684"/>
        <v>13084</v>
      </c>
      <c r="AQ2239" s="78">
        <f>AP2239/4</f>
        <v>3271</v>
      </c>
      <c r="AR2239" s="40">
        <v>4</v>
      </c>
      <c r="AS2239" s="72">
        <f t="shared" si="6868"/>
        <v>2</v>
      </c>
      <c r="AT2239" s="98"/>
    </row>
    <row r="2240" spans="15:46" ht="14.7" thickBot="1" x14ac:dyDescent="0.55000000000000004">
      <c r="O2240" s="151">
        <f t="shared" ref="O2240" si="6871">-1+4*(Q2240+1)</f>
        <v>2191</v>
      </c>
      <c r="P2240" s="170">
        <f t="shared" ref="P2240" si="6872">-1+6*(Q2240+1)</f>
        <v>3287</v>
      </c>
      <c r="Q2240" s="2">
        <v>547</v>
      </c>
      <c r="R2240" s="3"/>
      <c r="S2240" s="51">
        <f t="shared" ref="S2240:S2241" si="6873">4*P2240+1</f>
        <v>13149</v>
      </c>
      <c r="T2240">
        <f t="shared" ref="T2240:T2241" si="6874">4*S2240+1</f>
        <v>52597</v>
      </c>
      <c r="U2240">
        <f t="shared" ref="U2240:U2241" si="6875">4*T2240+1</f>
        <v>210389</v>
      </c>
      <c r="V2240">
        <f t="shared" ref="V2240:V2241" si="6876">4*U2240+1</f>
        <v>841557</v>
      </c>
      <c r="W2240">
        <f t="shared" ref="W2240:W2241" si="6877">4*V2240+1</f>
        <v>3366229</v>
      </c>
      <c r="X2240">
        <f t="shared" ref="X2240:X2241" si="6878">4*W2240+1</f>
        <v>13464917</v>
      </c>
      <c r="Y2240">
        <f t="shared" ref="Y2240:Y2241" si="6879">4*X2240+1</f>
        <v>53859669</v>
      </c>
      <c r="Z2240">
        <f t="shared" ref="Z2240:Z2241" si="6880">4*Y2240+1</f>
        <v>215438677</v>
      </c>
      <c r="AN2240" s="209"/>
      <c r="AO2240" s="76">
        <f t="shared" si="6867"/>
        <v>4363</v>
      </c>
      <c r="AP2240" s="39">
        <f t="shared" ref="AP2240:AP2276" si="6881">AP2239+6</f>
        <v>13090</v>
      </c>
      <c r="AQ2240" s="76">
        <f t="shared" si="6758"/>
        <v>6545</v>
      </c>
      <c r="AR2240" s="40">
        <v>2</v>
      </c>
      <c r="AS2240" s="72">
        <f t="shared" si="6868"/>
        <v>1</v>
      </c>
      <c r="AT2240" s="98"/>
    </row>
    <row r="2241" spans="15:46" x14ac:dyDescent="0.5">
      <c r="O2241" s="152">
        <f t="shared" ref="O2241" si="6882">1+8*(Q2240+1)</f>
        <v>4385</v>
      </c>
      <c r="P2241" s="153">
        <f t="shared" ref="P2241" si="6883">P2240+2</f>
        <v>3289</v>
      </c>
      <c r="Q2241" s="38"/>
      <c r="R2241" s="3"/>
      <c r="S2241">
        <f t="shared" si="6873"/>
        <v>13157</v>
      </c>
      <c r="T2241">
        <f t="shared" si="6874"/>
        <v>52629</v>
      </c>
      <c r="U2241">
        <f t="shared" si="6875"/>
        <v>210517</v>
      </c>
      <c r="V2241">
        <f t="shared" si="6876"/>
        <v>842069</v>
      </c>
      <c r="W2241">
        <f t="shared" si="6877"/>
        <v>3368277</v>
      </c>
      <c r="X2241">
        <f t="shared" si="6878"/>
        <v>13473109</v>
      </c>
      <c r="Y2241">
        <f t="shared" si="6879"/>
        <v>53892437</v>
      </c>
      <c r="Z2241">
        <f t="shared" si="6880"/>
        <v>215569749</v>
      </c>
      <c r="AC2241" s="2"/>
      <c r="AN2241" s="210"/>
      <c r="AO2241" s="77">
        <f t="shared" si="6867"/>
        <v>4365</v>
      </c>
      <c r="AP2241" s="39">
        <f t="shared" si="6881"/>
        <v>13096</v>
      </c>
      <c r="AQ2241" s="77">
        <f>AP2241/AR2241</f>
        <v>1637</v>
      </c>
      <c r="AR2241" s="40">
        <v>8</v>
      </c>
      <c r="AS2241" s="72">
        <f t="shared" si="6868"/>
        <v>3</v>
      </c>
      <c r="AT2241" s="98"/>
    </row>
    <row r="2242" spans="15:46" x14ac:dyDescent="0.5">
      <c r="O2242" s="167"/>
      <c r="P2242" s="168"/>
      <c r="R2242" s="3"/>
      <c r="AC2242" s="1"/>
      <c r="AN2242" s="209"/>
      <c r="AO2242" s="76">
        <f t="shared" si="6867"/>
        <v>4367</v>
      </c>
      <c r="AP2242" s="39">
        <f t="shared" si="6881"/>
        <v>13102</v>
      </c>
      <c r="AQ2242" s="76">
        <f t="shared" si="6747"/>
        <v>6551</v>
      </c>
      <c r="AR2242" s="40">
        <v>2</v>
      </c>
      <c r="AS2242" s="72">
        <f t="shared" si="6868"/>
        <v>1</v>
      </c>
      <c r="AT2242" s="98"/>
    </row>
    <row r="2243" spans="15:46" ht="14.7" thickBot="1" x14ac:dyDescent="0.55000000000000004">
      <c r="O2243" s="228"/>
      <c r="R2243" s="3"/>
      <c r="AC2243" s="2"/>
      <c r="AN2243" s="97"/>
      <c r="AO2243" s="78">
        <f t="shared" si="6867"/>
        <v>4369</v>
      </c>
      <c r="AP2243" s="39">
        <f t="shared" si="6881"/>
        <v>13108</v>
      </c>
      <c r="AQ2243" s="78">
        <f>AP2243/4</f>
        <v>3277</v>
      </c>
      <c r="AR2243" s="40">
        <v>4</v>
      </c>
      <c r="AS2243" s="72">
        <f t="shared" si="6868"/>
        <v>2</v>
      </c>
      <c r="AT2243" s="98"/>
    </row>
    <row r="2244" spans="15:46" ht="14.7" thickBot="1" x14ac:dyDescent="0.55000000000000004">
      <c r="O2244" s="151">
        <f t="shared" ref="O2244" si="6884">-1+4*(Q2244+1)</f>
        <v>2195</v>
      </c>
      <c r="P2244" s="170">
        <f t="shared" ref="P2244" si="6885">-1+6*(Q2244+1)</f>
        <v>3293</v>
      </c>
      <c r="Q2244" s="2">
        <v>548</v>
      </c>
      <c r="R2244" s="3"/>
      <c r="S2244" s="51">
        <f t="shared" ref="S2244:S2245" si="6886">4*P2244+1</f>
        <v>13173</v>
      </c>
      <c r="T2244">
        <f t="shared" ref="T2244:T2245" si="6887">4*S2244+1</f>
        <v>52693</v>
      </c>
      <c r="U2244">
        <f t="shared" ref="U2244:U2245" si="6888">4*T2244+1</f>
        <v>210773</v>
      </c>
      <c r="V2244">
        <f t="shared" ref="V2244:V2245" si="6889">4*U2244+1</f>
        <v>843093</v>
      </c>
      <c r="W2244">
        <f t="shared" ref="W2244:W2245" si="6890">4*V2244+1</f>
        <v>3372373</v>
      </c>
      <c r="X2244">
        <f t="shared" ref="X2244:X2245" si="6891">4*W2244+1</f>
        <v>13489493</v>
      </c>
      <c r="Y2244">
        <f t="shared" ref="Y2244:Y2245" si="6892">4*X2244+1</f>
        <v>53957973</v>
      </c>
      <c r="Z2244">
        <f t="shared" ref="Z2244:Z2245" si="6893">4*Y2244+1</f>
        <v>215831893</v>
      </c>
      <c r="AN2244" s="209"/>
      <c r="AO2244" s="76">
        <f t="shared" si="6867"/>
        <v>4371</v>
      </c>
      <c r="AP2244" s="39">
        <f t="shared" si="6881"/>
        <v>13114</v>
      </c>
      <c r="AQ2244" s="76">
        <f t="shared" si="6758"/>
        <v>6557</v>
      </c>
      <c r="AR2244" s="40">
        <v>2</v>
      </c>
      <c r="AS2244" s="72">
        <f t="shared" si="6868"/>
        <v>1</v>
      </c>
      <c r="AT2244" s="98"/>
    </row>
    <row r="2245" spans="15:46" x14ac:dyDescent="0.5">
      <c r="O2245" s="152">
        <f t="shared" ref="O2245" si="6894">1+8*(Q2244+1)</f>
        <v>4393</v>
      </c>
      <c r="P2245" s="153">
        <f t="shared" ref="P2245" si="6895">P2244+2</f>
        <v>3295</v>
      </c>
      <c r="Q2245" s="38"/>
      <c r="R2245" s="3"/>
      <c r="S2245">
        <f t="shared" si="6886"/>
        <v>13181</v>
      </c>
      <c r="T2245">
        <f t="shared" si="6887"/>
        <v>52725</v>
      </c>
      <c r="U2245">
        <f t="shared" si="6888"/>
        <v>210901</v>
      </c>
      <c r="V2245">
        <f t="shared" si="6889"/>
        <v>843605</v>
      </c>
      <c r="W2245">
        <f t="shared" si="6890"/>
        <v>3374421</v>
      </c>
      <c r="X2245">
        <f t="shared" si="6891"/>
        <v>13497685</v>
      </c>
      <c r="Y2245">
        <f t="shared" si="6892"/>
        <v>53990741</v>
      </c>
      <c r="Z2245">
        <f t="shared" si="6893"/>
        <v>215962965</v>
      </c>
      <c r="AC2245" s="2"/>
      <c r="AN2245" s="210"/>
      <c r="AO2245" s="77">
        <f t="shared" si="6867"/>
        <v>4373</v>
      </c>
      <c r="AP2245" s="39">
        <f t="shared" si="6881"/>
        <v>13120</v>
      </c>
      <c r="AQ2245" s="77">
        <f>AP2245/AR2245</f>
        <v>205</v>
      </c>
      <c r="AR2245" s="40">
        <v>64</v>
      </c>
      <c r="AS2245" s="72">
        <f t="shared" si="6868"/>
        <v>6</v>
      </c>
      <c r="AT2245" s="98"/>
    </row>
    <row r="2246" spans="15:46" x14ac:dyDescent="0.5">
      <c r="O2246" s="167"/>
      <c r="P2246" s="168"/>
      <c r="R2246" s="3"/>
      <c r="AC2246" s="1"/>
      <c r="AN2246" s="209"/>
      <c r="AO2246" s="76">
        <f t="shared" si="6867"/>
        <v>4375</v>
      </c>
      <c r="AP2246" s="39">
        <f t="shared" si="6881"/>
        <v>13126</v>
      </c>
      <c r="AQ2246" s="76">
        <f t="shared" si="6747"/>
        <v>6563</v>
      </c>
      <c r="AR2246" s="40">
        <v>2</v>
      </c>
      <c r="AS2246" s="72">
        <f t="shared" si="6868"/>
        <v>1</v>
      </c>
      <c r="AT2246" s="98"/>
    </row>
    <row r="2247" spans="15:46" ht="14.7" thickBot="1" x14ac:dyDescent="0.55000000000000004">
      <c r="O2247" s="228"/>
      <c r="R2247" s="3"/>
      <c r="AC2247" s="2"/>
      <c r="AN2247" s="97"/>
      <c r="AO2247" s="78">
        <f t="shared" si="6867"/>
        <v>4377</v>
      </c>
      <c r="AP2247" s="39">
        <f t="shared" si="6881"/>
        <v>13132</v>
      </c>
      <c r="AQ2247" s="78">
        <f>AP2247/4</f>
        <v>3283</v>
      </c>
      <c r="AR2247" s="40">
        <v>4</v>
      </c>
      <c r="AS2247" s="72">
        <f t="shared" si="6868"/>
        <v>2</v>
      </c>
      <c r="AT2247" s="98"/>
    </row>
    <row r="2248" spans="15:46" ht="14.7" thickBot="1" x14ac:dyDescent="0.55000000000000004">
      <c r="O2248" s="151">
        <f t="shared" ref="O2248" si="6896">-1+4*(Q2248+1)</f>
        <v>2199</v>
      </c>
      <c r="P2248" s="170">
        <f t="shared" ref="P2248" si="6897">-1+6*(Q2248+1)</f>
        <v>3299</v>
      </c>
      <c r="Q2248" s="2">
        <v>549</v>
      </c>
      <c r="R2248" s="3"/>
      <c r="S2248" s="51">
        <f t="shared" ref="S2248:S2249" si="6898">4*P2248+1</f>
        <v>13197</v>
      </c>
      <c r="T2248">
        <f t="shared" ref="T2248:T2249" si="6899">4*S2248+1</f>
        <v>52789</v>
      </c>
      <c r="U2248">
        <f t="shared" ref="U2248:U2249" si="6900">4*T2248+1</f>
        <v>211157</v>
      </c>
      <c r="V2248">
        <f t="shared" ref="V2248:V2249" si="6901">4*U2248+1</f>
        <v>844629</v>
      </c>
      <c r="W2248">
        <f t="shared" ref="W2248:W2249" si="6902">4*V2248+1</f>
        <v>3378517</v>
      </c>
      <c r="X2248">
        <f t="shared" ref="X2248:X2249" si="6903">4*W2248+1</f>
        <v>13514069</v>
      </c>
      <c r="Y2248">
        <f t="shared" ref="Y2248:Y2249" si="6904">4*X2248+1</f>
        <v>54056277</v>
      </c>
      <c r="Z2248">
        <f t="shared" ref="Z2248:Z2249" si="6905">4*Y2248+1</f>
        <v>216225109</v>
      </c>
      <c r="AN2248" s="209"/>
      <c r="AO2248" s="76">
        <f t="shared" si="6867"/>
        <v>4379</v>
      </c>
      <c r="AP2248" s="39">
        <f t="shared" si="6881"/>
        <v>13138</v>
      </c>
      <c r="AQ2248" s="76">
        <f t="shared" si="6758"/>
        <v>6569</v>
      </c>
      <c r="AR2248" s="40">
        <v>2</v>
      </c>
      <c r="AS2248" s="72">
        <f t="shared" si="6868"/>
        <v>1</v>
      </c>
      <c r="AT2248" s="98"/>
    </row>
    <row r="2249" spans="15:46" x14ac:dyDescent="0.5">
      <c r="O2249" s="152">
        <f t="shared" ref="O2249" si="6906">1+8*(Q2248+1)</f>
        <v>4401</v>
      </c>
      <c r="P2249" s="153">
        <f t="shared" ref="P2249" si="6907">P2248+2</f>
        <v>3301</v>
      </c>
      <c r="Q2249" s="38"/>
      <c r="R2249" s="3"/>
      <c r="S2249">
        <f t="shared" si="6898"/>
        <v>13205</v>
      </c>
      <c r="T2249">
        <f t="shared" si="6899"/>
        <v>52821</v>
      </c>
      <c r="U2249">
        <f t="shared" si="6900"/>
        <v>211285</v>
      </c>
      <c r="V2249">
        <f t="shared" si="6901"/>
        <v>845141</v>
      </c>
      <c r="W2249">
        <f t="shared" si="6902"/>
        <v>3380565</v>
      </c>
      <c r="X2249">
        <f t="shared" si="6903"/>
        <v>13522261</v>
      </c>
      <c r="Y2249">
        <f t="shared" si="6904"/>
        <v>54089045</v>
      </c>
      <c r="Z2249">
        <f t="shared" si="6905"/>
        <v>216356181</v>
      </c>
      <c r="AC2249" s="2"/>
      <c r="AN2249" s="210"/>
      <c r="AO2249" s="77">
        <f t="shared" si="6867"/>
        <v>4381</v>
      </c>
      <c r="AP2249" s="39">
        <f t="shared" si="6881"/>
        <v>13144</v>
      </c>
      <c r="AQ2249" s="77">
        <f>AP2249/AR2249</f>
        <v>1643</v>
      </c>
      <c r="AR2249" s="40">
        <v>8</v>
      </c>
      <c r="AS2249" s="72">
        <f t="shared" si="6868"/>
        <v>3</v>
      </c>
      <c r="AT2249" s="98"/>
    </row>
    <row r="2250" spans="15:46" x14ac:dyDescent="0.5">
      <c r="O2250" s="167"/>
      <c r="P2250" s="168"/>
      <c r="R2250" s="3"/>
      <c r="AC2250" s="1"/>
      <c r="AN2250" s="209"/>
      <c r="AO2250" s="76">
        <f t="shared" si="6867"/>
        <v>4383</v>
      </c>
      <c r="AP2250" s="39">
        <f t="shared" si="6881"/>
        <v>13150</v>
      </c>
      <c r="AQ2250" s="76">
        <f t="shared" si="6747"/>
        <v>6575</v>
      </c>
      <c r="AR2250" s="40">
        <v>2</v>
      </c>
      <c r="AS2250" s="72">
        <f t="shared" si="6868"/>
        <v>1</v>
      </c>
      <c r="AT2250" s="98"/>
    </row>
    <row r="2251" spans="15:46" ht="14.7" thickBot="1" x14ac:dyDescent="0.55000000000000004">
      <c r="O2251" s="228"/>
      <c r="R2251" s="3"/>
      <c r="AC2251" s="2"/>
      <c r="AN2251" s="97"/>
      <c r="AO2251" s="78">
        <f t="shared" si="6867"/>
        <v>4385</v>
      </c>
      <c r="AP2251" s="39">
        <f t="shared" si="6881"/>
        <v>13156</v>
      </c>
      <c r="AQ2251" s="78">
        <f>AP2251/4</f>
        <v>3289</v>
      </c>
      <c r="AR2251" s="40">
        <v>4</v>
      </c>
      <c r="AS2251" s="72">
        <f t="shared" si="6868"/>
        <v>2</v>
      </c>
      <c r="AT2251" s="98"/>
    </row>
    <row r="2252" spans="15:46" ht="14.7" thickBot="1" x14ac:dyDescent="0.55000000000000004">
      <c r="O2252" s="151">
        <f t="shared" ref="O2252" si="6908">-1+4*(Q2252+1)</f>
        <v>2203</v>
      </c>
      <c r="P2252" s="170">
        <f t="shared" ref="P2252" si="6909">-1+6*(Q2252+1)</f>
        <v>3305</v>
      </c>
      <c r="Q2252" s="2">
        <v>550</v>
      </c>
      <c r="R2252" s="3"/>
      <c r="S2252" s="51">
        <f t="shared" ref="S2252:S2253" si="6910">4*P2252+1</f>
        <v>13221</v>
      </c>
      <c r="T2252">
        <f t="shared" ref="T2252:T2253" si="6911">4*S2252+1</f>
        <v>52885</v>
      </c>
      <c r="U2252">
        <f t="shared" ref="U2252:U2253" si="6912">4*T2252+1</f>
        <v>211541</v>
      </c>
      <c r="V2252">
        <f t="shared" ref="V2252:V2253" si="6913">4*U2252+1</f>
        <v>846165</v>
      </c>
      <c r="W2252">
        <f t="shared" ref="W2252:W2253" si="6914">4*V2252+1</f>
        <v>3384661</v>
      </c>
      <c r="X2252">
        <f t="shared" ref="X2252:X2253" si="6915">4*W2252+1</f>
        <v>13538645</v>
      </c>
      <c r="Y2252">
        <f t="shared" ref="Y2252:Y2253" si="6916">4*X2252+1</f>
        <v>54154581</v>
      </c>
      <c r="Z2252">
        <f t="shared" ref="Z2252:Z2253" si="6917">4*Y2252+1</f>
        <v>216618325</v>
      </c>
      <c r="AN2252" s="209"/>
      <c r="AO2252" s="76">
        <f t="shared" si="6867"/>
        <v>4387</v>
      </c>
      <c r="AP2252" s="39">
        <f t="shared" si="6881"/>
        <v>13162</v>
      </c>
      <c r="AQ2252" s="76">
        <f t="shared" si="6758"/>
        <v>6581</v>
      </c>
      <c r="AR2252" s="40">
        <v>2</v>
      </c>
      <c r="AS2252" s="72">
        <f t="shared" si="6868"/>
        <v>1</v>
      </c>
      <c r="AT2252" s="98"/>
    </row>
    <row r="2253" spans="15:46" x14ac:dyDescent="0.5">
      <c r="O2253" s="152">
        <f t="shared" ref="O2253" si="6918">1+8*(Q2252+1)</f>
        <v>4409</v>
      </c>
      <c r="P2253" s="153">
        <f t="shared" ref="P2253" si="6919">P2252+2</f>
        <v>3307</v>
      </c>
      <c r="Q2253" s="38"/>
      <c r="R2253" s="3"/>
      <c r="S2253">
        <f t="shared" si="6910"/>
        <v>13229</v>
      </c>
      <c r="T2253">
        <f t="shared" si="6911"/>
        <v>52917</v>
      </c>
      <c r="U2253">
        <f t="shared" si="6912"/>
        <v>211669</v>
      </c>
      <c r="V2253">
        <f t="shared" si="6913"/>
        <v>846677</v>
      </c>
      <c r="W2253">
        <f t="shared" si="6914"/>
        <v>3386709</v>
      </c>
      <c r="X2253">
        <f t="shared" si="6915"/>
        <v>13546837</v>
      </c>
      <c r="Y2253">
        <f t="shared" si="6916"/>
        <v>54187349</v>
      </c>
      <c r="Z2253">
        <f t="shared" si="6917"/>
        <v>216749397</v>
      </c>
      <c r="AC2253" s="2"/>
      <c r="AN2253" s="210"/>
      <c r="AO2253" s="77">
        <f t="shared" si="6867"/>
        <v>4389</v>
      </c>
      <c r="AP2253" s="39">
        <f t="shared" si="6881"/>
        <v>13168</v>
      </c>
      <c r="AQ2253" s="77">
        <f>AP2253/AR2253</f>
        <v>823</v>
      </c>
      <c r="AR2253" s="40">
        <v>16</v>
      </c>
      <c r="AS2253" s="72">
        <f t="shared" si="6868"/>
        <v>4</v>
      </c>
      <c r="AT2253" s="98"/>
    </row>
    <row r="2254" spans="15:46" x14ac:dyDescent="0.5">
      <c r="O2254" s="167"/>
      <c r="P2254" s="168"/>
      <c r="R2254" s="3"/>
      <c r="AC2254" s="1"/>
      <c r="AN2254" s="209"/>
      <c r="AO2254" s="76">
        <f t="shared" si="6867"/>
        <v>4391</v>
      </c>
      <c r="AP2254" s="39">
        <f t="shared" si="6881"/>
        <v>13174</v>
      </c>
      <c r="AQ2254" s="76">
        <f t="shared" si="6747"/>
        <v>6587</v>
      </c>
      <c r="AR2254" s="40">
        <v>2</v>
      </c>
      <c r="AS2254" s="72">
        <f t="shared" si="6868"/>
        <v>1</v>
      </c>
      <c r="AT2254" s="98"/>
    </row>
    <row r="2255" spans="15:46" ht="14.7" thickBot="1" x14ac:dyDescent="0.55000000000000004">
      <c r="O2255" s="228"/>
      <c r="R2255" s="3"/>
      <c r="AC2255" s="2"/>
      <c r="AN2255" s="97"/>
      <c r="AO2255" s="78">
        <f t="shared" si="6867"/>
        <v>4393</v>
      </c>
      <c r="AP2255" s="39">
        <f t="shared" si="6881"/>
        <v>13180</v>
      </c>
      <c r="AQ2255" s="78">
        <f>AP2255/4</f>
        <v>3295</v>
      </c>
      <c r="AR2255" s="40">
        <v>4</v>
      </c>
      <c r="AS2255" s="72">
        <f t="shared" si="6868"/>
        <v>2</v>
      </c>
      <c r="AT2255" s="98"/>
    </row>
    <row r="2256" spans="15:46" ht="14.7" thickBot="1" x14ac:dyDescent="0.55000000000000004">
      <c r="O2256" s="151">
        <f t="shared" ref="O2256" si="6920">-1+4*(Q2256+1)</f>
        <v>2207</v>
      </c>
      <c r="P2256" s="170">
        <f t="shared" ref="P2256" si="6921">-1+6*(Q2256+1)</f>
        <v>3311</v>
      </c>
      <c r="Q2256" s="2">
        <v>551</v>
      </c>
      <c r="R2256" s="3"/>
      <c r="S2256" s="51">
        <f t="shared" ref="S2256:S2257" si="6922">4*P2256+1</f>
        <v>13245</v>
      </c>
      <c r="T2256">
        <f t="shared" ref="T2256:T2257" si="6923">4*S2256+1</f>
        <v>52981</v>
      </c>
      <c r="U2256">
        <f t="shared" ref="U2256:U2257" si="6924">4*T2256+1</f>
        <v>211925</v>
      </c>
      <c r="V2256">
        <f t="shared" ref="V2256:V2257" si="6925">4*U2256+1</f>
        <v>847701</v>
      </c>
      <c r="W2256">
        <f t="shared" ref="W2256:W2257" si="6926">4*V2256+1</f>
        <v>3390805</v>
      </c>
      <c r="X2256">
        <f t="shared" ref="X2256:X2257" si="6927">4*W2256+1</f>
        <v>13563221</v>
      </c>
      <c r="Y2256">
        <f t="shared" ref="Y2256:Y2257" si="6928">4*X2256+1</f>
        <v>54252885</v>
      </c>
      <c r="Z2256">
        <f t="shared" ref="Z2256:Z2257" si="6929">4*Y2256+1</f>
        <v>217011541</v>
      </c>
      <c r="AN2256" s="209"/>
      <c r="AO2256" s="76">
        <f t="shared" si="6867"/>
        <v>4395</v>
      </c>
      <c r="AP2256" s="39">
        <f t="shared" si="6881"/>
        <v>13186</v>
      </c>
      <c r="AQ2256" s="76">
        <f t="shared" si="6758"/>
        <v>6593</v>
      </c>
      <c r="AR2256" s="40">
        <v>2</v>
      </c>
      <c r="AS2256" s="72">
        <f t="shared" si="6868"/>
        <v>1</v>
      </c>
      <c r="AT2256" s="98"/>
    </row>
    <row r="2257" spans="15:46" x14ac:dyDescent="0.5">
      <c r="O2257" s="152">
        <f t="shared" ref="O2257" si="6930">1+8*(Q2256+1)</f>
        <v>4417</v>
      </c>
      <c r="P2257" s="153">
        <f t="shared" ref="P2257" si="6931">P2256+2</f>
        <v>3313</v>
      </c>
      <c r="Q2257" s="38"/>
      <c r="R2257" s="3"/>
      <c r="S2257">
        <f t="shared" si="6922"/>
        <v>13253</v>
      </c>
      <c r="T2257">
        <f t="shared" si="6923"/>
        <v>53013</v>
      </c>
      <c r="U2257">
        <f t="shared" si="6924"/>
        <v>212053</v>
      </c>
      <c r="V2257">
        <f t="shared" si="6925"/>
        <v>848213</v>
      </c>
      <c r="W2257">
        <f t="shared" si="6926"/>
        <v>3392853</v>
      </c>
      <c r="X2257">
        <f t="shared" si="6927"/>
        <v>13571413</v>
      </c>
      <c r="Y2257">
        <f t="shared" si="6928"/>
        <v>54285653</v>
      </c>
      <c r="Z2257">
        <f t="shared" si="6929"/>
        <v>217142613</v>
      </c>
      <c r="AC2257" s="2"/>
      <c r="AN2257" s="210"/>
      <c r="AO2257" s="77">
        <f t="shared" si="6867"/>
        <v>4397</v>
      </c>
      <c r="AP2257" s="39">
        <f t="shared" si="6881"/>
        <v>13192</v>
      </c>
      <c r="AQ2257" s="77">
        <f>AP2257/AR2257</f>
        <v>1649</v>
      </c>
      <c r="AR2257" s="40">
        <v>8</v>
      </c>
      <c r="AS2257" s="72">
        <f t="shared" si="6868"/>
        <v>3</v>
      </c>
      <c r="AT2257" s="98"/>
    </row>
    <row r="2258" spans="15:46" x14ac:dyDescent="0.5">
      <c r="O2258" s="167"/>
      <c r="P2258" s="168"/>
      <c r="R2258" s="3"/>
      <c r="AC2258" s="1"/>
      <c r="AN2258" s="209"/>
      <c r="AO2258" s="76">
        <f t="shared" si="6867"/>
        <v>4399</v>
      </c>
      <c r="AP2258" s="39">
        <f t="shared" si="6881"/>
        <v>13198</v>
      </c>
      <c r="AQ2258" s="76">
        <f t="shared" si="6747"/>
        <v>6599</v>
      </c>
      <c r="AR2258" s="40">
        <v>2</v>
      </c>
      <c r="AS2258" s="72">
        <f t="shared" si="6868"/>
        <v>1</v>
      </c>
      <c r="AT2258" s="98"/>
    </row>
    <row r="2259" spans="15:46" ht="14.7" thickBot="1" x14ac:dyDescent="0.55000000000000004">
      <c r="O2259" s="228"/>
      <c r="R2259" s="3"/>
      <c r="AC2259" s="2"/>
      <c r="AN2259" s="97"/>
      <c r="AO2259" s="78">
        <f t="shared" si="6867"/>
        <v>4401</v>
      </c>
      <c r="AP2259" s="39">
        <f t="shared" si="6881"/>
        <v>13204</v>
      </c>
      <c r="AQ2259" s="78">
        <f>AP2259/4</f>
        <v>3301</v>
      </c>
      <c r="AR2259" s="40">
        <v>4</v>
      </c>
      <c r="AS2259" s="72">
        <f t="shared" si="6868"/>
        <v>2</v>
      </c>
      <c r="AT2259" s="98"/>
    </row>
    <row r="2260" spans="15:46" ht="14.7" thickBot="1" x14ac:dyDescent="0.55000000000000004">
      <c r="O2260" s="151">
        <f t="shared" ref="O2260" si="6932">-1+4*(Q2260+1)</f>
        <v>2211</v>
      </c>
      <c r="P2260" s="170">
        <f t="shared" ref="P2260" si="6933">-1+6*(Q2260+1)</f>
        <v>3317</v>
      </c>
      <c r="Q2260" s="2">
        <v>552</v>
      </c>
      <c r="R2260" s="3"/>
      <c r="S2260" s="51">
        <f t="shared" ref="S2260:S2261" si="6934">4*P2260+1</f>
        <v>13269</v>
      </c>
      <c r="T2260">
        <f t="shared" ref="T2260:T2261" si="6935">4*S2260+1</f>
        <v>53077</v>
      </c>
      <c r="U2260">
        <f t="shared" ref="U2260:U2261" si="6936">4*T2260+1</f>
        <v>212309</v>
      </c>
      <c r="V2260">
        <f t="shared" ref="V2260:V2261" si="6937">4*U2260+1</f>
        <v>849237</v>
      </c>
      <c r="W2260">
        <f t="shared" ref="W2260:W2261" si="6938">4*V2260+1</f>
        <v>3396949</v>
      </c>
      <c r="X2260">
        <f t="shared" ref="X2260:X2261" si="6939">4*W2260+1</f>
        <v>13587797</v>
      </c>
      <c r="Y2260">
        <f t="shared" ref="Y2260:Y2261" si="6940">4*X2260+1</f>
        <v>54351189</v>
      </c>
      <c r="Z2260">
        <f t="shared" ref="Z2260:Z2261" si="6941">4*Y2260+1</f>
        <v>217404757</v>
      </c>
      <c r="AN2260" s="209"/>
      <c r="AO2260" s="76">
        <f t="shared" si="6867"/>
        <v>4403</v>
      </c>
      <c r="AP2260" s="39">
        <f t="shared" si="6881"/>
        <v>13210</v>
      </c>
      <c r="AQ2260" s="76">
        <f t="shared" si="6758"/>
        <v>6605</v>
      </c>
      <c r="AR2260" s="40">
        <v>2</v>
      </c>
      <c r="AS2260" s="72">
        <f t="shared" si="6868"/>
        <v>1</v>
      </c>
      <c r="AT2260" s="98"/>
    </row>
    <row r="2261" spans="15:46" x14ac:dyDescent="0.5">
      <c r="O2261" s="152">
        <f t="shared" ref="O2261" si="6942">1+8*(Q2260+1)</f>
        <v>4425</v>
      </c>
      <c r="P2261" s="153">
        <f t="shared" ref="P2261" si="6943">P2260+2</f>
        <v>3319</v>
      </c>
      <c r="Q2261" s="38"/>
      <c r="R2261" s="3"/>
      <c r="S2261">
        <f t="shared" si="6934"/>
        <v>13277</v>
      </c>
      <c r="T2261">
        <f t="shared" si="6935"/>
        <v>53109</v>
      </c>
      <c r="U2261">
        <f t="shared" si="6936"/>
        <v>212437</v>
      </c>
      <c r="V2261">
        <f t="shared" si="6937"/>
        <v>849749</v>
      </c>
      <c r="W2261">
        <f t="shared" si="6938"/>
        <v>3398997</v>
      </c>
      <c r="X2261">
        <f t="shared" si="6939"/>
        <v>13595989</v>
      </c>
      <c r="Y2261">
        <f t="shared" si="6940"/>
        <v>54383957</v>
      </c>
      <c r="Z2261">
        <f t="shared" si="6941"/>
        <v>217535829</v>
      </c>
      <c r="AC2261" s="2"/>
      <c r="AN2261" s="210"/>
      <c r="AO2261" s="77">
        <f t="shared" si="6867"/>
        <v>4405</v>
      </c>
      <c r="AP2261" s="39">
        <f t="shared" si="6881"/>
        <v>13216</v>
      </c>
      <c r="AQ2261" s="77">
        <f>AP2261/AR2261</f>
        <v>413</v>
      </c>
      <c r="AR2261" s="40">
        <v>32</v>
      </c>
      <c r="AS2261" s="72">
        <f t="shared" si="6868"/>
        <v>5</v>
      </c>
      <c r="AT2261" s="98"/>
    </row>
    <row r="2262" spans="15:46" x14ac:dyDescent="0.5">
      <c r="O2262" s="167"/>
      <c r="P2262" s="168"/>
      <c r="R2262" s="3"/>
      <c r="AC2262" s="1"/>
      <c r="AN2262" s="209"/>
      <c r="AO2262" s="76">
        <f t="shared" si="6867"/>
        <v>4407</v>
      </c>
      <c r="AP2262" s="39">
        <f t="shared" si="6881"/>
        <v>13222</v>
      </c>
      <c r="AQ2262" s="76">
        <f t="shared" ref="AQ2262:AQ2274" si="6944">AQ2260+6</f>
        <v>6611</v>
      </c>
      <c r="AR2262" s="40">
        <v>2</v>
      </c>
      <c r="AS2262" s="72">
        <f t="shared" si="6868"/>
        <v>1</v>
      </c>
      <c r="AT2262" s="98"/>
    </row>
    <row r="2263" spans="15:46" ht="14.7" thickBot="1" x14ac:dyDescent="0.55000000000000004">
      <c r="O2263" s="228"/>
      <c r="R2263" s="3"/>
      <c r="AC2263" s="2"/>
      <c r="AN2263" s="97"/>
      <c r="AO2263" s="78">
        <f t="shared" si="6867"/>
        <v>4409</v>
      </c>
      <c r="AP2263" s="39">
        <f t="shared" si="6881"/>
        <v>13228</v>
      </c>
      <c r="AQ2263" s="78">
        <f>AP2263/4</f>
        <v>3307</v>
      </c>
      <c r="AR2263" s="40">
        <v>4</v>
      </c>
      <c r="AS2263" s="72">
        <f t="shared" si="6868"/>
        <v>2</v>
      </c>
      <c r="AT2263" s="98"/>
    </row>
    <row r="2264" spans="15:46" ht="14.7" thickBot="1" x14ac:dyDescent="0.55000000000000004">
      <c r="O2264" s="151">
        <f t="shared" ref="O2264" si="6945">-1+4*(Q2264+1)</f>
        <v>2215</v>
      </c>
      <c r="P2264" s="170">
        <f t="shared" ref="P2264" si="6946">-1+6*(Q2264+1)</f>
        <v>3323</v>
      </c>
      <c r="Q2264" s="2">
        <v>553</v>
      </c>
      <c r="R2264" s="3"/>
      <c r="S2264" s="51">
        <f t="shared" ref="S2264:S2265" si="6947">4*P2264+1</f>
        <v>13293</v>
      </c>
      <c r="T2264">
        <f t="shared" ref="T2264:T2265" si="6948">4*S2264+1</f>
        <v>53173</v>
      </c>
      <c r="U2264">
        <f t="shared" ref="U2264:U2265" si="6949">4*T2264+1</f>
        <v>212693</v>
      </c>
      <c r="V2264">
        <f t="shared" ref="V2264:V2265" si="6950">4*U2264+1</f>
        <v>850773</v>
      </c>
      <c r="W2264">
        <f t="shared" ref="W2264:W2265" si="6951">4*V2264+1</f>
        <v>3403093</v>
      </c>
      <c r="X2264">
        <f t="shared" ref="X2264:X2265" si="6952">4*W2264+1</f>
        <v>13612373</v>
      </c>
      <c r="Y2264">
        <f t="shared" ref="Y2264:Y2265" si="6953">4*X2264+1</f>
        <v>54449493</v>
      </c>
      <c r="Z2264">
        <f t="shared" ref="Z2264:Z2265" si="6954">4*Y2264+1</f>
        <v>217797973</v>
      </c>
      <c r="AN2264" s="209"/>
      <c r="AO2264" s="76">
        <f t="shared" si="6867"/>
        <v>4411</v>
      </c>
      <c r="AP2264" s="39">
        <f t="shared" si="6881"/>
        <v>13234</v>
      </c>
      <c r="AQ2264" s="76">
        <f t="shared" ref="AQ2264:AQ2276" si="6955">AQ2262+6</f>
        <v>6617</v>
      </c>
      <c r="AR2264" s="40">
        <v>2</v>
      </c>
      <c r="AS2264" s="72">
        <f t="shared" si="6868"/>
        <v>1</v>
      </c>
      <c r="AT2264" s="98"/>
    </row>
    <row r="2265" spans="15:46" x14ac:dyDescent="0.5">
      <c r="O2265" s="152">
        <f t="shared" ref="O2265" si="6956">1+8*(Q2264+1)</f>
        <v>4433</v>
      </c>
      <c r="P2265" s="153">
        <f t="shared" ref="P2265" si="6957">P2264+2</f>
        <v>3325</v>
      </c>
      <c r="Q2265" s="38"/>
      <c r="R2265" s="3"/>
      <c r="S2265">
        <f t="shared" si="6947"/>
        <v>13301</v>
      </c>
      <c r="T2265">
        <f t="shared" si="6948"/>
        <v>53205</v>
      </c>
      <c r="U2265">
        <f t="shared" si="6949"/>
        <v>212821</v>
      </c>
      <c r="V2265">
        <f t="shared" si="6950"/>
        <v>851285</v>
      </c>
      <c r="W2265">
        <f t="shared" si="6951"/>
        <v>3405141</v>
      </c>
      <c r="X2265">
        <f t="shared" si="6952"/>
        <v>13620565</v>
      </c>
      <c r="Y2265">
        <f t="shared" si="6953"/>
        <v>54482261</v>
      </c>
      <c r="Z2265">
        <f t="shared" si="6954"/>
        <v>217929045</v>
      </c>
      <c r="AC2265" s="2"/>
      <c r="AN2265" s="210"/>
      <c r="AO2265" s="77">
        <f t="shared" si="6867"/>
        <v>4413</v>
      </c>
      <c r="AP2265" s="39">
        <f t="shared" si="6881"/>
        <v>13240</v>
      </c>
      <c r="AQ2265" s="77">
        <f>AP2265/AR2265</f>
        <v>1655</v>
      </c>
      <c r="AR2265" s="40">
        <v>8</v>
      </c>
      <c r="AS2265" s="72">
        <f t="shared" si="6868"/>
        <v>3</v>
      </c>
      <c r="AT2265" s="98"/>
    </row>
    <row r="2266" spans="15:46" x14ac:dyDescent="0.5">
      <c r="O2266" s="167"/>
      <c r="P2266" s="168"/>
      <c r="R2266" s="3"/>
      <c r="AC2266" s="1"/>
      <c r="AN2266" s="209"/>
      <c r="AO2266" s="76">
        <f t="shared" si="6867"/>
        <v>4415</v>
      </c>
      <c r="AP2266" s="39">
        <f t="shared" si="6881"/>
        <v>13246</v>
      </c>
      <c r="AQ2266" s="76">
        <f t="shared" si="6944"/>
        <v>6623</v>
      </c>
      <c r="AR2266" s="40">
        <v>2</v>
      </c>
      <c r="AS2266" s="72">
        <f t="shared" si="6868"/>
        <v>1</v>
      </c>
      <c r="AT2266" s="98"/>
    </row>
    <row r="2267" spans="15:46" ht="14.7" thickBot="1" x14ac:dyDescent="0.55000000000000004">
      <c r="O2267" s="228"/>
      <c r="R2267" s="3"/>
      <c r="AC2267" s="2"/>
      <c r="AN2267" s="97"/>
      <c r="AO2267" s="78">
        <f t="shared" si="6867"/>
        <v>4417</v>
      </c>
      <c r="AP2267" s="39">
        <f t="shared" si="6881"/>
        <v>13252</v>
      </c>
      <c r="AQ2267" s="78">
        <f>AP2267/4</f>
        <v>3313</v>
      </c>
      <c r="AR2267" s="40">
        <v>4</v>
      </c>
      <c r="AS2267" s="72">
        <f t="shared" si="6868"/>
        <v>2</v>
      </c>
      <c r="AT2267" s="98"/>
    </row>
    <row r="2268" spans="15:46" ht="14.7" thickBot="1" x14ac:dyDescent="0.55000000000000004">
      <c r="O2268" s="151">
        <f t="shared" ref="O2268" si="6958">-1+4*(Q2268+1)</f>
        <v>2219</v>
      </c>
      <c r="P2268" s="170">
        <f t="shared" ref="P2268" si="6959">-1+6*(Q2268+1)</f>
        <v>3329</v>
      </c>
      <c r="Q2268" s="2">
        <v>554</v>
      </c>
      <c r="R2268" s="3"/>
      <c r="S2268" s="51">
        <f t="shared" ref="S2268:S2269" si="6960">4*P2268+1</f>
        <v>13317</v>
      </c>
      <c r="T2268">
        <f t="shared" ref="T2268:T2269" si="6961">4*S2268+1</f>
        <v>53269</v>
      </c>
      <c r="U2268">
        <f t="shared" ref="U2268:U2269" si="6962">4*T2268+1</f>
        <v>213077</v>
      </c>
      <c r="V2268">
        <f t="shared" ref="V2268:V2269" si="6963">4*U2268+1</f>
        <v>852309</v>
      </c>
      <c r="W2268">
        <f t="shared" ref="W2268:W2269" si="6964">4*V2268+1</f>
        <v>3409237</v>
      </c>
      <c r="X2268">
        <f t="shared" ref="X2268:X2269" si="6965">4*W2268+1</f>
        <v>13636949</v>
      </c>
      <c r="Y2268">
        <f t="shared" ref="Y2268:Y2269" si="6966">4*X2268+1</f>
        <v>54547797</v>
      </c>
      <c r="Z2268">
        <f t="shared" ref="Z2268:Z2269" si="6967">4*Y2268+1</f>
        <v>218191189</v>
      </c>
      <c r="AN2268" s="209"/>
      <c r="AO2268" s="76">
        <f t="shared" si="6867"/>
        <v>4419</v>
      </c>
      <c r="AP2268" s="39">
        <f t="shared" si="6881"/>
        <v>13258</v>
      </c>
      <c r="AQ2268" s="76">
        <f t="shared" si="6955"/>
        <v>6629</v>
      </c>
      <c r="AR2268" s="40">
        <v>2</v>
      </c>
      <c r="AS2268" s="72">
        <f t="shared" si="6868"/>
        <v>1</v>
      </c>
      <c r="AT2268" s="98"/>
    </row>
    <row r="2269" spans="15:46" x14ac:dyDescent="0.5">
      <c r="O2269" s="152">
        <f t="shared" ref="O2269" si="6968">1+8*(Q2268+1)</f>
        <v>4441</v>
      </c>
      <c r="P2269" s="153">
        <f t="shared" ref="P2269" si="6969">P2268+2</f>
        <v>3331</v>
      </c>
      <c r="Q2269" s="38"/>
      <c r="R2269" s="3"/>
      <c r="S2269">
        <f t="shared" si="6960"/>
        <v>13325</v>
      </c>
      <c r="T2269">
        <f t="shared" si="6961"/>
        <v>53301</v>
      </c>
      <c r="U2269">
        <f t="shared" si="6962"/>
        <v>213205</v>
      </c>
      <c r="V2269">
        <f t="shared" si="6963"/>
        <v>852821</v>
      </c>
      <c r="W2269">
        <f t="shared" si="6964"/>
        <v>3411285</v>
      </c>
      <c r="X2269">
        <f t="shared" si="6965"/>
        <v>13645141</v>
      </c>
      <c r="Y2269">
        <f t="shared" si="6966"/>
        <v>54580565</v>
      </c>
      <c r="Z2269">
        <f t="shared" si="6967"/>
        <v>218322261</v>
      </c>
      <c r="AC2269" s="2"/>
      <c r="AN2269" s="210"/>
      <c r="AO2269" s="77">
        <f t="shared" si="6867"/>
        <v>4421</v>
      </c>
      <c r="AP2269" s="39">
        <f t="shared" si="6881"/>
        <v>13264</v>
      </c>
      <c r="AQ2269" s="77">
        <f>AP2269/AR2269</f>
        <v>829</v>
      </c>
      <c r="AR2269" s="40">
        <v>16</v>
      </c>
      <c r="AS2269" s="72">
        <f t="shared" si="6868"/>
        <v>4</v>
      </c>
      <c r="AT2269" s="98"/>
    </row>
    <row r="2270" spans="15:46" x14ac:dyDescent="0.5">
      <c r="O2270" s="167"/>
      <c r="P2270" s="168"/>
      <c r="R2270" s="3"/>
      <c r="AC2270" s="1"/>
      <c r="AN2270" s="209"/>
      <c r="AO2270" s="76">
        <f t="shared" si="6867"/>
        <v>4423</v>
      </c>
      <c r="AP2270" s="39">
        <f t="shared" si="6881"/>
        <v>13270</v>
      </c>
      <c r="AQ2270" s="76">
        <f t="shared" si="6944"/>
        <v>6635</v>
      </c>
      <c r="AR2270" s="40">
        <v>2</v>
      </c>
      <c r="AS2270" s="72">
        <f t="shared" si="6868"/>
        <v>1</v>
      </c>
      <c r="AT2270" s="98"/>
    </row>
    <row r="2271" spans="15:46" ht="14.7" thickBot="1" x14ac:dyDescent="0.55000000000000004">
      <c r="O2271" s="228"/>
      <c r="R2271" s="3"/>
      <c r="AC2271" s="2"/>
      <c r="AN2271" s="97"/>
      <c r="AO2271" s="78">
        <f t="shared" si="6867"/>
        <v>4425</v>
      </c>
      <c r="AP2271" s="39">
        <f t="shared" si="6881"/>
        <v>13276</v>
      </c>
      <c r="AQ2271" s="78">
        <f>AP2271/4</f>
        <v>3319</v>
      </c>
      <c r="AR2271" s="40">
        <v>4</v>
      </c>
      <c r="AS2271" s="72">
        <f t="shared" si="6868"/>
        <v>2</v>
      </c>
      <c r="AT2271" s="98"/>
    </row>
    <row r="2272" spans="15:46" ht="14.7" thickBot="1" x14ac:dyDescent="0.55000000000000004">
      <c r="O2272" s="151">
        <f t="shared" ref="O2272" si="6970">-1+4*(Q2272+1)</f>
        <v>2223</v>
      </c>
      <c r="P2272" s="170">
        <f t="shared" ref="P2272" si="6971">-1+6*(Q2272+1)</f>
        <v>3335</v>
      </c>
      <c r="Q2272" s="2">
        <v>555</v>
      </c>
      <c r="R2272" s="3"/>
      <c r="S2272" s="51">
        <f t="shared" ref="S2272:S2273" si="6972">4*P2272+1</f>
        <v>13341</v>
      </c>
      <c r="T2272">
        <f t="shared" ref="T2272:T2273" si="6973">4*S2272+1</f>
        <v>53365</v>
      </c>
      <c r="U2272">
        <f t="shared" ref="U2272:U2273" si="6974">4*T2272+1</f>
        <v>213461</v>
      </c>
      <c r="V2272">
        <f t="shared" ref="V2272:V2273" si="6975">4*U2272+1</f>
        <v>853845</v>
      </c>
      <c r="W2272">
        <f t="shared" ref="W2272:W2273" si="6976">4*V2272+1</f>
        <v>3415381</v>
      </c>
      <c r="X2272">
        <f t="shared" ref="X2272:X2273" si="6977">4*W2272+1</f>
        <v>13661525</v>
      </c>
      <c r="Y2272">
        <f t="shared" ref="Y2272:Y2273" si="6978">4*X2272+1</f>
        <v>54646101</v>
      </c>
      <c r="Z2272">
        <f t="shared" ref="Z2272:Z2273" si="6979">4*Y2272+1</f>
        <v>218584405</v>
      </c>
      <c r="AN2272" s="209"/>
      <c r="AO2272" s="76">
        <f t="shared" si="6867"/>
        <v>4427</v>
      </c>
      <c r="AP2272" s="39">
        <f t="shared" si="6881"/>
        <v>13282</v>
      </c>
      <c r="AQ2272" s="76">
        <f t="shared" si="6955"/>
        <v>6641</v>
      </c>
      <c r="AR2272" s="40">
        <v>2</v>
      </c>
      <c r="AS2272" s="72">
        <f t="shared" si="6868"/>
        <v>1</v>
      </c>
      <c r="AT2272" s="98"/>
    </row>
    <row r="2273" spans="15:117" x14ac:dyDescent="0.5">
      <c r="O2273" s="152">
        <f t="shared" ref="O2273" si="6980">1+8*(Q2272+1)</f>
        <v>4449</v>
      </c>
      <c r="P2273" s="153">
        <f t="shared" ref="P2273" si="6981">P2272+2</f>
        <v>3337</v>
      </c>
      <c r="Q2273" s="38"/>
      <c r="R2273" s="3"/>
      <c r="S2273">
        <f t="shared" si="6972"/>
        <v>13349</v>
      </c>
      <c r="T2273">
        <f t="shared" si="6973"/>
        <v>53397</v>
      </c>
      <c r="U2273">
        <f t="shared" si="6974"/>
        <v>213589</v>
      </c>
      <c r="V2273">
        <f t="shared" si="6975"/>
        <v>854357</v>
      </c>
      <c r="W2273">
        <f t="shared" si="6976"/>
        <v>3417429</v>
      </c>
      <c r="X2273">
        <f t="shared" si="6977"/>
        <v>13669717</v>
      </c>
      <c r="Y2273">
        <f t="shared" si="6978"/>
        <v>54678869</v>
      </c>
      <c r="Z2273">
        <f t="shared" si="6979"/>
        <v>218715477</v>
      </c>
      <c r="AC2273" s="2"/>
      <c r="AN2273" s="210"/>
      <c r="AO2273" s="77">
        <f t="shared" si="6867"/>
        <v>4429</v>
      </c>
      <c r="AP2273" s="39">
        <f t="shared" si="6881"/>
        <v>13288</v>
      </c>
      <c r="AQ2273" s="77">
        <f>AP2273/AR2273</f>
        <v>1661</v>
      </c>
      <c r="AR2273" s="40">
        <v>8</v>
      </c>
      <c r="AS2273" s="72">
        <f t="shared" si="6868"/>
        <v>3</v>
      </c>
      <c r="AT2273" s="98"/>
    </row>
    <row r="2274" spans="15:117" x14ac:dyDescent="0.5">
      <c r="AC2274" s="1"/>
      <c r="AN2274" s="209"/>
      <c r="AO2274" s="76">
        <f t="shared" si="6867"/>
        <v>4431</v>
      </c>
      <c r="AP2274" s="39">
        <f t="shared" si="6881"/>
        <v>13294</v>
      </c>
      <c r="AQ2274" s="76">
        <f t="shared" si="6944"/>
        <v>6647</v>
      </c>
      <c r="AR2274" s="40">
        <v>2</v>
      </c>
      <c r="AS2274" s="72">
        <f t="shared" si="6868"/>
        <v>1</v>
      </c>
      <c r="AT2274" s="98"/>
    </row>
    <row r="2275" spans="15:117" x14ac:dyDescent="0.5">
      <c r="AC2275" s="2"/>
      <c r="AN2275" s="97"/>
      <c r="AO2275" s="78">
        <f t="shared" si="6867"/>
        <v>4433</v>
      </c>
      <c r="AP2275" s="39">
        <f t="shared" si="6881"/>
        <v>13300</v>
      </c>
      <c r="AQ2275" s="78">
        <f>AP2275/4</f>
        <v>3325</v>
      </c>
      <c r="AR2275" s="40">
        <v>4</v>
      </c>
      <c r="AS2275" s="72">
        <f t="shared" si="6868"/>
        <v>2</v>
      </c>
      <c r="AT2275" s="98"/>
    </row>
    <row r="2276" spans="15:117" x14ac:dyDescent="0.5">
      <c r="AN2276" s="209"/>
      <c r="AO2276" s="76">
        <f t="shared" si="6867"/>
        <v>4435</v>
      </c>
      <c r="AP2276" s="39">
        <f t="shared" si="6881"/>
        <v>13306</v>
      </c>
      <c r="AQ2276" s="76">
        <f t="shared" si="6955"/>
        <v>6653</v>
      </c>
      <c r="AR2276" s="40">
        <v>2</v>
      </c>
      <c r="AS2276" s="72">
        <f t="shared" si="6868"/>
        <v>1</v>
      </c>
      <c r="AT2276" s="98"/>
    </row>
    <row r="2277" spans="15:117" x14ac:dyDescent="0.5">
      <c r="AC2277" s="2"/>
      <c r="AN2277" s="97"/>
      <c r="AO2277" s="74"/>
      <c r="AQ2277" s="74"/>
      <c r="AT2277" s="98"/>
    </row>
    <row r="2278" spans="15:117" x14ac:dyDescent="0.5">
      <c r="AO2278" s="74"/>
      <c r="AQ2278" s="74"/>
    </row>
    <row r="2279" spans="15:117" x14ac:dyDescent="0.5">
      <c r="AO2279" s="74"/>
      <c r="AQ2279" s="74"/>
    </row>
    <row r="2280" spans="15:117" x14ac:dyDescent="0.5">
      <c r="AO2280" s="74"/>
      <c r="AQ2280" s="74"/>
    </row>
    <row r="2284" spans="15:117" x14ac:dyDescent="0.5">
      <c r="DK2284" s="74"/>
      <c r="DM2284" s="74"/>
    </row>
    <row r="2285" spans="15:117" x14ac:dyDescent="0.5">
      <c r="AE2285" s="74"/>
      <c r="DK2285" s="74"/>
      <c r="DM2285" s="74"/>
    </row>
    <row r="2286" spans="15:117" x14ac:dyDescent="0.5">
      <c r="AE2286" s="74"/>
      <c r="DK2286" s="74"/>
      <c r="DM2286" s="74"/>
    </row>
    <row r="2287" spans="15:117" x14ac:dyDescent="0.5">
      <c r="AE2287" s="74"/>
    </row>
    <row r="2288" spans="15:117" x14ac:dyDescent="0.5">
      <c r="AE2288" s="74"/>
    </row>
    <row r="2289" spans="31:31" x14ac:dyDescent="0.5">
      <c r="AE2289" s="74"/>
    </row>
    <row r="2290" spans="31:31" x14ac:dyDescent="0.5">
      <c r="AE2290" s="74"/>
    </row>
    <row r="2291" spans="31:31" x14ac:dyDescent="0.5">
      <c r="AE2291" s="74"/>
    </row>
    <row r="2292" spans="31:31" x14ac:dyDescent="0.5">
      <c r="AE2292" s="74"/>
    </row>
    <row r="2293" spans="31:31" x14ac:dyDescent="0.5">
      <c r="AE2293" s="74"/>
    </row>
    <row r="2294" spans="31:31" x14ac:dyDescent="0.5">
      <c r="AE2294" s="74"/>
    </row>
    <row r="2295" spans="31:31" x14ac:dyDescent="0.5">
      <c r="AE2295" s="74"/>
    </row>
    <row r="2296" spans="31:31" x14ac:dyDescent="0.5">
      <c r="AE2296" s="74"/>
    </row>
    <row r="2297" spans="31:31" x14ac:dyDescent="0.5">
      <c r="AE2297" s="74"/>
    </row>
    <row r="2298" spans="31:31" x14ac:dyDescent="0.5">
      <c r="AE2298" s="74"/>
    </row>
    <row r="2299" spans="31:31" x14ac:dyDescent="0.5">
      <c r="AE2299" s="74"/>
    </row>
    <row r="2300" spans="31:31" x14ac:dyDescent="0.5">
      <c r="AE2300" s="74"/>
    </row>
    <row r="2301" spans="31:31" x14ac:dyDescent="0.5">
      <c r="AE2301" s="74"/>
    </row>
    <row r="2302" spans="31:31" x14ac:dyDescent="0.5">
      <c r="AE2302" s="74"/>
    </row>
    <row r="2303" spans="31:31" x14ac:dyDescent="0.5">
      <c r="AE2303" s="74"/>
    </row>
    <row r="2304" spans="31:31" x14ac:dyDescent="0.5">
      <c r="AE2304" s="74"/>
    </row>
    <row r="2305" spans="31:31" x14ac:dyDescent="0.5">
      <c r="AE2305" s="74"/>
    </row>
    <row r="2306" spans="31:31" x14ac:dyDescent="0.5">
      <c r="AE2306" s="74"/>
    </row>
    <row r="2307" spans="31:31" x14ac:dyDescent="0.5">
      <c r="AE2307" s="74"/>
    </row>
    <row r="2308" spans="31:31" x14ac:dyDescent="0.5">
      <c r="AE2308" s="74"/>
    </row>
    <row r="2309" spans="31:31" x14ac:dyDescent="0.5">
      <c r="AE2309" s="74"/>
    </row>
    <row r="2310" spans="31:31" x14ac:dyDescent="0.5">
      <c r="AE2310" s="74"/>
    </row>
    <row r="2311" spans="31:31" x14ac:dyDescent="0.5">
      <c r="AE2311" s="74"/>
    </row>
    <row r="2312" spans="31:31" x14ac:dyDescent="0.5">
      <c r="AE2312" s="74"/>
    </row>
    <row r="2313" spans="31:31" x14ac:dyDescent="0.5">
      <c r="AE2313" s="74"/>
    </row>
    <row r="2314" spans="31:31" x14ac:dyDescent="0.5">
      <c r="AE2314" s="74"/>
    </row>
    <row r="2315" spans="31:31" x14ac:dyDescent="0.5">
      <c r="AE2315" s="74"/>
    </row>
    <row r="2316" spans="31:31" x14ac:dyDescent="0.5">
      <c r="AE2316" s="74"/>
    </row>
    <row r="2317" spans="31:31" x14ac:dyDescent="0.5">
      <c r="AE2317" s="74"/>
    </row>
    <row r="2318" spans="31:31" x14ac:dyDescent="0.5">
      <c r="AE2318" s="74"/>
    </row>
    <row r="2319" spans="31:31" x14ac:dyDescent="0.5">
      <c r="AE2319" s="74"/>
    </row>
    <row r="2320" spans="31:31" x14ac:dyDescent="0.5">
      <c r="AE2320" s="74"/>
    </row>
    <row r="2321" spans="31:31" x14ac:dyDescent="0.5">
      <c r="AE2321" s="74"/>
    </row>
    <row r="2322" spans="31:31" x14ac:dyDescent="0.5">
      <c r="AE2322" s="74"/>
    </row>
    <row r="2323" spans="31:31" x14ac:dyDescent="0.5">
      <c r="AE2323" s="74"/>
    </row>
    <row r="2324" spans="31:31" x14ac:dyDescent="0.5">
      <c r="AE2324" s="74"/>
    </row>
    <row r="2325" spans="31:31" x14ac:dyDescent="0.5">
      <c r="AE2325" s="74"/>
    </row>
    <row r="2326" spans="31:31" x14ac:dyDescent="0.5">
      <c r="AE2326" s="74"/>
    </row>
    <row r="2327" spans="31:31" x14ac:dyDescent="0.5">
      <c r="AE2327" s="74"/>
    </row>
    <row r="2328" spans="31:31" x14ac:dyDescent="0.5">
      <c r="AE2328" s="74"/>
    </row>
    <row r="2329" spans="31:31" x14ac:dyDescent="0.5">
      <c r="AE2329" s="74"/>
    </row>
    <row r="2330" spans="31:31" x14ac:dyDescent="0.5">
      <c r="AE2330" s="74"/>
    </row>
    <row r="2331" spans="31:31" x14ac:dyDescent="0.5">
      <c r="AE2331" s="74"/>
    </row>
    <row r="2332" spans="31:31" x14ac:dyDescent="0.5">
      <c r="AE2332" s="74"/>
    </row>
    <row r="2333" spans="31:31" x14ac:dyDescent="0.5">
      <c r="AE2333" s="74"/>
    </row>
    <row r="2334" spans="31:31" x14ac:dyDescent="0.5">
      <c r="AE2334" s="74"/>
    </row>
    <row r="2335" spans="31:31" x14ac:dyDescent="0.5">
      <c r="AE2335" s="74"/>
    </row>
    <row r="2336" spans="31:31" x14ac:dyDescent="0.5">
      <c r="AE2336" s="74"/>
    </row>
    <row r="2337" spans="31:31" x14ac:dyDescent="0.5">
      <c r="AE2337" s="74"/>
    </row>
    <row r="2338" spans="31:31" x14ac:dyDescent="0.5">
      <c r="AE2338" s="74"/>
    </row>
    <row r="2339" spans="31:31" x14ac:dyDescent="0.5">
      <c r="AE2339" s="74"/>
    </row>
    <row r="2340" spans="31:31" x14ac:dyDescent="0.5">
      <c r="AE2340" s="74"/>
    </row>
    <row r="2341" spans="31:31" x14ac:dyDescent="0.5">
      <c r="AE2341" s="74"/>
    </row>
    <row r="2342" spans="31:31" x14ac:dyDescent="0.5">
      <c r="AE2342" s="74"/>
    </row>
    <row r="2343" spans="31:31" x14ac:dyDescent="0.5">
      <c r="AE2343" s="74"/>
    </row>
    <row r="2344" spans="31:31" x14ac:dyDescent="0.5">
      <c r="AE2344" s="74"/>
    </row>
    <row r="2345" spans="31:31" x14ac:dyDescent="0.5">
      <c r="AE2345" s="74"/>
    </row>
    <row r="2346" spans="31:31" x14ac:dyDescent="0.5">
      <c r="AE2346" s="74"/>
    </row>
    <row r="2347" spans="31:31" x14ac:dyDescent="0.5">
      <c r="AE2347" s="74"/>
    </row>
    <row r="2348" spans="31:31" x14ac:dyDescent="0.5">
      <c r="AE2348" s="74"/>
    </row>
    <row r="2349" spans="31:31" x14ac:dyDescent="0.5">
      <c r="AE2349" s="74"/>
    </row>
    <row r="2350" spans="31:31" x14ac:dyDescent="0.5">
      <c r="AE2350" s="74"/>
    </row>
    <row r="2351" spans="31:31" x14ac:dyDescent="0.5">
      <c r="AE2351" s="74"/>
    </row>
    <row r="2352" spans="31:31" x14ac:dyDescent="0.5">
      <c r="AE2352" s="74"/>
    </row>
    <row r="2353" spans="31:31" x14ac:dyDescent="0.5">
      <c r="AE2353" s="74"/>
    </row>
    <row r="2354" spans="31:31" x14ac:dyDescent="0.5">
      <c r="AE2354" s="74"/>
    </row>
    <row r="2355" spans="31:31" x14ac:dyDescent="0.5">
      <c r="AE2355" s="74"/>
    </row>
    <row r="2356" spans="31:31" x14ac:dyDescent="0.5">
      <c r="AE2356" s="74"/>
    </row>
    <row r="2357" spans="31:31" x14ac:dyDescent="0.5">
      <c r="AE2357" s="74"/>
    </row>
    <row r="2358" spans="31:31" x14ac:dyDescent="0.5">
      <c r="AE2358" s="74"/>
    </row>
    <row r="2359" spans="31:31" x14ac:dyDescent="0.5">
      <c r="AE2359" s="74"/>
    </row>
    <row r="2360" spans="31:31" x14ac:dyDescent="0.5">
      <c r="AE2360" s="74"/>
    </row>
    <row r="2361" spans="31:31" x14ac:dyDescent="0.5">
      <c r="AE2361" s="74"/>
    </row>
    <row r="2362" spans="31:31" x14ac:dyDescent="0.5">
      <c r="AE2362" s="74"/>
    </row>
    <row r="2363" spans="31:31" x14ac:dyDescent="0.5">
      <c r="AE2363" s="74"/>
    </row>
    <row r="2364" spans="31:31" x14ac:dyDescent="0.5">
      <c r="AE2364" s="74"/>
    </row>
    <row r="2365" spans="31:31" x14ac:dyDescent="0.5">
      <c r="AE2365" s="74"/>
    </row>
    <row r="2366" spans="31:31" x14ac:dyDescent="0.5">
      <c r="AE2366" s="74"/>
    </row>
    <row r="2367" spans="31:31" x14ac:dyDescent="0.5">
      <c r="AE2367" s="74"/>
    </row>
    <row r="2368" spans="31:31" x14ac:dyDescent="0.5">
      <c r="AE2368" s="74"/>
    </row>
    <row r="2369" spans="31:31" x14ac:dyDescent="0.5">
      <c r="AE2369" s="74"/>
    </row>
    <row r="2370" spans="31:31" x14ac:dyDescent="0.5">
      <c r="AE2370" s="74"/>
    </row>
    <row r="2371" spans="31:31" x14ac:dyDescent="0.5">
      <c r="AE2371" s="74"/>
    </row>
    <row r="2372" spans="31:31" x14ac:dyDescent="0.5">
      <c r="AE2372" s="74"/>
    </row>
    <row r="2373" spans="31:31" x14ac:dyDescent="0.5">
      <c r="AE2373" s="74"/>
    </row>
    <row r="2374" spans="31:31" x14ac:dyDescent="0.5">
      <c r="AE2374" s="74"/>
    </row>
    <row r="2375" spans="31:31" x14ac:dyDescent="0.5">
      <c r="AE2375" s="74"/>
    </row>
    <row r="2376" spans="31:31" x14ac:dyDescent="0.5">
      <c r="AE2376" s="74"/>
    </row>
    <row r="2377" spans="31:31" x14ac:dyDescent="0.5">
      <c r="AE2377" s="74"/>
    </row>
    <row r="2378" spans="31:31" x14ac:dyDescent="0.5">
      <c r="AE2378" s="74"/>
    </row>
    <row r="2379" spans="31:31" x14ac:dyDescent="0.5">
      <c r="AE2379" s="74"/>
    </row>
    <row r="2380" spans="31:31" x14ac:dyDescent="0.5">
      <c r="AE2380" s="74"/>
    </row>
    <row r="2381" spans="31:31" x14ac:dyDescent="0.5">
      <c r="AE2381" s="74"/>
    </row>
    <row r="2382" spans="31:31" x14ac:dyDescent="0.5">
      <c r="AE2382" s="74"/>
    </row>
    <row r="2383" spans="31:31" x14ac:dyDescent="0.5">
      <c r="AE2383" s="74"/>
    </row>
    <row r="2384" spans="31:31" x14ac:dyDescent="0.5">
      <c r="AE2384" s="74"/>
    </row>
    <row r="2385" spans="31:31" x14ac:dyDescent="0.5">
      <c r="AE2385" s="74"/>
    </row>
    <row r="2386" spans="31:31" x14ac:dyDescent="0.5">
      <c r="AE2386" s="74"/>
    </row>
    <row r="2387" spans="31:31" x14ac:dyDescent="0.5">
      <c r="AE2387" s="74"/>
    </row>
    <row r="2388" spans="31:31" x14ac:dyDescent="0.5">
      <c r="AE2388" s="74"/>
    </row>
    <row r="2389" spans="31:31" x14ac:dyDescent="0.5">
      <c r="AE2389" s="74"/>
    </row>
    <row r="2390" spans="31:31" x14ac:dyDescent="0.5">
      <c r="AE2390" s="74"/>
    </row>
    <row r="2391" spans="31:31" x14ac:dyDescent="0.5">
      <c r="AE2391" s="74"/>
    </row>
    <row r="2392" spans="31:31" x14ac:dyDescent="0.5">
      <c r="AE2392" s="74"/>
    </row>
    <row r="2393" spans="31:31" x14ac:dyDescent="0.5">
      <c r="AE2393" s="74"/>
    </row>
    <row r="2394" spans="31:31" x14ac:dyDescent="0.5">
      <c r="AE2394" s="74"/>
    </row>
    <row r="2395" spans="31:31" x14ac:dyDescent="0.5">
      <c r="AE2395" s="74"/>
    </row>
    <row r="2396" spans="31:31" x14ac:dyDescent="0.5">
      <c r="AE2396" s="74"/>
    </row>
    <row r="2397" spans="31:31" x14ac:dyDescent="0.5">
      <c r="AE2397" s="74"/>
    </row>
    <row r="2398" spans="31:31" x14ac:dyDescent="0.5">
      <c r="AE2398" s="74"/>
    </row>
    <row r="2399" spans="31:31" x14ac:dyDescent="0.5">
      <c r="AE2399" s="74"/>
    </row>
    <row r="2400" spans="31:31" x14ac:dyDescent="0.5">
      <c r="AE2400" s="74"/>
    </row>
    <row r="2401" spans="31:31" x14ac:dyDescent="0.5">
      <c r="AE2401" s="74"/>
    </row>
    <row r="2402" spans="31:31" x14ac:dyDescent="0.5">
      <c r="AE2402" s="74"/>
    </row>
    <row r="2403" spans="31:31" x14ac:dyDescent="0.5">
      <c r="AE2403" s="74"/>
    </row>
    <row r="2404" spans="31:31" x14ac:dyDescent="0.5">
      <c r="AE2404" s="74"/>
    </row>
    <row r="2405" spans="31:31" x14ac:dyDescent="0.5">
      <c r="AE2405" s="74"/>
    </row>
    <row r="2406" spans="31:31" x14ac:dyDescent="0.5">
      <c r="AE2406" s="74"/>
    </row>
    <row r="2407" spans="31:31" x14ac:dyDescent="0.5">
      <c r="AE2407" s="74"/>
    </row>
    <row r="2408" spans="31:31" x14ac:dyDescent="0.5">
      <c r="AE2408" s="74"/>
    </row>
    <row r="2409" spans="31:31" x14ac:dyDescent="0.5">
      <c r="AE2409" s="74"/>
    </row>
    <row r="2410" spans="31:31" x14ac:dyDescent="0.5">
      <c r="AE2410" s="74"/>
    </row>
    <row r="2411" spans="31:31" x14ac:dyDescent="0.5">
      <c r="AE2411" s="74"/>
    </row>
    <row r="2412" spans="31:31" x14ac:dyDescent="0.5">
      <c r="AE2412" s="74"/>
    </row>
    <row r="2413" spans="31:31" x14ac:dyDescent="0.5">
      <c r="AE2413" s="74"/>
    </row>
    <row r="2414" spans="31:31" x14ac:dyDescent="0.5">
      <c r="AE2414" s="74"/>
    </row>
    <row r="2415" spans="31:31" x14ac:dyDescent="0.5">
      <c r="AE2415" s="74"/>
    </row>
    <row r="2416" spans="31:31" x14ac:dyDescent="0.5">
      <c r="AE2416" s="74"/>
    </row>
    <row r="2417" spans="31:31" x14ac:dyDescent="0.5">
      <c r="AE2417" s="74"/>
    </row>
    <row r="2418" spans="31:31" x14ac:dyDescent="0.5">
      <c r="AE2418" s="74"/>
    </row>
    <row r="2419" spans="31:31" x14ac:dyDescent="0.5">
      <c r="AE2419" s="74"/>
    </row>
    <row r="2420" spans="31:31" x14ac:dyDescent="0.5">
      <c r="AE2420" s="74"/>
    </row>
    <row r="2421" spans="31:31" x14ac:dyDescent="0.5">
      <c r="AE2421" s="74"/>
    </row>
    <row r="2422" spans="31:31" x14ac:dyDescent="0.5">
      <c r="AE2422" s="74"/>
    </row>
    <row r="2423" spans="31:31" x14ac:dyDescent="0.5">
      <c r="AE2423" s="74"/>
    </row>
    <row r="2424" spans="31:31" x14ac:dyDescent="0.5">
      <c r="AE2424" s="74"/>
    </row>
    <row r="2425" spans="31:31" x14ac:dyDescent="0.5">
      <c r="AE2425" s="74"/>
    </row>
    <row r="2426" spans="31:31" x14ac:dyDescent="0.5">
      <c r="AE2426" s="74"/>
    </row>
    <row r="2427" spans="31:31" x14ac:dyDescent="0.5">
      <c r="AE2427" s="74"/>
    </row>
    <row r="2428" spans="31:31" x14ac:dyDescent="0.5">
      <c r="AE2428" s="74"/>
    </row>
    <row r="2429" spans="31:31" x14ac:dyDescent="0.5">
      <c r="AE2429" s="74"/>
    </row>
    <row r="2430" spans="31:31" x14ac:dyDescent="0.5">
      <c r="AE2430" s="74"/>
    </row>
    <row r="2431" spans="31:31" x14ac:dyDescent="0.5">
      <c r="AE2431" s="74"/>
    </row>
    <row r="2432" spans="31:31" x14ac:dyDescent="0.5">
      <c r="AE2432" s="74"/>
    </row>
    <row r="2433" spans="31:31" x14ac:dyDescent="0.5">
      <c r="AE2433" s="74"/>
    </row>
    <row r="2434" spans="31:31" x14ac:dyDescent="0.5">
      <c r="AE2434" s="74"/>
    </row>
    <row r="2435" spans="31:31" x14ac:dyDescent="0.5">
      <c r="AE2435" s="74"/>
    </row>
    <row r="2436" spans="31:31" x14ac:dyDescent="0.5">
      <c r="AE2436" s="74"/>
    </row>
    <row r="2437" spans="31:31" x14ac:dyDescent="0.5">
      <c r="AE2437" s="74"/>
    </row>
    <row r="2438" spans="31:31" x14ac:dyDescent="0.5">
      <c r="AE2438" s="74"/>
    </row>
    <row r="2439" spans="31:31" x14ac:dyDescent="0.5">
      <c r="AE2439" s="74"/>
    </row>
    <row r="2440" spans="31:31" x14ac:dyDescent="0.5">
      <c r="AE2440" s="74"/>
    </row>
    <row r="2441" spans="31:31" x14ac:dyDescent="0.5">
      <c r="AE2441" s="74"/>
    </row>
    <row r="2442" spans="31:31" x14ac:dyDescent="0.5">
      <c r="AE2442" s="74"/>
    </row>
    <row r="2443" spans="31:31" x14ac:dyDescent="0.5">
      <c r="AE2443" s="74"/>
    </row>
    <row r="2444" spans="31:31" x14ac:dyDescent="0.5">
      <c r="AE2444" s="74"/>
    </row>
    <row r="2445" spans="31:31" x14ac:dyDescent="0.5">
      <c r="AE2445" s="74"/>
    </row>
    <row r="2446" spans="31:31" x14ac:dyDescent="0.5">
      <c r="AE2446" s="74"/>
    </row>
    <row r="2447" spans="31:31" x14ac:dyDescent="0.5">
      <c r="AE2447" s="74"/>
    </row>
    <row r="2448" spans="31:31" x14ac:dyDescent="0.5">
      <c r="AE2448" s="74"/>
    </row>
    <row r="2449" spans="31:31" x14ac:dyDescent="0.5">
      <c r="AE2449" s="74"/>
    </row>
    <row r="2450" spans="31:31" x14ac:dyDescent="0.5">
      <c r="AE2450" s="74"/>
    </row>
    <row r="2451" spans="31:31" x14ac:dyDescent="0.5">
      <c r="AE2451" s="74"/>
    </row>
    <row r="2452" spans="31:31" x14ac:dyDescent="0.5">
      <c r="AE2452" s="74"/>
    </row>
    <row r="2453" spans="31:31" x14ac:dyDescent="0.5">
      <c r="AE2453" s="74"/>
    </row>
    <row r="2454" spans="31:31" x14ac:dyDescent="0.5">
      <c r="AE2454" s="74"/>
    </row>
    <row r="2455" spans="31:31" x14ac:dyDescent="0.5">
      <c r="AE2455" s="74"/>
    </row>
    <row r="2456" spans="31:31" x14ac:dyDescent="0.5">
      <c r="AE2456" s="74"/>
    </row>
    <row r="2457" spans="31:31" x14ac:dyDescent="0.5">
      <c r="AE2457" s="74"/>
    </row>
    <row r="2458" spans="31:31" x14ac:dyDescent="0.5">
      <c r="AE2458" s="74"/>
    </row>
    <row r="2459" spans="31:31" x14ac:dyDescent="0.5">
      <c r="AE2459" s="74"/>
    </row>
    <row r="2460" spans="31:31" x14ac:dyDescent="0.5">
      <c r="AE2460" s="74"/>
    </row>
    <row r="2461" spans="31:31" x14ac:dyDescent="0.5">
      <c r="AE2461" s="74"/>
    </row>
    <row r="2462" spans="31:31" x14ac:dyDescent="0.5">
      <c r="AE2462" s="74"/>
    </row>
    <row r="2463" spans="31:31" x14ac:dyDescent="0.5">
      <c r="AE2463" s="74"/>
    </row>
    <row r="2464" spans="31:31" x14ac:dyDescent="0.5">
      <c r="AE2464" s="74"/>
    </row>
    <row r="2465" spans="31:31" x14ac:dyDescent="0.5">
      <c r="AE2465" s="74"/>
    </row>
    <row r="2466" spans="31:31" x14ac:dyDescent="0.5">
      <c r="AE2466" s="74"/>
    </row>
    <row r="2467" spans="31:31" x14ac:dyDescent="0.5">
      <c r="AE2467" s="74"/>
    </row>
    <row r="2468" spans="31:31" x14ac:dyDescent="0.5">
      <c r="AE2468" s="74"/>
    </row>
    <row r="2469" spans="31:31" x14ac:dyDescent="0.5">
      <c r="AE2469" s="74"/>
    </row>
    <row r="2470" spans="31:31" x14ac:dyDescent="0.5">
      <c r="AE2470" s="74"/>
    </row>
    <row r="2471" spans="31:31" x14ac:dyDescent="0.5">
      <c r="AE2471" s="74"/>
    </row>
    <row r="2472" spans="31:31" x14ac:dyDescent="0.5">
      <c r="AE2472" s="74"/>
    </row>
    <row r="2473" spans="31:31" x14ac:dyDescent="0.5">
      <c r="AE2473" s="74"/>
    </row>
    <row r="2474" spans="31:31" x14ac:dyDescent="0.5">
      <c r="AE2474" s="74"/>
    </row>
    <row r="2475" spans="31:31" x14ac:dyDescent="0.5">
      <c r="AE2475" s="74"/>
    </row>
    <row r="2476" spans="31:31" x14ac:dyDescent="0.5">
      <c r="AE2476" s="74"/>
    </row>
    <row r="2477" spans="31:31" x14ac:dyDescent="0.5">
      <c r="AE2477" s="74"/>
    </row>
    <row r="2478" spans="31:31" x14ac:dyDescent="0.5">
      <c r="AE2478" s="74"/>
    </row>
    <row r="2479" spans="31:31" x14ac:dyDescent="0.5">
      <c r="AE2479" s="74"/>
    </row>
    <row r="2480" spans="31:31" x14ac:dyDescent="0.5">
      <c r="AE2480" s="74"/>
    </row>
    <row r="2481" spans="31:31" x14ac:dyDescent="0.5">
      <c r="AE2481" s="74"/>
    </row>
    <row r="2482" spans="31:31" x14ac:dyDescent="0.5">
      <c r="AE2482" s="74"/>
    </row>
    <row r="2483" spans="31:31" x14ac:dyDescent="0.5">
      <c r="AE2483" s="74"/>
    </row>
    <row r="2484" spans="31:31" x14ac:dyDescent="0.5">
      <c r="AE2484" s="74"/>
    </row>
    <row r="2485" spans="31:31" x14ac:dyDescent="0.5">
      <c r="AE2485" s="74"/>
    </row>
    <row r="2486" spans="31:31" x14ac:dyDescent="0.5">
      <c r="AE2486" s="74"/>
    </row>
    <row r="2487" spans="31:31" x14ac:dyDescent="0.5">
      <c r="AE2487" s="74"/>
    </row>
    <row r="2488" spans="31:31" x14ac:dyDescent="0.5">
      <c r="AE2488" s="74"/>
    </row>
    <row r="2489" spans="31:31" x14ac:dyDescent="0.5">
      <c r="AE2489" s="74"/>
    </row>
    <row r="2490" spans="31:31" x14ac:dyDescent="0.5">
      <c r="AE2490" s="74"/>
    </row>
    <row r="2491" spans="31:31" x14ac:dyDescent="0.5">
      <c r="AE2491" s="74"/>
    </row>
    <row r="2492" spans="31:31" x14ac:dyDescent="0.5">
      <c r="AE2492" s="74"/>
    </row>
    <row r="2493" spans="31:31" x14ac:dyDescent="0.5">
      <c r="AE2493" s="74"/>
    </row>
    <row r="2494" spans="31:31" x14ac:dyDescent="0.5">
      <c r="AE2494" s="74"/>
    </row>
    <row r="2495" spans="31:31" x14ac:dyDescent="0.5">
      <c r="AE2495" s="74"/>
    </row>
    <row r="2496" spans="31:31" x14ac:dyDescent="0.5">
      <c r="AE2496" s="74"/>
    </row>
    <row r="2497" spans="31:31" x14ac:dyDescent="0.5">
      <c r="AE2497" s="74"/>
    </row>
    <row r="2498" spans="31:31" x14ac:dyDescent="0.5">
      <c r="AE2498" s="74"/>
    </row>
    <row r="2499" spans="31:31" x14ac:dyDescent="0.5">
      <c r="AE2499" s="74"/>
    </row>
    <row r="2500" spans="31:31" x14ac:dyDescent="0.5">
      <c r="AE2500" s="74"/>
    </row>
    <row r="2501" spans="31:31" x14ac:dyDescent="0.5">
      <c r="AE2501" s="74"/>
    </row>
    <row r="2502" spans="31:31" x14ac:dyDescent="0.5">
      <c r="AE2502" s="74"/>
    </row>
    <row r="2503" spans="31:31" x14ac:dyDescent="0.5">
      <c r="AE2503" s="74"/>
    </row>
    <row r="2504" spans="31:31" x14ac:dyDescent="0.5">
      <c r="AE2504" s="74"/>
    </row>
    <row r="2505" spans="31:31" x14ac:dyDescent="0.5">
      <c r="AE2505" s="74"/>
    </row>
    <row r="2506" spans="31:31" x14ac:dyDescent="0.5">
      <c r="AE2506" s="74"/>
    </row>
    <row r="2507" spans="31:31" x14ac:dyDescent="0.5">
      <c r="AE2507" s="74"/>
    </row>
    <row r="2508" spans="31:31" x14ac:dyDescent="0.5">
      <c r="AE2508" s="74"/>
    </row>
    <row r="2509" spans="31:31" x14ac:dyDescent="0.5">
      <c r="AE2509" s="74"/>
    </row>
    <row r="2510" spans="31:31" x14ac:dyDescent="0.5">
      <c r="AE2510" s="74"/>
    </row>
    <row r="2511" spans="31:31" x14ac:dyDescent="0.5">
      <c r="AE2511" s="74"/>
    </row>
    <row r="2512" spans="31:31" x14ac:dyDescent="0.5">
      <c r="AE2512" s="74"/>
    </row>
    <row r="2513" spans="31:31" x14ac:dyDescent="0.5">
      <c r="AE2513" s="74"/>
    </row>
    <row r="2514" spans="31:31" x14ac:dyDescent="0.5">
      <c r="AE2514" s="74"/>
    </row>
    <row r="2515" spans="31:31" x14ac:dyDescent="0.5">
      <c r="AE2515" s="74"/>
    </row>
    <row r="2516" spans="31:31" x14ac:dyDescent="0.5">
      <c r="AE2516" s="74"/>
    </row>
    <row r="2517" spans="31:31" x14ac:dyDescent="0.5">
      <c r="AE2517" s="74"/>
    </row>
    <row r="2518" spans="31:31" x14ac:dyDescent="0.5">
      <c r="AE2518" s="74"/>
    </row>
    <row r="2519" spans="31:31" x14ac:dyDescent="0.5">
      <c r="AE2519" s="74"/>
    </row>
    <row r="2520" spans="31:31" x14ac:dyDescent="0.5">
      <c r="AE2520" s="74"/>
    </row>
    <row r="2521" spans="31:31" x14ac:dyDescent="0.5">
      <c r="AE2521" s="74"/>
    </row>
    <row r="2522" spans="31:31" x14ac:dyDescent="0.5">
      <c r="AE2522" s="74"/>
    </row>
    <row r="2523" spans="31:31" x14ac:dyDescent="0.5">
      <c r="AE2523" s="74"/>
    </row>
    <row r="2524" spans="31:31" x14ac:dyDescent="0.5">
      <c r="AE2524" s="74"/>
    </row>
    <row r="2525" spans="31:31" x14ac:dyDescent="0.5">
      <c r="AE2525" s="74"/>
    </row>
    <row r="2526" spans="31:31" x14ac:dyDescent="0.5">
      <c r="AE2526" s="74"/>
    </row>
    <row r="2527" spans="31:31" x14ac:dyDescent="0.5">
      <c r="AE2527" s="74"/>
    </row>
    <row r="2528" spans="31:31" x14ac:dyDescent="0.5">
      <c r="AE2528" s="74"/>
    </row>
    <row r="2529" spans="31:31" x14ac:dyDescent="0.5">
      <c r="AE2529" s="74"/>
    </row>
    <row r="2530" spans="31:31" x14ac:dyDescent="0.5">
      <c r="AE2530" s="74"/>
    </row>
    <row r="2531" spans="31:31" x14ac:dyDescent="0.5">
      <c r="AE2531" s="74"/>
    </row>
    <row r="2532" spans="31:31" x14ac:dyDescent="0.5">
      <c r="AE2532" s="74"/>
    </row>
    <row r="2533" spans="31:31" x14ac:dyDescent="0.5">
      <c r="AE2533" s="74"/>
    </row>
    <row r="2534" spans="31:31" x14ac:dyDescent="0.5">
      <c r="AE2534" s="74"/>
    </row>
    <row r="2535" spans="31:31" x14ac:dyDescent="0.5">
      <c r="AE2535" s="74"/>
    </row>
    <row r="2536" spans="31:31" x14ac:dyDescent="0.5">
      <c r="AE2536" s="74"/>
    </row>
    <row r="2537" spans="31:31" x14ac:dyDescent="0.5">
      <c r="AE2537" s="74"/>
    </row>
    <row r="2538" spans="31:31" x14ac:dyDescent="0.5">
      <c r="AE2538" s="74"/>
    </row>
    <row r="2539" spans="31:31" x14ac:dyDescent="0.5">
      <c r="AE2539" s="74"/>
    </row>
    <row r="2540" spans="31:31" x14ac:dyDescent="0.5">
      <c r="AE2540" s="74"/>
    </row>
    <row r="2541" spans="31:31" x14ac:dyDescent="0.5">
      <c r="AE2541" s="74"/>
    </row>
    <row r="2542" spans="31:31" x14ac:dyDescent="0.5">
      <c r="AE2542" s="74"/>
    </row>
    <row r="2543" spans="31:31" x14ac:dyDescent="0.5">
      <c r="AE2543" s="74"/>
    </row>
    <row r="2544" spans="31:31" x14ac:dyDescent="0.5">
      <c r="AE2544" s="74"/>
    </row>
    <row r="2545" spans="31:31" x14ac:dyDescent="0.5">
      <c r="AE2545" s="74"/>
    </row>
    <row r="2546" spans="31:31" x14ac:dyDescent="0.5">
      <c r="AE2546" s="74"/>
    </row>
    <row r="2547" spans="31:31" x14ac:dyDescent="0.5">
      <c r="AE2547" s="74"/>
    </row>
    <row r="2548" spans="31:31" x14ac:dyDescent="0.5">
      <c r="AE2548" s="74"/>
    </row>
    <row r="2549" spans="31:31" x14ac:dyDescent="0.5">
      <c r="AE2549" s="74"/>
    </row>
    <row r="2550" spans="31:31" x14ac:dyDescent="0.5">
      <c r="AE2550" s="74"/>
    </row>
    <row r="2551" spans="31:31" x14ac:dyDescent="0.5">
      <c r="AE2551" s="74"/>
    </row>
    <row r="2552" spans="31:31" x14ac:dyDescent="0.5">
      <c r="AE2552" s="74"/>
    </row>
    <row r="2553" spans="31:31" x14ac:dyDescent="0.5">
      <c r="AE2553" s="74"/>
    </row>
    <row r="2554" spans="31:31" x14ac:dyDescent="0.5">
      <c r="AE2554" s="74"/>
    </row>
    <row r="2555" spans="31:31" x14ac:dyDescent="0.5">
      <c r="AE2555" s="74"/>
    </row>
    <row r="2556" spans="31:31" x14ac:dyDescent="0.5">
      <c r="AE2556" s="74"/>
    </row>
    <row r="2557" spans="31:31" x14ac:dyDescent="0.5">
      <c r="AE2557" s="74"/>
    </row>
    <row r="2558" spans="31:31" x14ac:dyDescent="0.5">
      <c r="AE2558" s="74"/>
    </row>
    <row r="2559" spans="31:31" x14ac:dyDescent="0.5">
      <c r="AE2559" s="74"/>
    </row>
    <row r="2560" spans="31:31" x14ac:dyDescent="0.5">
      <c r="AE2560" s="74"/>
    </row>
    <row r="2561" spans="31:31" x14ac:dyDescent="0.5">
      <c r="AE2561" s="74"/>
    </row>
    <row r="2562" spans="31:31" x14ac:dyDescent="0.5">
      <c r="AE2562" s="74"/>
    </row>
    <row r="2563" spans="31:31" x14ac:dyDescent="0.5">
      <c r="AE2563" s="74"/>
    </row>
    <row r="2564" spans="31:31" x14ac:dyDescent="0.5">
      <c r="AE2564" s="74"/>
    </row>
    <row r="2565" spans="31:31" x14ac:dyDescent="0.5">
      <c r="AE2565" s="74"/>
    </row>
    <row r="2566" spans="31:31" x14ac:dyDescent="0.5">
      <c r="AE2566" s="74"/>
    </row>
    <row r="2567" spans="31:31" x14ac:dyDescent="0.5">
      <c r="AE2567" s="74"/>
    </row>
    <row r="2568" spans="31:31" x14ac:dyDescent="0.5">
      <c r="AE2568" s="74"/>
    </row>
    <row r="2569" spans="31:31" x14ac:dyDescent="0.5">
      <c r="AE2569" s="74"/>
    </row>
    <row r="2570" spans="31:31" x14ac:dyDescent="0.5">
      <c r="AE2570" s="74"/>
    </row>
    <row r="2571" spans="31:31" x14ac:dyDescent="0.5">
      <c r="AE2571" s="74"/>
    </row>
    <row r="2572" spans="31:31" x14ac:dyDescent="0.5">
      <c r="AE2572" s="74"/>
    </row>
    <row r="2573" spans="31:31" x14ac:dyDescent="0.5">
      <c r="AE2573" s="74"/>
    </row>
    <row r="2574" spans="31:31" x14ac:dyDescent="0.5">
      <c r="AE2574" s="74"/>
    </row>
    <row r="2575" spans="31:31" x14ac:dyDescent="0.5">
      <c r="AE2575" s="74"/>
    </row>
    <row r="2576" spans="31:31" x14ac:dyDescent="0.5">
      <c r="AE2576" s="74"/>
    </row>
    <row r="2577" spans="31:31" x14ac:dyDescent="0.5">
      <c r="AE2577" s="74"/>
    </row>
    <row r="2578" spans="31:31" x14ac:dyDescent="0.5">
      <c r="AE2578" s="74"/>
    </row>
    <row r="2579" spans="31:31" x14ac:dyDescent="0.5">
      <c r="AE2579" s="74"/>
    </row>
    <row r="2580" spans="31:31" x14ac:dyDescent="0.5">
      <c r="AE2580" s="74"/>
    </row>
    <row r="2581" spans="31:31" x14ac:dyDescent="0.5">
      <c r="AE2581" s="74"/>
    </row>
    <row r="2582" spans="31:31" x14ac:dyDescent="0.5">
      <c r="AE2582" s="74"/>
    </row>
    <row r="2583" spans="31:31" x14ac:dyDescent="0.5">
      <c r="AE2583" s="74"/>
    </row>
    <row r="2584" spans="31:31" x14ac:dyDescent="0.5">
      <c r="AE2584" s="74"/>
    </row>
    <row r="2585" spans="31:31" x14ac:dyDescent="0.5">
      <c r="AE2585" s="74"/>
    </row>
    <row r="2586" spans="31:31" x14ac:dyDescent="0.5">
      <c r="AE2586" s="74"/>
    </row>
    <row r="2587" spans="31:31" x14ac:dyDescent="0.5">
      <c r="AE2587" s="74"/>
    </row>
    <row r="2588" spans="31:31" x14ac:dyDescent="0.5">
      <c r="AE2588" s="74"/>
    </row>
    <row r="2589" spans="31:31" x14ac:dyDescent="0.5">
      <c r="AE2589" s="74"/>
    </row>
    <row r="2590" spans="31:31" x14ac:dyDescent="0.5">
      <c r="AE2590" s="74"/>
    </row>
    <row r="2591" spans="31:31" x14ac:dyDescent="0.5">
      <c r="AE2591" s="74"/>
    </row>
    <row r="2592" spans="31:31" x14ac:dyDescent="0.5">
      <c r="AE2592" s="74"/>
    </row>
    <row r="2593" spans="31:31" x14ac:dyDescent="0.5">
      <c r="AE2593" s="74"/>
    </row>
    <row r="2594" spans="31:31" x14ac:dyDescent="0.5">
      <c r="AE2594" s="74"/>
    </row>
    <row r="2595" spans="31:31" x14ac:dyDescent="0.5">
      <c r="AE2595" s="74"/>
    </row>
    <row r="2596" spans="31:31" x14ac:dyDescent="0.5">
      <c r="AE2596" s="74"/>
    </row>
    <row r="2597" spans="31:31" x14ac:dyDescent="0.5">
      <c r="AE2597" s="74"/>
    </row>
    <row r="2598" spans="31:31" x14ac:dyDescent="0.5">
      <c r="AE2598" s="74"/>
    </row>
    <row r="2599" spans="31:31" x14ac:dyDescent="0.5">
      <c r="AE2599" s="74"/>
    </row>
    <row r="2600" spans="31:31" x14ac:dyDescent="0.5">
      <c r="AE2600" s="74"/>
    </row>
    <row r="2601" spans="31:31" x14ac:dyDescent="0.5">
      <c r="AE2601" s="74"/>
    </row>
    <row r="2602" spans="31:31" x14ac:dyDescent="0.5">
      <c r="AE2602" s="74"/>
    </row>
    <row r="2603" spans="31:31" x14ac:dyDescent="0.5">
      <c r="AE2603" s="74"/>
    </row>
    <row r="2604" spans="31:31" x14ac:dyDescent="0.5">
      <c r="AE2604" s="74"/>
    </row>
    <row r="2605" spans="31:31" x14ac:dyDescent="0.5">
      <c r="AE2605" s="74"/>
    </row>
    <row r="2606" spans="31:31" x14ac:dyDescent="0.5">
      <c r="AE2606" s="74"/>
    </row>
    <row r="2607" spans="31:31" x14ac:dyDescent="0.5">
      <c r="AE2607" s="74"/>
    </row>
    <row r="2608" spans="31:31" x14ac:dyDescent="0.5">
      <c r="AE2608" s="74"/>
    </row>
    <row r="2609" spans="31:31" x14ac:dyDescent="0.5">
      <c r="AE2609" s="74"/>
    </row>
    <row r="2610" spans="31:31" x14ac:dyDescent="0.5">
      <c r="AE2610" s="74"/>
    </row>
    <row r="2611" spans="31:31" x14ac:dyDescent="0.5">
      <c r="AE2611" s="74"/>
    </row>
    <row r="2612" spans="31:31" x14ac:dyDescent="0.5">
      <c r="AE2612" s="74"/>
    </row>
    <row r="2613" spans="31:31" x14ac:dyDescent="0.5">
      <c r="AE2613" s="74"/>
    </row>
    <row r="2614" spans="31:31" x14ac:dyDescent="0.5">
      <c r="AE2614" s="74"/>
    </row>
    <row r="2615" spans="31:31" x14ac:dyDescent="0.5">
      <c r="AE2615" s="74"/>
    </row>
    <row r="2616" spans="31:31" x14ac:dyDescent="0.5">
      <c r="AE2616" s="74"/>
    </row>
    <row r="2617" spans="31:31" x14ac:dyDescent="0.5">
      <c r="AE2617" s="74"/>
    </row>
    <row r="2618" spans="31:31" x14ac:dyDescent="0.5">
      <c r="AE2618" s="74"/>
    </row>
    <row r="2619" spans="31:31" x14ac:dyDescent="0.5">
      <c r="AE2619" s="74"/>
    </row>
    <row r="2620" spans="31:31" x14ac:dyDescent="0.5">
      <c r="AE2620" s="74"/>
    </row>
    <row r="2621" spans="31:31" x14ac:dyDescent="0.5">
      <c r="AE2621" s="74"/>
    </row>
    <row r="2622" spans="31:31" x14ac:dyDescent="0.5">
      <c r="AE2622" s="74"/>
    </row>
    <row r="2623" spans="31:31" x14ac:dyDescent="0.5">
      <c r="AE2623" s="74"/>
    </row>
    <row r="2624" spans="31:31" x14ac:dyDescent="0.5">
      <c r="AE2624" s="74"/>
    </row>
    <row r="2625" spans="31:31" x14ac:dyDescent="0.5">
      <c r="AE2625" s="74"/>
    </row>
    <row r="2626" spans="31:31" x14ac:dyDescent="0.5">
      <c r="AE2626" s="74"/>
    </row>
    <row r="2627" spans="31:31" x14ac:dyDescent="0.5">
      <c r="AE2627" s="74"/>
    </row>
    <row r="2628" spans="31:31" x14ac:dyDescent="0.5">
      <c r="AE2628" s="74"/>
    </row>
    <row r="2629" spans="31:31" x14ac:dyDescent="0.5">
      <c r="AE2629" s="74"/>
    </row>
    <row r="2630" spans="31:31" x14ac:dyDescent="0.5">
      <c r="AE2630" s="74"/>
    </row>
    <row r="2631" spans="31:31" x14ac:dyDescent="0.5">
      <c r="AE2631" s="74"/>
    </row>
    <row r="2632" spans="31:31" x14ac:dyDescent="0.5">
      <c r="AE2632" s="74"/>
    </row>
    <row r="2633" spans="31:31" x14ac:dyDescent="0.5">
      <c r="AE2633" s="74"/>
    </row>
    <row r="2634" spans="31:31" x14ac:dyDescent="0.5">
      <c r="AE2634" s="74"/>
    </row>
    <row r="2635" spans="31:31" x14ac:dyDescent="0.5">
      <c r="AE2635" s="74"/>
    </row>
    <row r="2636" spans="31:31" x14ac:dyDescent="0.5">
      <c r="AE2636" s="74"/>
    </row>
    <row r="2637" spans="31:31" x14ac:dyDescent="0.5">
      <c r="AE2637" s="74"/>
    </row>
    <row r="2638" spans="31:31" x14ac:dyDescent="0.5">
      <c r="AE2638" s="74"/>
    </row>
    <row r="2639" spans="31:31" x14ac:dyDescent="0.5">
      <c r="AE2639" s="74"/>
    </row>
    <row r="2640" spans="31:31" x14ac:dyDescent="0.5">
      <c r="AE2640" s="74"/>
    </row>
    <row r="2641" spans="31:31" x14ac:dyDescent="0.5">
      <c r="AE2641" s="74"/>
    </row>
    <row r="2642" spans="31:31" x14ac:dyDescent="0.5">
      <c r="AE2642" s="74"/>
    </row>
    <row r="2643" spans="31:31" x14ac:dyDescent="0.5">
      <c r="AE2643" s="74"/>
    </row>
    <row r="2644" spans="31:31" x14ac:dyDescent="0.5">
      <c r="AE2644" s="74"/>
    </row>
    <row r="2645" spans="31:31" x14ac:dyDescent="0.5">
      <c r="AE2645" s="74"/>
    </row>
    <row r="2646" spans="31:31" x14ac:dyDescent="0.5">
      <c r="AE2646" s="74"/>
    </row>
    <row r="2647" spans="31:31" x14ac:dyDescent="0.5">
      <c r="AE2647" s="74"/>
    </row>
    <row r="2648" spans="31:31" x14ac:dyDescent="0.5">
      <c r="AE2648" s="74"/>
    </row>
    <row r="2649" spans="31:31" x14ac:dyDescent="0.5">
      <c r="AE2649" s="74"/>
    </row>
    <row r="2650" spans="31:31" x14ac:dyDescent="0.5">
      <c r="AE2650" s="74"/>
    </row>
    <row r="2651" spans="31:31" x14ac:dyDescent="0.5">
      <c r="AE2651" s="74"/>
    </row>
    <row r="2652" spans="31:31" x14ac:dyDescent="0.5">
      <c r="AE2652" s="74"/>
    </row>
    <row r="2653" spans="31:31" x14ac:dyDescent="0.5">
      <c r="AE2653" s="74"/>
    </row>
    <row r="2654" spans="31:31" x14ac:dyDescent="0.5">
      <c r="AE2654" s="74"/>
    </row>
    <row r="2655" spans="31:31" x14ac:dyDescent="0.5">
      <c r="AE2655" s="74"/>
    </row>
    <row r="2656" spans="31:31" x14ac:dyDescent="0.5">
      <c r="AE2656" s="74"/>
    </row>
    <row r="2657" spans="31:31" x14ac:dyDescent="0.5">
      <c r="AE2657" s="74"/>
    </row>
    <row r="2658" spans="31:31" x14ac:dyDescent="0.5">
      <c r="AE2658" s="74"/>
    </row>
    <row r="2659" spans="31:31" x14ac:dyDescent="0.5">
      <c r="AE2659" s="74"/>
    </row>
    <row r="2660" spans="31:31" x14ac:dyDescent="0.5">
      <c r="AE2660" s="74"/>
    </row>
    <row r="2661" spans="31:31" x14ac:dyDescent="0.5">
      <c r="AE2661" s="74"/>
    </row>
    <row r="2662" spans="31:31" x14ac:dyDescent="0.5">
      <c r="AE2662" s="74"/>
    </row>
    <row r="2663" spans="31:31" x14ac:dyDescent="0.5">
      <c r="AE2663" s="74"/>
    </row>
    <row r="2664" spans="31:31" x14ac:dyDescent="0.5">
      <c r="AE2664" s="74"/>
    </row>
    <row r="2665" spans="31:31" x14ac:dyDescent="0.5">
      <c r="AE2665" s="74"/>
    </row>
    <row r="2666" spans="31:31" x14ac:dyDescent="0.5">
      <c r="AE2666" s="74"/>
    </row>
    <row r="2667" spans="31:31" x14ac:dyDescent="0.5">
      <c r="AE2667" s="74"/>
    </row>
    <row r="2668" spans="31:31" x14ac:dyDescent="0.5">
      <c r="AE2668" s="74"/>
    </row>
    <row r="2669" spans="31:31" x14ac:dyDescent="0.5">
      <c r="AE2669" s="74"/>
    </row>
    <row r="2670" spans="31:31" x14ac:dyDescent="0.5">
      <c r="AE2670" s="74"/>
    </row>
    <row r="2671" spans="31:31" x14ac:dyDescent="0.5">
      <c r="AE2671" s="74"/>
    </row>
    <row r="2672" spans="31:31" x14ac:dyDescent="0.5">
      <c r="AE2672" s="74"/>
    </row>
    <row r="2673" spans="31:31" x14ac:dyDescent="0.5">
      <c r="AE2673" s="74"/>
    </row>
    <row r="2674" spans="31:31" x14ac:dyDescent="0.5">
      <c r="AE2674" s="74"/>
    </row>
    <row r="2675" spans="31:31" x14ac:dyDescent="0.5">
      <c r="AE2675" s="74"/>
    </row>
    <row r="2676" spans="31:31" x14ac:dyDescent="0.5">
      <c r="AE2676" s="74"/>
    </row>
    <row r="2677" spans="31:31" x14ac:dyDescent="0.5">
      <c r="AE2677" s="74"/>
    </row>
    <row r="2678" spans="31:31" x14ac:dyDescent="0.5">
      <c r="AE2678" s="74"/>
    </row>
    <row r="2679" spans="31:31" x14ac:dyDescent="0.5">
      <c r="AE2679" s="74"/>
    </row>
    <row r="2680" spans="31:31" x14ac:dyDescent="0.5">
      <c r="AE2680" s="74"/>
    </row>
    <row r="2681" spans="31:31" x14ac:dyDescent="0.5">
      <c r="AE2681" s="74"/>
    </row>
    <row r="2682" spans="31:31" x14ac:dyDescent="0.5">
      <c r="AE2682" s="74"/>
    </row>
    <row r="2683" spans="31:31" x14ac:dyDescent="0.5">
      <c r="AE2683" s="74"/>
    </row>
    <row r="2684" spans="31:31" x14ac:dyDescent="0.5">
      <c r="AE2684" s="74"/>
    </row>
    <row r="2685" spans="31:31" x14ac:dyDescent="0.5">
      <c r="AE2685" s="74"/>
    </row>
    <row r="2686" spans="31:31" x14ac:dyDescent="0.5">
      <c r="AE2686" s="74"/>
    </row>
    <row r="2687" spans="31:31" x14ac:dyDescent="0.5">
      <c r="AE2687" s="74"/>
    </row>
    <row r="2688" spans="31:31" x14ac:dyDescent="0.5">
      <c r="AE2688" s="74"/>
    </row>
    <row r="2689" spans="31:31" x14ac:dyDescent="0.5">
      <c r="AE2689" s="74"/>
    </row>
    <row r="2690" spans="31:31" x14ac:dyDescent="0.5">
      <c r="AE2690" s="74"/>
    </row>
    <row r="2691" spans="31:31" x14ac:dyDescent="0.5">
      <c r="AE2691" s="74"/>
    </row>
    <row r="2692" spans="31:31" x14ac:dyDescent="0.5">
      <c r="AE2692" s="74"/>
    </row>
    <row r="2693" spans="31:31" x14ac:dyDescent="0.5">
      <c r="AE2693" s="74"/>
    </row>
    <row r="2694" spans="31:31" x14ac:dyDescent="0.5">
      <c r="AE2694" s="74"/>
    </row>
    <row r="2695" spans="31:31" x14ac:dyDescent="0.5">
      <c r="AE2695" s="74"/>
    </row>
    <row r="2696" spans="31:31" x14ac:dyDescent="0.5">
      <c r="AE2696" s="74"/>
    </row>
    <row r="2697" spans="31:31" x14ac:dyDescent="0.5">
      <c r="AE2697" s="74"/>
    </row>
    <row r="2698" spans="31:31" x14ac:dyDescent="0.5">
      <c r="AE2698" s="74"/>
    </row>
    <row r="2699" spans="31:31" x14ac:dyDescent="0.5">
      <c r="AE2699" s="74"/>
    </row>
    <row r="2700" spans="31:31" x14ac:dyDescent="0.5">
      <c r="AE2700" s="74"/>
    </row>
    <row r="2701" spans="31:31" x14ac:dyDescent="0.5">
      <c r="AE2701" s="74"/>
    </row>
    <row r="2702" spans="31:31" x14ac:dyDescent="0.5">
      <c r="AE2702" s="74"/>
    </row>
    <row r="2703" spans="31:31" x14ac:dyDescent="0.5">
      <c r="AE2703" s="74"/>
    </row>
    <row r="2704" spans="31:31" x14ac:dyDescent="0.5">
      <c r="AE2704" s="74"/>
    </row>
    <row r="2705" spans="31:31" x14ac:dyDescent="0.5">
      <c r="AE2705" s="74"/>
    </row>
    <row r="2706" spans="31:31" x14ac:dyDescent="0.5">
      <c r="AE2706" s="74"/>
    </row>
    <row r="2707" spans="31:31" x14ac:dyDescent="0.5">
      <c r="AE2707" s="74"/>
    </row>
    <row r="2708" spans="31:31" x14ac:dyDescent="0.5">
      <c r="AE2708" s="74"/>
    </row>
    <row r="2709" spans="31:31" x14ac:dyDescent="0.5">
      <c r="AE2709" s="74"/>
    </row>
    <row r="2710" spans="31:31" x14ac:dyDescent="0.5">
      <c r="AE2710" s="74"/>
    </row>
    <row r="2711" spans="31:31" x14ac:dyDescent="0.5">
      <c r="AE2711" s="74"/>
    </row>
    <row r="2712" spans="31:31" x14ac:dyDescent="0.5">
      <c r="AE2712" s="74"/>
    </row>
    <row r="2713" spans="31:31" x14ac:dyDescent="0.5">
      <c r="AE2713" s="74"/>
    </row>
    <row r="2714" spans="31:31" x14ac:dyDescent="0.5">
      <c r="AE2714" s="74"/>
    </row>
    <row r="2715" spans="31:31" x14ac:dyDescent="0.5">
      <c r="AE2715" s="74"/>
    </row>
    <row r="2716" spans="31:31" x14ac:dyDescent="0.5">
      <c r="AE2716" s="74"/>
    </row>
  </sheetData>
  <mergeCells count="329">
    <mergeCell ref="Z12:AJ13"/>
    <mergeCell ref="Z14:AB15"/>
    <mergeCell ref="AD15:AJ15"/>
    <mergeCell ref="AH7:AK10"/>
    <mergeCell ref="AK12:AS15"/>
    <mergeCell ref="B2:T5"/>
    <mergeCell ref="V2:X5"/>
    <mergeCell ref="AY17:BB20"/>
    <mergeCell ref="AK2:AS5"/>
    <mergeCell ref="AU11:BI15"/>
    <mergeCell ref="AU8:BI10"/>
    <mergeCell ref="AU6:BI7"/>
    <mergeCell ref="AU3:BI5"/>
    <mergeCell ref="W44:X44"/>
    <mergeCell ref="AH50:AL50"/>
    <mergeCell ref="AD49:AG49"/>
    <mergeCell ref="W46:AB46"/>
    <mergeCell ref="AS37:AW37"/>
    <mergeCell ref="AU39:AX39"/>
    <mergeCell ref="AY40:BB40"/>
    <mergeCell ref="AX42:BA42"/>
    <mergeCell ref="BC32:BC35"/>
    <mergeCell ref="S7:AF10"/>
    <mergeCell ref="V17:AO20"/>
    <mergeCell ref="W45:AB45"/>
    <mergeCell ref="C48:AA48"/>
    <mergeCell ref="B27:U27"/>
    <mergeCell ref="B12:Y15"/>
    <mergeCell ref="AO29:AU29"/>
    <mergeCell ref="AO30:AU30"/>
    <mergeCell ref="S29:U30"/>
    <mergeCell ref="V27:AU27"/>
    <mergeCell ref="B7:R10"/>
    <mergeCell ref="AW41:AZ41"/>
    <mergeCell ref="BP22:BQ22"/>
    <mergeCell ref="AV27:BB30"/>
    <mergeCell ref="B17:U20"/>
    <mergeCell ref="D57:I57"/>
    <mergeCell ref="AN45:AT46"/>
    <mergeCell ref="AN47:AT48"/>
    <mergeCell ref="AN49:AT49"/>
    <mergeCell ref="AN50:AT50"/>
    <mergeCell ref="AN51:AT51"/>
    <mergeCell ref="AN56:AT57"/>
    <mergeCell ref="N46:P46"/>
    <mergeCell ref="C49:N49"/>
    <mergeCell ref="AW49:BA52"/>
    <mergeCell ref="AW54:BA59"/>
    <mergeCell ref="N42:R44"/>
    <mergeCell ref="D56:I56"/>
    <mergeCell ref="B45:L46"/>
    <mergeCell ref="AY45:BE47"/>
    <mergeCell ref="AV45:AX47"/>
    <mergeCell ref="S46:T46"/>
    <mergeCell ref="S45:T45"/>
    <mergeCell ref="BC17:BC20"/>
    <mergeCell ref="BO1209:BP1209"/>
    <mergeCell ref="BO569:BP569"/>
    <mergeCell ref="BO521:BP521"/>
    <mergeCell ref="BO457:BP457"/>
    <mergeCell ref="BO473:BP473"/>
    <mergeCell ref="BO425:BP425"/>
    <mergeCell ref="BO441:BP441"/>
    <mergeCell ref="BO409:BP409"/>
    <mergeCell ref="BO489:BP489"/>
    <mergeCell ref="BO505:BP505"/>
    <mergeCell ref="BO873:BP873"/>
    <mergeCell ref="BO889:BP889"/>
    <mergeCell ref="BO1081:BP1081"/>
    <mergeCell ref="BO841:BP841"/>
    <mergeCell ref="BO857:BP857"/>
    <mergeCell ref="BO809:BP809"/>
    <mergeCell ref="BO825:BP825"/>
    <mergeCell ref="BO777:BP777"/>
    <mergeCell ref="BO793:BP793"/>
    <mergeCell ref="CP478:CR478"/>
    <mergeCell ref="BO729:BP729"/>
    <mergeCell ref="BO745:BP745"/>
    <mergeCell ref="BO761:BP761"/>
    <mergeCell ref="BO681:BP681"/>
    <mergeCell ref="BO697:BP697"/>
    <mergeCell ref="BO713:BP713"/>
    <mergeCell ref="BO649:BP649"/>
    <mergeCell ref="BO665:BP665"/>
    <mergeCell ref="BO617:BP617"/>
    <mergeCell ref="BO633:BP633"/>
    <mergeCell ref="CI486:CJ486"/>
    <mergeCell ref="BO585:BP585"/>
    <mergeCell ref="BO601:BP601"/>
    <mergeCell ref="BO537:BP537"/>
    <mergeCell ref="BO553:BP553"/>
    <mergeCell ref="CI482:CJ482"/>
    <mergeCell ref="CO40:CP40"/>
    <mergeCell ref="G38:J38"/>
    <mergeCell ref="G39:J39"/>
    <mergeCell ref="O58:Y58"/>
    <mergeCell ref="G40:J40"/>
    <mergeCell ref="S42:AB43"/>
    <mergeCell ref="AH47:AL48"/>
    <mergeCell ref="AD47:AG47"/>
    <mergeCell ref="AD48:AG48"/>
    <mergeCell ref="AD45:AL46"/>
    <mergeCell ref="Q45:R45"/>
    <mergeCell ref="AH49:AL49"/>
    <mergeCell ref="Q54:R54"/>
    <mergeCell ref="AS58:AT58"/>
    <mergeCell ref="AE42:AF42"/>
    <mergeCell ref="D52:J52"/>
    <mergeCell ref="U46:V46"/>
    <mergeCell ref="F50:J50"/>
    <mergeCell ref="Q46:R46"/>
    <mergeCell ref="N45:P45"/>
    <mergeCell ref="O49:R49"/>
    <mergeCell ref="O50:R50"/>
    <mergeCell ref="AD50:AG50"/>
    <mergeCell ref="U45:V45"/>
    <mergeCell ref="D51:J51"/>
    <mergeCell ref="CI194:CJ194"/>
    <mergeCell ref="CI182:CJ182"/>
    <mergeCell ref="CI150:CJ150"/>
    <mergeCell ref="CI166:CJ166"/>
    <mergeCell ref="CI146:CJ146"/>
    <mergeCell ref="CI154:CJ154"/>
    <mergeCell ref="CI134:CJ134"/>
    <mergeCell ref="CI138:CJ138"/>
    <mergeCell ref="CI162:CJ162"/>
    <mergeCell ref="CI170:CJ170"/>
    <mergeCell ref="AG69:AI69"/>
    <mergeCell ref="AD86:AL87"/>
    <mergeCell ref="AE73:AG73"/>
    <mergeCell ref="BO177:BP177"/>
    <mergeCell ref="AD61:AL63"/>
    <mergeCell ref="BO185:BP185"/>
    <mergeCell ref="BO181:BP181"/>
    <mergeCell ref="AE70:AF70"/>
    <mergeCell ref="AD54:AL58"/>
    <mergeCell ref="AD51:AL52"/>
    <mergeCell ref="AD127:AL130"/>
    <mergeCell ref="AD119:AL125"/>
    <mergeCell ref="AD113:AL117"/>
    <mergeCell ref="AD107:AL111"/>
    <mergeCell ref="AD99:AL105"/>
    <mergeCell ref="AN52:AT55"/>
    <mergeCell ref="O66:AA67"/>
    <mergeCell ref="O59:Z59"/>
    <mergeCell ref="U62:U63"/>
    <mergeCell ref="AN58:AR58"/>
    <mergeCell ref="AD89:AL92"/>
    <mergeCell ref="AD148:AL159"/>
    <mergeCell ref="BO193:BP193"/>
    <mergeCell ref="CY142:CZ142"/>
    <mergeCell ref="CU174:CV174"/>
    <mergeCell ref="CI178:CJ178"/>
    <mergeCell ref="CI186:CJ186"/>
    <mergeCell ref="CP190:CR190"/>
    <mergeCell ref="CP158:CR158"/>
    <mergeCell ref="BO133:BP133"/>
    <mergeCell ref="BO137:BP137"/>
    <mergeCell ref="BO141:BP141"/>
    <mergeCell ref="BO145:BP145"/>
    <mergeCell ref="BO149:BP149"/>
    <mergeCell ref="BO153:BP153"/>
    <mergeCell ref="BO157:BP157"/>
    <mergeCell ref="BO165:BP165"/>
    <mergeCell ref="BO173:BP173"/>
    <mergeCell ref="BH123:CG124"/>
    <mergeCell ref="BH117:BY121"/>
    <mergeCell ref="AD94:AL97"/>
    <mergeCell ref="AD141:AL146"/>
    <mergeCell ref="AD135:AL139"/>
    <mergeCell ref="AD132:AL133"/>
    <mergeCell ref="CY270:CZ270"/>
    <mergeCell ref="CI258:CJ258"/>
    <mergeCell ref="CI262:CJ262"/>
    <mergeCell ref="CI266:CJ266"/>
    <mergeCell ref="CI242:CJ242"/>
    <mergeCell ref="CI198:CJ198"/>
    <mergeCell ref="CI214:CJ214"/>
    <mergeCell ref="CI230:CJ230"/>
    <mergeCell ref="CU238:CV238"/>
    <mergeCell ref="CY206:CZ206"/>
    <mergeCell ref="CI202:CJ202"/>
    <mergeCell ref="CI210:CJ210"/>
    <mergeCell ref="CI218:CJ218"/>
    <mergeCell ref="CI226:CJ226"/>
    <mergeCell ref="CI234:CJ234"/>
    <mergeCell ref="CP254:CR254"/>
    <mergeCell ref="CP222:CR222"/>
    <mergeCell ref="CI246:CJ246"/>
    <mergeCell ref="CI250:CJ250"/>
    <mergeCell ref="CI274:CJ274"/>
    <mergeCell ref="CI278:CJ278"/>
    <mergeCell ref="CI282:CJ282"/>
    <mergeCell ref="CI290:CJ290"/>
    <mergeCell ref="CI294:CJ294"/>
    <mergeCell ref="CI298:CJ298"/>
    <mergeCell ref="CU302:CV302"/>
    <mergeCell ref="CI306:CJ306"/>
    <mergeCell ref="CI310:CJ310"/>
    <mergeCell ref="CP286:CR286"/>
    <mergeCell ref="CI358:CJ358"/>
    <mergeCell ref="CI362:CJ362"/>
    <mergeCell ref="CY334:CZ334"/>
    <mergeCell ref="CI338:CJ338"/>
    <mergeCell ref="CI342:CJ342"/>
    <mergeCell ref="CI346:CJ346"/>
    <mergeCell ref="CI354:CJ354"/>
    <mergeCell ref="CP350:CR350"/>
    <mergeCell ref="CP318:CR318"/>
    <mergeCell ref="CU366:CV366"/>
    <mergeCell ref="CI370:CJ370"/>
    <mergeCell ref="CI374:CJ374"/>
    <mergeCell ref="CI378:CJ378"/>
    <mergeCell ref="CI386:CJ386"/>
    <mergeCell ref="CI390:CJ390"/>
    <mergeCell ref="CI394:CJ394"/>
    <mergeCell ref="CI422:CJ422"/>
    <mergeCell ref="CI426:CJ426"/>
    <mergeCell ref="CP382:CR382"/>
    <mergeCell ref="CI406:CJ406"/>
    <mergeCell ref="CI410:CJ410"/>
    <mergeCell ref="CI418:CJ418"/>
    <mergeCell ref="CY462:CZ462"/>
    <mergeCell ref="CI466:CJ466"/>
    <mergeCell ref="CI470:CJ470"/>
    <mergeCell ref="CI474:CJ474"/>
    <mergeCell ref="CY398:CZ398"/>
    <mergeCell ref="CI402:CJ402"/>
    <mergeCell ref="CU430:CV430"/>
    <mergeCell ref="CI434:CJ434"/>
    <mergeCell ref="CP446:CR446"/>
    <mergeCell ref="CP414:CR414"/>
    <mergeCell ref="CI438:CJ438"/>
    <mergeCell ref="CI442:CJ442"/>
    <mergeCell ref="CI450:CJ450"/>
    <mergeCell ref="CI454:CJ454"/>
    <mergeCell ref="CI458:CJ458"/>
    <mergeCell ref="CY526:CZ526"/>
    <mergeCell ref="CI490:CJ490"/>
    <mergeCell ref="CU494:CV494"/>
    <mergeCell ref="CI498:CJ498"/>
    <mergeCell ref="CI502:CJ502"/>
    <mergeCell ref="CI506:CJ506"/>
    <mergeCell ref="CI514:CJ514"/>
    <mergeCell ref="CI518:CJ518"/>
    <mergeCell ref="CI522:CJ522"/>
    <mergeCell ref="CP510:CR510"/>
    <mergeCell ref="BO393:BP393"/>
    <mergeCell ref="BO329:BP329"/>
    <mergeCell ref="BO293:BP293"/>
    <mergeCell ref="BO377:BP377"/>
    <mergeCell ref="BO197:BP197"/>
    <mergeCell ref="BO201:BP201"/>
    <mergeCell ref="BO205:BP205"/>
    <mergeCell ref="BO209:BP209"/>
    <mergeCell ref="BO261:BP261"/>
    <mergeCell ref="BO270:BP270"/>
    <mergeCell ref="BO277:BP277"/>
    <mergeCell ref="BO345:BP345"/>
    <mergeCell ref="BO361:BP361"/>
    <mergeCell ref="BO265:BP265"/>
    <mergeCell ref="BO297:BP297"/>
    <mergeCell ref="BO281:BP281"/>
    <mergeCell ref="BO301:BP301"/>
    <mergeCell ref="BO309:BP309"/>
    <mergeCell ref="BO305:BP305"/>
    <mergeCell ref="BO313:BP313"/>
    <mergeCell ref="BO237:BP237"/>
    <mergeCell ref="BO241:BP241"/>
    <mergeCell ref="BO213:BP213"/>
    <mergeCell ref="BO233:BP233"/>
    <mergeCell ref="CI314:CJ314"/>
    <mergeCell ref="CI322:CJ322"/>
    <mergeCell ref="CI326:CJ326"/>
    <mergeCell ref="CI330:CJ330"/>
    <mergeCell ref="AO28:AS28"/>
    <mergeCell ref="P33:P35"/>
    <mergeCell ref="AC42:AD42"/>
    <mergeCell ref="M37:O37"/>
    <mergeCell ref="AP17:AW20"/>
    <mergeCell ref="BO245:BP245"/>
    <mergeCell ref="BO253:BP253"/>
    <mergeCell ref="BO249:BP249"/>
    <mergeCell ref="BO257:BP257"/>
    <mergeCell ref="BO273:BP273"/>
    <mergeCell ref="BO289:BP289"/>
    <mergeCell ref="BO285:BP285"/>
    <mergeCell ref="BO217:BP217"/>
    <mergeCell ref="BO221:BP221"/>
    <mergeCell ref="BO225:BP225"/>
    <mergeCell ref="BO229:BP229"/>
    <mergeCell ref="BO189:BP189"/>
    <mergeCell ref="BO161:BP161"/>
    <mergeCell ref="BO169:BP169"/>
    <mergeCell ref="G33:O33"/>
    <mergeCell ref="P29:R29"/>
    <mergeCell ref="AD14:AJ14"/>
    <mergeCell ref="P28:U28"/>
    <mergeCell ref="P30:R30"/>
    <mergeCell ref="V28:AE30"/>
    <mergeCell ref="AF29:AM29"/>
    <mergeCell ref="B28:I30"/>
    <mergeCell ref="J28:O28"/>
    <mergeCell ref="J29:O29"/>
    <mergeCell ref="J30:O30"/>
    <mergeCell ref="D62:H66"/>
    <mergeCell ref="D67:H71"/>
    <mergeCell ref="B22:F25"/>
    <mergeCell ref="Q22:S25"/>
    <mergeCell ref="G22:O25"/>
    <mergeCell ref="AL7:AS10"/>
    <mergeCell ref="D59:H61"/>
    <mergeCell ref="X22:BB25"/>
    <mergeCell ref="T22:W25"/>
    <mergeCell ref="AE43:AQ43"/>
    <mergeCell ref="B42:L44"/>
    <mergeCell ref="W37:AB40"/>
    <mergeCell ref="P37:V40"/>
    <mergeCell ref="G35:O35"/>
    <mergeCell ref="B33:F35"/>
    <mergeCell ref="B32:P32"/>
    <mergeCell ref="U44:V44"/>
    <mergeCell ref="B37:F40"/>
    <mergeCell ref="G37:J37"/>
    <mergeCell ref="Q32:Y35"/>
    <mergeCell ref="Z32:AL35"/>
    <mergeCell ref="AG37:AO37"/>
    <mergeCell ref="AM32:BB33"/>
    <mergeCell ref="AM34:BB35"/>
  </mergeCells>
  <phoneticPr fontId="14" type="noConversion"/>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9FDFB-9196-4BCD-A83D-5AC0E9E756E4}">
  <dimension ref="C6:M57"/>
  <sheetViews>
    <sheetView workbookViewId="0"/>
  </sheetViews>
  <sheetFormatPr defaultRowHeight="14.35" x14ac:dyDescent="0.5"/>
  <cols>
    <col min="2" max="4" width="6.64453125" customWidth="1"/>
    <col min="5" max="9" width="10.64453125" customWidth="1"/>
    <col min="10" max="14" width="14.64453125" customWidth="1"/>
    <col min="15" max="20" width="10.64453125" customWidth="1"/>
    <col min="21" max="23" width="8.64453125" customWidth="1"/>
    <col min="24" max="24" width="6.64453125" customWidth="1"/>
  </cols>
  <sheetData>
    <row r="6" spans="3:11" x14ac:dyDescent="0.5">
      <c r="C6">
        <v>5</v>
      </c>
      <c r="D6">
        <v>21</v>
      </c>
      <c r="E6">
        <v>85</v>
      </c>
      <c r="F6">
        <v>341</v>
      </c>
      <c r="G6">
        <v>1365</v>
      </c>
      <c r="H6">
        <v>5461</v>
      </c>
      <c r="I6">
        <v>21845</v>
      </c>
      <c r="J6">
        <v>87381</v>
      </c>
      <c r="K6">
        <v>349525</v>
      </c>
    </row>
    <row r="7" spans="3:11" x14ac:dyDescent="0.5">
      <c r="C7" s="160">
        <f>C6/3</f>
        <v>1.6666666666666667</v>
      </c>
      <c r="D7" s="160">
        <f>D6/3</f>
        <v>7</v>
      </c>
      <c r="E7" s="160">
        <f t="shared" ref="E7:K7" si="0">E6/3</f>
        <v>28.333333333333332</v>
      </c>
      <c r="F7" s="160">
        <f t="shared" si="0"/>
        <v>113.66666666666667</v>
      </c>
      <c r="G7" s="160">
        <f t="shared" si="0"/>
        <v>455</v>
      </c>
      <c r="H7" s="160">
        <f t="shared" si="0"/>
        <v>1820.3333333333333</v>
      </c>
      <c r="I7" s="160">
        <f t="shared" si="0"/>
        <v>7281.666666666667</v>
      </c>
      <c r="J7" s="160">
        <f t="shared" si="0"/>
        <v>29127</v>
      </c>
      <c r="K7" s="160">
        <f t="shared" si="0"/>
        <v>116508.33333333333</v>
      </c>
    </row>
    <row r="9" spans="3:11" x14ac:dyDescent="0.5">
      <c r="C9">
        <v>7</v>
      </c>
      <c r="D9">
        <v>29</v>
      </c>
      <c r="E9">
        <v>117</v>
      </c>
      <c r="F9">
        <v>469</v>
      </c>
      <c r="G9">
        <v>1877</v>
      </c>
      <c r="H9">
        <v>7509</v>
      </c>
      <c r="I9">
        <v>30037</v>
      </c>
      <c r="J9">
        <v>120149</v>
      </c>
      <c r="K9">
        <v>480597</v>
      </c>
    </row>
    <row r="10" spans="3:11" x14ac:dyDescent="0.5">
      <c r="C10" s="160">
        <f>C9/3</f>
        <v>2.3333333333333335</v>
      </c>
      <c r="D10" s="160">
        <f>D9/3</f>
        <v>9.6666666666666661</v>
      </c>
      <c r="E10" s="160">
        <f t="shared" ref="E10:K10" si="1">E9/3</f>
        <v>39</v>
      </c>
      <c r="F10" s="160">
        <f t="shared" si="1"/>
        <v>156.33333333333334</v>
      </c>
      <c r="G10" s="160">
        <f t="shared" si="1"/>
        <v>625.66666666666663</v>
      </c>
      <c r="H10" s="160">
        <f t="shared" si="1"/>
        <v>2503</v>
      </c>
      <c r="I10" s="160">
        <f t="shared" si="1"/>
        <v>10012.333333333334</v>
      </c>
      <c r="J10" s="160">
        <f t="shared" si="1"/>
        <v>40049.666666666664</v>
      </c>
      <c r="K10" s="160">
        <f t="shared" si="1"/>
        <v>160199</v>
      </c>
    </row>
    <row r="12" spans="3:11" x14ac:dyDescent="0.5">
      <c r="C12">
        <v>11</v>
      </c>
      <c r="D12">
        <v>45</v>
      </c>
      <c r="E12">
        <v>181</v>
      </c>
      <c r="F12">
        <v>725</v>
      </c>
      <c r="G12">
        <v>2901</v>
      </c>
      <c r="H12">
        <v>11605</v>
      </c>
      <c r="I12">
        <v>46421</v>
      </c>
      <c r="J12">
        <v>185685</v>
      </c>
      <c r="K12">
        <v>742741</v>
      </c>
    </row>
    <row r="13" spans="3:11" x14ac:dyDescent="0.5">
      <c r="C13" s="160">
        <f>C12/3</f>
        <v>3.6666666666666665</v>
      </c>
      <c r="D13" s="160">
        <f>D12/3</f>
        <v>15</v>
      </c>
      <c r="E13" s="160">
        <f t="shared" ref="E13:K13" si="2">E12/3</f>
        <v>60.333333333333336</v>
      </c>
      <c r="F13" s="160">
        <f t="shared" si="2"/>
        <v>241.66666666666666</v>
      </c>
      <c r="G13" s="160">
        <f t="shared" si="2"/>
        <v>967</v>
      </c>
      <c r="H13" s="160">
        <f t="shared" si="2"/>
        <v>3868.3333333333335</v>
      </c>
      <c r="I13" s="160">
        <f t="shared" si="2"/>
        <v>15473.666666666666</v>
      </c>
      <c r="J13" s="160">
        <f t="shared" si="2"/>
        <v>61895</v>
      </c>
      <c r="K13" s="160">
        <f t="shared" si="2"/>
        <v>247580.33333333334</v>
      </c>
    </row>
    <row r="15" spans="3:11" x14ac:dyDescent="0.5">
      <c r="C15">
        <v>13</v>
      </c>
      <c r="D15">
        <v>53</v>
      </c>
      <c r="E15">
        <v>213</v>
      </c>
      <c r="F15">
        <v>853</v>
      </c>
      <c r="G15">
        <v>3413</v>
      </c>
      <c r="H15">
        <v>13653</v>
      </c>
      <c r="I15">
        <v>54613</v>
      </c>
      <c r="J15">
        <v>218453</v>
      </c>
      <c r="K15">
        <v>873813</v>
      </c>
    </row>
    <row r="16" spans="3:11" x14ac:dyDescent="0.5">
      <c r="C16" s="160">
        <f>C15/3</f>
        <v>4.333333333333333</v>
      </c>
      <c r="D16" s="160">
        <f t="shared" ref="D16:K16" si="3">D15/3</f>
        <v>17.666666666666668</v>
      </c>
      <c r="E16" s="160">
        <f t="shared" si="3"/>
        <v>71</v>
      </c>
      <c r="F16" s="160">
        <f t="shared" si="3"/>
        <v>284.33333333333331</v>
      </c>
      <c r="G16" s="160">
        <f t="shared" si="3"/>
        <v>1137.6666666666667</v>
      </c>
      <c r="H16" s="160">
        <f t="shared" si="3"/>
        <v>4551</v>
      </c>
      <c r="I16" s="160">
        <f t="shared" si="3"/>
        <v>18204.333333333332</v>
      </c>
      <c r="J16" s="160">
        <f t="shared" si="3"/>
        <v>72817.666666666672</v>
      </c>
      <c r="K16" s="160">
        <f t="shared" si="3"/>
        <v>291271</v>
      </c>
    </row>
    <row r="18" spans="3:11" x14ac:dyDescent="0.5">
      <c r="C18">
        <v>17</v>
      </c>
      <c r="D18">
        <v>69</v>
      </c>
      <c r="E18">
        <v>277</v>
      </c>
      <c r="F18">
        <v>1109</v>
      </c>
      <c r="G18">
        <v>4437</v>
      </c>
      <c r="H18">
        <v>17749</v>
      </c>
      <c r="I18">
        <v>70997</v>
      </c>
      <c r="J18">
        <v>283989</v>
      </c>
      <c r="K18">
        <v>1135957</v>
      </c>
    </row>
    <row r="19" spans="3:11" x14ac:dyDescent="0.5">
      <c r="C19" s="160">
        <f>C18/3</f>
        <v>5.666666666666667</v>
      </c>
      <c r="D19" s="160">
        <f t="shared" ref="D19:K19" si="4">D18/3</f>
        <v>23</v>
      </c>
      <c r="E19" s="160">
        <f t="shared" si="4"/>
        <v>92.333333333333329</v>
      </c>
      <c r="F19" s="160">
        <f t="shared" si="4"/>
        <v>369.66666666666669</v>
      </c>
      <c r="G19" s="160">
        <f t="shared" si="4"/>
        <v>1479</v>
      </c>
      <c r="H19" s="160">
        <f t="shared" si="4"/>
        <v>5916.333333333333</v>
      </c>
      <c r="I19" s="160">
        <f t="shared" si="4"/>
        <v>23665.666666666668</v>
      </c>
      <c r="J19" s="160">
        <f t="shared" si="4"/>
        <v>94663</v>
      </c>
      <c r="K19" s="160">
        <f t="shared" si="4"/>
        <v>378652.33333333331</v>
      </c>
    </row>
    <row r="20" spans="3:11" x14ac:dyDescent="0.5">
      <c r="C20" s="144"/>
      <c r="D20" s="144"/>
    </row>
    <row r="21" spans="3:11" x14ac:dyDescent="0.5">
      <c r="C21" s="144">
        <v>19</v>
      </c>
      <c r="D21">
        <v>77</v>
      </c>
      <c r="E21">
        <v>309</v>
      </c>
      <c r="F21">
        <v>1237</v>
      </c>
      <c r="G21">
        <v>4949</v>
      </c>
      <c r="H21">
        <v>19797</v>
      </c>
      <c r="I21">
        <v>79189</v>
      </c>
      <c r="J21">
        <v>316757</v>
      </c>
      <c r="K21">
        <v>1267029</v>
      </c>
    </row>
    <row r="22" spans="3:11" x14ac:dyDescent="0.5">
      <c r="C22" s="160">
        <f>C21/3</f>
        <v>6.333333333333333</v>
      </c>
      <c r="D22" s="160">
        <f t="shared" ref="D22:K22" si="5">D21/3</f>
        <v>25.666666666666668</v>
      </c>
      <c r="E22" s="160">
        <f t="shared" si="5"/>
        <v>103</v>
      </c>
      <c r="F22" s="160">
        <f t="shared" si="5"/>
        <v>412.33333333333331</v>
      </c>
      <c r="G22" s="160">
        <f t="shared" si="5"/>
        <v>1649.6666666666667</v>
      </c>
      <c r="H22" s="160">
        <f t="shared" si="5"/>
        <v>6599</v>
      </c>
      <c r="I22" s="160">
        <f t="shared" si="5"/>
        <v>26396.333333333332</v>
      </c>
      <c r="J22" s="160">
        <f t="shared" si="5"/>
        <v>105585.66666666667</v>
      </c>
      <c r="K22" s="160">
        <f t="shared" si="5"/>
        <v>422343</v>
      </c>
    </row>
    <row r="23" spans="3:11" x14ac:dyDescent="0.5">
      <c r="C23" s="144"/>
    </row>
    <row r="24" spans="3:11" x14ac:dyDescent="0.5">
      <c r="C24" s="144">
        <v>23</v>
      </c>
      <c r="D24">
        <v>93</v>
      </c>
      <c r="E24">
        <v>373</v>
      </c>
      <c r="F24">
        <v>1493</v>
      </c>
      <c r="G24">
        <v>5973</v>
      </c>
      <c r="H24">
        <v>23893</v>
      </c>
      <c r="I24">
        <v>95573</v>
      </c>
      <c r="J24">
        <v>382293</v>
      </c>
      <c r="K24">
        <v>1529173</v>
      </c>
    </row>
    <row r="25" spans="3:11" x14ac:dyDescent="0.5">
      <c r="C25" s="160">
        <f>C24/3</f>
        <v>7.666666666666667</v>
      </c>
      <c r="D25" s="160">
        <f t="shared" ref="D25:K25" si="6">D24/3</f>
        <v>31</v>
      </c>
      <c r="E25" s="160">
        <f t="shared" si="6"/>
        <v>124.33333333333333</v>
      </c>
      <c r="F25" s="160">
        <f t="shared" si="6"/>
        <v>497.66666666666669</v>
      </c>
      <c r="G25" s="160">
        <f t="shared" si="6"/>
        <v>1991</v>
      </c>
      <c r="H25" s="160">
        <f t="shared" si="6"/>
        <v>7964.333333333333</v>
      </c>
      <c r="I25" s="160">
        <f t="shared" si="6"/>
        <v>31857.666666666668</v>
      </c>
      <c r="J25" s="160">
        <f t="shared" si="6"/>
        <v>127431</v>
      </c>
      <c r="K25" s="160">
        <f t="shared" si="6"/>
        <v>509724.33333333331</v>
      </c>
    </row>
    <row r="32" spans="3:11" x14ac:dyDescent="0.5">
      <c r="C32">
        <v>5</v>
      </c>
      <c r="E32">
        <v>13</v>
      </c>
    </row>
    <row r="33" spans="3:13" x14ac:dyDescent="0.5">
      <c r="E33" s="55">
        <f>E32/3</f>
        <v>4.333333333333333</v>
      </c>
      <c r="F33" s="55"/>
      <c r="G33" s="55"/>
      <c r="H33" s="55"/>
      <c r="I33" s="55"/>
      <c r="J33" s="55"/>
      <c r="K33" s="55"/>
      <c r="L33" s="55"/>
      <c r="M33" s="55"/>
    </row>
    <row r="35" spans="3:13" x14ac:dyDescent="0.5">
      <c r="C35">
        <v>21</v>
      </c>
    </row>
    <row r="38" spans="3:13" x14ac:dyDescent="0.5">
      <c r="C38">
        <v>85</v>
      </c>
      <c r="E38">
        <v>113</v>
      </c>
    </row>
    <row r="39" spans="3:13" x14ac:dyDescent="0.5">
      <c r="E39" s="55">
        <f>E38/3</f>
        <v>37.666666666666664</v>
      </c>
      <c r="F39" s="55"/>
      <c r="G39" s="55"/>
      <c r="H39" s="55"/>
      <c r="I39" s="55"/>
      <c r="J39" s="55"/>
      <c r="K39" s="55"/>
      <c r="L39" s="55"/>
      <c r="M39" s="55"/>
    </row>
    <row r="41" spans="3:13" x14ac:dyDescent="0.5">
      <c r="C41">
        <v>341</v>
      </c>
      <c r="E41">
        <v>227</v>
      </c>
    </row>
    <row r="42" spans="3:13" x14ac:dyDescent="0.5">
      <c r="E42" s="55">
        <f>E41/3</f>
        <v>75.666666666666671</v>
      </c>
      <c r="F42" s="55"/>
      <c r="G42" s="55"/>
      <c r="H42" s="55"/>
      <c r="I42" s="55"/>
      <c r="J42" s="55"/>
      <c r="K42" s="55"/>
      <c r="L42" s="55"/>
      <c r="M42" s="55"/>
    </row>
    <row r="44" spans="3:13" x14ac:dyDescent="0.5">
      <c r="C44">
        <f>C41*4+1</f>
        <v>1365</v>
      </c>
    </row>
    <row r="47" spans="3:13" x14ac:dyDescent="0.5">
      <c r="C47">
        <f>C44*4+1</f>
        <v>5461</v>
      </c>
      <c r="E47">
        <v>7281</v>
      </c>
    </row>
    <row r="48" spans="3:13" x14ac:dyDescent="0.5">
      <c r="E48" s="55">
        <f>E47/3</f>
        <v>2427</v>
      </c>
      <c r="F48" s="55"/>
      <c r="G48" s="55"/>
      <c r="H48" s="55"/>
      <c r="I48" s="55"/>
      <c r="J48" s="55"/>
      <c r="K48" s="55"/>
      <c r="L48" s="55"/>
      <c r="M48" s="55"/>
    </row>
    <row r="50" spans="3:13" x14ac:dyDescent="0.5">
      <c r="C50">
        <f>C47*4+1</f>
        <v>21845</v>
      </c>
      <c r="E50">
        <v>14563</v>
      </c>
    </row>
    <row r="51" spans="3:13" x14ac:dyDescent="0.5">
      <c r="E51" s="55">
        <f>E50/3</f>
        <v>4854.333333333333</v>
      </c>
      <c r="F51" s="55"/>
      <c r="G51" s="55"/>
      <c r="H51" s="55"/>
      <c r="I51" s="55"/>
      <c r="J51" s="55"/>
      <c r="K51" s="55"/>
      <c r="L51" s="55"/>
      <c r="M51" s="55"/>
    </row>
    <row r="53" spans="3:13" x14ac:dyDescent="0.5">
      <c r="C53">
        <f>C50*4+1</f>
        <v>87381</v>
      </c>
    </row>
    <row r="56" spans="3:13" x14ac:dyDescent="0.5">
      <c r="C56">
        <f>C53*4+1</f>
        <v>349525</v>
      </c>
      <c r="E56">
        <v>466033</v>
      </c>
    </row>
    <row r="57" spans="3:13" x14ac:dyDescent="0.5">
      <c r="E57" s="55">
        <f>E56/3</f>
        <v>155344.33333333334</v>
      </c>
      <c r="F57" s="55"/>
      <c r="G57" s="55"/>
      <c r="H57" s="55"/>
      <c r="I57" s="55"/>
      <c r="J57" s="55"/>
      <c r="K57" s="55"/>
      <c r="L57" s="55"/>
      <c r="M57" s="55"/>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67FF7-6CED-44BE-9E39-878A39C116E3}">
  <dimension ref="B3:BT40"/>
  <sheetViews>
    <sheetView workbookViewId="0"/>
  </sheetViews>
  <sheetFormatPr defaultRowHeight="14.35" x14ac:dyDescent="0.5"/>
  <cols>
    <col min="4" max="72" width="4.64453125" customWidth="1"/>
  </cols>
  <sheetData>
    <row r="3" spans="2:33" x14ac:dyDescent="0.5">
      <c r="D3">
        <v>1</v>
      </c>
      <c r="E3">
        <f>D3+1</f>
        <v>2</v>
      </c>
      <c r="F3">
        <f t="shared" ref="F3:AG3" si="0">E3+1</f>
        <v>3</v>
      </c>
      <c r="G3">
        <f t="shared" si="0"/>
        <v>4</v>
      </c>
      <c r="H3">
        <f t="shared" si="0"/>
        <v>5</v>
      </c>
      <c r="I3">
        <f t="shared" si="0"/>
        <v>6</v>
      </c>
      <c r="J3">
        <f t="shared" si="0"/>
        <v>7</v>
      </c>
      <c r="K3">
        <f t="shared" si="0"/>
        <v>8</v>
      </c>
      <c r="L3">
        <f t="shared" si="0"/>
        <v>9</v>
      </c>
      <c r="M3">
        <f t="shared" si="0"/>
        <v>10</v>
      </c>
      <c r="N3">
        <f t="shared" si="0"/>
        <v>11</v>
      </c>
      <c r="O3">
        <f t="shared" si="0"/>
        <v>12</v>
      </c>
      <c r="P3">
        <f t="shared" si="0"/>
        <v>13</v>
      </c>
      <c r="Q3">
        <f t="shared" si="0"/>
        <v>14</v>
      </c>
      <c r="R3">
        <f t="shared" si="0"/>
        <v>15</v>
      </c>
      <c r="S3">
        <f t="shared" si="0"/>
        <v>16</v>
      </c>
      <c r="T3">
        <f t="shared" si="0"/>
        <v>17</v>
      </c>
      <c r="U3">
        <f t="shared" si="0"/>
        <v>18</v>
      </c>
      <c r="V3">
        <f t="shared" si="0"/>
        <v>19</v>
      </c>
      <c r="W3">
        <f t="shared" si="0"/>
        <v>20</v>
      </c>
      <c r="X3">
        <f t="shared" si="0"/>
        <v>21</v>
      </c>
      <c r="Y3">
        <f t="shared" si="0"/>
        <v>22</v>
      </c>
      <c r="Z3">
        <f t="shared" si="0"/>
        <v>23</v>
      </c>
      <c r="AA3">
        <f t="shared" si="0"/>
        <v>24</v>
      </c>
      <c r="AB3">
        <f t="shared" si="0"/>
        <v>25</v>
      </c>
      <c r="AC3">
        <f t="shared" si="0"/>
        <v>26</v>
      </c>
      <c r="AD3">
        <f t="shared" si="0"/>
        <v>27</v>
      </c>
      <c r="AE3">
        <f t="shared" si="0"/>
        <v>28</v>
      </c>
      <c r="AF3">
        <f t="shared" si="0"/>
        <v>29</v>
      </c>
      <c r="AG3">
        <f t="shared" si="0"/>
        <v>30</v>
      </c>
    </row>
    <row r="5" spans="2:33" x14ac:dyDescent="0.5">
      <c r="B5" s="1067" t="s">
        <v>37</v>
      </c>
      <c r="C5" s="1067"/>
      <c r="I5" s="163">
        <f t="shared" ref="I5:AD5" si="1">4*I3-1</f>
        <v>23</v>
      </c>
      <c r="J5" s="163">
        <f t="shared" si="1"/>
        <v>27</v>
      </c>
      <c r="K5" s="163">
        <f t="shared" si="1"/>
        <v>31</v>
      </c>
      <c r="L5" s="163">
        <f t="shared" si="1"/>
        <v>35</v>
      </c>
      <c r="M5" s="163">
        <f t="shared" si="1"/>
        <v>39</v>
      </c>
      <c r="N5" s="163">
        <f t="shared" si="1"/>
        <v>43</v>
      </c>
      <c r="O5" s="164">
        <f t="shared" si="1"/>
        <v>47</v>
      </c>
      <c r="P5" s="164">
        <f t="shared" si="1"/>
        <v>51</v>
      </c>
      <c r="Q5" s="164">
        <f t="shared" si="1"/>
        <v>55</v>
      </c>
      <c r="R5" s="164">
        <f t="shared" si="1"/>
        <v>59</v>
      </c>
      <c r="S5" s="164">
        <f t="shared" si="1"/>
        <v>63</v>
      </c>
      <c r="T5" s="164">
        <f t="shared" si="1"/>
        <v>67</v>
      </c>
      <c r="U5" s="165">
        <f t="shared" si="1"/>
        <v>71</v>
      </c>
      <c r="V5" s="165">
        <f t="shared" si="1"/>
        <v>75</v>
      </c>
      <c r="W5" s="165">
        <f t="shared" si="1"/>
        <v>79</v>
      </c>
      <c r="X5" s="165">
        <f t="shared" si="1"/>
        <v>83</v>
      </c>
      <c r="Y5" s="165">
        <f t="shared" si="1"/>
        <v>87</v>
      </c>
      <c r="Z5" s="165">
        <f t="shared" si="1"/>
        <v>91</v>
      </c>
      <c r="AA5" s="166">
        <f t="shared" si="1"/>
        <v>95</v>
      </c>
      <c r="AB5" s="166">
        <f t="shared" si="1"/>
        <v>99</v>
      </c>
      <c r="AC5" s="166">
        <f t="shared" si="1"/>
        <v>103</v>
      </c>
      <c r="AD5" s="166">
        <f t="shared" si="1"/>
        <v>107</v>
      </c>
      <c r="AE5" s="166">
        <f t="shared" ref="AE5:AG5" si="2">4*AE3-1</f>
        <v>111</v>
      </c>
      <c r="AF5" s="166">
        <f t="shared" si="2"/>
        <v>115</v>
      </c>
      <c r="AG5">
        <f t="shared" si="2"/>
        <v>119</v>
      </c>
    </row>
    <row r="6" spans="2:33" x14ac:dyDescent="0.5">
      <c r="B6" s="1067" t="s">
        <v>38</v>
      </c>
      <c r="C6" s="1067"/>
      <c r="H6" s="163">
        <f t="shared" ref="H6:AD6" si="3">6*H3-1</f>
        <v>29</v>
      </c>
      <c r="I6">
        <f t="shared" si="3"/>
        <v>35</v>
      </c>
      <c r="J6" s="163">
        <f t="shared" si="3"/>
        <v>41</v>
      </c>
      <c r="K6">
        <f t="shared" si="3"/>
        <v>47</v>
      </c>
      <c r="L6" s="164">
        <f t="shared" si="3"/>
        <v>53</v>
      </c>
      <c r="M6">
        <f t="shared" si="3"/>
        <v>59</v>
      </c>
      <c r="N6" s="164">
        <f t="shared" si="3"/>
        <v>65</v>
      </c>
      <c r="O6">
        <f t="shared" si="3"/>
        <v>71</v>
      </c>
      <c r="P6" s="165">
        <f t="shared" si="3"/>
        <v>77</v>
      </c>
      <c r="Q6">
        <f t="shared" si="3"/>
        <v>83</v>
      </c>
      <c r="R6" s="165">
        <f t="shared" si="3"/>
        <v>89</v>
      </c>
      <c r="S6">
        <f t="shared" si="3"/>
        <v>95</v>
      </c>
      <c r="T6" s="166">
        <f t="shared" si="3"/>
        <v>101</v>
      </c>
      <c r="U6">
        <f t="shared" si="3"/>
        <v>107</v>
      </c>
      <c r="V6" s="166">
        <f t="shared" si="3"/>
        <v>113</v>
      </c>
      <c r="W6">
        <f t="shared" si="3"/>
        <v>119</v>
      </c>
      <c r="X6">
        <f t="shared" si="3"/>
        <v>125</v>
      </c>
      <c r="Y6">
        <f t="shared" si="3"/>
        <v>131</v>
      </c>
      <c r="Z6">
        <f t="shared" si="3"/>
        <v>137</v>
      </c>
      <c r="AA6">
        <f t="shared" si="3"/>
        <v>143</v>
      </c>
      <c r="AB6">
        <f t="shared" si="3"/>
        <v>149</v>
      </c>
      <c r="AC6">
        <f t="shared" si="3"/>
        <v>155</v>
      </c>
      <c r="AD6">
        <f t="shared" si="3"/>
        <v>161</v>
      </c>
      <c r="AE6">
        <f t="shared" ref="AE6:AG6" si="4">6*AE3-1</f>
        <v>167</v>
      </c>
      <c r="AF6">
        <f t="shared" si="4"/>
        <v>173</v>
      </c>
      <c r="AG6">
        <f t="shared" si="4"/>
        <v>179</v>
      </c>
    </row>
    <row r="7" spans="2:33" x14ac:dyDescent="0.5">
      <c r="B7" s="1067" t="s">
        <v>39</v>
      </c>
      <c r="C7" s="1067"/>
      <c r="G7" s="163">
        <f t="shared" ref="G7:AD7" si="5">6*G3+1</f>
        <v>25</v>
      </c>
      <c r="H7">
        <f t="shared" si="5"/>
        <v>31</v>
      </c>
      <c r="I7" s="163">
        <f t="shared" si="5"/>
        <v>37</v>
      </c>
      <c r="J7">
        <f t="shared" si="5"/>
        <v>43</v>
      </c>
      <c r="K7" s="164">
        <f t="shared" si="5"/>
        <v>49</v>
      </c>
      <c r="L7">
        <f t="shared" si="5"/>
        <v>55</v>
      </c>
      <c r="M7" s="164">
        <f t="shared" si="5"/>
        <v>61</v>
      </c>
      <c r="N7">
        <f t="shared" si="5"/>
        <v>67</v>
      </c>
      <c r="O7" s="165">
        <f t="shared" si="5"/>
        <v>73</v>
      </c>
      <c r="P7">
        <f t="shared" si="5"/>
        <v>79</v>
      </c>
      <c r="Q7" s="165">
        <f t="shared" si="5"/>
        <v>85</v>
      </c>
      <c r="R7">
        <f t="shared" si="5"/>
        <v>91</v>
      </c>
      <c r="S7" s="166">
        <f t="shared" si="5"/>
        <v>97</v>
      </c>
      <c r="T7">
        <f t="shared" si="5"/>
        <v>103</v>
      </c>
      <c r="U7" s="166">
        <f t="shared" si="5"/>
        <v>109</v>
      </c>
      <c r="V7">
        <f t="shared" si="5"/>
        <v>115</v>
      </c>
      <c r="W7">
        <f t="shared" si="5"/>
        <v>121</v>
      </c>
      <c r="X7">
        <f t="shared" si="5"/>
        <v>127</v>
      </c>
      <c r="Y7">
        <f t="shared" si="5"/>
        <v>133</v>
      </c>
      <c r="Z7">
        <f t="shared" si="5"/>
        <v>139</v>
      </c>
      <c r="AA7">
        <f t="shared" si="5"/>
        <v>145</v>
      </c>
      <c r="AB7">
        <f t="shared" si="5"/>
        <v>151</v>
      </c>
      <c r="AC7">
        <f t="shared" si="5"/>
        <v>157</v>
      </c>
      <c r="AD7">
        <f t="shared" si="5"/>
        <v>163</v>
      </c>
      <c r="AE7">
        <f t="shared" ref="AE7:AG7" si="6">6*AE3+1</f>
        <v>169</v>
      </c>
      <c r="AF7">
        <f t="shared" si="6"/>
        <v>175</v>
      </c>
      <c r="AG7">
        <f t="shared" si="6"/>
        <v>181</v>
      </c>
    </row>
    <row r="8" spans="2:33" x14ac:dyDescent="0.5">
      <c r="B8" s="1067" t="s">
        <v>40</v>
      </c>
      <c r="C8" s="1067"/>
      <c r="G8" s="163">
        <f t="shared" ref="G8:AG8" si="7">8*G3+1</f>
        <v>33</v>
      </c>
      <c r="H8" s="49">
        <f t="shared" si="7"/>
        <v>41</v>
      </c>
      <c r="I8" s="49">
        <f t="shared" si="7"/>
        <v>49</v>
      </c>
      <c r="J8" s="164">
        <f t="shared" si="7"/>
        <v>57</v>
      </c>
      <c r="K8">
        <f t="shared" si="7"/>
        <v>65</v>
      </c>
      <c r="L8">
        <f t="shared" si="7"/>
        <v>73</v>
      </c>
      <c r="M8" s="165">
        <f t="shared" si="7"/>
        <v>81</v>
      </c>
      <c r="N8">
        <f t="shared" si="7"/>
        <v>89</v>
      </c>
      <c r="O8">
        <f t="shared" si="7"/>
        <v>97</v>
      </c>
      <c r="P8" s="166">
        <f t="shared" si="7"/>
        <v>105</v>
      </c>
      <c r="Q8">
        <f t="shared" si="7"/>
        <v>113</v>
      </c>
      <c r="R8">
        <f t="shared" si="7"/>
        <v>121</v>
      </c>
      <c r="S8">
        <f t="shared" si="7"/>
        <v>129</v>
      </c>
      <c r="T8">
        <f t="shared" si="7"/>
        <v>137</v>
      </c>
      <c r="U8">
        <f t="shared" si="7"/>
        <v>145</v>
      </c>
      <c r="V8">
        <f t="shared" si="7"/>
        <v>153</v>
      </c>
      <c r="W8">
        <f t="shared" si="7"/>
        <v>161</v>
      </c>
      <c r="X8">
        <f t="shared" si="7"/>
        <v>169</v>
      </c>
      <c r="Y8">
        <f t="shared" si="7"/>
        <v>177</v>
      </c>
      <c r="Z8">
        <f t="shared" si="7"/>
        <v>185</v>
      </c>
      <c r="AA8">
        <f t="shared" si="7"/>
        <v>193</v>
      </c>
      <c r="AB8">
        <f t="shared" si="7"/>
        <v>201</v>
      </c>
      <c r="AC8">
        <f t="shared" si="7"/>
        <v>209</v>
      </c>
      <c r="AD8">
        <f t="shared" si="7"/>
        <v>217</v>
      </c>
      <c r="AE8">
        <f t="shared" si="7"/>
        <v>225</v>
      </c>
      <c r="AF8">
        <f t="shared" si="7"/>
        <v>233</v>
      </c>
      <c r="AG8">
        <f t="shared" si="7"/>
        <v>241</v>
      </c>
    </row>
    <row r="9" spans="2:33" x14ac:dyDescent="0.5">
      <c r="B9" s="1067" t="s">
        <v>41</v>
      </c>
      <c r="C9" s="1067"/>
      <c r="D9" s="163">
        <f>24*D3-3</f>
        <v>21</v>
      </c>
      <c r="E9" s="164">
        <f t="shared" ref="E9:AD9" si="8">24*E3-3</f>
        <v>45</v>
      </c>
      <c r="F9" s="165">
        <f t="shared" si="8"/>
        <v>69</v>
      </c>
      <c r="G9" s="166">
        <f t="shared" si="8"/>
        <v>93</v>
      </c>
      <c r="H9">
        <f t="shared" si="8"/>
        <v>117</v>
      </c>
      <c r="I9">
        <f t="shared" si="8"/>
        <v>141</v>
      </c>
      <c r="J9">
        <f t="shared" si="8"/>
        <v>165</v>
      </c>
      <c r="K9">
        <f t="shared" si="8"/>
        <v>189</v>
      </c>
      <c r="L9">
        <f t="shared" si="8"/>
        <v>213</v>
      </c>
      <c r="M9">
        <f t="shared" si="8"/>
        <v>237</v>
      </c>
      <c r="N9">
        <f t="shared" si="8"/>
        <v>261</v>
      </c>
      <c r="O9">
        <f t="shared" si="8"/>
        <v>285</v>
      </c>
      <c r="P9">
        <f t="shared" si="8"/>
        <v>309</v>
      </c>
      <c r="Q9">
        <f t="shared" si="8"/>
        <v>333</v>
      </c>
      <c r="R9">
        <f t="shared" si="8"/>
        <v>357</v>
      </c>
      <c r="S9">
        <f t="shared" si="8"/>
        <v>381</v>
      </c>
      <c r="T9">
        <f t="shared" si="8"/>
        <v>405</v>
      </c>
      <c r="U9">
        <f t="shared" si="8"/>
        <v>429</v>
      </c>
      <c r="V9">
        <f t="shared" si="8"/>
        <v>453</v>
      </c>
      <c r="W9">
        <f t="shared" si="8"/>
        <v>477</v>
      </c>
      <c r="X9">
        <f t="shared" si="8"/>
        <v>501</v>
      </c>
      <c r="Y9">
        <f t="shared" si="8"/>
        <v>525</v>
      </c>
      <c r="Z9">
        <f t="shared" si="8"/>
        <v>549</v>
      </c>
      <c r="AA9">
        <f t="shared" si="8"/>
        <v>573</v>
      </c>
      <c r="AB9">
        <f t="shared" si="8"/>
        <v>597</v>
      </c>
      <c r="AC9">
        <f t="shared" si="8"/>
        <v>621</v>
      </c>
      <c r="AD9">
        <f t="shared" si="8"/>
        <v>645</v>
      </c>
      <c r="AE9">
        <f t="shared" ref="AE9:AG9" si="9">24*AE3-3</f>
        <v>669</v>
      </c>
      <c r="AF9">
        <f t="shared" si="9"/>
        <v>693</v>
      </c>
      <c r="AG9">
        <f t="shared" si="9"/>
        <v>717</v>
      </c>
    </row>
    <row r="12" spans="2:33" x14ac:dyDescent="0.5">
      <c r="C12" s="161" t="s">
        <v>37</v>
      </c>
      <c r="D12" s="81">
        <v>6</v>
      </c>
      <c r="E12" s="35">
        <v>23</v>
      </c>
      <c r="F12" s="91">
        <v>7</v>
      </c>
      <c r="G12" s="35">
        <v>27</v>
      </c>
      <c r="H12" s="91">
        <v>8</v>
      </c>
      <c r="I12" s="35">
        <v>31</v>
      </c>
      <c r="J12" s="91">
        <v>9</v>
      </c>
      <c r="K12" s="35">
        <v>35</v>
      </c>
      <c r="L12" s="91">
        <v>10</v>
      </c>
      <c r="M12" s="35">
        <v>39</v>
      </c>
      <c r="N12" s="91">
        <v>11</v>
      </c>
      <c r="O12" s="35">
        <v>43</v>
      </c>
      <c r="P12" s="81" t="s">
        <v>57</v>
      </c>
      <c r="Q12" s="35" t="s">
        <v>42</v>
      </c>
      <c r="R12" s="82" t="s">
        <v>58</v>
      </c>
      <c r="S12" s="35" t="s">
        <v>44</v>
      </c>
      <c r="T12" s="82" t="s">
        <v>59</v>
      </c>
      <c r="U12" s="35" t="s">
        <v>46</v>
      </c>
      <c r="V12" s="82" t="s">
        <v>60</v>
      </c>
      <c r="W12" s="35" t="s">
        <v>47</v>
      </c>
      <c r="X12" s="82" t="s">
        <v>61</v>
      </c>
      <c r="Y12" s="35" t="s">
        <v>48</v>
      </c>
      <c r="Z12" s="82" t="s">
        <v>62</v>
      </c>
      <c r="AA12" s="83" t="s">
        <v>49</v>
      </c>
      <c r="AB12" s="93"/>
    </row>
    <row r="13" spans="2:33" x14ac:dyDescent="0.5">
      <c r="C13" s="161" t="s">
        <v>38</v>
      </c>
      <c r="D13" s="84"/>
      <c r="E13" s="87"/>
      <c r="F13" s="87"/>
      <c r="G13" s="86">
        <v>5</v>
      </c>
      <c r="H13" s="87">
        <f>G13*6-1</f>
        <v>29</v>
      </c>
      <c r="I13" s="87"/>
      <c r="J13" s="87"/>
      <c r="K13" s="87"/>
      <c r="L13" s="87"/>
      <c r="M13" s="86">
        <f>G13+2</f>
        <v>7</v>
      </c>
      <c r="N13" s="87">
        <v>41</v>
      </c>
      <c r="O13" s="95"/>
      <c r="P13" s="84"/>
      <c r="Q13" s="85"/>
      <c r="R13" s="85"/>
      <c r="S13" s="86" t="s">
        <v>63</v>
      </c>
      <c r="T13" s="87" t="s">
        <v>45</v>
      </c>
      <c r="U13" s="87"/>
      <c r="V13" s="87"/>
      <c r="W13" s="87"/>
      <c r="X13" s="87"/>
      <c r="Y13" s="86" t="s">
        <v>58</v>
      </c>
      <c r="Z13" s="87" t="s">
        <v>51</v>
      </c>
      <c r="AA13" s="88"/>
      <c r="AB13" s="89"/>
    </row>
    <row r="14" spans="2:33" x14ac:dyDescent="0.5">
      <c r="C14" s="161" t="s">
        <v>39</v>
      </c>
      <c r="D14" s="90"/>
      <c r="E14" s="91">
        <v>4</v>
      </c>
      <c r="F14" s="35">
        <v>25</v>
      </c>
      <c r="G14" s="35"/>
      <c r="H14" s="35"/>
      <c r="I14" s="35"/>
      <c r="J14" s="35"/>
      <c r="K14" s="91">
        <v>6</v>
      </c>
      <c r="L14" s="35">
        <v>37</v>
      </c>
      <c r="M14" s="35"/>
      <c r="N14" s="35"/>
      <c r="O14" s="83"/>
      <c r="P14" s="90"/>
      <c r="Q14" s="91" t="s">
        <v>64</v>
      </c>
      <c r="R14" s="35" t="s">
        <v>43</v>
      </c>
      <c r="S14" s="35"/>
      <c r="T14" s="35"/>
      <c r="U14" s="35"/>
      <c r="V14" s="35"/>
      <c r="W14" s="91" t="s">
        <v>57</v>
      </c>
      <c r="X14" s="35" t="s">
        <v>50</v>
      </c>
      <c r="Y14" s="35"/>
      <c r="Z14" s="35"/>
      <c r="AA14" s="83"/>
      <c r="AB14" s="93"/>
    </row>
    <row r="15" spans="2:33" x14ac:dyDescent="0.5">
      <c r="C15" s="161" t="s">
        <v>40</v>
      </c>
      <c r="D15" s="84"/>
      <c r="E15" s="85"/>
      <c r="F15" s="85"/>
      <c r="G15" s="85"/>
      <c r="H15" s="85"/>
      <c r="I15" s="86">
        <v>4</v>
      </c>
      <c r="J15" s="92">
        <v>33</v>
      </c>
      <c r="K15" s="85"/>
      <c r="L15" s="85"/>
      <c r="M15" s="85"/>
      <c r="N15" s="85"/>
      <c r="O15" s="88"/>
      <c r="P15" s="84"/>
      <c r="Q15" s="85"/>
      <c r="R15" s="85"/>
      <c r="S15" s="85"/>
      <c r="T15" s="85"/>
      <c r="U15" s="91" t="s">
        <v>64</v>
      </c>
      <c r="V15" s="92" t="s">
        <v>52</v>
      </c>
      <c r="W15" s="85"/>
      <c r="X15" s="85"/>
      <c r="Y15" s="85"/>
      <c r="Z15" s="85"/>
      <c r="AA15" s="88"/>
      <c r="AB15" s="89"/>
    </row>
    <row r="16" spans="2:33" x14ac:dyDescent="0.5">
      <c r="C16" s="161" t="s">
        <v>41</v>
      </c>
      <c r="D16" s="93">
        <v>21</v>
      </c>
      <c r="E16" s="91">
        <v>1</v>
      </c>
      <c r="F16" s="35"/>
      <c r="G16" s="35"/>
      <c r="H16" s="35"/>
      <c r="I16" s="35"/>
      <c r="J16" s="35"/>
      <c r="K16" s="35"/>
      <c r="L16" s="35"/>
      <c r="M16" s="35"/>
      <c r="N16" s="35"/>
      <c r="O16" s="83"/>
      <c r="P16" s="93" t="s">
        <v>26</v>
      </c>
      <c r="Q16" s="91" t="s">
        <v>56</v>
      </c>
      <c r="R16" s="35"/>
      <c r="S16" s="35"/>
      <c r="T16" s="35"/>
      <c r="U16" s="35"/>
      <c r="V16" s="35"/>
      <c r="W16" s="35"/>
      <c r="X16" s="35"/>
      <c r="Y16" s="35"/>
      <c r="Z16" s="35"/>
      <c r="AA16" s="94" t="s">
        <v>65</v>
      </c>
      <c r="AB16" s="93" t="s">
        <v>53</v>
      </c>
    </row>
    <row r="17" spans="2:72" x14ac:dyDescent="0.5">
      <c r="C17" s="4"/>
      <c r="D17" s="90">
        <v>21</v>
      </c>
      <c r="E17" s="35">
        <v>23</v>
      </c>
      <c r="F17" s="35">
        <v>25</v>
      </c>
      <c r="G17" s="35">
        <v>27</v>
      </c>
      <c r="H17" s="35">
        <v>29</v>
      </c>
      <c r="I17" s="35">
        <v>31</v>
      </c>
      <c r="J17" s="35">
        <v>33</v>
      </c>
      <c r="K17" s="35">
        <v>35</v>
      </c>
      <c r="L17" s="35">
        <v>37</v>
      </c>
      <c r="M17" s="35">
        <v>39</v>
      </c>
      <c r="N17" s="35">
        <v>41</v>
      </c>
      <c r="O17" s="83">
        <v>43</v>
      </c>
      <c r="P17" s="90" t="s">
        <v>26</v>
      </c>
      <c r="Q17" s="35" t="s">
        <v>42</v>
      </c>
      <c r="R17" s="35" t="s">
        <v>43</v>
      </c>
      <c r="S17" s="35" t="s">
        <v>44</v>
      </c>
      <c r="T17" s="35" t="s">
        <v>45</v>
      </c>
      <c r="U17" s="35" t="s">
        <v>46</v>
      </c>
      <c r="V17" s="35" t="s">
        <v>52</v>
      </c>
      <c r="W17" s="35" t="s">
        <v>47</v>
      </c>
      <c r="X17" s="35" t="s">
        <v>50</v>
      </c>
      <c r="Y17" s="35" t="s">
        <v>48</v>
      </c>
      <c r="Z17" s="35" t="s">
        <v>51</v>
      </c>
      <c r="AA17" s="83" t="s">
        <v>49</v>
      </c>
      <c r="AB17" s="93"/>
    </row>
    <row r="19" spans="2:72" x14ac:dyDescent="0.5">
      <c r="D19" s="156" t="s">
        <v>71</v>
      </c>
      <c r="E19" s="157" t="s">
        <v>72</v>
      </c>
      <c r="F19" s="156" t="s">
        <v>71</v>
      </c>
      <c r="G19" s="158" t="s">
        <v>74</v>
      </c>
      <c r="H19" s="158" t="s">
        <v>71</v>
      </c>
      <c r="I19" s="158" t="s">
        <v>73</v>
      </c>
      <c r="J19" s="156" t="s">
        <v>71</v>
      </c>
      <c r="K19" s="157" t="s">
        <v>72</v>
      </c>
      <c r="L19" s="156" t="s">
        <v>71</v>
      </c>
      <c r="M19" s="155" t="s">
        <v>75</v>
      </c>
      <c r="N19" s="155" t="s">
        <v>71</v>
      </c>
      <c r="O19" s="155" t="s">
        <v>73</v>
      </c>
      <c r="P19" s="156" t="s">
        <v>71</v>
      </c>
      <c r="Q19" s="157" t="s">
        <v>72</v>
      </c>
      <c r="R19" s="156" t="s">
        <v>71</v>
      </c>
      <c r="S19" s="158" t="s">
        <v>74</v>
      </c>
      <c r="T19" s="158" t="s">
        <v>71</v>
      </c>
      <c r="U19" s="158" t="s">
        <v>73</v>
      </c>
      <c r="V19" s="156" t="s">
        <v>71</v>
      </c>
      <c r="W19" s="157" t="s">
        <v>72</v>
      </c>
      <c r="X19" s="156" t="s">
        <v>71</v>
      </c>
      <c r="Y19" s="155" t="s">
        <v>75</v>
      </c>
      <c r="Z19" s="155" t="s">
        <v>71</v>
      </c>
      <c r="AA19" s="155" t="s">
        <v>73</v>
      </c>
      <c r="AB19" s="156" t="s">
        <v>71</v>
      </c>
      <c r="AC19" s="157" t="s">
        <v>72</v>
      </c>
      <c r="AD19" s="156" t="s">
        <v>71</v>
      </c>
      <c r="AE19" s="158" t="s">
        <v>74</v>
      </c>
      <c r="AF19" s="158" t="s">
        <v>71</v>
      </c>
      <c r="AG19" s="158" t="s">
        <v>73</v>
      </c>
      <c r="AH19" s="156" t="s">
        <v>71</v>
      </c>
      <c r="AI19" s="157" t="s">
        <v>72</v>
      </c>
      <c r="AJ19" s="156" t="s">
        <v>71</v>
      </c>
      <c r="AK19" s="155" t="s">
        <v>75</v>
      </c>
      <c r="AL19" s="155" t="s">
        <v>71</v>
      </c>
      <c r="AM19" s="155" t="s">
        <v>73</v>
      </c>
      <c r="AN19" s="156" t="s">
        <v>71</v>
      </c>
      <c r="AO19" s="157" t="s">
        <v>72</v>
      </c>
      <c r="AP19" s="156" t="s">
        <v>71</v>
      </c>
      <c r="AQ19" s="158" t="s">
        <v>74</v>
      </c>
      <c r="AR19" s="158" t="s">
        <v>71</v>
      </c>
      <c r="AS19" s="158" t="s">
        <v>73</v>
      </c>
      <c r="AT19" s="156" t="s">
        <v>71</v>
      </c>
      <c r="AU19" s="157" t="s">
        <v>72</v>
      </c>
      <c r="AV19" s="156" t="s">
        <v>71</v>
      </c>
      <c r="AW19" s="155" t="s">
        <v>75</v>
      </c>
      <c r="AX19" s="155" t="s">
        <v>71</v>
      </c>
      <c r="AY19" s="155" t="s">
        <v>73</v>
      </c>
      <c r="AZ19" s="156" t="s">
        <v>71</v>
      </c>
      <c r="BA19" s="157" t="s">
        <v>72</v>
      </c>
      <c r="BB19" s="156" t="s">
        <v>71</v>
      </c>
      <c r="BC19" s="158" t="s">
        <v>74</v>
      </c>
      <c r="BD19" s="158" t="s">
        <v>71</v>
      </c>
      <c r="BE19" s="158" t="s">
        <v>73</v>
      </c>
      <c r="BF19" s="156" t="s">
        <v>71</v>
      </c>
      <c r="BG19" s="157" t="s">
        <v>72</v>
      </c>
      <c r="BH19" s="156" t="s">
        <v>71</v>
      </c>
      <c r="BI19" s="155" t="s">
        <v>75</v>
      </c>
      <c r="BJ19" s="155" t="s">
        <v>71</v>
      </c>
      <c r="BK19" s="155" t="s">
        <v>73</v>
      </c>
      <c r="BL19" s="156" t="s">
        <v>71</v>
      </c>
      <c r="BM19" s="157" t="s">
        <v>72</v>
      </c>
      <c r="BN19" s="156" t="s">
        <v>71</v>
      </c>
      <c r="BO19" s="158" t="s">
        <v>74</v>
      </c>
      <c r="BP19" s="158" t="s">
        <v>71</v>
      </c>
      <c r="BQ19" s="158" t="s">
        <v>73</v>
      </c>
      <c r="BR19" s="156" t="s">
        <v>71</v>
      </c>
      <c r="BS19" s="157" t="s">
        <v>72</v>
      </c>
      <c r="BT19" s="156" t="s">
        <v>71</v>
      </c>
    </row>
    <row r="20" spans="2:72" ht="15.7" x14ac:dyDescent="0.5">
      <c r="B20" s="145" t="s">
        <v>71</v>
      </c>
      <c r="C20" s="1" t="s">
        <v>83</v>
      </c>
      <c r="D20" s="35">
        <v>3</v>
      </c>
      <c r="E20" s="35"/>
      <c r="F20" s="35">
        <f>D20+4</f>
        <v>7</v>
      </c>
      <c r="G20" s="35"/>
      <c r="H20" s="35">
        <f>F20+4</f>
        <v>11</v>
      </c>
      <c r="I20" s="35"/>
      <c r="J20" s="35">
        <f t="shared" ref="J20" si="10">H20+4</f>
        <v>15</v>
      </c>
      <c r="K20" s="35"/>
      <c r="L20" s="35">
        <f t="shared" ref="L20" si="11">J20+4</f>
        <v>19</v>
      </c>
      <c r="M20" s="81"/>
      <c r="N20" s="35">
        <f t="shared" ref="N20" si="12">L20+4</f>
        <v>23</v>
      </c>
      <c r="O20" s="35"/>
      <c r="P20" s="35">
        <f t="shared" ref="P20" si="13">N20+4</f>
        <v>27</v>
      </c>
      <c r="Q20" s="35"/>
      <c r="R20" s="35">
        <f t="shared" ref="R20" si="14">P20+4</f>
        <v>31</v>
      </c>
      <c r="S20" s="35"/>
      <c r="T20" s="35">
        <f t="shared" ref="T20" si="15">R20+4</f>
        <v>35</v>
      </c>
      <c r="U20" s="35"/>
      <c r="V20" s="35">
        <f t="shared" ref="V20" si="16">T20+4</f>
        <v>39</v>
      </c>
      <c r="W20" s="35"/>
      <c r="X20" s="83">
        <f t="shared" ref="X20" si="17">V20+4</f>
        <v>43</v>
      </c>
      <c r="Y20" s="90"/>
      <c r="Z20" s="35">
        <f>Y24+2</f>
        <v>47</v>
      </c>
      <c r="AA20" s="35"/>
      <c r="AB20" s="35">
        <f>Y24+6</f>
        <v>51</v>
      </c>
      <c r="AC20" s="35"/>
      <c r="AD20" s="35">
        <f>Y24+10</f>
        <v>55</v>
      </c>
      <c r="AE20" s="35"/>
      <c r="AF20" s="35">
        <f>Y24+14</f>
        <v>59</v>
      </c>
      <c r="AG20" s="35"/>
      <c r="AH20" s="35">
        <f>Y24+18</f>
        <v>63</v>
      </c>
      <c r="AI20" s="35"/>
      <c r="AJ20" s="83">
        <f>Y24+22</f>
        <v>67</v>
      </c>
      <c r="AK20" s="90"/>
      <c r="AL20" s="35">
        <f>AK24+2</f>
        <v>71</v>
      </c>
      <c r="AM20" s="35"/>
      <c r="AN20" s="35">
        <f>AK24+6</f>
        <v>75</v>
      </c>
      <c r="AO20" s="35"/>
      <c r="AP20" s="35">
        <f>AK24+10</f>
        <v>79</v>
      </c>
      <c r="AQ20" s="35"/>
      <c r="AR20" s="35">
        <f>AK24+14</f>
        <v>83</v>
      </c>
      <c r="AS20" s="35"/>
      <c r="AT20" s="35">
        <f>AK24+18</f>
        <v>87</v>
      </c>
      <c r="AU20" s="35"/>
      <c r="AV20" s="83">
        <f>AK24+22</f>
        <v>91</v>
      </c>
      <c r="AW20" s="90"/>
      <c r="AX20" s="35">
        <f>AW24+2</f>
        <v>95</v>
      </c>
      <c r="AY20" s="35"/>
      <c r="AZ20" s="35">
        <f>AW24+6</f>
        <v>99</v>
      </c>
      <c r="BA20" s="35"/>
      <c r="BB20" s="35">
        <f>AW24+10</f>
        <v>103</v>
      </c>
      <c r="BC20" s="35"/>
      <c r="BD20" s="35">
        <f>AW24+14</f>
        <v>107</v>
      </c>
      <c r="BE20" s="35"/>
      <c r="BF20" s="35">
        <f>AW24+18</f>
        <v>111</v>
      </c>
      <c r="BG20" s="35"/>
      <c r="BH20" s="83">
        <f>AW24+22</f>
        <v>115</v>
      </c>
      <c r="BI20" s="90"/>
      <c r="BJ20" s="35">
        <f>BI24+2</f>
        <v>119</v>
      </c>
      <c r="BK20" s="35"/>
      <c r="BL20" s="35">
        <f>BI24+6</f>
        <v>123</v>
      </c>
      <c r="BM20" s="35"/>
      <c r="BN20" s="35">
        <f>BI24+10</f>
        <v>127</v>
      </c>
      <c r="BO20" s="35"/>
      <c r="BP20" s="35">
        <f>BI24+14</f>
        <v>131</v>
      </c>
      <c r="BQ20" s="35"/>
      <c r="BR20" s="35">
        <f>BI24+18</f>
        <v>135</v>
      </c>
      <c r="BS20" s="35"/>
      <c r="BT20" s="83">
        <f>BI24+22</f>
        <v>139</v>
      </c>
    </row>
    <row r="21" spans="2:72" ht="15.7" x14ac:dyDescent="0.5">
      <c r="B21" s="145" t="s">
        <v>72</v>
      </c>
      <c r="C21" s="1" t="s">
        <v>84</v>
      </c>
      <c r="D21" s="87"/>
      <c r="E21" s="87">
        <v>5</v>
      </c>
      <c r="F21" s="87"/>
      <c r="G21" s="87"/>
      <c r="H21" s="87"/>
      <c r="I21" s="87"/>
      <c r="J21" s="87"/>
      <c r="K21" s="87">
        <f>E21+12</f>
        <v>17</v>
      </c>
      <c r="L21" s="87"/>
      <c r="M21" s="84"/>
      <c r="N21" s="87"/>
      <c r="O21" s="87"/>
      <c r="P21" s="87"/>
      <c r="Q21" s="87">
        <f>K21+12</f>
        <v>29</v>
      </c>
      <c r="R21" s="87"/>
      <c r="S21" s="87"/>
      <c r="T21" s="87"/>
      <c r="U21" s="87"/>
      <c r="V21" s="87"/>
      <c r="W21" s="87">
        <f t="shared" ref="W21" si="18">Q21+12</f>
        <v>41</v>
      </c>
      <c r="X21" s="95"/>
      <c r="Y21" s="89"/>
      <c r="Z21" s="87"/>
      <c r="AA21" s="87"/>
      <c r="AB21" s="87"/>
      <c r="AC21" s="87">
        <f>Y24+8</f>
        <v>53</v>
      </c>
      <c r="AD21" s="87"/>
      <c r="AE21" s="87"/>
      <c r="AF21" s="87"/>
      <c r="AG21" s="87"/>
      <c r="AH21" s="87"/>
      <c r="AI21" s="87">
        <f>Y24+20</f>
        <v>65</v>
      </c>
      <c r="AJ21" s="95"/>
      <c r="AK21" s="89"/>
      <c r="AL21" s="87"/>
      <c r="AM21" s="87"/>
      <c r="AN21" s="87"/>
      <c r="AO21" s="87">
        <f>AK24+8</f>
        <v>77</v>
      </c>
      <c r="AP21" s="87"/>
      <c r="AQ21" s="87"/>
      <c r="AR21" s="87"/>
      <c r="AS21" s="87"/>
      <c r="AT21" s="87"/>
      <c r="AU21" s="87">
        <f>AK24+20</f>
        <v>89</v>
      </c>
      <c r="AV21" s="95"/>
      <c r="AW21" s="89"/>
      <c r="AX21" s="87"/>
      <c r="AY21" s="87"/>
      <c r="AZ21" s="87"/>
      <c r="BA21" s="87">
        <f>AW24+8</f>
        <v>101</v>
      </c>
      <c r="BB21" s="87"/>
      <c r="BC21" s="87"/>
      <c r="BD21" s="87"/>
      <c r="BE21" s="87"/>
      <c r="BF21" s="87"/>
      <c r="BG21" s="87">
        <f>AW24+20</f>
        <v>113</v>
      </c>
      <c r="BH21" s="95"/>
      <c r="BI21" s="89"/>
      <c r="BJ21" s="87"/>
      <c r="BK21" s="87"/>
      <c r="BL21" s="87"/>
      <c r="BM21" s="87">
        <f>BI24+8</f>
        <v>125</v>
      </c>
      <c r="BN21" s="87"/>
      <c r="BO21" s="87"/>
      <c r="BP21" s="87"/>
      <c r="BQ21" s="87"/>
      <c r="BR21" s="87"/>
      <c r="BS21" s="87">
        <f>BI24+20</f>
        <v>137</v>
      </c>
      <c r="BT21" s="95"/>
    </row>
    <row r="22" spans="2:72" ht="15.7" x14ac:dyDescent="0.5">
      <c r="B22" s="145" t="s">
        <v>73</v>
      </c>
      <c r="C22" s="1" t="s">
        <v>85</v>
      </c>
      <c r="D22" s="35"/>
      <c r="E22" s="35"/>
      <c r="F22" s="35"/>
      <c r="G22" s="35"/>
      <c r="H22" s="35"/>
      <c r="I22" s="35">
        <v>13</v>
      </c>
      <c r="J22" s="35"/>
      <c r="K22" s="35"/>
      <c r="L22" s="35"/>
      <c r="M22" s="90"/>
      <c r="N22" s="35"/>
      <c r="O22" s="35">
        <f>I22+12</f>
        <v>25</v>
      </c>
      <c r="P22" s="35"/>
      <c r="Q22" s="35"/>
      <c r="R22" s="35"/>
      <c r="S22" s="35"/>
      <c r="T22" s="35"/>
      <c r="U22" s="35">
        <f t="shared" ref="U22" si="19">O22+12</f>
        <v>37</v>
      </c>
      <c r="V22" s="35"/>
      <c r="W22" s="35"/>
      <c r="X22" s="83"/>
      <c r="Y22" s="90"/>
      <c r="Z22" s="35"/>
      <c r="AA22" s="35">
        <f>Y24+4</f>
        <v>49</v>
      </c>
      <c r="AB22" s="35"/>
      <c r="AC22" s="35"/>
      <c r="AD22" s="35"/>
      <c r="AE22" s="35"/>
      <c r="AF22" s="35"/>
      <c r="AG22" s="35">
        <f>Y24+16</f>
        <v>61</v>
      </c>
      <c r="AH22" s="35"/>
      <c r="AI22" s="35"/>
      <c r="AJ22" s="83"/>
      <c r="AK22" s="90"/>
      <c r="AL22" s="35"/>
      <c r="AM22" s="35">
        <f>AK24+4</f>
        <v>73</v>
      </c>
      <c r="AN22" s="35"/>
      <c r="AO22" s="35"/>
      <c r="AP22" s="35"/>
      <c r="AQ22" s="35"/>
      <c r="AR22" s="35"/>
      <c r="AS22" s="35">
        <f>AK24+16</f>
        <v>85</v>
      </c>
      <c r="AT22" s="35"/>
      <c r="AU22" s="35"/>
      <c r="AV22" s="83"/>
      <c r="AW22" s="90"/>
      <c r="AX22" s="35"/>
      <c r="AY22" s="35">
        <f>AW24+4</f>
        <v>97</v>
      </c>
      <c r="AZ22" s="35"/>
      <c r="BA22" s="35"/>
      <c r="BB22" s="35"/>
      <c r="BC22" s="35"/>
      <c r="BD22" s="35"/>
      <c r="BE22" s="35">
        <f>AW24+16</f>
        <v>109</v>
      </c>
      <c r="BF22" s="35"/>
      <c r="BG22" s="35"/>
      <c r="BH22" s="83"/>
      <c r="BI22" s="90"/>
      <c r="BJ22" s="35"/>
      <c r="BK22" s="35">
        <f>BI24+4</f>
        <v>121</v>
      </c>
      <c r="BL22" s="35"/>
      <c r="BM22" s="35"/>
      <c r="BN22" s="35"/>
      <c r="BO22" s="35"/>
      <c r="BP22" s="35"/>
      <c r="BQ22" s="35">
        <f>BI24+16</f>
        <v>133</v>
      </c>
      <c r="BR22" s="35"/>
      <c r="BS22" s="35"/>
      <c r="BT22" s="83"/>
    </row>
    <row r="23" spans="2:72" ht="15.7" x14ac:dyDescent="0.5">
      <c r="B23" s="145" t="s">
        <v>74</v>
      </c>
      <c r="C23" s="1" t="s">
        <v>86</v>
      </c>
      <c r="D23" s="85"/>
      <c r="E23" s="85"/>
      <c r="F23" s="85"/>
      <c r="G23" s="92">
        <v>9</v>
      </c>
      <c r="H23" s="85"/>
      <c r="I23" s="85"/>
      <c r="J23" s="85"/>
      <c r="K23" s="85"/>
      <c r="L23" s="85"/>
      <c r="M23" s="84"/>
      <c r="N23" s="85"/>
      <c r="O23" s="85"/>
      <c r="P23" s="85"/>
      <c r="Q23" s="85"/>
      <c r="R23" s="85"/>
      <c r="S23" s="92">
        <f>G23+24</f>
        <v>33</v>
      </c>
      <c r="T23" s="85"/>
      <c r="U23" s="85"/>
      <c r="V23" s="85"/>
      <c r="W23" s="85"/>
      <c r="X23" s="88"/>
      <c r="Y23" s="84"/>
      <c r="Z23" s="85"/>
      <c r="AA23" s="85"/>
      <c r="AB23" s="85"/>
      <c r="AC23" s="85"/>
      <c r="AD23" s="85"/>
      <c r="AE23" s="92">
        <f>Y24+12</f>
        <v>57</v>
      </c>
      <c r="AF23" s="85"/>
      <c r="AG23" s="85"/>
      <c r="AH23" s="85"/>
      <c r="AI23" s="85"/>
      <c r="AJ23" s="88"/>
      <c r="AK23" s="84"/>
      <c r="AL23" s="85"/>
      <c r="AM23" s="85"/>
      <c r="AN23" s="85"/>
      <c r="AO23" s="85"/>
      <c r="AP23" s="85"/>
      <c r="AQ23" s="92">
        <f>AK24+12</f>
        <v>81</v>
      </c>
      <c r="AR23" s="85"/>
      <c r="AS23" s="85"/>
      <c r="AT23" s="85"/>
      <c r="AU23" s="85"/>
      <c r="AV23" s="88"/>
      <c r="AW23" s="84"/>
      <c r="AX23" s="85"/>
      <c r="AY23" s="85"/>
      <c r="AZ23" s="85"/>
      <c r="BA23" s="85"/>
      <c r="BB23" s="85"/>
      <c r="BC23" s="92">
        <f>AW24+12</f>
        <v>105</v>
      </c>
      <c r="BD23" s="85"/>
      <c r="BE23" s="85"/>
      <c r="BF23" s="85"/>
      <c r="BG23" s="85"/>
      <c r="BH23" s="88"/>
      <c r="BI23" s="84"/>
      <c r="BJ23" s="85"/>
      <c r="BK23" s="85"/>
      <c r="BL23" s="85"/>
      <c r="BM23" s="85"/>
      <c r="BN23" s="85"/>
      <c r="BO23" s="92">
        <f>BI24+12</f>
        <v>129</v>
      </c>
      <c r="BP23" s="85"/>
      <c r="BQ23" s="85"/>
      <c r="BR23" s="85"/>
      <c r="BS23" s="85"/>
      <c r="BT23" s="88"/>
    </row>
    <row r="24" spans="2:72" ht="15.7" x14ac:dyDescent="0.5">
      <c r="B24" s="145" t="s">
        <v>75</v>
      </c>
      <c r="C24" s="1" t="s">
        <v>87</v>
      </c>
      <c r="D24" s="35"/>
      <c r="E24" s="35"/>
      <c r="F24" s="35"/>
      <c r="G24" s="35"/>
      <c r="H24" s="35"/>
      <c r="I24" s="35"/>
      <c r="J24" s="35"/>
      <c r="K24" s="35"/>
      <c r="L24" s="91">
        <v>1</v>
      </c>
      <c r="M24" s="93">
        <v>21</v>
      </c>
      <c r="N24" s="35"/>
      <c r="O24" s="35"/>
      <c r="P24" s="35"/>
      <c r="Q24" s="35"/>
      <c r="R24" s="35"/>
      <c r="S24" s="35"/>
      <c r="T24" s="35"/>
      <c r="U24" s="35"/>
      <c r="V24" s="35"/>
      <c r="W24" s="35"/>
      <c r="X24" s="94"/>
      <c r="Y24" s="90">
        <f>M24+24</f>
        <v>45</v>
      </c>
      <c r="Z24" s="35"/>
      <c r="AA24" s="35"/>
      <c r="AB24" s="35"/>
      <c r="AC24" s="35"/>
      <c r="AD24" s="35"/>
      <c r="AE24" s="35"/>
      <c r="AF24" s="35"/>
      <c r="AG24" s="35"/>
      <c r="AH24" s="35"/>
      <c r="AI24" s="35"/>
      <c r="AJ24" s="94"/>
      <c r="AK24" s="90">
        <f>Y24+24</f>
        <v>69</v>
      </c>
      <c r="AL24" s="35"/>
      <c r="AM24" s="35"/>
      <c r="AN24" s="35"/>
      <c r="AO24" s="35"/>
      <c r="AP24" s="35"/>
      <c r="AQ24" s="35"/>
      <c r="AR24" s="35"/>
      <c r="AS24" s="35"/>
      <c r="AT24" s="35"/>
      <c r="AU24" s="35"/>
      <c r="AV24" s="94"/>
      <c r="AW24" s="90">
        <f>AK24+24</f>
        <v>93</v>
      </c>
      <c r="AX24" s="35"/>
      <c r="AY24" s="35"/>
      <c r="AZ24" s="35"/>
      <c r="BA24" s="35"/>
      <c r="BB24" s="35"/>
      <c r="BC24" s="35"/>
      <c r="BD24" s="35"/>
      <c r="BE24" s="35"/>
      <c r="BF24" s="35"/>
      <c r="BG24" s="35"/>
      <c r="BH24" s="94"/>
      <c r="BI24" s="90">
        <f>AW24+24</f>
        <v>117</v>
      </c>
      <c r="BJ24" s="35"/>
      <c r="BK24" s="35"/>
      <c r="BL24" s="35"/>
      <c r="BM24" s="35"/>
      <c r="BN24" s="35"/>
      <c r="BO24" s="35"/>
      <c r="BP24" s="35"/>
      <c r="BQ24" s="35"/>
      <c r="BR24" s="35"/>
      <c r="BS24" s="35"/>
      <c r="BT24" s="94"/>
    </row>
    <row r="25" spans="2:72" x14ac:dyDescent="0.5">
      <c r="C25" s="41"/>
      <c r="D25" s="35">
        <f>SUM(D20:D24)</f>
        <v>3</v>
      </c>
      <c r="E25" s="35">
        <f t="shared" ref="E25:BP25" si="20">SUM(E20:E24)</f>
        <v>5</v>
      </c>
      <c r="F25" s="35">
        <f t="shared" si="20"/>
        <v>7</v>
      </c>
      <c r="G25" s="35">
        <f t="shared" si="20"/>
        <v>9</v>
      </c>
      <c r="H25" s="35">
        <f t="shared" si="20"/>
        <v>11</v>
      </c>
      <c r="I25" s="35">
        <f t="shared" si="20"/>
        <v>13</v>
      </c>
      <c r="J25" s="35">
        <f t="shared" si="20"/>
        <v>15</v>
      </c>
      <c r="K25" s="35">
        <f t="shared" si="20"/>
        <v>17</v>
      </c>
      <c r="L25" s="35">
        <f t="shared" si="20"/>
        <v>20</v>
      </c>
      <c r="M25" s="35">
        <f t="shared" si="20"/>
        <v>21</v>
      </c>
      <c r="N25" s="35">
        <f t="shared" si="20"/>
        <v>23</v>
      </c>
      <c r="O25" s="35">
        <f t="shared" si="20"/>
        <v>25</v>
      </c>
      <c r="P25" s="35">
        <f t="shared" si="20"/>
        <v>27</v>
      </c>
      <c r="Q25" s="35">
        <f t="shared" si="20"/>
        <v>29</v>
      </c>
      <c r="R25" s="35">
        <f t="shared" si="20"/>
        <v>31</v>
      </c>
      <c r="S25" s="35">
        <f t="shared" si="20"/>
        <v>33</v>
      </c>
      <c r="T25" s="35">
        <f t="shared" si="20"/>
        <v>35</v>
      </c>
      <c r="U25" s="35">
        <f t="shared" si="20"/>
        <v>37</v>
      </c>
      <c r="V25" s="35">
        <f t="shared" si="20"/>
        <v>39</v>
      </c>
      <c r="W25" s="35">
        <f t="shared" si="20"/>
        <v>41</v>
      </c>
      <c r="X25" s="35">
        <f t="shared" si="20"/>
        <v>43</v>
      </c>
      <c r="Y25" s="35">
        <f t="shared" si="20"/>
        <v>45</v>
      </c>
      <c r="Z25" s="35">
        <f t="shared" si="20"/>
        <v>47</v>
      </c>
      <c r="AA25" s="35">
        <f t="shared" si="20"/>
        <v>49</v>
      </c>
      <c r="AB25" s="35">
        <f t="shared" si="20"/>
        <v>51</v>
      </c>
      <c r="AC25" s="35">
        <f t="shared" si="20"/>
        <v>53</v>
      </c>
      <c r="AD25" s="35">
        <f t="shared" si="20"/>
        <v>55</v>
      </c>
      <c r="AE25" s="35">
        <f t="shared" si="20"/>
        <v>57</v>
      </c>
      <c r="AF25" s="35">
        <f t="shared" si="20"/>
        <v>59</v>
      </c>
      <c r="AG25" s="35">
        <f t="shared" si="20"/>
        <v>61</v>
      </c>
      <c r="AH25" s="35">
        <f t="shared" si="20"/>
        <v>63</v>
      </c>
      <c r="AI25" s="35">
        <f t="shared" si="20"/>
        <v>65</v>
      </c>
      <c r="AJ25" s="35">
        <f t="shared" si="20"/>
        <v>67</v>
      </c>
      <c r="AK25" s="35">
        <f t="shared" si="20"/>
        <v>69</v>
      </c>
      <c r="AL25" s="35">
        <f t="shared" si="20"/>
        <v>71</v>
      </c>
      <c r="AM25" s="35">
        <f t="shared" si="20"/>
        <v>73</v>
      </c>
      <c r="AN25" s="35">
        <f t="shared" si="20"/>
        <v>75</v>
      </c>
      <c r="AO25" s="35">
        <f t="shared" si="20"/>
        <v>77</v>
      </c>
      <c r="AP25" s="35">
        <f t="shared" si="20"/>
        <v>79</v>
      </c>
      <c r="AQ25" s="35">
        <f t="shared" si="20"/>
        <v>81</v>
      </c>
      <c r="AR25" s="35">
        <f t="shared" si="20"/>
        <v>83</v>
      </c>
      <c r="AS25" s="35">
        <f t="shared" si="20"/>
        <v>85</v>
      </c>
      <c r="AT25" s="35">
        <f t="shared" si="20"/>
        <v>87</v>
      </c>
      <c r="AU25" s="35">
        <f t="shared" si="20"/>
        <v>89</v>
      </c>
      <c r="AV25" s="159">
        <f t="shared" si="20"/>
        <v>91</v>
      </c>
      <c r="AW25" s="159">
        <f t="shared" si="20"/>
        <v>93</v>
      </c>
      <c r="AX25" s="159">
        <f t="shared" si="20"/>
        <v>95</v>
      </c>
      <c r="AY25" s="35">
        <f t="shared" si="20"/>
        <v>97</v>
      </c>
      <c r="AZ25" s="35">
        <f t="shared" si="20"/>
        <v>99</v>
      </c>
      <c r="BA25" s="35">
        <f t="shared" si="20"/>
        <v>101</v>
      </c>
      <c r="BB25" s="35">
        <f t="shared" si="20"/>
        <v>103</v>
      </c>
      <c r="BC25" s="35">
        <f t="shared" si="20"/>
        <v>105</v>
      </c>
      <c r="BD25" s="35">
        <f t="shared" si="20"/>
        <v>107</v>
      </c>
      <c r="BE25" s="35">
        <f t="shared" si="20"/>
        <v>109</v>
      </c>
      <c r="BF25" s="35">
        <f t="shared" si="20"/>
        <v>111</v>
      </c>
      <c r="BG25" s="35">
        <f t="shared" si="20"/>
        <v>113</v>
      </c>
      <c r="BH25" s="35">
        <f t="shared" si="20"/>
        <v>115</v>
      </c>
      <c r="BI25" s="35">
        <f t="shared" si="20"/>
        <v>117</v>
      </c>
      <c r="BJ25" s="35">
        <f t="shared" si="20"/>
        <v>119</v>
      </c>
      <c r="BK25" s="35">
        <f t="shared" si="20"/>
        <v>121</v>
      </c>
      <c r="BL25" s="35">
        <f t="shared" si="20"/>
        <v>123</v>
      </c>
      <c r="BM25" s="35">
        <f t="shared" si="20"/>
        <v>125</v>
      </c>
      <c r="BN25" s="35">
        <f t="shared" si="20"/>
        <v>127</v>
      </c>
      <c r="BO25" s="35">
        <f t="shared" si="20"/>
        <v>129</v>
      </c>
      <c r="BP25" s="35">
        <f t="shared" si="20"/>
        <v>131</v>
      </c>
      <c r="BQ25" s="35">
        <f t="shared" ref="BQ25:BT25" si="21">SUM(BQ20:BQ24)</f>
        <v>133</v>
      </c>
      <c r="BR25" s="35">
        <f t="shared" si="21"/>
        <v>135</v>
      </c>
      <c r="BS25" s="35">
        <f t="shared" si="21"/>
        <v>137</v>
      </c>
      <c r="BT25" s="35">
        <f t="shared" si="21"/>
        <v>139</v>
      </c>
    </row>
    <row r="27" spans="2:72" x14ac:dyDescent="0.5">
      <c r="B27" s="4"/>
    </row>
    <row r="28" spans="2:72" x14ac:dyDescent="0.5">
      <c r="C28" s="1" t="s">
        <v>1</v>
      </c>
      <c r="D28" s="172">
        <v>0</v>
      </c>
      <c r="E28" s="172">
        <f>D28+1</f>
        <v>1</v>
      </c>
      <c r="F28" s="172">
        <f t="shared" ref="F28:X28" si="22">E28+1</f>
        <v>2</v>
      </c>
      <c r="G28" s="172">
        <f t="shared" si="22"/>
        <v>3</v>
      </c>
      <c r="H28" s="172">
        <f t="shared" si="22"/>
        <v>4</v>
      </c>
      <c r="I28" s="172">
        <f t="shared" si="22"/>
        <v>5</v>
      </c>
      <c r="J28" s="172">
        <f t="shared" si="22"/>
        <v>6</v>
      </c>
      <c r="K28" s="172">
        <f t="shared" si="22"/>
        <v>7</v>
      </c>
      <c r="L28" s="172">
        <f t="shared" si="22"/>
        <v>8</v>
      </c>
      <c r="M28" s="172">
        <f t="shared" si="22"/>
        <v>9</v>
      </c>
      <c r="N28" s="172">
        <f t="shared" si="22"/>
        <v>10</v>
      </c>
      <c r="O28" s="172">
        <f t="shared" si="22"/>
        <v>11</v>
      </c>
      <c r="P28" s="172">
        <f t="shared" si="22"/>
        <v>12</v>
      </c>
      <c r="Q28" s="172">
        <f t="shared" si="22"/>
        <v>13</v>
      </c>
      <c r="R28" s="172">
        <f t="shared" si="22"/>
        <v>14</v>
      </c>
      <c r="S28" s="172">
        <f t="shared" si="22"/>
        <v>15</v>
      </c>
      <c r="T28" s="172">
        <f t="shared" si="22"/>
        <v>16</v>
      </c>
      <c r="U28" s="172">
        <f t="shared" si="22"/>
        <v>17</v>
      </c>
      <c r="V28" s="172">
        <f t="shared" si="22"/>
        <v>18</v>
      </c>
      <c r="W28" s="172">
        <f t="shared" si="22"/>
        <v>19</v>
      </c>
      <c r="X28" s="172">
        <f t="shared" si="22"/>
        <v>20</v>
      </c>
    </row>
    <row r="29" spans="2:72" x14ac:dyDescent="0.5">
      <c r="C29" s="1" t="s">
        <v>83</v>
      </c>
      <c r="D29" s="87">
        <f>4*D28+3</f>
        <v>3</v>
      </c>
      <c r="E29" s="87">
        <f t="shared" ref="E29:X29" si="23">4*E28+3</f>
        <v>7</v>
      </c>
      <c r="F29" s="87">
        <f t="shared" si="23"/>
        <v>11</v>
      </c>
      <c r="G29" s="87">
        <f t="shared" si="23"/>
        <v>15</v>
      </c>
      <c r="H29" s="87">
        <f t="shared" si="23"/>
        <v>19</v>
      </c>
      <c r="I29" s="87">
        <f t="shared" si="23"/>
        <v>23</v>
      </c>
      <c r="J29" s="87">
        <f t="shared" si="23"/>
        <v>27</v>
      </c>
      <c r="K29" s="87">
        <f t="shared" si="23"/>
        <v>31</v>
      </c>
      <c r="L29" s="87">
        <f t="shared" si="23"/>
        <v>35</v>
      </c>
      <c r="M29" s="87">
        <f t="shared" si="23"/>
        <v>39</v>
      </c>
      <c r="N29" s="87">
        <f t="shared" si="23"/>
        <v>43</v>
      </c>
      <c r="O29" s="87">
        <f t="shared" si="23"/>
        <v>47</v>
      </c>
      <c r="P29" s="87">
        <f t="shared" si="23"/>
        <v>51</v>
      </c>
      <c r="Q29" s="87">
        <f t="shared" si="23"/>
        <v>55</v>
      </c>
      <c r="R29" s="87">
        <f t="shared" si="23"/>
        <v>59</v>
      </c>
      <c r="S29" s="87">
        <f t="shared" si="23"/>
        <v>63</v>
      </c>
      <c r="T29" s="87">
        <f t="shared" si="23"/>
        <v>67</v>
      </c>
      <c r="U29" s="87">
        <f t="shared" si="23"/>
        <v>71</v>
      </c>
      <c r="V29" s="87">
        <f t="shared" si="23"/>
        <v>75</v>
      </c>
      <c r="W29" s="87">
        <f t="shared" si="23"/>
        <v>79</v>
      </c>
      <c r="X29" s="87">
        <f t="shared" si="23"/>
        <v>83</v>
      </c>
    </row>
    <row r="30" spans="2:72" x14ac:dyDescent="0.5">
      <c r="C30" s="1" t="s">
        <v>84</v>
      </c>
      <c r="D30" s="35">
        <f>6*D28+5</f>
        <v>5</v>
      </c>
      <c r="E30" s="35">
        <f t="shared" ref="E30:X30" si="24">6*E28+5</f>
        <v>11</v>
      </c>
      <c r="F30" s="35">
        <f t="shared" si="24"/>
        <v>17</v>
      </c>
      <c r="G30" s="35">
        <f t="shared" si="24"/>
        <v>23</v>
      </c>
      <c r="H30" s="35">
        <f t="shared" si="24"/>
        <v>29</v>
      </c>
      <c r="I30" s="35">
        <f t="shared" si="24"/>
        <v>35</v>
      </c>
      <c r="J30" s="35">
        <f t="shared" si="24"/>
        <v>41</v>
      </c>
      <c r="K30" s="35">
        <f t="shared" si="24"/>
        <v>47</v>
      </c>
      <c r="L30" s="35">
        <f t="shared" si="24"/>
        <v>53</v>
      </c>
      <c r="M30" s="35">
        <f t="shared" si="24"/>
        <v>59</v>
      </c>
      <c r="N30" s="35">
        <f t="shared" si="24"/>
        <v>65</v>
      </c>
      <c r="O30" s="35">
        <f t="shared" si="24"/>
        <v>71</v>
      </c>
      <c r="P30" s="35">
        <f t="shared" si="24"/>
        <v>77</v>
      </c>
      <c r="Q30" s="35">
        <f t="shared" si="24"/>
        <v>83</v>
      </c>
      <c r="R30" s="35">
        <f t="shared" si="24"/>
        <v>89</v>
      </c>
      <c r="S30" s="35">
        <f t="shared" si="24"/>
        <v>95</v>
      </c>
      <c r="T30" s="35">
        <f t="shared" si="24"/>
        <v>101</v>
      </c>
      <c r="U30" s="35">
        <f t="shared" si="24"/>
        <v>107</v>
      </c>
      <c r="V30" s="35">
        <f t="shared" si="24"/>
        <v>113</v>
      </c>
      <c r="W30" s="35">
        <f t="shared" si="24"/>
        <v>119</v>
      </c>
      <c r="X30" s="35">
        <f t="shared" si="24"/>
        <v>125</v>
      </c>
    </row>
    <row r="31" spans="2:72" x14ac:dyDescent="0.5">
      <c r="C31" s="1" t="s">
        <v>85</v>
      </c>
      <c r="D31" s="87">
        <f>6*D28+7</f>
        <v>7</v>
      </c>
      <c r="E31" s="87">
        <f t="shared" ref="E31:X31" si="25">6*E28+7</f>
        <v>13</v>
      </c>
      <c r="F31" s="87">
        <f t="shared" si="25"/>
        <v>19</v>
      </c>
      <c r="G31" s="87">
        <f t="shared" si="25"/>
        <v>25</v>
      </c>
      <c r="H31" s="87">
        <f t="shared" si="25"/>
        <v>31</v>
      </c>
      <c r="I31" s="87">
        <f t="shared" si="25"/>
        <v>37</v>
      </c>
      <c r="J31" s="87">
        <f t="shared" si="25"/>
        <v>43</v>
      </c>
      <c r="K31" s="87">
        <f t="shared" si="25"/>
        <v>49</v>
      </c>
      <c r="L31" s="87">
        <f t="shared" si="25"/>
        <v>55</v>
      </c>
      <c r="M31" s="87">
        <f t="shared" si="25"/>
        <v>61</v>
      </c>
      <c r="N31" s="87">
        <f t="shared" si="25"/>
        <v>67</v>
      </c>
      <c r="O31" s="87">
        <f t="shared" si="25"/>
        <v>73</v>
      </c>
      <c r="P31" s="87">
        <f t="shared" si="25"/>
        <v>79</v>
      </c>
      <c r="Q31" s="87">
        <f t="shared" si="25"/>
        <v>85</v>
      </c>
      <c r="R31" s="87">
        <f t="shared" si="25"/>
        <v>91</v>
      </c>
      <c r="S31" s="87">
        <f t="shared" si="25"/>
        <v>97</v>
      </c>
      <c r="T31" s="87">
        <f t="shared" si="25"/>
        <v>103</v>
      </c>
      <c r="U31" s="87">
        <f t="shared" si="25"/>
        <v>109</v>
      </c>
      <c r="V31" s="87">
        <f t="shared" si="25"/>
        <v>115</v>
      </c>
      <c r="W31" s="87">
        <f t="shared" si="25"/>
        <v>121</v>
      </c>
      <c r="X31" s="87">
        <f t="shared" si="25"/>
        <v>127</v>
      </c>
    </row>
    <row r="32" spans="2:72" x14ac:dyDescent="0.5">
      <c r="C32" s="1" t="s">
        <v>86</v>
      </c>
      <c r="D32" s="35">
        <f>8*D28+9</f>
        <v>9</v>
      </c>
      <c r="E32" s="35">
        <f t="shared" ref="E32:X32" si="26">8*E28+9</f>
        <v>17</v>
      </c>
      <c r="F32" s="35">
        <f t="shared" si="26"/>
        <v>25</v>
      </c>
      <c r="G32" s="35">
        <f t="shared" si="26"/>
        <v>33</v>
      </c>
      <c r="H32" s="35">
        <f t="shared" si="26"/>
        <v>41</v>
      </c>
      <c r="I32" s="35">
        <f t="shared" si="26"/>
        <v>49</v>
      </c>
      <c r="J32" s="35">
        <f t="shared" si="26"/>
        <v>57</v>
      </c>
      <c r="K32" s="35">
        <f t="shared" si="26"/>
        <v>65</v>
      </c>
      <c r="L32" s="35">
        <f t="shared" si="26"/>
        <v>73</v>
      </c>
      <c r="M32" s="35">
        <f t="shared" si="26"/>
        <v>81</v>
      </c>
      <c r="N32" s="35">
        <f t="shared" si="26"/>
        <v>89</v>
      </c>
      <c r="O32" s="35">
        <f t="shared" si="26"/>
        <v>97</v>
      </c>
      <c r="P32" s="35">
        <f t="shared" si="26"/>
        <v>105</v>
      </c>
      <c r="Q32" s="35">
        <f t="shared" si="26"/>
        <v>113</v>
      </c>
      <c r="R32" s="35">
        <f t="shared" si="26"/>
        <v>121</v>
      </c>
      <c r="S32" s="35">
        <f t="shared" si="26"/>
        <v>129</v>
      </c>
      <c r="T32" s="35">
        <f t="shared" si="26"/>
        <v>137</v>
      </c>
      <c r="U32" s="35">
        <f t="shared" si="26"/>
        <v>145</v>
      </c>
      <c r="V32" s="35">
        <f t="shared" si="26"/>
        <v>153</v>
      </c>
      <c r="W32" s="35">
        <f t="shared" si="26"/>
        <v>161</v>
      </c>
      <c r="X32" s="35">
        <f t="shared" si="26"/>
        <v>169</v>
      </c>
    </row>
    <row r="33" spans="3:66" x14ac:dyDescent="0.5">
      <c r="C33" s="1"/>
      <c r="D33" s="1"/>
      <c r="E33" s="1"/>
      <c r="F33" s="1"/>
      <c r="G33" s="1"/>
      <c r="H33" s="1"/>
      <c r="I33" s="1"/>
      <c r="J33" s="1"/>
      <c r="K33" s="1"/>
      <c r="L33" s="1"/>
      <c r="M33" s="1"/>
      <c r="N33" s="1"/>
      <c r="O33" s="1"/>
      <c r="P33" s="1"/>
      <c r="Q33" s="1"/>
      <c r="R33" s="1"/>
      <c r="S33" s="1"/>
      <c r="T33" s="1"/>
      <c r="U33" s="1"/>
      <c r="V33" s="1"/>
      <c r="W33" s="1"/>
      <c r="X33" s="1"/>
    </row>
    <row r="35" spans="3:66" x14ac:dyDescent="0.5">
      <c r="C35" s="1"/>
      <c r="D35" s="35"/>
      <c r="E35" s="173"/>
      <c r="F35" s="173"/>
      <c r="G35" s="173"/>
      <c r="H35" s="173"/>
      <c r="I35" s="173"/>
      <c r="J35" s="173"/>
      <c r="K35" s="173"/>
      <c r="L35" s="173"/>
      <c r="M35" s="173"/>
      <c r="N35" s="173"/>
      <c r="O35" s="173"/>
      <c r="P35" s="173"/>
      <c r="Q35" s="173"/>
      <c r="R35" s="173"/>
      <c r="S35" s="173"/>
      <c r="T35" s="173"/>
      <c r="U35" s="173"/>
      <c r="V35" s="173"/>
      <c r="W35" s="173"/>
      <c r="X35" s="173"/>
      <c r="Y35" s="173"/>
      <c r="Z35" s="173"/>
      <c r="AA35" s="173"/>
      <c r="AB35" s="173"/>
      <c r="AC35" s="173"/>
      <c r="AD35" s="173"/>
      <c r="AE35" s="173"/>
    </row>
    <row r="36" spans="3:66" s="10" customFormat="1" x14ac:dyDescent="0.5">
      <c r="C36" s="2" t="s">
        <v>83</v>
      </c>
      <c r="D36" s="87">
        <v>3</v>
      </c>
      <c r="E36" s="87"/>
      <c r="F36" s="87">
        <f>D36+4</f>
        <v>7</v>
      </c>
      <c r="G36" s="87"/>
      <c r="H36" s="87">
        <f t="shared" ref="H36" si="27">F36+4</f>
        <v>11</v>
      </c>
      <c r="I36" s="87"/>
      <c r="J36" s="87">
        <f t="shared" ref="J36" si="28">H36+4</f>
        <v>15</v>
      </c>
      <c r="K36" s="87"/>
      <c r="L36" s="87">
        <f t="shared" ref="L36" si="29">J36+4</f>
        <v>19</v>
      </c>
      <c r="M36" s="87"/>
      <c r="N36" s="87">
        <f t="shared" ref="N36" si="30">L36+4</f>
        <v>23</v>
      </c>
      <c r="O36" s="87"/>
      <c r="P36" s="87">
        <f t="shared" ref="P36" si="31">N36+4</f>
        <v>27</v>
      </c>
      <c r="Q36" s="87"/>
      <c r="R36" s="87">
        <f t="shared" ref="R36" si="32">P36+4</f>
        <v>31</v>
      </c>
      <c r="S36" s="87"/>
      <c r="T36" s="87">
        <f t="shared" ref="T36" si="33">R36+4</f>
        <v>35</v>
      </c>
      <c r="U36" s="87"/>
      <c r="V36" s="87">
        <f t="shared" ref="V36" si="34">T36+4</f>
        <v>39</v>
      </c>
      <c r="W36" s="87"/>
      <c r="X36" s="87">
        <f t="shared" ref="X36" si="35">V36+4</f>
        <v>43</v>
      </c>
      <c r="Y36" s="87"/>
      <c r="Z36" s="87">
        <f t="shared" ref="Z36" si="36">X36+4</f>
        <v>47</v>
      </c>
      <c r="AA36" s="87"/>
      <c r="AB36" s="87">
        <f t="shared" ref="AB36" si="37">Z36+4</f>
        <v>51</v>
      </c>
      <c r="AC36" s="87"/>
      <c r="AD36" s="87">
        <f t="shared" ref="AD36" si="38">AB36+4</f>
        <v>55</v>
      </c>
      <c r="AE36" s="87"/>
      <c r="AF36" s="87">
        <f t="shared" ref="AF36" si="39">AD36+4</f>
        <v>59</v>
      </c>
      <c r="AG36" s="87"/>
      <c r="AH36" s="87">
        <f t="shared" ref="AH36" si="40">AF36+4</f>
        <v>63</v>
      </c>
      <c r="AI36" s="87"/>
      <c r="AJ36" s="87">
        <f t="shared" ref="AJ36" si="41">AH36+4</f>
        <v>67</v>
      </c>
      <c r="AK36" s="87"/>
      <c r="AL36" s="87">
        <f t="shared" ref="AL36" si="42">AJ36+4</f>
        <v>71</v>
      </c>
      <c r="AM36" s="87"/>
      <c r="AN36" s="87">
        <f t="shared" ref="AN36" si="43">AL36+4</f>
        <v>75</v>
      </c>
      <c r="AO36" s="87"/>
      <c r="AP36" s="87">
        <f t="shared" ref="AP36" si="44">AN36+4</f>
        <v>79</v>
      </c>
      <c r="AQ36" s="87"/>
      <c r="AR36" s="87">
        <f t="shared" ref="AR36" si="45">AP36+4</f>
        <v>83</v>
      </c>
      <c r="AS36" s="87"/>
      <c r="AT36" s="87">
        <f t="shared" ref="AT36" si="46">AR36+4</f>
        <v>87</v>
      </c>
      <c r="AU36" s="87"/>
      <c r="AV36" s="87">
        <f t="shared" ref="AV36" si="47">AT36+4</f>
        <v>91</v>
      </c>
      <c r="AW36" s="87"/>
      <c r="AX36" s="87">
        <f t="shared" ref="AX36" si="48">AV36+4</f>
        <v>95</v>
      </c>
      <c r="AY36" s="87"/>
      <c r="AZ36" s="87">
        <f t="shared" ref="AZ36" si="49">AX36+4</f>
        <v>99</v>
      </c>
      <c r="BA36" s="87"/>
      <c r="BB36" s="87">
        <f t="shared" ref="BB36" si="50">AZ36+4</f>
        <v>103</v>
      </c>
      <c r="BC36" s="87"/>
      <c r="BD36" s="87">
        <f t="shared" ref="BD36" si="51">BB36+4</f>
        <v>107</v>
      </c>
      <c r="BE36" s="87"/>
      <c r="BF36" s="87">
        <f t="shared" ref="BF36" si="52">BD36+4</f>
        <v>111</v>
      </c>
      <c r="BG36" s="87"/>
      <c r="BH36" s="87">
        <f t="shared" ref="BH36" si="53">BF36+4</f>
        <v>115</v>
      </c>
      <c r="BI36" s="87"/>
      <c r="BJ36" s="87">
        <f t="shared" ref="BJ36" si="54">BH36+4</f>
        <v>119</v>
      </c>
      <c r="BK36" s="87"/>
      <c r="BL36" s="87">
        <f t="shared" ref="BL36" si="55">BJ36+4</f>
        <v>123</v>
      </c>
      <c r="BM36" s="87"/>
      <c r="BN36" s="87">
        <f t="shared" ref="BN36" si="56">BL36+4</f>
        <v>127</v>
      </c>
    </row>
    <row r="37" spans="3:66" x14ac:dyDescent="0.5">
      <c r="C37" s="1" t="s">
        <v>84</v>
      </c>
      <c r="D37" s="35"/>
      <c r="E37" s="35">
        <v>5</v>
      </c>
      <c r="F37" s="35"/>
      <c r="G37" s="35"/>
      <c r="H37" s="35">
        <f>E37+6</f>
        <v>11</v>
      </c>
      <c r="I37" s="35"/>
      <c r="J37" s="35"/>
      <c r="K37" s="35">
        <f t="shared" ref="K37" si="57">H37+6</f>
        <v>17</v>
      </c>
      <c r="L37" s="35"/>
      <c r="M37" s="35"/>
      <c r="N37" s="35">
        <f t="shared" ref="N37" si="58">K37+6</f>
        <v>23</v>
      </c>
      <c r="O37" s="35"/>
      <c r="P37" s="35"/>
      <c r="Q37" s="35">
        <f t="shared" ref="Q37" si="59">N37+6</f>
        <v>29</v>
      </c>
      <c r="R37" s="35"/>
      <c r="S37" s="35"/>
      <c r="T37" s="35">
        <f t="shared" ref="T37" si="60">Q37+6</f>
        <v>35</v>
      </c>
      <c r="U37" s="35"/>
      <c r="V37" s="35"/>
      <c r="W37" s="35">
        <f t="shared" ref="W37" si="61">T37+6</f>
        <v>41</v>
      </c>
      <c r="X37" s="35"/>
      <c r="Y37" s="35"/>
      <c r="Z37" s="35">
        <f t="shared" ref="Z37" si="62">W37+6</f>
        <v>47</v>
      </c>
      <c r="AA37" s="35"/>
      <c r="AB37" s="35"/>
      <c r="AC37" s="35">
        <f t="shared" ref="AC37" si="63">Z37+6</f>
        <v>53</v>
      </c>
      <c r="AD37" s="35"/>
      <c r="AE37" s="35"/>
      <c r="AF37" s="35">
        <f t="shared" ref="AF37" si="64">AC37+6</f>
        <v>59</v>
      </c>
      <c r="AG37" s="35"/>
      <c r="AH37" s="35"/>
      <c r="AI37" s="35">
        <f t="shared" ref="AI37" si="65">AF37+6</f>
        <v>65</v>
      </c>
      <c r="AJ37" s="35"/>
      <c r="AK37" s="35"/>
      <c r="AL37" s="35">
        <f t="shared" ref="AL37" si="66">AI37+6</f>
        <v>71</v>
      </c>
      <c r="AM37" s="35"/>
      <c r="AN37" s="35"/>
      <c r="AO37" s="35">
        <f t="shared" ref="AO37" si="67">AL37+6</f>
        <v>77</v>
      </c>
      <c r="AP37" s="35"/>
      <c r="AQ37" s="35"/>
      <c r="AR37" s="35">
        <f t="shared" ref="AR37" si="68">AO37+6</f>
        <v>83</v>
      </c>
      <c r="AS37" s="35"/>
      <c r="AT37" s="35"/>
      <c r="AU37" s="35">
        <f t="shared" ref="AU37" si="69">AR37+6</f>
        <v>89</v>
      </c>
      <c r="AV37" s="35"/>
      <c r="AW37" s="35"/>
      <c r="AX37" s="35">
        <f t="shared" ref="AX37" si="70">AU37+6</f>
        <v>95</v>
      </c>
      <c r="AY37" s="35"/>
      <c r="AZ37" s="35"/>
      <c r="BA37" s="35">
        <f t="shared" ref="BA37" si="71">AX37+6</f>
        <v>101</v>
      </c>
      <c r="BB37" s="35"/>
      <c r="BC37" s="35"/>
      <c r="BD37" s="35">
        <f t="shared" ref="BD37" si="72">BA37+6</f>
        <v>107</v>
      </c>
      <c r="BE37" s="35"/>
      <c r="BF37" s="35"/>
      <c r="BG37" s="35">
        <f t="shared" ref="BG37" si="73">BD37+6</f>
        <v>113</v>
      </c>
      <c r="BH37" s="35"/>
      <c r="BI37" s="35"/>
      <c r="BJ37" s="35">
        <f t="shared" ref="BJ37" si="74">BG37+6</f>
        <v>119</v>
      </c>
      <c r="BK37" s="35"/>
      <c r="BL37" s="35"/>
      <c r="BM37" s="35">
        <f t="shared" ref="BM37" si="75">BJ37+6</f>
        <v>125</v>
      </c>
      <c r="BN37" s="35"/>
    </row>
    <row r="38" spans="3:66" x14ac:dyDescent="0.5">
      <c r="C38" s="1" t="s">
        <v>85</v>
      </c>
      <c r="D38" s="85"/>
      <c r="E38" s="85"/>
      <c r="F38" s="85">
        <v>7</v>
      </c>
      <c r="G38" s="85"/>
      <c r="H38" s="85"/>
      <c r="I38" s="85">
        <f>F38+6</f>
        <v>13</v>
      </c>
      <c r="J38" s="85"/>
      <c r="K38" s="85"/>
      <c r="L38" s="85">
        <f t="shared" ref="L38" si="76">I38+6</f>
        <v>19</v>
      </c>
      <c r="M38" s="85"/>
      <c r="N38" s="85"/>
      <c r="O38" s="85">
        <f t="shared" ref="O38" si="77">L38+6</f>
        <v>25</v>
      </c>
      <c r="P38" s="85"/>
      <c r="Q38" s="85"/>
      <c r="R38" s="85">
        <f t="shared" ref="R38" si="78">O38+6</f>
        <v>31</v>
      </c>
      <c r="S38" s="85"/>
      <c r="T38" s="85"/>
      <c r="U38" s="85">
        <f t="shared" ref="U38" si="79">R38+6</f>
        <v>37</v>
      </c>
      <c r="V38" s="85"/>
      <c r="W38" s="85"/>
      <c r="X38" s="85">
        <f t="shared" ref="X38" si="80">U38+6</f>
        <v>43</v>
      </c>
      <c r="Y38" s="85"/>
      <c r="Z38" s="85"/>
      <c r="AA38" s="85">
        <f t="shared" ref="AA38" si="81">X38+6</f>
        <v>49</v>
      </c>
      <c r="AB38" s="85"/>
      <c r="AC38" s="85"/>
      <c r="AD38" s="85">
        <f t="shared" ref="AD38" si="82">AA38+6</f>
        <v>55</v>
      </c>
      <c r="AE38" s="85"/>
      <c r="AF38" s="85"/>
      <c r="AG38" s="85">
        <f t="shared" ref="AG38" si="83">AD38+6</f>
        <v>61</v>
      </c>
      <c r="AH38" s="85"/>
      <c r="AI38" s="85"/>
      <c r="AJ38" s="85">
        <f t="shared" ref="AJ38" si="84">AG38+6</f>
        <v>67</v>
      </c>
      <c r="AK38" s="85"/>
      <c r="AL38" s="85"/>
      <c r="AM38" s="85">
        <f t="shared" ref="AM38" si="85">AJ38+6</f>
        <v>73</v>
      </c>
      <c r="AN38" s="85"/>
      <c r="AO38" s="85"/>
      <c r="AP38" s="85">
        <f t="shared" ref="AP38" si="86">AM38+6</f>
        <v>79</v>
      </c>
      <c r="AQ38" s="85"/>
      <c r="AR38" s="85"/>
      <c r="AS38" s="85">
        <f t="shared" ref="AS38" si="87">AP38+6</f>
        <v>85</v>
      </c>
      <c r="AT38" s="85"/>
      <c r="AU38" s="85"/>
      <c r="AV38" s="85">
        <f t="shared" ref="AV38" si="88">AS38+6</f>
        <v>91</v>
      </c>
      <c r="AW38" s="85"/>
      <c r="AX38" s="85"/>
      <c r="AY38" s="85">
        <f t="shared" ref="AY38" si="89">AV38+6</f>
        <v>97</v>
      </c>
      <c r="AZ38" s="85"/>
      <c r="BA38" s="85"/>
      <c r="BB38" s="85">
        <f t="shared" ref="BB38" si="90">AY38+6</f>
        <v>103</v>
      </c>
      <c r="BC38" s="85"/>
      <c r="BD38" s="85"/>
      <c r="BE38" s="85">
        <f t="shared" ref="BE38" si="91">BB38+6</f>
        <v>109</v>
      </c>
      <c r="BF38" s="85"/>
      <c r="BG38" s="85"/>
      <c r="BH38" s="85">
        <f t="shared" ref="BH38" si="92">BE38+6</f>
        <v>115</v>
      </c>
      <c r="BI38" s="85"/>
      <c r="BJ38" s="85"/>
      <c r="BK38" s="85">
        <f t="shared" ref="BK38" si="93">BH38+6</f>
        <v>121</v>
      </c>
      <c r="BL38" s="85"/>
      <c r="BM38" s="85"/>
      <c r="BN38" s="85">
        <f t="shared" ref="BN38" si="94">BK38+6</f>
        <v>127</v>
      </c>
    </row>
    <row r="39" spans="3:66" s="59" customFormat="1" x14ac:dyDescent="0.5">
      <c r="C39" s="23" t="s">
        <v>86</v>
      </c>
      <c r="D39" s="172"/>
      <c r="E39" s="172"/>
      <c r="F39" s="172"/>
      <c r="G39" s="172">
        <v>9</v>
      </c>
      <c r="H39" s="172"/>
      <c r="I39" s="172"/>
      <c r="J39" s="172"/>
      <c r="K39" s="172">
        <f>G39+8</f>
        <v>17</v>
      </c>
      <c r="L39" s="172"/>
      <c r="M39" s="172"/>
      <c r="N39" s="172"/>
      <c r="O39" s="172">
        <f t="shared" ref="O39" si="95">K39+8</f>
        <v>25</v>
      </c>
      <c r="P39" s="172"/>
      <c r="Q39" s="172"/>
      <c r="R39" s="172"/>
      <c r="S39" s="172">
        <f t="shared" ref="S39" si="96">O39+8</f>
        <v>33</v>
      </c>
      <c r="T39" s="172"/>
      <c r="U39" s="172"/>
      <c r="V39" s="172"/>
      <c r="W39" s="172">
        <f t="shared" ref="W39" si="97">S39+8</f>
        <v>41</v>
      </c>
      <c r="X39" s="172"/>
      <c r="Y39" s="172"/>
      <c r="Z39" s="172"/>
      <c r="AA39" s="172">
        <f t="shared" ref="AA39" si="98">W39+8</f>
        <v>49</v>
      </c>
      <c r="AB39" s="172"/>
      <c r="AC39" s="172"/>
      <c r="AD39" s="172"/>
      <c r="AE39" s="172">
        <f t="shared" ref="AE39" si="99">AA39+8</f>
        <v>57</v>
      </c>
      <c r="AF39" s="172"/>
      <c r="AG39" s="172"/>
      <c r="AH39" s="172"/>
      <c r="AI39" s="172">
        <f t="shared" ref="AI39" si="100">AE39+8</f>
        <v>65</v>
      </c>
      <c r="AJ39" s="172"/>
      <c r="AK39" s="172"/>
      <c r="AL39" s="172"/>
      <c r="AM39" s="172">
        <f t="shared" ref="AM39" si="101">AI39+8</f>
        <v>73</v>
      </c>
      <c r="AN39" s="172"/>
      <c r="AO39" s="172"/>
      <c r="AP39" s="172"/>
      <c r="AQ39" s="172">
        <f t="shared" ref="AQ39" si="102">AM39+8</f>
        <v>81</v>
      </c>
      <c r="AR39" s="172"/>
      <c r="AS39" s="172"/>
      <c r="AT39" s="172"/>
      <c r="AU39" s="172">
        <f t="shared" ref="AU39" si="103">AQ39+8</f>
        <v>89</v>
      </c>
      <c r="AV39" s="172"/>
      <c r="AW39" s="172"/>
      <c r="AX39" s="172"/>
      <c r="AY39" s="172">
        <f t="shared" ref="AY39" si="104">AU39+8</f>
        <v>97</v>
      </c>
      <c r="AZ39" s="172"/>
      <c r="BA39" s="172"/>
      <c r="BB39" s="172"/>
      <c r="BC39" s="172">
        <f t="shared" ref="BC39" si="105">AY39+8</f>
        <v>105</v>
      </c>
      <c r="BD39" s="172"/>
      <c r="BE39" s="172"/>
      <c r="BF39" s="172"/>
      <c r="BG39" s="172">
        <f t="shared" ref="BG39" si="106">BC39+8</f>
        <v>113</v>
      </c>
      <c r="BH39" s="172"/>
      <c r="BI39" s="172"/>
      <c r="BJ39" s="172"/>
      <c r="BK39" s="172">
        <f t="shared" ref="BK39" si="107">BG39+8</f>
        <v>121</v>
      </c>
      <c r="BL39" s="172"/>
      <c r="BM39" s="172"/>
      <c r="BN39" s="172"/>
    </row>
    <row r="40" spans="3:66" s="4" customFormat="1" x14ac:dyDescent="0.5">
      <c r="C40" s="6" t="s">
        <v>87</v>
      </c>
      <c r="D40" s="142"/>
      <c r="E40" s="142"/>
      <c r="F40" s="142"/>
      <c r="G40" s="142"/>
      <c r="H40" s="142"/>
      <c r="I40" s="142"/>
      <c r="J40" s="142"/>
      <c r="K40" s="142"/>
      <c r="L40" s="142"/>
      <c r="M40" s="142">
        <v>21</v>
      </c>
      <c r="N40" s="142"/>
      <c r="O40" s="142"/>
      <c r="P40" s="142"/>
      <c r="Q40" s="142"/>
      <c r="R40" s="142"/>
      <c r="S40" s="142"/>
      <c r="T40" s="142"/>
      <c r="U40" s="142"/>
      <c r="V40" s="142"/>
      <c r="W40" s="142"/>
      <c r="X40" s="142"/>
      <c r="Y40" s="142">
        <f>M40+24</f>
        <v>45</v>
      </c>
      <c r="Z40" s="142"/>
      <c r="AA40" s="142"/>
      <c r="AB40" s="142"/>
      <c r="AC40" s="142"/>
      <c r="AD40" s="142"/>
      <c r="AE40" s="142"/>
      <c r="AF40" s="142"/>
      <c r="AG40" s="142"/>
      <c r="AH40" s="142"/>
      <c r="AI40" s="142"/>
      <c r="AJ40" s="142"/>
      <c r="AK40" s="142">
        <f t="shared" ref="AK40" si="108">Y40+24</f>
        <v>69</v>
      </c>
      <c r="AL40" s="142"/>
      <c r="AM40" s="142"/>
      <c r="AN40" s="142"/>
      <c r="AO40" s="142"/>
      <c r="AP40" s="142"/>
      <c r="AQ40" s="142"/>
      <c r="AR40" s="142"/>
      <c r="AS40" s="142"/>
      <c r="AT40" s="142"/>
      <c r="AU40" s="142"/>
      <c r="AV40" s="142"/>
      <c r="AW40" s="142">
        <f t="shared" ref="AW40" si="109">AK40+24</f>
        <v>93</v>
      </c>
      <c r="AX40" s="142"/>
      <c r="AY40" s="142"/>
      <c r="AZ40" s="142"/>
      <c r="BA40" s="142"/>
      <c r="BB40" s="142"/>
      <c r="BC40" s="142"/>
      <c r="BD40" s="142"/>
      <c r="BE40" s="142"/>
      <c r="BF40" s="142"/>
      <c r="BG40" s="142"/>
      <c r="BH40" s="142"/>
      <c r="BI40" s="142">
        <f t="shared" ref="BI40" si="110">AW40+24</f>
        <v>117</v>
      </c>
      <c r="BJ40" s="142"/>
      <c r="BK40" s="142"/>
      <c r="BL40" s="142"/>
      <c r="BM40" s="142"/>
      <c r="BN40" s="142"/>
    </row>
  </sheetData>
  <mergeCells count="5">
    <mergeCell ref="B5:C5"/>
    <mergeCell ref="B6:C6"/>
    <mergeCell ref="B7:C7"/>
    <mergeCell ref="B8:C8"/>
    <mergeCell ref="B9:C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E6BDD-1E3D-47BF-B87F-72E8494743A4}">
  <dimension ref="B1:P2740"/>
  <sheetViews>
    <sheetView zoomScale="75" zoomScaleNormal="75" workbookViewId="0">
      <selection activeCell="F7" sqref="F7:J8"/>
    </sheetView>
  </sheetViews>
  <sheetFormatPr defaultRowHeight="14.35" x14ac:dyDescent="0.5"/>
  <cols>
    <col min="1" max="2" width="4.64453125" customWidth="1"/>
    <col min="3" max="3" width="4.64453125" style="212" customWidth="1"/>
    <col min="4" max="4" width="2.64453125" customWidth="1"/>
    <col min="5" max="11" width="6.64453125" customWidth="1"/>
  </cols>
  <sheetData>
    <row r="1" spans="2:16" ht="14.7" thickBot="1" x14ac:dyDescent="0.55000000000000004">
      <c r="B1" s="211"/>
      <c r="E1" s="10"/>
      <c r="L1" s="96"/>
      <c r="P1" s="96"/>
    </row>
    <row r="2" spans="2:16" ht="14.35" customHeight="1" x14ac:dyDescent="0.5">
      <c r="B2" s="211"/>
      <c r="E2" s="2"/>
      <c r="F2" s="944" t="s">
        <v>289</v>
      </c>
      <c r="G2" s="945"/>
      <c r="H2" s="945"/>
      <c r="I2" s="945"/>
      <c r="J2" s="946"/>
      <c r="K2" s="574"/>
      <c r="L2" s="574"/>
      <c r="P2" s="96"/>
    </row>
    <row r="3" spans="2:16" ht="14.7" customHeight="1" x14ac:dyDescent="0.5">
      <c r="B3" s="211"/>
      <c r="C3" s="212">
        <v>1</v>
      </c>
      <c r="E3" s="19">
        <v>2</v>
      </c>
      <c r="F3" s="1068"/>
      <c r="G3" s="1069"/>
      <c r="H3" s="1069"/>
      <c r="I3" s="1069"/>
      <c r="J3" s="1070"/>
      <c r="K3" s="574"/>
      <c r="L3" s="574"/>
      <c r="P3" s="96"/>
    </row>
    <row r="4" spans="2:16" x14ac:dyDescent="0.5">
      <c r="B4" s="211"/>
      <c r="C4" s="212">
        <f>C3+1</f>
        <v>2</v>
      </c>
      <c r="E4" s="19">
        <v>4</v>
      </c>
      <c r="F4" s="1068"/>
      <c r="G4" s="1069"/>
      <c r="H4" s="1069"/>
      <c r="I4" s="1069"/>
      <c r="J4" s="1070"/>
      <c r="L4" s="96"/>
      <c r="P4" s="96"/>
    </row>
    <row r="5" spans="2:16" ht="14.7" thickBot="1" x14ac:dyDescent="0.55000000000000004">
      <c r="B5" s="211"/>
      <c r="C5" s="212">
        <f t="shared" ref="C5:C68" si="0">C4+1</f>
        <v>3</v>
      </c>
      <c r="E5" s="19">
        <v>2</v>
      </c>
      <c r="F5" s="947"/>
      <c r="G5" s="948"/>
      <c r="H5" s="948"/>
      <c r="I5" s="948"/>
      <c r="J5" s="949"/>
      <c r="L5" s="96"/>
      <c r="P5" s="96"/>
    </row>
    <row r="6" spans="2:16" x14ac:dyDescent="0.5">
      <c r="B6" s="211"/>
      <c r="C6" s="212">
        <f t="shared" si="0"/>
        <v>4</v>
      </c>
      <c r="E6" s="19">
        <v>8</v>
      </c>
      <c r="L6" s="96"/>
      <c r="P6" s="96"/>
    </row>
    <row r="7" spans="2:16" x14ac:dyDescent="0.5">
      <c r="B7" s="211"/>
      <c r="C7" s="212">
        <f t="shared" si="0"/>
        <v>5</v>
      </c>
      <c r="E7" s="19">
        <v>2</v>
      </c>
      <c r="F7" s="575"/>
      <c r="G7" s="902" t="s">
        <v>54</v>
      </c>
      <c r="H7" s="902"/>
      <c r="L7" s="96"/>
      <c r="P7" s="96"/>
    </row>
    <row r="8" spans="2:16" ht="14.7" thickBot="1" x14ac:dyDescent="0.55000000000000004">
      <c r="B8" s="211"/>
      <c r="C8" s="212">
        <f t="shared" si="0"/>
        <v>6</v>
      </c>
      <c r="E8" s="19">
        <v>4</v>
      </c>
      <c r="F8" s="162" t="s">
        <v>26</v>
      </c>
      <c r="G8" s="70" t="s">
        <v>25</v>
      </c>
      <c r="H8" s="580" t="s">
        <v>24</v>
      </c>
      <c r="I8" s="328" t="s">
        <v>27</v>
      </c>
      <c r="J8" s="70" t="s">
        <v>31</v>
      </c>
      <c r="L8" s="96"/>
      <c r="P8" s="96"/>
    </row>
    <row r="9" spans="2:16" ht="15" thickTop="1" thickBot="1" x14ac:dyDescent="0.55000000000000004">
      <c r="B9" s="211"/>
      <c r="C9" s="212">
        <f t="shared" si="0"/>
        <v>7</v>
      </c>
      <c r="E9" s="579">
        <v>2</v>
      </c>
      <c r="F9" s="31">
        <f t="shared" ref="F9:F72" si="1">(G9-1)/3</f>
        <v>3</v>
      </c>
      <c r="G9" s="39">
        <v>10</v>
      </c>
      <c r="H9" s="581">
        <v>5</v>
      </c>
      <c r="I9" s="576">
        <v>2</v>
      </c>
      <c r="J9" s="71">
        <f t="shared" ref="J9:J72" si="2">LOG(I9,2)</f>
        <v>1</v>
      </c>
      <c r="L9" s="96"/>
      <c r="P9" s="96"/>
    </row>
    <row r="10" spans="2:16" ht="14.7" thickBot="1" x14ac:dyDescent="0.55000000000000004">
      <c r="B10" s="211"/>
      <c r="C10" s="212">
        <f t="shared" si="0"/>
        <v>8</v>
      </c>
      <c r="E10" s="270">
        <v>16</v>
      </c>
      <c r="F10" s="31">
        <f t="shared" si="1"/>
        <v>5</v>
      </c>
      <c r="G10" s="39">
        <f t="shared" ref="G10:G73" si="3">G9+6</f>
        <v>16</v>
      </c>
      <c r="H10" s="272">
        <v>1</v>
      </c>
      <c r="I10" s="576">
        <v>16</v>
      </c>
      <c r="J10" s="72">
        <f t="shared" si="2"/>
        <v>4</v>
      </c>
      <c r="L10" s="96"/>
      <c r="P10" s="96"/>
    </row>
    <row r="11" spans="2:16" x14ac:dyDescent="0.5">
      <c r="B11" s="211"/>
      <c r="C11" s="212">
        <f t="shared" si="0"/>
        <v>9</v>
      </c>
      <c r="E11" s="269">
        <v>2</v>
      </c>
      <c r="F11" s="44">
        <f t="shared" si="1"/>
        <v>7</v>
      </c>
      <c r="G11" s="39">
        <f t="shared" si="3"/>
        <v>22</v>
      </c>
      <c r="H11" s="76">
        <v>11</v>
      </c>
      <c r="I11" s="43">
        <v>2</v>
      </c>
      <c r="J11" s="72">
        <f t="shared" si="2"/>
        <v>1</v>
      </c>
      <c r="L11" s="96"/>
      <c r="P11" s="96"/>
    </row>
    <row r="12" spans="2:16" x14ac:dyDescent="0.5">
      <c r="B12" s="211"/>
      <c r="C12" s="212">
        <f t="shared" si="0"/>
        <v>10</v>
      </c>
      <c r="E12" s="269">
        <v>4</v>
      </c>
      <c r="F12" s="44">
        <f t="shared" si="1"/>
        <v>9</v>
      </c>
      <c r="G12" s="39">
        <f t="shared" si="3"/>
        <v>28</v>
      </c>
      <c r="H12" s="78">
        <v>7</v>
      </c>
      <c r="I12" s="43">
        <v>4</v>
      </c>
      <c r="J12" s="72">
        <f t="shared" si="2"/>
        <v>2</v>
      </c>
      <c r="L12" s="96"/>
      <c r="P12" s="96"/>
    </row>
    <row r="13" spans="2:16" ht="14.7" thickBot="1" x14ac:dyDescent="0.55000000000000004">
      <c r="B13" s="211"/>
      <c r="C13" s="212">
        <f t="shared" si="0"/>
        <v>11</v>
      </c>
      <c r="E13" s="269">
        <v>2</v>
      </c>
      <c r="F13" s="44">
        <f t="shared" si="1"/>
        <v>11</v>
      </c>
      <c r="G13" s="39">
        <f t="shared" si="3"/>
        <v>34</v>
      </c>
      <c r="H13" s="76">
        <v>17</v>
      </c>
      <c r="I13" s="43">
        <v>2</v>
      </c>
      <c r="J13" s="72">
        <f t="shared" si="2"/>
        <v>1</v>
      </c>
      <c r="L13" s="96"/>
      <c r="P13" s="96"/>
    </row>
    <row r="14" spans="2:16" ht="14.7" thickBot="1" x14ac:dyDescent="0.55000000000000004">
      <c r="B14" s="211"/>
      <c r="C14" s="212">
        <f t="shared" si="0"/>
        <v>12</v>
      </c>
      <c r="E14" s="276">
        <v>8</v>
      </c>
      <c r="F14" s="31">
        <f t="shared" si="1"/>
        <v>13</v>
      </c>
      <c r="G14" s="39">
        <f t="shared" si="3"/>
        <v>40</v>
      </c>
      <c r="H14" s="273">
        <v>5</v>
      </c>
      <c r="I14" s="576">
        <v>8</v>
      </c>
      <c r="J14" s="72">
        <f t="shared" si="2"/>
        <v>3</v>
      </c>
      <c r="L14" s="96"/>
      <c r="P14" s="96"/>
    </row>
    <row r="15" spans="2:16" x14ac:dyDescent="0.5">
      <c r="B15" s="211"/>
      <c r="C15" s="212">
        <f t="shared" si="0"/>
        <v>13</v>
      </c>
      <c r="E15" s="269">
        <v>2</v>
      </c>
      <c r="F15" s="44">
        <f t="shared" si="1"/>
        <v>15</v>
      </c>
      <c r="G15" s="39">
        <f t="shared" si="3"/>
        <v>46</v>
      </c>
      <c r="H15" s="76">
        <v>23</v>
      </c>
      <c r="I15" s="43">
        <v>2</v>
      </c>
      <c r="J15" s="72">
        <f t="shared" si="2"/>
        <v>1</v>
      </c>
      <c r="L15" s="96"/>
      <c r="P15" s="96"/>
    </row>
    <row r="16" spans="2:16" x14ac:dyDescent="0.5">
      <c r="B16" s="211"/>
      <c r="C16" s="212">
        <f t="shared" si="0"/>
        <v>14</v>
      </c>
      <c r="E16" s="269">
        <v>4</v>
      </c>
      <c r="F16" s="44">
        <f t="shared" si="1"/>
        <v>17</v>
      </c>
      <c r="G16" s="39">
        <f t="shared" si="3"/>
        <v>52</v>
      </c>
      <c r="H16" s="78">
        <v>13</v>
      </c>
      <c r="I16" s="43">
        <v>4</v>
      </c>
      <c r="J16" s="72">
        <f t="shared" si="2"/>
        <v>2</v>
      </c>
      <c r="L16" s="96"/>
      <c r="P16" s="96"/>
    </row>
    <row r="17" spans="2:16" ht="14.7" thickBot="1" x14ac:dyDescent="0.55000000000000004">
      <c r="B17" s="211"/>
      <c r="C17" s="212">
        <f t="shared" si="0"/>
        <v>15</v>
      </c>
      <c r="E17" s="269">
        <v>2</v>
      </c>
      <c r="F17" s="44">
        <f t="shared" si="1"/>
        <v>19</v>
      </c>
      <c r="G17" s="39">
        <f t="shared" si="3"/>
        <v>58</v>
      </c>
      <c r="H17" s="76">
        <v>29</v>
      </c>
      <c r="I17" s="43">
        <v>2</v>
      </c>
      <c r="J17" s="72">
        <f t="shared" si="2"/>
        <v>1</v>
      </c>
      <c r="L17" s="96"/>
      <c r="P17" s="96"/>
    </row>
    <row r="18" spans="2:16" ht="14.7" thickBot="1" x14ac:dyDescent="0.55000000000000004">
      <c r="B18" s="211"/>
      <c r="C18" s="212">
        <f t="shared" si="0"/>
        <v>16</v>
      </c>
      <c r="E18" s="270">
        <v>64</v>
      </c>
      <c r="F18" s="31">
        <f t="shared" si="1"/>
        <v>21</v>
      </c>
      <c r="G18" s="39">
        <f t="shared" si="3"/>
        <v>64</v>
      </c>
      <c r="H18" s="271">
        <v>1</v>
      </c>
      <c r="I18" s="576">
        <v>64</v>
      </c>
      <c r="J18" s="72">
        <f t="shared" si="2"/>
        <v>6</v>
      </c>
      <c r="L18" s="96"/>
      <c r="P18" s="96"/>
    </row>
    <row r="19" spans="2:16" x14ac:dyDescent="0.5">
      <c r="B19" s="211"/>
      <c r="C19" s="212">
        <f t="shared" si="0"/>
        <v>17</v>
      </c>
      <c r="E19" s="269">
        <v>2</v>
      </c>
      <c r="F19" s="44">
        <f t="shared" si="1"/>
        <v>23</v>
      </c>
      <c r="G19" s="39">
        <f t="shared" si="3"/>
        <v>70</v>
      </c>
      <c r="H19" s="76">
        <f>H17+6</f>
        <v>35</v>
      </c>
      <c r="I19" s="43">
        <v>2</v>
      </c>
      <c r="J19" s="72">
        <f t="shared" si="2"/>
        <v>1</v>
      </c>
      <c r="L19" s="96"/>
      <c r="P19" s="96"/>
    </row>
    <row r="20" spans="2:16" x14ac:dyDescent="0.5">
      <c r="B20" s="211"/>
      <c r="C20" s="212">
        <f t="shared" si="0"/>
        <v>18</v>
      </c>
      <c r="E20" s="269">
        <v>4</v>
      </c>
      <c r="F20" s="44">
        <f t="shared" si="1"/>
        <v>25</v>
      </c>
      <c r="G20" s="39">
        <f t="shared" si="3"/>
        <v>76</v>
      </c>
      <c r="H20" s="78">
        <v>19</v>
      </c>
      <c r="I20" s="43">
        <v>4</v>
      </c>
      <c r="J20" s="72">
        <f t="shared" si="2"/>
        <v>2</v>
      </c>
      <c r="L20" s="96"/>
      <c r="P20" s="96"/>
    </row>
    <row r="21" spans="2:16" x14ac:dyDescent="0.5">
      <c r="B21" s="211"/>
      <c r="C21" s="212">
        <f t="shared" si="0"/>
        <v>19</v>
      </c>
      <c r="E21" s="269">
        <v>2</v>
      </c>
      <c r="F21" s="44">
        <f t="shared" si="1"/>
        <v>27</v>
      </c>
      <c r="G21" s="39">
        <f t="shared" si="3"/>
        <v>82</v>
      </c>
      <c r="H21" s="76">
        <f>H19+6</f>
        <v>41</v>
      </c>
      <c r="I21" s="43">
        <v>2</v>
      </c>
      <c r="J21" s="72">
        <f t="shared" si="2"/>
        <v>1</v>
      </c>
      <c r="L21" s="96"/>
      <c r="P21" s="96"/>
    </row>
    <row r="22" spans="2:16" x14ac:dyDescent="0.5">
      <c r="B22" s="211"/>
      <c r="C22" s="212">
        <f t="shared" si="0"/>
        <v>20</v>
      </c>
      <c r="E22" s="269">
        <v>8</v>
      </c>
      <c r="F22" s="44">
        <f t="shared" si="1"/>
        <v>29</v>
      </c>
      <c r="G22" s="39">
        <f t="shared" si="3"/>
        <v>88</v>
      </c>
      <c r="H22" s="77">
        <v>11</v>
      </c>
      <c r="I22" s="43">
        <v>8</v>
      </c>
      <c r="J22" s="72">
        <f t="shared" si="2"/>
        <v>3</v>
      </c>
      <c r="L22" s="96"/>
      <c r="P22" s="96"/>
    </row>
    <row r="23" spans="2:16" x14ac:dyDescent="0.5">
      <c r="B23" s="211"/>
      <c r="C23" s="212">
        <f t="shared" si="0"/>
        <v>21</v>
      </c>
      <c r="E23" s="269">
        <v>2</v>
      </c>
      <c r="F23" s="44">
        <f t="shared" si="1"/>
        <v>31</v>
      </c>
      <c r="G23" s="39">
        <f t="shared" si="3"/>
        <v>94</v>
      </c>
      <c r="H23" s="76">
        <f>H21+6</f>
        <v>47</v>
      </c>
      <c r="I23" s="43">
        <v>2</v>
      </c>
      <c r="J23" s="72">
        <f t="shared" si="2"/>
        <v>1</v>
      </c>
      <c r="L23" s="96"/>
      <c r="P23" s="96"/>
    </row>
    <row r="24" spans="2:16" x14ac:dyDescent="0.5">
      <c r="B24" s="211"/>
      <c r="C24" s="212">
        <f t="shared" si="0"/>
        <v>22</v>
      </c>
      <c r="E24" s="269">
        <v>4</v>
      </c>
      <c r="F24" s="44">
        <f t="shared" si="1"/>
        <v>33</v>
      </c>
      <c r="G24" s="39">
        <f t="shared" si="3"/>
        <v>100</v>
      </c>
      <c r="H24" s="78">
        <v>25</v>
      </c>
      <c r="I24" s="43">
        <v>4</v>
      </c>
      <c r="J24" s="72">
        <f t="shared" si="2"/>
        <v>2</v>
      </c>
      <c r="L24" s="96"/>
      <c r="P24" s="96"/>
    </row>
    <row r="25" spans="2:16" x14ac:dyDescent="0.5">
      <c r="B25" s="211"/>
      <c r="C25" s="212">
        <f t="shared" si="0"/>
        <v>23</v>
      </c>
      <c r="E25" s="269">
        <v>2</v>
      </c>
      <c r="F25" s="44">
        <f t="shared" si="1"/>
        <v>35</v>
      </c>
      <c r="G25" s="39">
        <f t="shared" si="3"/>
        <v>106</v>
      </c>
      <c r="H25" s="76">
        <f t="shared" ref="H25" si="4">H23+6</f>
        <v>53</v>
      </c>
      <c r="I25" s="43">
        <v>2</v>
      </c>
      <c r="J25" s="72">
        <f t="shared" si="2"/>
        <v>1</v>
      </c>
      <c r="L25" s="96"/>
      <c r="P25" s="96"/>
    </row>
    <row r="26" spans="2:16" x14ac:dyDescent="0.5">
      <c r="B26" s="211"/>
      <c r="C26" s="212">
        <f t="shared" si="0"/>
        <v>24</v>
      </c>
      <c r="E26" s="269">
        <v>16</v>
      </c>
      <c r="F26" s="44">
        <f t="shared" si="1"/>
        <v>37</v>
      </c>
      <c r="G26" s="39">
        <f t="shared" si="3"/>
        <v>112</v>
      </c>
      <c r="H26" s="79">
        <f>G26/I26</f>
        <v>7</v>
      </c>
      <c r="I26" s="43">
        <v>16</v>
      </c>
      <c r="J26" s="72">
        <f t="shared" si="2"/>
        <v>4</v>
      </c>
      <c r="L26" s="96"/>
      <c r="P26" s="96"/>
    </row>
    <row r="27" spans="2:16" x14ac:dyDescent="0.5">
      <c r="B27" s="211"/>
      <c r="C27" s="212">
        <f t="shared" si="0"/>
        <v>25</v>
      </c>
      <c r="E27" s="269">
        <v>2</v>
      </c>
      <c r="F27" s="44">
        <f t="shared" si="1"/>
        <v>39</v>
      </c>
      <c r="G27" s="39">
        <f t="shared" si="3"/>
        <v>118</v>
      </c>
      <c r="H27" s="76">
        <f t="shared" ref="H27" si="5">H25+6</f>
        <v>59</v>
      </c>
      <c r="I27" s="43">
        <v>2</v>
      </c>
      <c r="J27" s="72">
        <f t="shared" si="2"/>
        <v>1</v>
      </c>
      <c r="L27" s="96"/>
      <c r="P27" s="96"/>
    </row>
    <row r="28" spans="2:16" x14ac:dyDescent="0.5">
      <c r="B28" s="211"/>
      <c r="C28" s="212">
        <f t="shared" si="0"/>
        <v>26</v>
      </c>
      <c r="E28" s="269">
        <v>4</v>
      </c>
      <c r="F28" s="44">
        <f t="shared" si="1"/>
        <v>41</v>
      </c>
      <c r="G28" s="39">
        <f t="shared" si="3"/>
        <v>124</v>
      </c>
      <c r="H28" s="78">
        <f>G28/4</f>
        <v>31</v>
      </c>
      <c r="I28" s="43">
        <v>4</v>
      </c>
      <c r="J28" s="72">
        <f t="shared" si="2"/>
        <v>2</v>
      </c>
      <c r="L28" s="96"/>
      <c r="P28" s="96"/>
    </row>
    <row r="29" spans="2:16" x14ac:dyDescent="0.5">
      <c r="B29" s="211"/>
      <c r="C29" s="212">
        <f t="shared" si="0"/>
        <v>27</v>
      </c>
      <c r="E29" s="269">
        <v>2</v>
      </c>
      <c r="F29" s="44">
        <f t="shared" si="1"/>
        <v>43</v>
      </c>
      <c r="G29" s="39">
        <f t="shared" si="3"/>
        <v>130</v>
      </c>
      <c r="H29" s="76">
        <f>H27+6</f>
        <v>65</v>
      </c>
      <c r="I29" s="43">
        <v>2</v>
      </c>
      <c r="J29" s="72">
        <f t="shared" si="2"/>
        <v>1</v>
      </c>
      <c r="L29" s="96"/>
      <c r="P29" s="96"/>
    </row>
    <row r="30" spans="2:16" x14ac:dyDescent="0.5">
      <c r="B30" s="211"/>
      <c r="C30" s="212">
        <f t="shared" si="0"/>
        <v>28</v>
      </c>
      <c r="E30" s="269">
        <v>8</v>
      </c>
      <c r="F30" s="44">
        <f t="shared" si="1"/>
        <v>45</v>
      </c>
      <c r="G30" s="39">
        <f t="shared" si="3"/>
        <v>136</v>
      </c>
      <c r="H30" s="79">
        <f>G30/I30</f>
        <v>17</v>
      </c>
      <c r="I30" s="40">
        <v>8</v>
      </c>
      <c r="J30" s="72">
        <f t="shared" si="2"/>
        <v>3</v>
      </c>
      <c r="L30" s="96"/>
      <c r="P30" s="96"/>
    </row>
    <row r="31" spans="2:16" x14ac:dyDescent="0.5">
      <c r="B31" s="211"/>
      <c r="C31" s="212">
        <f t="shared" si="0"/>
        <v>29</v>
      </c>
      <c r="E31" s="269">
        <v>2</v>
      </c>
      <c r="F31" s="44">
        <f t="shared" si="1"/>
        <v>47</v>
      </c>
      <c r="G31" s="39">
        <f t="shared" si="3"/>
        <v>142</v>
      </c>
      <c r="H31" s="76">
        <f>H29+6</f>
        <v>71</v>
      </c>
      <c r="I31" s="40">
        <v>2</v>
      </c>
      <c r="J31" s="72">
        <f t="shared" si="2"/>
        <v>1</v>
      </c>
      <c r="L31" s="96"/>
      <c r="P31" s="96"/>
    </row>
    <row r="32" spans="2:16" x14ac:dyDescent="0.5">
      <c r="B32" s="211"/>
      <c r="C32" s="212">
        <f t="shared" si="0"/>
        <v>30</v>
      </c>
      <c r="E32" s="269">
        <v>4</v>
      </c>
      <c r="F32" s="44">
        <f t="shared" si="1"/>
        <v>49</v>
      </c>
      <c r="G32" s="39">
        <f t="shared" si="3"/>
        <v>148</v>
      </c>
      <c r="H32" s="78">
        <f>G32/4</f>
        <v>37</v>
      </c>
      <c r="I32" s="40">
        <v>4</v>
      </c>
      <c r="J32" s="72">
        <f t="shared" si="2"/>
        <v>2</v>
      </c>
      <c r="L32" s="96"/>
      <c r="P32" s="96"/>
    </row>
    <row r="33" spans="2:16" ht="14.7" thickBot="1" x14ac:dyDescent="0.55000000000000004">
      <c r="B33" s="211"/>
      <c r="C33" s="212">
        <f t="shared" si="0"/>
        <v>31</v>
      </c>
      <c r="E33" s="269">
        <v>2</v>
      </c>
      <c r="F33" s="44">
        <f t="shared" si="1"/>
        <v>51</v>
      </c>
      <c r="G33" s="39">
        <f t="shared" si="3"/>
        <v>154</v>
      </c>
      <c r="H33" s="76">
        <f>H31+6</f>
        <v>77</v>
      </c>
      <c r="I33" s="96">
        <v>2</v>
      </c>
      <c r="J33" s="73">
        <f t="shared" si="2"/>
        <v>1</v>
      </c>
      <c r="L33" s="96"/>
      <c r="P33" s="96"/>
    </row>
    <row r="34" spans="2:16" ht="14.7" thickBot="1" x14ac:dyDescent="0.55000000000000004">
      <c r="B34" s="211"/>
      <c r="C34" s="212">
        <f t="shared" si="0"/>
        <v>32</v>
      </c>
      <c r="E34" s="276">
        <v>32</v>
      </c>
      <c r="F34" s="31">
        <f t="shared" si="1"/>
        <v>53</v>
      </c>
      <c r="G34" s="39">
        <f t="shared" si="3"/>
        <v>160</v>
      </c>
      <c r="H34" s="273">
        <f>G34/I34</f>
        <v>5</v>
      </c>
      <c r="I34" s="576">
        <v>32</v>
      </c>
      <c r="J34" s="72">
        <f t="shared" si="2"/>
        <v>5</v>
      </c>
      <c r="L34" s="96"/>
      <c r="P34" s="96"/>
    </row>
    <row r="35" spans="2:16" x14ac:dyDescent="0.5">
      <c r="B35" s="211"/>
      <c r="C35" s="212">
        <f t="shared" si="0"/>
        <v>33</v>
      </c>
      <c r="E35" s="269">
        <v>2</v>
      </c>
      <c r="F35" s="44">
        <f t="shared" si="1"/>
        <v>55</v>
      </c>
      <c r="G35" s="39">
        <f t="shared" si="3"/>
        <v>166</v>
      </c>
      <c r="H35" s="76">
        <f>H33+6</f>
        <v>83</v>
      </c>
      <c r="I35" s="40">
        <v>2</v>
      </c>
      <c r="J35" s="72">
        <f t="shared" si="2"/>
        <v>1</v>
      </c>
      <c r="L35" s="96"/>
      <c r="P35" s="96"/>
    </row>
    <row r="36" spans="2:16" x14ac:dyDescent="0.5">
      <c r="B36" s="211"/>
      <c r="C36" s="212">
        <f t="shared" si="0"/>
        <v>34</v>
      </c>
      <c r="E36" s="269">
        <v>4</v>
      </c>
      <c r="F36" s="44">
        <f t="shared" si="1"/>
        <v>57</v>
      </c>
      <c r="G36" s="39">
        <f t="shared" si="3"/>
        <v>172</v>
      </c>
      <c r="H36" s="78">
        <f>G36/4</f>
        <v>43</v>
      </c>
      <c r="I36" s="40">
        <v>4</v>
      </c>
      <c r="J36" s="72">
        <f t="shared" si="2"/>
        <v>2</v>
      </c>
      <c r="L36" s="96"/>
      <c r="P36" s="96"/>
    </row>
    <row r="37" spans="2:16" x14ac:dyDescent="0.5">
      <c r="B37" s="211"/>
      <c r="C37" s="212">
        <f t="shared" si="0"/>
        <v>35</v>
      </c>
      <c r="E37" s="269">
        <v>2</v>
      </c>
      <c r="F37" s="44">
        <f t="shared" si="1"/>
        <v>59</v>
      </c>
      <c r="G37" s="39">
        <f t="shared" si="3"/>
        <v>178</v>
      </c>
      <c r="H37" s="76">
        <f>H35+6</f>
        <v>89</v>
      </c>
      <c r="I37" s="40">
        <v>2</v>
      </c>
      <c r="J37" s="72">
        <f t="shared" si="2"/>
        <v>1</v>
      </c>
      <c r="L37" s="96"/>
      <c r="P37" s="96"/>
    </row>
    <row r="38" spans="2:16" x14ac:dyDescent="0.5">
      <c r="B38" s="211"/>
      <c r="C38" s="212">
        <f t="shared" si="0"/>
        <v>36</v>
      </c>
      <c r="E38" s="269">
        <v>8</v>
      </c>
      <c r="F38" s="44">
        <f t="shared" si="1"/>
        <v>61</v>
      </c>
      <c r="G38" s="39">
        <f t="shared" si="3"/>
        <v>184</v>
      </c>
      <c r="H38" s="79">
        <f>G38/I38</f>
        <v>23</v>
      </c>
      <c r="I38" s="40">
        <v>8</v>
      </c>
      <c r="J38" s="72">
        <f t="shared" si="2"/>
        <v>3</v>
      </c>
      <c r="L38" s="96"/>
      <c r="P38" s="96"/>
    </row>
    <row r="39" spans="2:16" x14ac:dyDescent="0.5">
      <c r="B39" s="211"/>
      <c r="C39" s="212">
        <f t="shared" si="0"/>
        <v>37</v>
      </c>
      <c r="E39" s="269">
        <v>2</v>
      </c>
      <c r="F39" s="44">
        <f t="shared" si="1"/>
        <v>63</v>
      </c>
      <c r="G39" s="39">
        <f t="shared" si="3"/>
        <v>190</v>
      </c>
      <c r="H39" s="76">
        <f>H37+6</f>
        <v>95</v>
      </c>
      <c r="I39" s="40">
        <v>2</v>
      </c>
      <c r="J39" s="72">
        <f t="shared" si="2"/>
        <v>1</v>
      </c>
      <c r="L39" s="96"/>
      <c r="P39" s="96"/>
    </row>
    <row r="40" spans="2:16" x14ac:dyDescent="0.5">
      <c r="B40" s="211"/>
      <c r="C40" s="212">
        <f t="shared" si="0"/>
        <v>38</v>
      </c>
      <c r="E40" s="269">
        <v>4</v>
      </c>
      <c r="F40" s="44">
        <f t="shared" si="1"/>
        <v>65</v>
      </c>
      <c r="G40" s="39">
        <f t="shared" si="3"/>
        <v>196</v>
      </c>
      <c r="H40" s="78">
        <f>G40/4</f>
        <v>49</v>
      </c>
      <c r="I40" s="40">
        <v>4</v>
      </c>
      <c r="J40" s="72">
        <f t="shared" si="2"/>
        <v>2</v>
      </c>
      <c r="L40" s="96"/>
      <c r="P40" s="96"/>
    </row>
    <row r="41" spans="2:16" x14ac:dyDescent="0.5">
      <c r="B41" s="211"/>
      <c r="C41" s="212">
        <f t="shared" si="0"/>
        <v>39</v>
      </c>
      <c r="E41" s="269">
        <v>2</v>
      </c>
      <c r="F41" s="44">
        <f t="shared" si="1"/>
        <v>67</v>
      </c>
      <c r="G41" s="39">
        <f t="shared" si="3"/>
        <v>202</v>
      </c>
      <c r="H41" s="76">
        <f>H39+6</f>
        <v>101</v>
      </c>
      <c r="I41" s="40">
        <v>2</v>
      </c>
      <c r="J41" s="72">
        <f t="shared" si="2"/>
        <v>1</v>
      </c>
      <c r="L41" s="96"/>
      <c r="P41" s="96"/>
    </row>
    <row r="42" spans="2:16" x14ac:dyDescent="0.5">
      <c r="B42" s="211"/>
      <c r="C42" s="212">
        <f t="shared" si="0"/>
        <v>40</v>
      </c>
      <c r="E42" s="269">
        <v>16</v>
      </c>
      <c r="F42" s="44">
        <f t="shared" si="1"/>
        <v>69</v>
      </c>
      <c r="G42" s="39">
        <f t="shared" si="3"/>
        <v>208</v>
      </c>
      <c r="H42" s="79">
        <f>G42/I42</f>
        <v>13</v>
      </c>
      <c r="I42" s="40">
        <v>16</v>
      </c>
      <c r="J42" s="72">
        <f t="shared" si="2"/>
        <v>4</v>
      </c>
      <c r="L42" s="96"/>
      <c r="P42" s="96"/>
    </row>
    <row r="43" spans="2:16" x14ac:dyDescent="0.5">
      <c r="B43" s="211"/>
      <c r="C43" s="212">
        <f t="shared" si="0"/>
        <v>41</v>
      </c>
      <c r="E43" s="269">
        <v>2</v>
      </c>
      <c r="F43" s="44">
        <f t="shared" si="1"/>
        <v>71</v>
      </c>
      <c r="G43" s="54">
        <f t="shared" si="3"/>
        <v>214</v>
      </c>
      <c r="H43" s="76">
        <f>H41+6</f>
        <v>107</v>
      </c>
      <c r="I43" s="43">
        <v>2</v>
      </c>
      <c r="J43" s="72">
        <f t="shared" si="2"/>
        <v>1</v>
      </c>
      <c r="L43" s="96"/>
      <c r="P43" s="96"/>
    </row>
    <row r="44" spans="2:16" x14ac:dyDescent="0.5">
      <c r="B44" s="211"/>
      <c r="C44" s="212">
        <f t="shared" si="0"/>
        <v>42</v>
      </c>
      <c r="E44" s="269">
        <v>4</v>
      </c>
      <c r="F44" s="44">
        <f t="shared" si="1"/>
        <v>73</v>
      </c>
      <c r="G44" s="54">
        <f t="shared" si="3"/>
        <v>220</v>
      </c>
      <c r="H44" s="78">
        <f>G44/4</f>
        <v>55</v>
      </c>
      <c r="I44" s="43">
        <v>4</v>
      </c>
      <c r="J44" s="72">
        <f t="shared" si="2"/>
        <v>2</v>
      </c>
      <c r="L44" s="96"/>
      <c r="P44" s="96"/>
    </row>
    <row r="45" spans="2:16" x14ac:dyDescent="0.5">
      <c r="B45" s="211"/>
      <c r="C45" s="212">
        <f t="shared" si="0"/>
        <v>43</v>
      </c>
      <c r="E45" s="269">
        <v>2</v>
      </c>
      <c r="F45" s="44">
        <f t="shared" si="1"/>
        <v>75</v>
      </c>
      <c r="G45" s="39">
        <f t="shared" si="3"/>
        <v>226</v>
      </c>
      <c r="H45" s="76">
        <f>H43+6</f>
        <v>113</v>
      </c>
      <c r="I45" s="43">
        <v>2</v>
      </c>
      <c r="J45" s="72">
        <f t="shared" si="2"/>
        <v>1</v>
      </c>
      <c r="L45" s="96"/>
      <c r="P45" s="96"/>
    </row>
    <row r="46" spans="2:16" x14ac:dyDescent="0.5">
      <c r="B46" s="211"/>
      <c r="C46" s="212">
        <f t="shared" si="0"/>
        <v>44</v>
      </c>
      <c r="E46" s="269">
        <v>8</v>
      </c>
      <c r="F46" s="44">
        <f t="shared" si="1"/>
        <v>77</v>
      </c>
      <c r="G46" s="39">
        <f t="shared" si="3"/>
        <v>232</v>
      </c>
      <c r="H46" s="79">
        <f>G46/I46</f>
        <v>29</v>
      </c>
      <c r="I46" s="40">
        <v>8</v>
      </c>
      <c r="J46" s="72">
        <f t="shared" si="2"/>
        <v>3</v>
      </c>
      <c r="L46" s="96"/>
      <c r="P46" s="96"/>
    </row>
    <row r="47" spans="2:16" x14ac:dyDescent="0.5">
      <c r="B47" s="211"/>
      <c r="C47" s="212">
        <f t="shared" si="0"/>
        <v>45</v>
      </c>
      <c r="E47" s="269">
        <v>2</v>
      </c>
      <c r="F47" s="44">
        <f t="shared" si="1"/>
        <v>79</v>
      </c>
      <c r="G47" s="39">
        <f t="shared" si="3"/>
        <v>238</v>
      </c>
      <c r="H47" s="76">
        <f>H45+6</f>
        <v>119</v>
      </c>
      <c r="I47" s="40">
        <v>2</v>
      </c>
      <c r="J47" s="72">
        <f t="shared" si="2"/>
        <v>1</v>
      </c>
      <c r="L47" s="96"/>
      <c r="P47" s="96"/>
    </row>
    <row r="48" spans="2:16" x14ac:dyDescent="0.5">
      <c r="B48" s="211"/>
      <c r="C48" s="212">
        <f t="shared" si="0"/>
        <v>46</v>
      </c>
      <c r="E48" s="269">
        <v>4</v>
      </c>
      <c r="F48" s="44">
        <f t="shared" si="1"/>
        <v>81</v>
      </c>
      <c r="G48" s="39">
        <f t="shared" si="3"/>
        <v>244</v>
      </c>
      <c r="H48" s="78">
        <f>G48/4</f>
        <v>61</v>
      </c>
      <c r="I48" s="40">
        <v>4</v>
      </c>
      <c r="J48" s="72">
        <f t="shared" si="2"/>
        <v>2</v>
      </c>
      <c r="L48" s="96"/>
      <c r="P48" s="96"/>
    </row>
    <row r="49" spans="2:16" ht="14.7" thickBot="1" x14ac:dyDescent="0.55000000000000004">
      <c r="B49" s="211"/>
      <c r="C49" s="212">
        <f t="shared" si="0"/>
        <v>47</v>
      </c>
      <c r="E49" s="269">
        <v>2</v>
      </c>
      <c r="F49" s="44">
        <f t="shared" si="1"/>
        <v>83</v>
      </c>
      <c r="G49" s="39">
        <f t="shared" si="3"/>
        <v>250</v>
      </c>
      <c r="H49" s="76">
        <f>H47+6</f>
        <v>125</v>
      </c>
      <c r="I49" s="40">
        <v>2</v>
      </c>
      <c r="J49" s="72">
        <f t="shared" si="2"/>
        <v>1</v>
      </c>
      <c r="L49" s="96"/>
      <c r="P49" s="96"/>
    </row>
    <row r="50" spans="2:16" ht="14.7" thickBot="1" x14ac:dyDescent="0.55000000000000004">
      <c r="B50" s="211"/>
      <c r="C50" s="212">
        <f t="shared" si="0"/>
        <v>48</v>
      </c>
      <c r="E50" s="270">
        <v>256</v>
      </c>
      <c r="F50" s="31">
        <f t="shared" si="1"/>
        <v>85</v>
      </c>
      <c r="G50" s="39">
        <f t="shared" si="3"/>
        <v>256</v>
      </c>
      <c r="H50" s="271">
        <f>G50/I50</f>
        <v>1</v>
      </c>
      <c r="I50" s="576">
        <v>256</v>
      </c>
      <c r="J50" s="72">
        <f t="shared" si="2"/>
        <v>8</v>
      </c>
      <c r="L50" s="96"/>
      <c r="P50" s="96"/>
    </row>
    <row r="51" spans="2:16" x14ac:dyDescent="0.5">
      <c r="B51" s="211"/>
      <c r="C51" s="212">
        <f t="shared" si="0"/>
        <v>49</v>
      </c>
      <c r="E51" s="269">
        <v>2</v>
      </c>
      <c r="F51" s="44">
        <f t="shared" si="1"/>
        <v>87</v>
      </c>
      <c r="G51" s="39">
        <f t="shared" si="3"/>
        <v>262</v>
      </c>
      <c r="H51" s="76">
        <f>H49+6</f>
        <v>131</v>
      </c>
      <c r="I51" s="40">
        <v>2</v>
      </c>
      <c r="J51" s="72">
        <f t="shared" si="2"/>
        <v>1</v>
      </c>
      <c r="L51" s="96"/>
      <c r="P51" s="96"/>
    </row>
    <row r="52" spans="2:16" x14ac:dyDescent="0.5">
      <c r="B52" s="211"/>
      <c r="C52" s="212">
        <f t="shared" si="0"/>
        <v>50</v>
      </c>
      <c r="E52" s="269">
        <v>4</v>
      </c>
      <c r="F52" s="44">
        <f t="shared" si="1"/>
        <v>89</v>
      </c>
      <c r="G52" s="39">
        <f t="shared" si="3"/>
        <v>268</v>
      </c>
      <c r="H52" s="78">
        <f>G52/4</f>
        <v>67</v>
      </c>
      <c r="I52" s="40">
        <v>4</v>
      </c>
      <c r="J52" s="72">
        <f t="shared" si="2"/>
        <v>2</v>
      </c>
      <c r="L52" s="96"/>
      <c r="P52" s="96"/>
    </row>
    <row r="53" spans="2:16" x14ac:dyDescent="0.5">
      <c r="B53" s="211"/>
      <c r="C53" s="212">
        <f t="shared" si="0"/>
        <v>51</v>
      </c>
      <c r="E53" s="269">
        <v>2</v>
      </c>
      <c r="F53" s="44">
        <f t="shared" si="1"/>
        <v>91</v>
      </c>
      <c r="G53" s="39">
        <f t="shared" si="3"/>
        <v>274</v>
      </c>
      <c r="H53" s="76">
        <f>H51+6</f>
        <v>137</v>
      </c>
      <c r="I53" s="40">
        <v>2</v>
      </c>
      <c r="J53" s="72">
        <f t="shared" si="2"/>
        <v>1</v>
      </c>
      <c r="L53" s="96"/>
      <c r="P53" s="96"/>
    </row>
    <row r="54" spans="2:16" x14ac:dyDescent="0.5">
      <c r="B54" s="211"/>
      <c r="C54" s="212">
        <f t="shared" si="0"/>
        <v>52</v>
      </c>
      <c r="E54" s="269">
        <v>8</v>
      </c>
      <c r="F54" s="44">
        <f t="shared" si="1"/>
        <v>93</v>
      </c>
      <c r="G54" s="39">
        <f t="shared" si="3"/>
        <v>280</v>
      </c>
      <c r="H54" s="79">
        <f>G54/I54</f>
        <v>35</v>
      </c>
      <c r="I54" s="40">
        <v>8</v>
      </c>
      <c r="J54" s="72">
        <f t="shared" si="2"/>
        <v>3</v>
      </c>
      <c r="L54" s="96"/>
      <c r="P54" s="96"/>
    </row>
    <row r="55" spans="2:16" x14ac:dyDescent="0.5">
      <c r="B55" s="211"/>
      <c r="C55" s="212">
        <f t="shared" si="0"/>
        <v>53</v>
      </c>
      <c r="E55" s="269">
        <v>2</v>
      </c>
      <c r="F55" s="44">
        <f t="shared" si="1"/>
        <v>95</v>
      </c>
      <c r="G55" s="39">
        <f t="shared" si="3"/>
        <v>286</v>
      </c>
      <c r="H55" s="76">
        <f>H53+6</f>
        <v>143</v>
      </c>
      <c r="I55" s="40">
        <v>2</v>
      </c>
      <c r="J55" s="72">
        <f t="shared" si="2"/>
        <v>1</v>
      </c>
      <c r="L55" s="96"/>
      <c r="P55" s="96"/>
    </row>
    <row r="56" spans="2:16" x14ac:dyDescent="0.5">
      <c r="B56" s="211"/>
      <c r="C56" s="212">
        <f t="shared" si="0"/>
        <v>54</v>
      </c>
      <c r="E56" s="269">
        <v>4</v>
      </c>
      <c r="F56" s="44">
        <f t="shared" si="1"/>
        <v>97</v>
      </c>
      <c r="G56" s="39">
        <f t="shared" si="3"/>
        <v>292</v>
      </c>
      <c r="H56" s="78">
        <f>G56/4</f>
        <v>73</v>
      </c>
      <c r="I56" s="40">
        <v>4</v>
      </c>
      <c r="J56" s="72">
        <f t="shared" si="2"/>
        <v>2</v>
      </c>
      <c r="L56" s="96"/>
      <c r="P56" s="96"/>
    </row>
    <row r="57" spans="2:16" x14ac:dyDescent="0.5">
      <c r="B57" s="211"/>
      <c r="C57" s="212">
        <f t="shared" si="0"/>
        <v>55</v>
      </c>
      <c r="E57" s="269">
        <v>2</v>
      </c>
      <c r="F57" s="44">
        <f t="shared" si="1"/>
        <v>99</v>
      </c>
      <c r="G57" s="39">
        <f t="shared" si="3"/>
        <v>298</v>
      </c>
      <c r="H57" s="76">
        <f>H55+6</f>
        <v>149</v>
      </c>
      <c r="I57" s="40">
        <v>2</v>
      </c>
      <c r="J57" s="72">
        <f t="shared" si="2"/>
        <v>1</v>
      </c>
      <c r="L57" s="96"/>
      <c r="P57" s="96"/>
    </row>
    <row r="58" spans="2:16" x14ac:dyDescent="0.5">
      <c r="B58" s="211"/>
      <c r="C58" s="212">
        <f t="shared" si="0"/>
        <v>56</v>
      </c>
      <c r="E58" s="269">
        <v>16</v>
      </c>
      <c r="F58" s="44">
        <f t="shared" si="1"/>
        <v>101</v>
      </c>
      <c r="G58" s="39">
        <f t="shared" si="3"/>
        <v>304</v>
      </c>
      <c r="H58" s="79">
        <f>G58/I58</f>
        <v>19</v>
      </c>
      <c r="I58" s="40">
        <v>16</v>
      </c>
      <c r="J58" s="72">
        <f t="shared" si="2"/>
        <v>4</v>
      </c>
      <c r="L58" s="96"/>
      <c r="P58" s="96"/>
    </row>
    <row r="59" spans="2:16" x14ac:dyDescent="0.5">
      <c r="B59" s="211"/>
      <c r="C59" s="212">
        <f t="shared" si="0"/>
        <v>57</v>
      </c>
      <c r="E59" s="269">
        <v>2</v>
      </c>
      <c r="F59" s="44">
        <f t="shared" si="1"/>
        <v>103</v>
      </c>
      <c r="G59" s="39">
        <f t="shared" si="3"/>
        <v>310</v>
      </c>
      <c r="H59" s="76">
        <f>H57+6</f>
        <v>155</v>
      </c>
      <c r="I59" s="40">
        <v>2</v>
      </c>
      <c r="J59" s="72">
        <f t="shared" si="2"/>
        <v>1</v>
      </c>
      <c r="L59" s="96"/>
      <c r="P59" s="96"/>
    </row>
    <row r="60" spans="2:16" x14ac:dyDescent="0.5">
      <c r="B60" s="211"/>
      <c r="C60" s="212">
        <f t="shared" si="0"/>
        <v>58</v>
      </c>
      <c r="E60" s="269">
        <v>4</v>
      </c>
      <c r="F60" s="44">
        <f t="shared" si="1"/>
        <v>105</v>
      </c>
      <c r="G60" s="39">
        <f t="shared" si="3"/>
        <v>316</v>
      </c>
      <c r="H60" s="78">
        <f>G60/4</f>
        <v>79</v>
      </c>
      <c r="I60" s="40">
        <v>4</v>
      </c>
      <c r="J60" s="72">
        <f t="shared" si="2"/>
        <v>2</v>
      </c>
      <c r="L60" s="96"/>
      <c r="P60" s="96"/>
    </row>
    <row r="61" spans="2:16" x14ac:dyDescent="0.5">
      <c r="B61" s="211"/>
      <c r="C61" s="212">
        <f t="shared" si="0"/>
        <v>59</v>
      </c>
      <c r="E61" s="269">
        <v>2</v>
      </c>
      <c r="F61" s="44">
        <f t="shared" si="1"/>
        <v>107</v>
      </c>
      <c r="G61" s="39">
        <f t="shared" si="3"/>
        <v>322</v>
      </c>
      <c r="H61" s="76">
        <f>H59+6</f>
        <v>161</v>
      </c>
      <c r="I61" s="40">
        <v>2</v>
      </c>
      <c r="J61" s="72">
        <f t="shared" si="2"/>
        <v>1</v>
      </c>
      <c r="L61" s="96"/>
      <c r="P61" s="96"/>
    </row>
    <row r="62" spans="2:16" x14ac:dyDescent="0.5">
      <c r="B62" s="211"/>
      <c r="C62" s="212">
        <f t="shared" si="0"/>
        <v>60</v>
      </c>
      <c r="E62" s="269">
        <v>8</v>
      </c>
      <c r="F62" s="44">
        <f t="shared" si="1"/>
        <v>109</v>
      </c>
      <c r="G62" s="39">
        <f t="shared" si="3"/>
        <v>328</v>
      </c>
      <c r="H62" s="79">
        <f>G62/I62</f>
        <v>41</v>
      </c>
      <c r="I62" s="40">
        <v>8</v>
      </c>
      <c r="J62" s="72">
        <f t="shared" si="2"/>
        <v>3</v>
      </c>
      <c r="L62" s="96"/>
      <c r="P62" s="96"/>
    </row>
    <row r="63" spans="2:16" x14ac:dyDescent="0.5">
      <c r="B63" s="211"/>
      <c r="C63" s="212">
        <f t="shared" si="0"/>
        <v>61</v>
      </c>
      <c r="E63" s="269">
        <v>2</v>
      </c>
      <c r="F63" s="44">
        <f t="shared" si="1"/>
        <v>111</v>
      </c>
      <c r="G63" s="39">
        <f t="shared" si="3"/>
        <v>334</v>
      </c>
      <c r="H63" s="76">
        <f>H61+6</f>
        <v>167</v>
      </c>
      <c r="I63" s="40">
        <v>2</v>
      </c>
      <c r="J63" s="72">
        <f t="shared" si="2"/>
        <v>1</v>
      </c>
      <c r="L63" s="96"/>
      <c r="P63" s="96"/>
    </row>
    <row r="64" spans="2:16" x14ac:dyDescent="0.5">
      <c r="B64" s="211"/>
      <c r="C64" s="212">
        <f t="shared" si="0"/>
        <v>62</v>
      </c>
      <c r="E64" s="269">
        <v>4</v>
      </c>
      <c r="F64" s="44">
        <f t="shared" si="1"/>
        <v>113</v>
      </c>
      <c r="G64" s="39">
        <f t="shared" si="3"/>
        <v>340</v>
      </c>
      <c r="H64" s="78">
        <f>G64/4</f>
        <v>85</v>
      </c>
      <c r="I64" s="40">
        <v>4</v>
      </c>
      <c r="J64" s="72">
        <f t="shared" si="2"/>
        <v>2</v>
      </c>
      <c r="L64" s="96"/>
      <c r="P64" s="96"/>
    </row>
    <row r="65" spans="2:16" x14ac:dyDescent="0.5">
      <c r="B65" s="211"/>
      <c r="C65" s="212">
        <f t="shared" si="0"/>
        <v>63</v>
      </c>
      <c r="E65" s="269">
        <v>2</v>
      </c>
      <c r="F65" s="44">
        <f t="shared" si="1"/>
        <v>115</v>
      </c>
      <c r="G65" s="39">
        <f t="shared" si="3"/>
        <v>346</v>
      </c>
      <c r="H65" s="76">
        <f>H63+6</f>
        <v>173</v>
      </c>
      <c r="I65" s="40">
        <v>2</v>
      </c>
      <c r="J65" s="72">
        <f t="shared" si="2"/>
        <v>1</v>
      </c>
      <c r="L65" s="96"/>
      <c r="P65" s="96"/>
    </row>
    <row r="66" spans="2:16" x14ac:dyDescent="0.5">
      <c r="B66" s="211"/>
      <c r="C66" s="212">
        <f t="shared" si="0"/>
        <v>64</v>
      </c>
      <c r="E66" s="269">
        <v>32</v>
      </c>
      <c r="F66" s="44">
        <f t="shared" si="1"/>
        <v>117</v>
      </c>
      <c r="G66" s="39">
        <f t="shared" si="3"/>
        <v>352</v>
      </c>
      <c r="H66" s="79">
        <f>G66/I66</f>
        <v>11</v>
      </c>
      <c r="I66" s="40">
        <v>32</v>
      </c>
      <c r="J66" s="72">
        <f t="shared" si="2"/>
        <v>5</v>
      </c>
      <c r="L66" s="96"/>
      <c r="P66" s="96"/>
    </row>
    <row r="67" spans="2:16" x14ac:dyDescent="0.5">
      <c r="B67" s="211"/>
      <c r="C67" s="212">
        <f t="shared" si="0"/>
        <v>65</v>
      </c>
      <c r="E67" s="269">
        <v>2</v>
      </c>
      <c r="F67" s="44">
        <f t="shared" si="1"/>
        <v>119</v>
      </c>
      <c r="G67" s="39">
        <f t="shared" si="3"/>
        <v>358</v>
      </c>
      <c r="H67" s="76">
        <f>H65+6</f>
        <v>179</v>
      </c>
      <c r="I67" s="40">
        <v>2</v>
      </c>
      <c r="J67" s="72">
        <f t="shared" si="2"/>
        <v>1</v>
      </c>
      <c r="L67" s="96"/>
      <c r="P67" s="96"/>
    </row>
    <row r="68" spans="2:16" x14ac:dyDescent="0.5">
      <c r="B68" s="211"/>
      <c r="C68" s="212">
        <f t="shared" si="0"/>
        <v>66</v>
      </c>
      <c r="E68" s="269">
        <v>4</v>
      </c>
      <c r="F68" s="44">
        <f t="shared" si="1"/>
        <v>121</v>
      </c>
      <c r="G68" s="39">
        <f t="shared" si="3"/>
        <v>364</v>
      </c>
      <c r="H68" s="78">
        <f>G68/4</f>
        <v>91</v>
      </c>
      <c r="I68" s="40">
        <v>4</v>
      </c>
      <c r="J68" s="72">
        <f t="shared" si="2"/>
        <v>2</v>
      </c>
      <c r="L68" s="96"/>
      <c r="P68" s="96"/>
    </row>
    <row r="69" spans="2:16" x14ac:dyDescent="0.5">
      <c r="B69" s="211"/>
      <c r="C69" s="212">
        <f t="shared" ref="C69:C132" si="6">C68+1</f>
        <v>67</v>
      </c>
      <c r="E69" s="269">
        <v>2</v>
      </c>
      <c r="F69" s="44">
        <f t="shared" si="1"/>
        <v>123</v>
      </c>
      <c r="G69" s="39">
        <f t="shared" si="3"/>
        <v>370</v>
      </c>
      <c r="H69" s="76">
        <f>H67+6</f>
        <v>185</v>
      </c>
      <c r="I69" s="40">
        <v>2</v>
      </c>
      <c r="J69" s="72">
        <f t="shared" si="2"/>
        <v>1</v>
      </c>
      <c r="L69" s="96"/>
      <c r="P69" s="96"/>
    </row>
    <row r="70" spans="2:16" x14ac:dyDescent="0.5">
      <c r="B70" s="211"/>
      <c r="C70" s="212">
        <f t="shared" si="6"/>
        <v>68</v>
      </c>
      <c r="E70" s="269">
        <v>8</v>
      </c>
      <c r="F70" s="44">
        <f t="shared" si="1"/>
        <v>125</v>
      </c>
      <c r="G70" s="39">
        <f t="shared" si="3"/>
        <v>376</v>
      </c>
      <c r="H70" s="79">
        <f>G70/I70</f>
        <v>47</v>
      </c>
      <c r="I70" s="40">
        <v>8</v>
      </c>
      <c r="J70" s="72">
        <f t="shared" si="2"/>
        <v>3</v>
      </c>
      <c r="L70" s="96"/>
      <c r="P70" s="96"/>
    </row>
    <row r="71" spans="2:16" x14ac:dyDescent="0.5">
      <c r="B71" s="211"/>
      <c r="C71" s="212">
        <f t="shared" si="6"/>
        <v>69</v>
      </c>
      <c r="E71" s="269">
        <v>2</v>
      </c>
      <c r="F71" s="44">
        <f t="shared" si="1"/>
        <v>127</v>
      </c>
      <c r="G71" s="39">
        <f t="shared" si="3"/>
        <v>382</v>
      </c>
      <c r="H71" s="76">
        <f>H69+6</f>
        <v>191</v>
      </c>
      <c r="I71" s="40">
        <v>2</v>
      </c>
      <c r="J71" s="72">
        <f t="shared" si="2"/>
        <v>1</v>
      </c>
      <c r="L71" s="96"/>
      <c r="P71" s="96"/>
    </row>
    <row r="72" spans="2:16" x14ac:dyDescent="0.5">
      <c r="B72" s="211"/>
      <c r="C72" s="212">
        <f t="shared" si="6"/>
        <v>70</v>
      </c>
      <c r="E72" s="269">
        <v>4</v>
      </c>
      <c r="F72" s="44">
        <f t="shared" si="1"/>
        <v>129</v>
      </c>
      <c r="G72" s="39">
        <f t="shared" si="3"/>
        <v>388</v>
      </c>
      <c r="H72" s="78">
        <f>G72/4</f>
        <v>97</v>
      </c>
      <c r="I72" s="40">
        <v>4</v>
      </c>
      <c r="J72" s="72">
        <f t="shared" si="2"/>
        <v>2</v>
      </c>
      <c r="L72" s="96"/>
      <c r="P72" s="96"/>
    </row>
    <row r="73" spans="2:16" x14ac:dyDescent="0.5">
      <c r="B73" s="211"/>
      <c r="C73" s="212">
        <f t="shared" si="6"/>
        <v>71</v>
      </c>
      <c r="E73" s="269">
        <v>2</v>
      </c>
      <c r="F73" s="44">
        <f t="shared" ref="F73:F136" si="7">(G73-1)/3</f>
        <v>131</v>
      </c>
      <c r="G73" s="39">
        <f t="shared" si="3"/>
        <v>394</v>
      </c>
      <c r="H73" s="76">
        <f>H71+6</f>
        <v>197</v>
      </c>
      <c r="I73" s="40">
        <v>2</v>
      </c>
      <c r="J73" s="72">
        <f t="shared" ref="J73:J136" si="8">LOG(I73,2)</f>
        <v>1</v>
      </c>
      <c r="L73" s="96"/>
      <c r="P73" s="96"/>
    </row>
    <row r="74" spans="2:16" x14ac:dyDescent="0.5">
      <c r="B74" s="211"/>
      <c r="C74" s="212">
        <f t="shared" si="6"/>
        <v>72</v>
      </c>
      <c r="E74" s="269">
        <v>16</v>
      </c>
      <c r="F74" s="44">
        <f t="shared" si="7"/>
        <v>133</v>
      </c>
      <c r="G74" s="39">
        <f t="shared" ref="G74:G137" si="9">G73+6</f>
        <v>400</v>
      </c>
      <c r="H74" s="79">
        <f>G74/I74</f>
        <v>25</v>
      </c>
      <c r="I74" s="40">
        <v>16</v>
      </c>
      <c r="J74" s="72">
        <f t="shared" si="8"/>
        <v>4</v>
      </c>
      <c r="L74" s="96"/>
      <c r="P74" s="96"/>
    </row>
    <row r="75" spans="2:16" x14ac:dyDescent="0.5">
      <c r="B75" s="211"/>
      <c r="C75" s="212">
        <f t="shared" si="6"/>
        <v>73</v>
      </c>
      <c r="E75" s="269">
        <v>2</v>
      </c>
      <c r="F75" s="44">
        <f t="shared" si="7"/>
        <v>135</v>
      </c>
      <c r="G75" s="39">
        <f t="shared" si="9"/>
        <v>406</v>
      </c>
      <c r="H75" s="76">
        <f>H73+6</f>
        <v>203</v>
      </c>
      <c r="I75" s="40">
        <v>2</v>
      </c>
      <c r="J75" s="72">
        <f t="shared" si="8"/>
        <v>1</v>
      </c>
      <c r="L75" s="96"/>
      <c r="P75" s="96"/>
    </row>
    <row r="76" spans="2:16" x14ac:dyDescent="0.5">
      <c r="B76" s="211"/>
      <c r="C76" s="212">
        <f t="shared" si="6"/>
        <v>74</v>
      </c>
      <c r="E76" s="269">
        <v>4</v>
      </c>
      <c r="F76" s="44">
        <f t="shared" si="7"/>
        <v>137</v>
      </c>
      <c r="G76" s="39">
        <f t="shared" si="9"/>
        <v>412</v>
      </c>
      <c r="H76" s="78">
        <f>G76/4</f>
        <v>103</v>
      </c>
      <c r="I76" s="40">
        <v>4</v>
      </c>
      <c r="J76" s="72">
        <f t="shared" si="8"/>
        <v>2</v>
      </c>
      <c r="L76" s="96"/>
      <c r="P76" s="96"/>
    </row>
    <row r="77" spans="2:16" x14ac:dyDescent="0.5">
      <c r="B77" s="211"/>
      <c r="C77" s="212">
        <f t="shared" si="6"/>
        <v>75</v>
      </c>
      <c r="E77" s="269">
        <v>2</v>
      </c>
      <c r="F77" s="44">
        <f t="shared" si="7"/>
        <v>139</v>
      </c>
      <c r="G77" s="39">
        <f t="shared" si="9"/>
        <v>418</v>
      </c>
      <c r="H77" s="76">
        <f>H75+6</f>
        <v>209</v>
      </c>
      <c r="I77" s="40">
        <v>2</v>
      </c>
      <c r="J77" s="72">
        <f t="shared" si="8"/>
        <v>1</v>
      </c>
      <c r="L77" s="96"/>
      <c r="P77" s="96"/>
    </row>
    <row r="78" spans="2:16" x14ac:dyDescent="0.5">
      <c r="B78" s="211"/>
      <c r="C78" s="212">
        <f t="shared" si="6"/>
        <v>76</v>
      </c>
      <c r="E78" s="269">
        <v>8</v>
      </c>
      <c r="F78" s="44">
        <f t="shared" si="7"/>
        <v>141</v>
      </c>
      <c r="G78" s="39">
        <f t="shared" si="9"/>
        <v>424</v>
      </c>
      <c r="H78" s="79">
        <f>G78/I78</f>
        <v>53</v>
      </c>
      <c r="I78" s="40">
        <v>8</v>
      </c>
      <c r="J78" s="72">
        <f t="shared" si="8"/>
        <v>3</v>
      </c>
      <c r="L78" s="96"/>
      <c r="P78" s="96"/>
    </row>
    <row r="79" spans="2:16" x14ac:dyDescent="0.5">
      <c r="B79" s="211"/>
      <c r="C79" s="212">
        <f t="shared" si="6"/>
        <v>77</v>
      </c>
      <c r="E79" s="269">
        <v>2</v>
      </c>
      <c r="F79" s="44">
        <f t="shared" si="7"/>
        <v>143</v>
      </c>
      <c r="G79" s="39">
        <f t="shared" si="9"/>
        <v>430</v>
      </c>
      <c r="H79" s="76">
        <f>H77+6</f>
        <v>215</v>
      </c>
      <c r="I79" s="40">
        <v>2</v>
      </c>
      <c r="J79" s="72">
        <f t="shared" si="8"/>
        <v>1</v>
      </c>
      <c r="L79" s="96"/>
      <c r="P79" s="96"/>
    </row>
    <row r="80" spans="2:16" x14ac:dyDescent="0.5">
      <c r="B80" s="211"/>
      <c r="C80" s="212">
        <f t="shared" si="6"/>
        <v>78</v>
      </c>
      <c r="E80" s="269">
        <v>4</v>
      </c>
      <c r="F80" s="44">
        <f t="shared" si="7"/>
        <v>145</v>
      </c>
      <c r="G80" s="39">
        <f t="shared" si="9"/>
        <v>436</v>
      </c>
      <c r="H80" s="78">
        <f>G80/4</f>
        <v>109</v>
      </c>
      <c r="I80" s="40">
        <v>4</v>
      </c>
      <c r="J80" s="72">
        <f t="shared" si="8"/>
        <v>2</v>
      </c>
      <c r="L80" s="96"/>
      <c r="P80" s="96"/>
    </row>
    <row r="81" spans="2:16" x14ac:dyDescent="0.5">
      <c r="B81" s="211"/>
      <c r="C81" s="212">
        <f t="shared" si="6"/>
        <v>79</v>
      </c>
      <c r="E81" s="269">
        <v>2</v>
      </c>
      <c r="F81" s="44">
        <f t="shared" si="7"/>
        <v>147</v>
      </c>
      <c r="G81" s="39">
        <f t="shared" si="9"/>
        <v>442</v>
      </c>
      <c r="H81" s="76">
        <f>H79+6</f>
        <v>221</v>
      </c>
      <c r="I81" s="40">
        <v>2</v>
      </c>
      <c r="J81" s="72">
        <f t="shared" si="8"/>
        <v>1</v>
      </c>
      <c r="L81" s="96"/>
      <c r="P81" s="96"/>
    </row>
    <row r="82" spans="2:16" x14ac:dyDescent="0.5">
      <c r="B82" s="211"/>
      <c r="C82" s="212">
        <f t="shared" si="6"/>
        <v>80</v>
      </c>
      <c r="E82" s="269">
        <v>64</v>
      </c>
      <c r="F82" s="44">
        <f t="shared" si="7"/>
        <v>149</v>
      </c>
      <c r="G82" s="39">
        <f t="shared" si="9"/>
        <v>448</v>
      </c>
      <c r="H82" s="79">
        <f>G82/I82</f>
        <v>7</v>
      </c>
      <c r="I82" s="40">
        <v>64</v>
      </c>
      <c r="J82" s="72">
        <f t="shared" si="8"/>
        <v>6</v>
      </c>
      <c r="L82" s="96"/>
      <c r="P82" s="96"/>
    </row>
    <row r="83" spans="2:16" x14ac:dyDescent="0.5">
      <c r="B83" s="211"/>
      <c r="C83" s="212">
        <f t="shared" si="6"/>
        <v>81</v>
      </c>
      <c r="E83" s="269">
        <v>2</v>
      </c>
      <c r="F83" s="44">
        <f t="shared" si="7"/>
        <v>151</v>
      </c>
      <c r="G83" s="39">
        <f t="shared" si="9"/>
        <v>454</v>
      </c>
      <c r="H83" s="76">
        <f>H81+6</f>
        <v>227</v>
      </c>
      <c r="I83" s="40">
        <v>2</v>
      </c>
      <c r="J83" s="72">
        <f t="shared" si="8"/>
        <v>1</v>
      </c>
      <c r="L83" s="96"/>
      <c r="P83" s="96"/>
    </row>
    <row r="84" spans="2:16" x14ac:dyDescent="0.5">
      <c r="B84" s="211"/>
      <c r="C84" s="212">
        <f t="shared" si="6"/>
        <v>82</v>
      </c>
      <c r="E84" s="269">
        <v>4</v>
      </c>
      <c r="F84" s="44">
        <f t="shared" si="7"/>
        <v>153</v>
      </c>
      <c r="G84" s="39">
        <f t="shared" si="9"/>
        <v>460</v>
      </c>
      <c r="H84" s="78">
        <f>G84/4</f>
        <v>115</v>
      </c>
      <c r="I84" s="40">
        <v>4</v>
      </c>
      <c r="J84" s="72">
        <f t="shared" si="8"/>
        <v>2</v>
      </c>
      <c r="L84" s="96"/>
      <c r="P84" s="96"/>
    </row>
    <row r="85" spans="2:16" x14ac:dyDescent="0.5">
      <c r="B85" s="211"/>
      <c r="C85" s="212">
        <f t="shared" si="6"/>
        <v>83</v>
      </c>
      <c r="E85" s="269">
        <v>2</v>
      </c>
      <c r="F85" s="44">
        <f t="shared" si="7"/>
        <v>155</v>
      </c>
      <c r="G85" s="39">
        <f t="shared" si="9"/>
        <v>466</v>
      </c>
      <c r="H85" s="76">
        <f>H83+6</f>
        <v>233</v>
      </c>
      <c r="I85" s="40">
        <v>2</v>
      </c>
      <c r="J85" s="72">
        <f t="shared" si="8"/>
        <v>1</v>
      </c>
      <c r="L85" s="96"/>
      <c r="P85" s="96"/>
    </row>
    <row r="86" spans="2:16" x14ac:dyDescent="0.5">
      <c r="B86" s="211"/>
      <c r="C86" s="212">
        <f t="shared" si="6"/>
        <v>84</v>
      </c>
      <c r="E86" s="269">
        <v>8</v>
      </c>
      <c r="F86" s="44">
        <f t="shared" si="7"/>
        <v>157</v>
      </c>
      <c r="G86" s="39">
        <f t="shared" si="9"/>
        <v>472</v>
      </c>
      <c r="H86" s="79">
        <f>G86/I86</f>
        <v>59</v>
      </c>
      <c r="I86" s="40">
        <v>8</v>
      </c>
      <c r="J86" s="72">
        <f t="shared" si="8"/>
        <v>3</v>
      </c>
      <c r="L86" s="96"/>
      <c r="P86" s="96"/>
    </row>
    <row r="87" spans="2:16" x14ac:dyDescent="0.5">
      <c r="B87" s="211"/>
      <c r="C87" s="212">
        <f t="shared" si="6"/>
        <v>85</v>
      </c>
      <c r="E87" s="269">
        <v>2</v>
      </c>
      <c r="F87" s="44">
        <f t="shared" si="7"/>
        <v>159</v>
      </c>
      <c r="G87" s="39">
        <f t="shared" si="9"/>
        <v>478</v>
      </c>
      <c r="H87" s="76">
        <f>H85+6</f>
        <v>239</v>
      </c>
      <c r="I87" s="40">
        <v>2</v>
      </c>
      <c r="J87" s="72">
        <f t="shared" si="8"/>
        <v>1</v>
      </c>
      <c r="L87" s="96"/>
      <c r="P87" s="96"/>
    </row>
    <row r="88" spans="2:16" x14ac:dyDescent="0.5">
      <c r="B88" s="211"/>
      <c r="C88" s="212">
        <f t="shared" si="6"/>
        <v>86</v>
      </c>
      <c r="E88" s="269">
        <v>4</v>
      </c>
      <c r="F88" s="44">
        <f t="shared" si="7"/>
        <v>161</v>
      </c>
      <c r="G88" s="39">
        <f t="shared" si="9"/>
        <v>484</v>
      </c>
      <c r="H88" s="78">
        <f>G88/4</f>
        <v>121</v>
      </c>
      <c r="I88" s="40">
        <v>4</v>
      </c>
      <c r="J88" s="72">
        <f t="shared" si="8"/>
        <v>2</v>
      </c>
      <c r="L88" s="96"/>
      <c r="P88" s="96"/>
    </row>
    <row r="89" spans="2:16" x14ac:dyDescent="0.5">
      <c r="B89" s="211"/>
      <c r="C89" s="212">
        <f t="shared" si="6"/>
        <v>87</v>
      </c>
      <c r="E89" s="269">
        <v>2</v>
      </c>
      <c r="F89" s="44">
        <f t="shared" si="7"/>
        <v>163</v>
      </c>
      <c r="G89" s="39">
        <f t="shared" si="9"/>
        <v>490</v>
      </c>
      <c r="H89" s="76">
        <f>H87+6</f>
        <v>245</v>
      </c>
      <c r="I89" s="40">
        <v>2</v>
      </c>
      <c r="J89" s="72">
        <f t="shared" si="8"/>
        <v>1</v>
      </c>
      <c r="L89" s="96"/>
      <c r="P89" s="96"/>
    </row>
    <row r="90" spans="2:16" x14ac:dyDescent="0.5">
      <c r="B90" s="211"/>
      <c r="C90" s="212">
        <f t="shared" si="6"/>
        <v>88</v>
      </c>
      <c r="E90" s="269">
        <v>16</v>
      </c>
      <c r="F90" s="44">
        <f t="shared" si="7"/>
        <v>165</v>
      </c>
      <c r="G90" s="39">
        <f t="shared" si="9"/>
        <v>496</v>
      </c>
      <c r="H90" s="79">
        <f>G90/I90</f>
        <v>31</v>
      </c>
      <c r="I90" s="40">
        <v>16</v>
      </c>
      <c r="J90" s="72">
        <f t="shared" si="8"/>
        <v>4</v>
      </c>
      <c r="L90" s="96"/>
      <c r="P90" s="96"/>
    </row>
    <row r="91" spans="2:16" x14ac:dyDescent="0.5">
      <c r="B91" s="211"/>
      <c r="C91" s="212">
        <f t="shared" si="6"/>
        <v>89</v>
      </c>
      <c r="E91" s="269">
        <v>2</v>
      </c>
      <c r="F91" s="44">
        <f t="shared" si="7"/>
        <v>167</v>
      </c>
      <c r="G91" s="39">
        <f t="shared" si="9"/>
        <v>502</v>
      </c>
      <c r="H91" s="76">
        <f>H89+6</f>
        <v>251</v>
      </c>
      <c r="I91" s="40">
        <v>2</v>
      </c>
      <c r="J91" s="72">
        <f t="shared" si="8"/>
        <v>1</v>
      </c>
      <c r="L91" s="96"/>
      <c r="P91" s="96"/>
    </row>
    <row r="92" spans="2:16" x14ac:dyDescent="0.5">
      <c r="B92" s="211"/>
      <c r="C92" s="212">
        <f t="shared" si="6"/>
        <v>90</v>
      </c>
      <c r="E92" s="269">
        <v>4</v>
      </c>
      <c r="F92" s="44">
        <f t="shared" si="7"/>
        <v>169</v>
      </c>
      <c r="G92" s="39">
        <f t="shared" si="9"/>
        <v>508</v>
      </c>
      <c r="H92" s="78">
        <f>G92/4</f>
        <v>127</v>
      </c>
      <c r="I92" s="40">
        <v>4</v>
      </c>
      <c r="J92" s="72">
        <f t="shared" si="8"/>
        <v>2</v>
      </c>
      <c r="L92" s="96"/>
      <c r="P92" s="96"/>
    </row>
    <row r="93" spans="2:16" x14ac:dyDescent="0.5">
      <c r="B93" s="211"/>
      <c r="C93" s="212">
        <f t="shared" si="6"/>
        <v>91</v>
      </c>
      <c r="E93" s="269">
        <v>2</v>
      </c>
      <c r="F93" s="44">
        <f t="shared" si="7"/>
        <v>171</v>
      </c>
      <c r="G93" s="39">
        <f t="shared" si="9"/>
        <v>514</v>
      </c>
      <c r="H93" s="76">
        <f>H91+6</f>
        <v>257</v>
      </c>
      <c r="I93" s="40">
        <v>2</v>
      </c>
      <c r="J93" s="72">
        <f t="shared" si="8"/>
        <v>1</v>
      </c>
      <c r="L93" s="96"/>
      <c r="P93" s="96"/>
    </row>
    <row r="94" spans="2:16" x14ac:dyDescent="0.5">
      <c r="B94" s="211"/>
      <c r="C94" s="212">
        <f t="shared" si="6"/>
        <v>92</v>
      </c>
      <c r="E94" s="269">
        <v>8</v>
      </c>
      <c r="F94" s="44">
        <f t="shared" si="7"/>
        <v>173</v>
      </c>
      <c r="G94" s="39">
        <f t="shared" si="9"/>
        <v>520</v>
      </c>
      <c r="H94" s="79">
        <f>G94/I94</f>
        <v>65</v>
      </c>
      <c r="I94" s="40">
        <v>8</v>
      </c>
      <c r="J94" s="72">
        <f t="shared" si="8"/>
        <v>3</v>
      </c>
      <c r="L94" s="96"/>
      <c r="P94" s="96"/>
    </row>
    <row r="95" spans="2:16" x14ac:dyDescent="0.5">
      <c r="B95" s="211"/>
      <c r="C95" s="212">
        <f t="shared" si="6"/>
        <v>93</v>
      </c>
      <c r="E95" s="269">
        <v>2</v>
      </c>
      <c r="F95" s="44">
        <f t="shared" si="7"/>
        <v>175</v>
      </c>
      <c r="G95" s="39">
        <f t="shared" si="9"/>
        <v>526</v>
      </c>
      <c r="H95" s="76">
        <f>H93+6</f>
        <v>263</v>
      </c>
      <c r="I95" s="40">
        <v>2</v>
      </c>
      <c r="J95" s="72">
        <f t="shared" si="8"/>
        <v>1</v>
      </c>
      <c r="L95" s="96"/>
      <c r="P95" s="96"/>
    </row>
    <row r="96" spans="2:16" x14ac:dyDescent="0.5">
      <c r="B96" s="211"/>
      <c r="C96" s="212">
        <f t="shared" si="6"/>
        <v>94</v>
      </c>
      <c r="E96" s="269">
        <v>4</v>
      </c>
      <c r="F96" s="44">
        <f t="shared" si="7"/>
        <v>177</v>
      </c>
      <c r="G96" s="39">
        <f t="shared" si="9"/>
        <v>532</v>
      </c>
      <c r="H96" s="78">
        <f>G96/4</f>
        <v>133</v>
      </c>
      <c r="I96" s="40">
        <v>4</v>
      </c>
      <c r="J96" s="72">
        <f t="shared" si="8"/>
        <v>2</v>
      </c>
      <c r="L96" s="96"/>
      <c r="P96" s="96"/>
    </row>
    <row r="97" spans="2:16" x14ac:dyDescent="0.5">
      <c r="B97" s="211"/>
      <c r="C97" s="212">
        <f t="shared" si="6"/>
        <v>95</v>
      </c>
      <c r="E97" s="269">
        <v>2</v>
      </c>
      <c r="F97" s="44">
        <f t="shared" si="7"/>
        <v>179</v>
      </c>
      <c r="G97" s="39">
        <f t="shared" si="9"/>
        <v>538</v>
      </c>
      <c r="H97" s="76">
        <f>H95+6</f>
        <v>269</v>
      </c>
      <c r="I97" s="40">
        <v>2</v>
      </c>
      <c r="J97" s="72">
        <f t="shared" si="8"/>
        <v>1</v>
      </c>
      <c r="L97" s="96"/>
      <c r="P97" s="96"/>
    </row>
    <row r="98" spans="2:16" x14ac:dyDescent="0.5">
      <c r="B98" s="211"/>
      <c r="C98" s="212">
        <f t="shared" si="6"/>
        <v>96</v>
      </c>
      <c r="E98" s="269">
        <v>32</v>
      </c>
      <c r="F98" s="44">
        <f t="shared" si="7"/>
        <v>181</v>
      </c>
      <c r="G98" s="39">
        <f t="shared" si="9"/>
        <v>544</v>
      </c>
      <c r="H98" s="79">
        <f>G98/I98</f>
        <v>17</v>
      </c>
      <c r="I98" s="40">
        <v>32</v>
      </c>
      <c r="J98" s="72">
        <f t="shared" si="8"/>
        <v>5</v>
      </c>
      <c r="L98" s="96"/>
      <c r="P98" s="96"/>
    </row>
    <row r="99" spans="2:16" x14ac:dyDescent="0.5">
      <c r="B99" s="211"/>
      <c r="C99" s="212">
        <f t="shared" si="6"/>
        <v>97</v>
      </c>
      <c r="E99" s="269">
        <v>2</v>
      </c>
      <c r="F99" s="44">
        <f t="shared" si="7"/>
        <v>183</v>
      </c>
      <c r="G99" s="39">
        <f t="shared" si="9"/>
        <v>550</v>
      </c>
      <c r="H99" s="76">
        <f>H97+6</f>
        <v>275</v>
      </c>
      <c r="I99" s="40">
        <v>2</v>
      </c>
      <c r="J99" s="72">
        <f t="shared" si="8"/>
        <v>1</v>
      </c>
      <c r="L99" s="96"/>
      <c r="P99" s="96"/>
    </row>
    <row r="100" spans="2:16" x14ac:dyDescent="0.5">
      <c r="B100" s="211"/>
      <c r="C100" s="212">
        <f t="shared" si="6"/>
        <v>98</v>
      </c>
      <c r="E100" s="269">
        <v>4</v>
      </c>
      <c r="F100" s="44">
        <f t="shared" si="7"/>
        <v>185</v>
      </c>
      <c r="G100" s="39">
        <f t="shared" si="9"/>
        <v>556</v>
      </c>
      <c r="H100" s="78">
        <f>G100/4</f>
        <v>139</v>
      </c>
      <c r="I100" s="40">
        <v>4</v>
      </c>
      <c r="J100" s="72">
        <f t="shared" si="8"/>
        <v>2</v>
      </c>
      <c r="L100" s="96"/>
      <c r="P100" s="96"/>
    </row>
    <row r="101" spans="2:16" x14ac:dyDescent="0.5">
      <c r="B101" s="211"/>
      <c r="C101" s="212">
        <f t="shared" si="6"/>
        <v>99</v>
      </c>
      <c r="E101" s="269">
        <v>2</v>
      </c>
      <c r="F101" s="44">
        <f t="shared" si="7"/>
        <v>187</v>
      </c>
      <c r="G101" s="39">
        <f t="shared" si="9"/>
        <v>562</v>
      </c>
      <c r="H101" s="76">
        <f>H99+6</f>
        <v>281</v>
      </c>
      <c r="I101" s="40">
        <v>2</v>
      </c>
      <c r="J101" s="72">
        <f t="shared" si="8"/>
        <v>1</v>
      </c>
      <c r="L101" s="96"/>
      <c r="P101" s="96"/>
    </row>
    <row r="102" spans="2:16" x14ac:dyDescent="0.5">
      <c r="B102" s="211"/>
      <c r="C102" s="212">
        <f t="shared" si="6"/>
        <v>100</v>
      </c>
      <c r="E102" s="269">
        <v>8</v>
      </c>
      <c r="F102" s="44">
        <f t="shared" si="7"/>
        <v>189</v>
      </c>
      <c r="G102" s="39">
        <f t="shared" si="9"/>
        <v>568</v>
      </c>
      <c r="H102" s="79">
        <f>G102/I102</f>
        <v>71</v>
      </c>
      <c r="I102" s="40">
        <v>8</v>
      </c>
      <c r="J102" s="72">
        <f t="shared" si="8"/>
        <v>3</v>
      </c>
      <c r="L102" s="96"/>
      <c r="P102" s="96"/>
    </row>
    <row r="103" spans="2:16" x14ac:dyDescent="0.5">
      <c r="B103" s="211"/>
      <c r="C103" s="212">
        <f t="shared" si="6"/>
        <v>101</v>
      </c>
      <c r="E103" s="269">
        <v>2</v>
      </c>
      <c r="F103" s="44">
        <f t="shared" si="7"/>
        <v>191</v>
      </c>
      <c r="G103" s="39">
        <f t="shared" si="9"/>
        <v>574</v>
      </c>
      <c r="H103" s="76">
        <f>H101+6</f>
        <v>287</v>
      </c>
      <c r="I103" s="40">
        <v>2</v>
      </c>
      <c r="J103" s="72">
        <f t="shared" si="8"/>
        <v>1</v>
      </c>
      <c r="L103" s="96"/>
      <c r="P103" s="96"/>
    </row>
    <row r="104" spans="2:16" x14ac:dyDescent="0.5">
      <c r="B104" s="211"/>
      <c r="C104" s="212">
        <f t="shared" si="6"/>
        <v>102</v>
      </c>
      <c r="E104" s="269">
        <v>4</v>
      </c>
      <c r="F104" s="44">
        <f t="shared" si="7"/>
        <v>193</v>
      </c>
      <c r="G104" s="39">
        <f t="shared" si="9"/>
        <v>580</v>
      </c>
      <c r="H104" s="78">
        <f>G104/4</f>
        <v>145</v>
      </c>
      <c r="I104" s="40">
        <v>4</v>
      </c>
      <c r="J104" s="72">
        <f t="shared" si="8"/>
        <v>2</v>
      </c>
      <c r="L104" s="96"/>
      <c r="P104" s="96"/>
    </row>
    <row r="105" spans="2:16" x14ac:dyDescent="0.5">
      <c r="B105" s="211"/>
      <c r="C105" s="212">
        <f t="shared" si="6"/>
        <v>103</v>
      </c>
      <c r="E105" s="269">
        <v>2</v>
      </c>
      <c r="F105" s="44">
        <f t="shared" si="7"/>
        <v>195</v>
      </c>
      <c r="G105" s="39">
        <f t="shared" si="9"/>
        <v>586</v>
      </c>
      <c r="H105" s="76">
        <f>H103+6</f>
        <v>293</v>
      </c>
      <c r="I105" s="40">
        <v>2</v>
      </c>
      <c r="J105" s="72">
        <f t="shared" si="8"/>
        <v>1</v>
      </c>
      <c r="L105" s="96"/>
      <c r="P105" s="96"/>
    </row>
    <row r="106" spans="2:16" x14ac:dyDescent="0.5">
      <c r="B106" s="211"/>
      <c r="C106" s="212">
        <f t="shared" si="6"/>
        <v>104</v>
      </c>
      <c r="E106" s="269">
        <v>16</v>
      </c>
      <c r="F106" s="44">
        <f t="shared" si="7"/>
        <v>197</v>
      </c>
      <c r="G106" s="39">
        <f t="shared" si="9"/>
        <v>592</v>
      </c>
      <c r="H106" s="79">
        <f>G106/I106</f>
        <v>37</v>
      </c>
      <c r="I106" s="40">
        <v>16</v>
      </c>
      <c r="J106" s="72">
        <f t="shared" si="8"/>
        <v>4</v>
      </c>
      <c r="L106" s="96"/>
      <c r="P106" s="96"/>
    </row>
    <row r="107" spans="2:16" x14ac:dyDescent="0.5">
      <c r="B107" s="211"/>
      <c r="C107" s="212">
        <f t="shared" si="6"/>
        <v>105</v>
      </c>
      <c r="E107" s="269">
        <v>2</v>
      </c>
      <c r="F107" s="44">
        <f t="shared" si="7"/>
        <v>199</v>
      </c>
      <c r="G107" s="39">
        <f t="shared" si="9"/>
        <v>598</v>
      </c>
      <c r="H107" s="76">
        <f>H105+6</f>
        <v>299</v>
      </c>
      <c r="I107" s="40">
        <v>2</v>
      </c>
      <c r="J107" s="72">
        <f t="shared" si="8"/>
        <v>1</v>
      </c>
      <c r="L107" s="96"/>
      <c r="P107" s="96"/>
    </row>
    <row r="108" spans="2:16" x14ac:dyDescent="0.5">
      <c r="B108" s="211"/>
      <c r="C108" s="212">
        <f t="shared" si="6"/>
        <v>106</v>
      </c>
      <c r="E108" s="269">
        <v>4</v>
      </c>
      <c r="F108" s="44">
        <f t="shared" si="7"/>
        <v>201</v>
      </c>
      <c r="G108" s="39">
        <f t="shared" si="9"/>
        <v>604</v>
      </c>
      <c r="H108" s="78">
        <f>G108/4</f>
        <v>151</v>
      </c>
      <c r="I108" s="40">
        <v>4</v>
      </c>
      <c r="J108" s="72">
        <f t="shared" si="8"/>
        <v>2</v>
      </c>
      <c r="L108" s="96"/>
      <c r="P108" s="96"/>
    </row>
    <row r="109" spans="2:16" x14ac:dyDescent="0.5">
      <c r="B109" s="211"/>
      <c r="C109" s="212">
        <f t="shared" si="6"/>
        <v>107</v>
      </c>
      <c r="E109" s="269">
        <v>2</v>
      </c>
      <c r="F109" s="44">
        <f t="shared" si="7"/>
        <v>203</v>
      </c>
      <c r="G109" s="39">
        <f t="shared" si="9"/>
        <v>610</v>
      </c>
      <c r="H109" s="76">
        <f>H107+6</f>
        <v>305</v>
      </c>
      <c r="I109" s="40">
        <v>2</v>
      </c>
      <c r="J109" s="72">
        <f t="shared" si="8"/>
        <v>1</v>
      </c>
      <c r="L109" s="96"/>
      <c r="P109" s="96"/>
    </row>
    <row r="110" spans="2:16" x14ac:dyDescent="0.5">
      <c r="B110" s="211"/>
      <c r="C110" s="212">
        <f t="shared" si="6"/>
        <v>108</v>
      </c>
      <c r="E110" s="269">
        <v>8</v>
      </c>
      <c r="F110" s="44">
        <f t="shared" si="7"/>
        <v>205</v>
      </c>
      <c r="G110" s="39">
        <f t="shared" si="9"/>
        <v>616</v>
      </c>
      <c r="H110" s="79">
        <f>G110/I110</f>
        <v>77</v>
      </c>
      <c r="I110" s="40">
        <v>8</v>
      </c>
      <c r="J110" s="72">
        <f t="shared" si="8"/>
        <v>3</v>
      </c>
      <c r="L110" s="96"/>
      <c r="P110" s="96"/>
    </row>
    <row r="111" spans="2:16" x14ac:dyDescent="0.5">
      <c r="B111" s="211"/>
      <c r="C111" s="212">
        <f t="shared" si="6"/>
        <v>109</v>
      </c>
      <c r="E111" s="269">
        <v>2</v>
      </c>
      <c r="F111" s="44">
        <f t="shared" si="7"/>
        <v>207</v>
      </c>
      <c r="G111" s="39">
        <f t="shared" si="9"/>
        <v>622</v>
      </c>
      <c r="H111" s="76">
        <f>H109+6</f>
        <v>311</v>
      </c>
      <c r="I111" s="40">
        <v>2</v>
      </c>
      <c r="J111" s="72">
        <f t="shared" si="8"/>
        <v>1</v>
      </c>
      <c r="L111" s="96"/>
      <c r="P111" s="96"/>
    </row>
    <row r="112" spans="2:16" x14ac:dyDescent="0.5">
      <c r="B112" s="211"/>
      <c r="C112" s="212">
        <f t="shared" si="6"/>
        <v>110</v>
      </c>
      <c r="E112" s="269">
        <v>4</v>
      </c>
      <c r="F112" s="44">
        <f t="shared" si="7"/>
        <v>209</v>
      </c>
      <c r="G112" s="39">
        <f t="shared" si="9"/>
        <v>628</v>
      </c>
      <c r="H112" s="78">
        <f>G112/4</f>
        <v>157</v>
      </c>
      <c r="I112" s="40">
        <v>4</v>
      </c>
      <c r="J112" s="72">
        <f t="shared" si="8"/>
        <v>2</v>
      </c>
      <c r="L112" s="96"/>
      <c r="P112" s="96"/>
    </row>
    <row r="113" spans="2:16" ht="14.7" thickBot="1" x14ac:dyDescent="0.55000000000000004">
      <c r="B113" s="211"/>
      <c r="C113" s="212">
        <f t="shared" si="6"/>
        <v>111</v>
      </c>
      <c r="E113" s="269">
        <v>2</v>
      </c>
      <c r="F113" s="44">
        <f t="shared" si="7"/>
        <v>211</v>
      </c>
      <c r="G113" s="39">
        <f t="shared" si="9"/>
        <v>634</v>
      </c>
      <c r="H113" s="76">
        <f>H111+6</f>
        <v>317</v>
      </c>
      <c r="I113" s="40">
        <v>2</v>
      </c>
      <c r="J113" s="72">
        <f t="shared" si="8"/>
        <v>1</v>
      </c>
      <c r="L113" s="96"/>
      <c r="P113" s="96"/>
    </row>
    <row r="114" spans="2:16" ht="14.7" thickBot="1" x14ac:dyDescent="0.55000000000000004">
      <c r="B114" s="211"/>
      <c r="C114" s="212">
        <f t="shared" si="6"/>
        <v>112</v>
      </c>
      <c r="E114" s="276">
        <v>128</v>
      </c>
      <c r="F114" s="31">
        <f t="shared" si="7"/>
        <v>213</v>
      </c>
      <c r="G114" s="39">
        <f t="shared" si="9"/>
        <v>640</v>
      </c>
      <c r="H114" s="273">
        <f>G114/I114</f>
        <v>5</v>
      </c>
      <c r="I114" s="576">
        <v>128</v>
      </c>
      <c r="J114" s="72">
        <f t="shared" si="8"/>
        <v>7</v>
      </c>
      <c r="L114" s="96"/>
      <c r="P114" s="96"/>
    </row>
    <row r="115" spans="2:16" x14ac:dyDescent="0.5">
      <c r="B115" s="211"/>
      <c r="C115" s="212">
        <f t="shared" si="6"/>
        <v>113</v>
      </c>
      <c r="E115" s="269">
        <v>2</v>
      </c>
      <c r="F115" s="44">
        <f t="shared" si="7"/>
        <v>215</v>
      </c>
      <c r="G115" s="39">
        <f t="shared" si="9"/>
        <v>646</v>
      </c>
      <c r="H115" s="76">
        <f>H113+6</f>
        <v>323</v>
      </c>
      <c r="I115" s="40">
        <v>2</v>
      </c>
      <c r="J115" s="72">
        <f t="shared" si="8"/>
        <v>1</v>
      </c>
      <c r="L115" s="96"/>
      <c r="P115" s="96"/>
    </row>
    <row r="116" spans="2:16" x14ac:dyDescent="0.5">
      <c r="B116" s="211"/>
      <c r="C116" s="212">
        <f t="shared" si="6"/>
        <v>114</v>
      </c>
      <c r="E116" s="269">
        <v>4</v>
      </c>
      <c r="F116" s="44">
        <f t="shared" si="7"/>
        <v>217</v>
      </c>
      <c r="G116" s="39">
        <f t="shared" si="9"/>
        <v>652</v>
      </c>
      <c r="H116" s="78">
        <f>G116/4</f>
        <v>163</v>
      </c>
      <c r="I116" s="40">
        <v>4</v>
      </c>
      <c r="J116" s="72">
        <f t="shared" si="8"/>
        <v>2</v>
      </c>
      <c r="L116" s="96"/>
      <c r="P116" s="96"/>
    </row>
    <row r="117" spans="2:16" x14ac:dyDescent="0.5">
      <c r="B117" s="211"/>
      <c r="C117" s="212">
        <f t="shared" si="6"/>
        <v>115</v>
      </c>
      <c r="E117" s="269">
        <v>2</v>
      </c>
      <c r="F117" s="44">
        <f t="shared" si="7"/>
        <v>219</v>
      </c>
      <c r="G117" s="39">
        <f t="shared" si="9"/>
        <v>658</v>
      </c>
      <c r="H117" s="76">
        <f>H115+6</f>
        <v>329</v>
      </c>
      <c r="I117" s="40">
        <v>2</v>
      </c>
      <c r="J117" s="72">
        <f t="shared" si="8"/>
        <v>1</v>
      </c>
      <c r="L117" s="96"/>
      <c r="P117" s="96"/>
    </row>
    <row r="118" spans="2:16" x14ac:dyDescent="0.5">
      <c r="B118" s="211"/>
      <c r="C118" s="212">
        <f t="shared" si="6"/>
        <v>116</v>
      </c>
      <c r="E118" s="269">
        <v>8</v>
      </c>
      <c r="F118" s="44">
        <f t="shared" si="7"/>
        <v>221</v>
      </c>
      <c r="G118" s="39">
        <f t="shared" si="9"/>
        <v>664</v>
      </c>
      <c r="H118" s="79">
        <f>G118/I118</f>
        <v>83</v>
      </c>
      <c r="I118" s="40">
        <v>8</v>
      </c>
      <c r="J118" s="72">
        <f t="shared" si="8"/>
        <v>3</v>
      </c>
      <c r="L118" s="96"/>
      <c r="P118" s="96"/>
    </row>
    <row r="119" spans="2:16" x14ac:dyDescent="0.5">
      <c r="B119" s="211"/>
      <c r="C119" s="212">
        <f t="shared" si="6"/>
        <v>117</v>
      </c>
      <c r="E119" s="269">
        <v>2</v>
      </c>
      <c r="F119" s="44">
        <f t="shared" si="7"/>
        <v>223</v>
      </c>
      <c r="G119" s="39">
        <f t="shared" si="9"/>
        <v>670</v>
      </c>
      <c r="H119" s="76">
        <f>H117+6</f>
        <v>335</v>
      </c>
      <c r="I119" s="40">
        <v>2</v>
      </c>
      <c r="J119" s="72">
        <f t="shared" si="8"/>
        <v>1</v>
      </c>
      <c r="L119" s="96"/>
      <c r="P119" s="96"/>
    </row>
    <row r="120" spans="2:16" x14ac:dyDescent="0.5">
      <c r="B120" s="211"/>
      <c r="C120" s="212">
        <f t="shared" si="6"/>
        <v>118</v>
      </c>
      <c r="E120" s="269">
        <v>4</v>
      </c>
      <c r="F120" s="44">
        <f t="shared" si="7"/>
        <v>225</v>
      </c>
      <c r="G120" s="39">
        <f t="shared" si="9"/>
        <v>676</v>
      </c>
      <c r="H120" s="78">
        <f>G120/4</f>
        <v>169</v>
      </c>
      <c r="I120" s="40">
        <v>4</v>
      </c>
      <c r="J120" s="72">
        <f t="shared" si="8"/>
        <v>2</v>
      </c>
      <c r="L120" s="96"/>
      <c r="P120" s="96"/>
    </row>
    <row r="121" spans="2:16" x14ac:dyDescent="0.5">
      <c r="B121" s="211"/>
      <c r="C121" s="212">
        <f t="shared" si="6"/>
        <v>119</v>
      </c>
      <c r="E121" s="269">
        <v>2</v>
      </c>
      <c r="F121" s="44">
        <f t="shared" si="7"/>
        <v>227</v>
      </c>
      <c r="G121" s="39">
        <f t="shared" si="9"/>
        <v>682</v>
      </c>
      <c r="H121" s="76">
        <f>H119+6</f>
        <v>341</v>
      </c>
      <c r="I121" s="40">
        <v>2</v>
      </c>
      <c r="J121" s="72">
        <f t="shared" si="8"/>
        <v>1</v>
      </c>
      <c r="L121" s="96"/>
      <c r="P121" s="96"/>
    </row>
    <row r="122" spans="2:16" x14ac:dyDescent="0.5">
      <c r="B122" s="211"/>
      <c r="C122" s="212">
        <f t="shared" si="6"/>
        <v>120</v>
      </c>
      <c r="E122" s="269">
        <v>16</v>
      </c>
      <c r="F122" s="44">
        <f t="shared" si="7"/>
        <v>229</v>
      </c>
      <c r="G122" s="39">
        <f t="shared" si="9"/>
        <v>688</v>
      </c>
      <c r="H122" s="79">
        <f>G122/I122</f>
        <v>43</v>
      </c>
      <c r="I122" s="40">
        <v>16</v>
      </c>
      <c r="J122" s="72">
        <f t="shared" si="8"/>
        <v>4</v>
      </c>
      <c r="L122" s="96"/>
      <c r="P122" s="96"/>
    </row>
    <row r="123" spans="2:16" x14ac:dyDescent="0.5">
      <c r="B123" s="211"/>
      <c r="C123" s="212">
        <f t="shared" si="6"/>
        <v>121</v>
      </c>
      <c r="E123" s="269">
        <v>2</v>
      </c>
      <c r="F123" s="44">
        <f t="shared" si="7"/>
        <v>231</v>
      </c>
      <c r="G123" s="39">
        <f t="shared" si="9"/>
        <v>694</v>
      </c>
      <c r="H123" s="76">
        <f>H121+6</f>
        <v>347</v>
      </c>
      <c r="I123" s="40">
        <v>2</v>
      </c>
      <c r="J123" s="72">
        <f t="shared" si="8"/>
        <v>1</v>
      </c>
      <c r="L123" s="96"/>
      <c r="P123" s="96"/>
    </row>
    <row r="124" spans="2:16" x14ac:dyDescent="0.5">
      <c r="B124" s="211"/>
      <c r="C124" s="212">
        <f t="shared" si="6"/>
        <v>122</v>
      </c>
      <c r="E124" s="269">
        <v>4</v>
      </c>
      <c r="F124" s="44">
        <f t="shared" si="7"/>
        <v>233</v>
      </c>
      <c r="G124" s="39">
        <f t="shared" si="9"/>
        <v>700</v>
      </c>
      <c r="H124" s="78">
        <f>G124/4</f>
        <v>175</v>
      </c>
      <c r="I124" s="40">
        <v>4</v>
      </c>
      <c r="J124" s="72">
        <f t="shared" si="8"/>
        <v>2</v>
      </c>
      <c r="L124" s="96"/>
      <c r="P124" s="96"/>
    </row>
    <row r="125" spans="2:16" x14ac:dyDescent="0.5">
      <c r="B125" s="211"/>
      <c r="C125" s="212">
        <f t="shared" si="6"/>
        <v>123</v>
      </c>
      <c r="E125" s="269">
        <v>2</v>
      </c>
      <c r="F125" s="44">
        <f t="shared" si="7"/>
        <v>235</v>
      </c>
      <c r="G125" s="39">
        <f t="shared" si="9"/>
        <v>706</v>
      </c>
      <c r="H125" s="76">
        <f>H123+6</f>
        <v>353</v>
      </c>
      <c r="I125" s="40">
        <v>2</v>
      </c>
      <c r="J125" s="72">
        <f t="shared" si="8"/>
        <v>1</v>
      </c>
      <c r="L125" s="96"/>
      <c r="P125" s="96"/>
    </row>
    <row r="126" spans="2:16" x14ac:dyDescent="0.5">
      <c r="B126" s="211"/>
      <c r="C126" s="212">
        <f t="shared" si="6"/>
        <v>124</v>
      </c>
      <c r="E126" s="269">
        <v>8</v>
      </c>
      <c r="F126" s="44">
        <f t="shared" si="7"/>
        <v>237</v>
      </c>
      <c r="G126" s="39">
        <f t="shared" si="9"/>
        <v>712</v>
      </c>
      <c r="H126" s="79">
        <f>G126/I126</f>
        <v>89</v>
      </c>
      <c r="I126" s="40">
        <v>8</v>
      </c>
      <c r="J126" s="72">
        <f t="shared" si="8"/>
        <v>3</v>
      </c>
      <c r="L126" s="96"/>
      <c r="P126" s="96"/>
    </row>
    <row r="127" spans="2:16" x14ac:dyDescent="0.5">
      <c r="B127" s="211"/>
      <c r="C127" s="212">
        <f t="shared" si="6"/>
        <v>125</v>
      </c>
      <c r="E127" s="269">
        <v>2</v>
      </c>
      <c r="F127" s="44">
        <f t="shared" si="7"/>
        <v>239</v>
      </c>
      <c r="G127" s="39">
        <f t="shared" si="9"/>
        <v>718</v>
      </c>
      <c r="H127" s="76">
        <f>H125+6</f>
        <v>359</v>
      </c>
      <c r="I127" s="40">
        <v>2</v>
      </c>
      <c r="J127" s="72">
        <f t="shared" si="8"/>
        <v>1</v>
      </c>
      <c r="L127" s="96"/>
      <c r="P127" s="96"/>
    </row>
    <row r="128" spans="2:16" x14ac:dyDescent="0.5">
      <c r="B128" s="211"/>
      <c r="C128" s="212">
        <f t="shared" si="6"/>
        <v>126</v>
      </c>
      <c r="E128" s="269">
        <v>4</v>
      </c>
      <c r="F128" s="44">
        <f t="shared" si="7"/>
        <v>241</v>
      </c>
      <c r="G128" s="39">
        <f t="shared" si="9"/>
        <v>724</v>
      </c>
      <c r="H128" s="78">
        <f>G128/4</f>
        <v>181</v>
      </c>
      <c r="I128" s="40">
        <v>4</v>
      </c>
      <c r="J128" s="72">
        <f t="shared" si="8"/>
        <v>2</v>
      </c>
      <c r="L128" s="96"/>
      <c r="P128" s="96"/>
    </row>
    <row r="129" spans="2:16" x14ac:dyDescent="0.5">
      <c r="B129" s="211"/>
      <c r="C129" s="212">
        <f t="shared" si="6"/>
        <v>127</v>
      </c>
      <c r="E129" s="269">
        <v>2</v>
      </c>
      <c r="F129" s="44">
        <f t="shared" si="7"/>
        <v>243</v>
      </c>
      <c r="G129" s="39">
        <f t="shared" si="9"/>
        <v>730</v>
      </c>
      <c r="H129" s="76">
        <f>H127+6</f>
        <v>365</v>
      </c>
      <c r="I129" s="40">
        <v>2</v>
      </c>
      <c r="J129" s="72">
        <f t="shared" si="8"/>
        <v>1</v>
      </c>
      <c r="L129" s="96"/>
      <c r="P129" s="96"/>
    </row>
    <row r="130" spans="2:16" x14ac:dyDescent="0.5">
      <c r="B130" s="211"/>
      <c r="C130" s="212">
        <f t="shared" si="6"/>
        <v>128</v>
      </c>
      <c r="E130" s="269">
        <v>32</v>
      </c>
      <c r="F130" s="44">
        <f t="shared" si="7"/>
        <v>245</v>
      </c>
      <c r="G130" s="39">
        <f t="shared" si="9"/>
        <v>736</v>
      </c>
      <c r="H130" s="79">
        <f>G130/I130</f>
        <v>23</v>
      </c>
      <c r="I130" s="40">
        <v>32</v>
      </c>
      <c r="J130" s="72">
        <f t="shared" si="8"/>
        <v>5</v>
      </c>
      <c r="L130" s="96"/>
      <c r="P130" s="96"/>
    </row>
    <row r="131" spans="2:16" x14ac:dyDescent="0.5">
      <c r="B131" s="211"/>
      <c r="C131" s="212">
        <f t="shared" si="6"/>
        <v>129</v>
      </c>
      <c r="E131" s="269">
        <v>2</v>
      </c>
      <c r="F131" s="44">
        <f t="shared" si="7"/>
        <v>247</v>
      </c>
      <c r="G131" s="39">
        <f t="shared" si="9"/>
        <v>742</v>
      </c>
      <c r="H131" s="76">
        <f>H129+6</f>
        <v>371</v>
      </c>
      <c r="I131" s="40">
        <v>2</v>
      </c>
      <c r="J131" s="72">
        <f t="shared" si="8"/>
        <v>1</v>
      </c>
      <c r="L131" s="96"/>
      <c r="P131" s="96"/>
    </row>
    <row r="132" spans="2:16" x14ac:dyDescent="0.5">
      <c r="B132" s="211"/>
      <c r="C132" s="212">
        <f t="shared" si="6"/>
        <v>130</v>
      </c>
      <c r="E132" s="269">
        <v>4</v>
      </c>
      <c r="F132" s="44">
        <f t="shared" si="7"/>
        <v>249</v>
      </c>
      <c r="G132" s="39">
        <f t="shared" si="9"/>
        <v>748</v>
      </c>
      <c r="H132" s="78">
        <f>G132/4</f>
        <v>187</v>
      </c>
      <c r="I132" s="40">
        <v>4</v>
      </c>
      <c r="J132" s="72">
        <f t="shared" si="8"/>
        <v>2</v>
      </c>
      <c r="L132" s="96"/>
      <c r="P132" s="96"/>
    </row>
    <row r="133" spans="2:16" x14ac:dyDescent="0.5">
      <c r="B133" s="211"/>
      <c r="C133" s="212">
        <f t="shared" ref="C133:C196" si="10">C132+1</f>
        <v>131</v>
      </c>
      <c r="E133" s="269">
        <v>2</v>
      </c>
      <c r="F133" s="44">
        <f t="shared" si="7"/>
        <v>251</v>
      </c>
      <c r="G133" s="39">
        <f t="shared" si="9"/>
        <v>754</v>
      </c>
      <c r="H133" s="76">
        <f>H131+6</f>
        <v>377</v>
      </c>
      <c r="I133" s="40">
        <v>2</v>
      </c>
      <c r="J133" s="72">
        <f t="shared" si="8"/>
        <v>1</v>
      </c>
      <c r="L133" s="96"/>
      <c r="P133" s="96"/>
    </row>
    <row r="134" spans="2:16" x14ac:dyDescent="0.5">
      <c r="B134" s="211"/>
      <c r="C134" s="212">
        <f t="shared" si="10"/>
        <v>132</v>
      </c>
      <c r="E134" s="269">
        <v>8</v>
      </c>
      <c r="F134" s="44">
        <f t="shared" si="7"/>
        <v>253</v>
      </c>
      <c r="G134" s="39">
        <f t="shared" si="9"/>
        <v>760</v>
      </c>
      <c r="H134" s="79">
        <f>G134/I134</f>
        <v>95</v>
      </c>
      <c r="I134" s="40">
        <v>8</v>
      </c>
      <c r="J134" s="72">
        <f t="shared" si="8"/>
        <v>3</v>
      </c>
      <c r="L134" s="96"/>
      <c r="P134" s="96"/>
    </row>
    <row r="135" spans="2:16" x14ac:dyDescent="0.5">
      <c r="B135" s="211"/>
      <c r="C135" s="212">
        <f t="shared" si="10"/>
        <v>133</v>
      </c>
      <c r="E135" s="269">
        <v>2</v>
      </c>
      <c r="F135" s="44">
        <f t="shared" si="7"/>
        <v>255</v>
      </c>
      <c r="G135" s="39">
        <f t="shared" si="9"/>
        <v>766</v>
      </c>
      <c r="H135" s="76">
        <f>H133+6</f>
        <v>383</v>
      </c>
      <c r="I135" s="40">
        <v>2</v>
      </c>
      <c r="J135" s="72">
        <f t="shared" si="8"/>
        <v>1</v>
      </c>
      <c r="L135" s="96"/>
      <c r="P135" s="96"/>
    </row>
    <row r="136" spans="2:16" x14ac:dyDescent="0.5">
      <c r="B136" s="211"/>
      <c r="C136" s="212">
        <f t="shared" si="10"/>
        <v>134</v>
      </c>
      <c r="E136" s="269">
        <v>4</v>
      </c>
      <c r="F136" s="44">
        <f t="shared" si="7"/>
        <v>257</v>
      </c>
      <c r="G136" s="39">
        <f t="shared" si="9"/>
        <v>772</v>
      </c>
      <c r="H136" s="78">
        <f>G136/4</f>
        <v>193</v>
      </c>
      <c r="I136" s="40">
        <v>4</v>
      </c>
      <c r="J136" s="72">
        <f t="shared" si="8"/>
        <v>2</v>
      </c>
      <c r="L136" s="96"/>
      <c r="P136" s="96"/>
    </row>
    <row r="137" spans="2:16" x14ac:dyDescent="0.5">
      <c r="B137" s="211"/>
      <c r="C137" s="212">
        <f t="shared" si="10"/>
        <v>135</v>
      </c>
      <c r="E137" s="269">
        <v>2</v>
      </c>
      <c r="F137" s="44">
        <f t="shared" ref="F137:F200" si="11">(G137-1)/3</f>
        <v>259</v>
      </c>
      <c r="G137" s="39">
        <f t="shared" si="9"/>
        <v>778</v>
      </c>
      <c r="H137" s="76">
        <f>H135+6</f>
        <v>389</v>
      </c>
      <c r="I137" s="40">
        <v>2</v>
      </c>
      <c r="J137" s="72">
        <f t="shared" ref="J137:J200" si="12">LOG(I137,2)</f>
        <v>1</v>
      </c>
      <c r="L137" s="96"/>
      <c r="P137" s="96"/>
    </row>
    <row r="138" spans="2:16" x14ac:dyDescent="0.5">
      <c r="B138" s="211"/>
      <c r="C138" s="212">
        <f t="shared" si="10"/>
        <v>136</v>
      </c>
      <c r="E138" s="269">
        <v>16</v>
      </c>
      <c r="F138" s="44">
        <f t="shared" si="11"/>
        <v>261</v>
      </c>
      <c r="G138" s="39">
        <f t="shared" ref="G138:G201" si="13">G137+6</f>
        <v>784</v>
      </c>
      <c r="H138" s="79">
        <f>G138/I138</f>
        <v>49</v>
      </c>
      <c r="I138" s="40">
        <v>16</v>
      </c>
      <c r="J138" s="72">
        <f t="shared" si="12"/>
        <v>4</v>
      </c>
      <c r="L138" s="96"/>
      <c r="P138" s="96"/>
    </row>
    <row r="139" spans="2:16" x14ac:dyDescent="0.5">
      <c r="B139" s="211"/>
      <c r="C139" s="212">
        <f t="shared" si="10"/>
        <v>137</v>
      </c>
      <c r="E139" s="269">
        <v>2</v>
      </c>
      <c r="F139" s="44">
        <f t="shared" si="11"/>
        <v>263</v>
      </c>
      <c r="G139" s="39">
        <f t="shared" si="13"/>
        <v>790</v>
      </c>
      <c r="H139" s="76">
        <f>H137+6</f>
        <v>395</v>
      </c>
      <c r="I139" s="40">
        <v>2</v>
      </c>
      <c r="J139" s="72">
        <f t="shared" si="12"/>
        <v>1</v>
      </c>
      <c r="L139" s="96"/>
      <c r="P139" s="96"/>
    </row>
    <row r="140" spans="2:16" x14ac:dyDescent="0.5">
      <c r="B140" s="211"/>
      <c r="C140" s="212">
        <f t="shared" si="10"/>
        <v>138</v>
      </c>
      <c r="E140" s="269">
        <v>4</v>
      </c>
      <c r="F140" s="44">
        <f t="shared" si="11"/>
        <v>265</v>
      </c>
      <c r="G140" s="39">
        <f t="shared" si="13"/>
        <v>796</v>
      </c>
      <c r="H140" s="78">
        <f>G140/4</f>
        <v>199</v>
      </c>
      <c r="I140" s="40">
        <v>4</v>
      </c>
      <c r="J140" s="72">
        <f t="shared" si="12"/>
        <v>2</v>
      </c>
      <c r="L140" s="96"/>
      <c r="P140" s="96"/>
    </row>
    <row r="141" spans="2:16" x14ac:dyDescent="0.5">
      <c r="B141" s="211"/>
      <c r="C141" s="212">
        <f t="shared" si="10"/>
        <v>139</v>
      </c>
      <c r="E141" s="269">
        <v>2</v>
      </c>
      <c r="F141" s="44">
        <f t="shared" si="11"/>
        <v>267</v>
      </c>
      <c r="G141" s="39">
        <f t="shared" si="13"/>
        <v>802</v>
      </c>
      <c r="H141" s="76">
        <f>H139+6</f>
        <v>401</v>
      </c>
      <c r="I141" s="40">
        <v>2</v>
      </c>
      <c r="J141" s="72">
        <f t="shared" si="12"/>
        <v>1</v>
      </c>
      <c r="L141" s="96"/>
      <c r="P141" s="96"/>
    </row>
    <row r="142" spans="2:16" x14ac:dyDescent="0.5">
      <c r="B142" s="211"/>
      <c r="C142" s="212">
        <f t="shared" si="10"/>
        <v>140</v>
      </c>
      <c r="E142" s="269">
        <v>8</v>
      </c>
      <c r="F142" s="44">
        <f t="shared" si="11"/>
        <v>269</v>
      </c>
      <c r="G142" s="39">
        <f t="shared" si="13"/>
        <v>808</v>
      </c>
      <c r="H142" s="79">
        <f>G142/I142</f>
        <v>101</v>
      </c>
      <c r="I142" s="40">
        <v>8</v>
      </c>
      <c r="J142" s="72">
        <f t="shared" si="12"/>
        <v>3</v>
      </c>
      <c r="L142" s="96"/>
      <c r="P142" s="96"/>
    </row>
    <row r="143" spans="2:16" x14ac:dyDescent="0.5">
      <c r="B143" s="211"/>
      <c r="C143" s="212">
        <f t="shared" si="10"/>
        <v>141</v>
      </c>
      <c r="E143" s="269">
        <v>2</v>
      </c>
      <c r="F143" s="44">
        <f t="shared" si="11"/>
        <v>271</v>
      </c>
      <c r="G143" s="39">
        <f t="shared" si="13"/>
        <v>814</v>
      </c>
      <c r="H143" s="76">
        <f>H141+6</f>
        <v>407</v>
      </c>
      <c r="I143" s="40">
        <v>2</v>
      </c>
      <c r="J143" s="72">
        <f t="shared" si="12"/>
        <v>1</v>
      </c>
      <c r="L143" s="96"/>
      <c r="P143" s="96"/>
    </row>
    <row r="144" spans="2:16" x14ac:dyDescent="0.5">
      <c r="B144" s="211"/>
      <c r="C144" s="212">
        <f t="shared" si="10"/>
        <v>142</v>
      </c>
      <c r="E144" s="269">
        <v>4</v>
      </c>
      <c r="F144" s="44">
        <f t="shared" si="11"/>
        <v>273</v>
      </c>
      <c r="G144" s="39">
        <f t="shared" si="13"/>
        <v>820</v>
      </c>
      <c r="H144" s="78">
        <f>G144/4</f>
        <v>205</v>
      </c>
      <c r="I144" s="40">
        <v>4</v>
      </c>
      <c r="J144" s="72">
        <f t="shared" si="12"/>
        <v>2</v>
      </c>
      <c r="L144" s="96"/>
      <c r="P144" s="96"/>
    </row>
    <row r="145" spans="2:16" x14ac:dyDescent="0.5">
      <c r="B145" s="211"/>
      <c r="C145" s="212">
        <f t="shared" si="10"/>
        <v>143</v>
      </c>
      <c r="E145" s="269">
        <v>2</v>
      </c>
      <c r="F145" s="44">
        <f t="shared" si="11"/>
        <v>275</v>
      </c>
      <c r="G145" s="39">
        <f t="shared" si="13"/>
        <v>826</v>
      </c>
      <c r="H145" s="76">
        <f>H143+6</f>
        <v>413</v>
      </c>
      <c r="I145" s="40">
        <v>2</v>
      </c>
      <c r="J145" s="72">
        <f t="shared" si="12"/>
        <v>1</v>
      </c>
      <c r="L145" s="96"/>
      <c r="P145" s="96"/>
    </row>
    <row r="146" spans="2:16" x14ac:dyDescent="0.5">
      <c r="B146" s="211"/>
      <c r="C146" s="212">
        <f t="shared" si="10"/>
        <v>144</v>
      </c>
      <c r="E146" s="269">
        <v>64</v>
      </c>
      <c r="F146" s="44">
        <f t="shared" si="11"/>
        <v>277</v>
      </c>
      <c r="G146" s="39">
        <f t="shared" si="13"/>
        <v>832</v>
      </c>
      <c r="H146" s="79">
        <f>G146/I146</f>
        <v>13</v>
      </c>
      <c r="I146" s="40">
        <v>64</v>
      </c>
      <c r="J146" s="72">
        <f t="shared" si="12"/>
        <v>6</v>
      </c>
      <c r="L146" s="96"/>
      <c r="P146" s="96"/>
    </row>
    <row r="147" spans="2:16" x14ac:dyDescent="0.5">
      <c r="B147" s="211"/>
      <c r="C147" s="212">
        <f t="shared" si="10"/>
        <v>145</v>
      </c>
      <c r="E147" s="269">
        <v>2</v>
      </c>
      <c r="F147" s="44">
        <f t="shared" si="11"/>
        <v>279</v>
      </c>
      <c r="G147" s="39">
        <f t="shared" si="13"/>
        <v>838</v>
      </c>
      <c r="H147" s="76">
        <f>H145+6</f>
        <v>419</v>
      </c>
      <c r="I147" s="40">
        <v>2</v>
      </c>
      <c r="J147" s="72">
        <f t="shared" si="12"/>
        <v>1</v>
      </c>
      <c r="L147" s="96"/>
      <c r="P147" s="96"/>
    </row>
    <row r="148" spans="2:16" x14ac:dyDescent="0.5">
      <c r="B148" s="211"/>
      <c r="C148" s="212">
        <f t="shared" si="10"/>
        <v>146</v>
      </c>
      <c r="E148" s="269">
        <v>4</v>
      </c>
      <c r="F148" s="44">
        <f t="shared" si="11"/>
        <v>281</v>
      </c>
      <c r="G148" s="39">
        <f t="shared" si="13"/>
        <v>844</v>
      </c>
      <c r="H148" s="78">
        <f>G148/4</f>
        <v>211</v>
      </c>
      <c r="I148" s="40">
        <v>4</v>
      </c>
      <c r="J148" s="72">
        <f t="shared" si="12"/>
        <v>2</v>
      </c>
      <c r="L148" s="96"/>
      <c r="P148" s="96"/>
    </row>
    <row r="149" spans="2:16" x14ac:dyDescent="0.5">
      <c r="B149" s="211"/>
      <c r="C149" s="212">
        <f t="shared" si="10"/>
        <v>147</v>
      </c>
      <c r="E149" s="269">
        <v>2</v>
      </c>
      <c r="F149" s="44">
        <f t="shared" si="11"/>
        <v>283</v>
      </c>
      <c r="G149" s="39">
        <f t="shared" si="13"/>
        <v>850</v>
      </c>
      <c r="H149" s="76">
        <f>H147+6</f>
        <v>425</v>
      </c>
      <c r="I149" s="40">
        <v>2</v>
      </c>
      <c r="J149" s="72">
        <f t="shared" si="12"/>
        <v>1</v>
      </c>
      <c r="L149" s="96"/>
      <c r="P149" s="96"/>
    </row>
    <row r="150" spans="2:16" x14ac:dyDescent="0.5">
      <c r="B150" s="211"/>
      <c r="C150" s="212">
        <f t="shared" si="10"/>
        <v>148</v>
      </c>
      <c r="E150" s="269">
        <v>8</v>
      </c>
      <c r="F150" s="44">
        <f t="shared" si="11"/>
        <v>285</v>
      </c>
      <c r="G150" s="39">
        <f t="shared" si="13"/>
        <v>856</v>
      </c>
      <c r="H150" s="79">
        <f>G150/I150</f>
        <v>107</v>
      </c>
      <c r="I150" s="40">
        <v>8</v>
      </c>
      <c r="J150" s="72">
        <f t="shared" si="12"/>
        <v>3</v>
      </c>
      <c r="L150" s="96"/>
      <c r="P150" s="96"/>
    </row>
    <row r="151" spans="2:16" x14ac:dyDescent="0.5">
      <c r="B151" s="211"/>
      <c r="C151" s="212">
        <f t="shared" si="10"/>
        <v>149</v>
      </c>
      <c r="E151" s="269">
        <v>2</v>
      </c>
      <c r="F151" s="44">
        <f t="shared" si="11"/>
        <v>287</v>
      </c>
      <c r="G151" s="39">
        <f t="shared" si="13"/>
        <v>862</v>
      </c>
      <c r="H151" s="76">
        <f>H149+6</f>
        <v>431</v>
      </c>
      <c r="I151" s="40">
        <v>2</v>
      </c>
      <c r="J151" s="72">
        <f t="shared" si="12"/>
        <v>1</v>
      </c>
      <c r="L151" s="96"/>
      <c r="P151" s="96"/>
    </row>
    <row r="152" spans="2:16" x14ac:dyDescent="0.5">
      <c r="B152" s="211"/>
      <c r="C152" s="212">
        <f t="shared" si="10"/>
        <v>150</v>
      </c>
      <c r="E152" s="269">
        <v>4</v>
      </c>
      <c r="F152" s="44">
        <f t="shared" si="11"/>
        <v>289</v>
      </c>
      <c r="G152" s="39">
        <f t="shared" si="13"/>
        <v>868</v>
      </c>
      <c r="H152" s="78">
        <f>G152/4</f>
        <v>217</v>
      </c>
      <c r="I152" s="40">
        <v>4</v>
      </c>
      <c r="J152" s="72">
        <f t="shared" si="12"/>
        <v>2</v>
      </c>
      <c r="L152" s="96"/>
      <c r="P152" s="96"/>
    </row>
    <row r="153" spans="2:16" x14ac:dyDescent="0.5">
      <c r="B153" s="211"/>
      <c r="C153" s="212">
        <f t="shared" si="10"/>
        <v>151</v>
      </c>
      <c r="E153" s="269">
        <v>2</v>
      </c>
      <c r="F153" s="44">
        <f t="shared" si="11"/>
        <v>291</v>
      </c>
      <c r="G153" s="39">
        <f t="shared" si="13"/>
        <v>874</v>
      </c>
      <c r="H153" s="76">
        <f>H151+6</f>
        <v>437</v>
      </c>
      <c r="I153" s="40">
        <v>2</v>
      </c>
      <c r="J153" s="72">
        <f t="shared" si="12"/>
        <v>1</v>
      </c>
      <c r="L153" s="96"/>
      <c r="P153" s="96"/>
    </row>
    <row r="154" spans="2:16" x14ac:dyDescent="0.5">
      <c r="B154" s="211"/>
      <c r="C154" s="212">
        <f t="shared" si="10"/>
        <v>152</v>
      </c>
      <c r="E154" s="269">
        <v>16</v>
      </c>
      <c r="F154" s="44">
        <f t="shared" si="11"/>
        <v>293</v>
      </c>
      <c r="G154" s="39">
        <f t="shared" si="13"/>
        <v>880</v>
      </c>
      <c r="H154" s="79">
        <f>G154/I154</f>
        <v>55</v>
      </c>
      <c r="I154" s="40">
        <v>16</v>
      </c>
      <c r="J154" s="72">
        <f t="shared" si="12"/>
        <v>4</v>
      </c>
      <c r="L154" s="96"/>
      <c r="P154" s="96"/>
    </row>
    <row r="155" spans="2:16" x14ac:dyDescent="0.5">
      <c r="B155" s="211"/>
      <c r="C155" s="212">
        <f t="shared" si="10"/>
        <v>153</v>
      </c>
      <c r="E155" s="269">
        <v>2</v>
      </c>
      <c r="F155" s="44">
        <f t="shared" si="11"/>
        <v>295</v>
      </c>
      <c r="G155" s="39">
        <f t="shared" si="13"/>
        <v>886</v>
      </c>
      <c r="H155" s="76">
        <f>H153+6</f>
        <v>443</v>
      </c>
      <c r="I155" s="40">
        <v>2</v>
      </c>
      <c r="J155" s="72">
        <f t="shared" si="12"/>
        <v>1</v>
      </c>
      <c r="L155" s="96"/>
      <c r="P155" s="96"/>
    </row>
    <row r="156" spans="2:16" x14ac:dyDescent="0.5">
      <c r="B156" s="211"/>
      <c r="C156" s="212">
        <f t="shared" si="10"/>
        <v>154</v>
      </c>
      <c r="E156" s="269">
        <v>4</v>
      </c>
      <c r="F156" s="44">
        <f t="shared" si="11"/>
        <v>297</v>
      </c>
      <c r="G156" s="39">
        <f t="shared" si="13"/>
        <v>892</v>
      </c>
      <c r="H156" s="78">
        <f>G156/4</f>
        <v>223</v>
      </c>
      <c r="I156" s="40">
        <v>4</v>
      </c>
      <c r="J156" s="72">
        <f t="shared" si="12"/>
        <v>2</v>
      </c>
      <c r="L156" s="96"/>
      <c r="P156" s="96"/>
    </row>
    <row r="157" spans="2:16" x14ac:dyDescent="0.5">
      <c r="B157" s="211"/>
      <c r="C157" s="212">
        <f t="shared" si="10"/>
        <v>155</v>
      </c>
      <c r="E157" s="269">
        <v>2</v>
      </c>
      <c r="F157" s="44">
        <f t="shared" si="11"/>
        <v>299</v>
      </c>
      <c r="G157" s="39">
        <f t="shared" si="13"/>
        <v>898</v>
      </c>
      <c r="H157" s="76">
        <f>H155+6</f>
        <v>449</v>
      </c>
      <c r="I157" s="40">
        <v>2</v>
      </c>
      <c r="J157" s="72">
        <f t="shared" si="12"/>
        <v>1</v>
      </c>
      <c r="L157" s="96"/>
      <c r="P157" s="96"/>
    </row>
    <row r="158" spans="2:16" x14ac:dyDescent="0.5">
      <c r="B158" s="211"/>
      <c r="C158" s="212">
        <f t="shared" si="10"/>
        <v>156</v>
      </c>
      <c r="E158" s="269">
        <v>8</v>
      </c>
      <c r="F158" s="44">
        <f t="shared" si="11"/>
        <v>301</v>
      </c>
      <c r="G158" s="39">
        <f t="shared" si="13"/>
        <v>904</v>
      </c>
      <c r="H158" s="79">
        <f>G158/I158</f>
        <v>113</v>
      </c>
      <c r="I158" s="40">
        <v>8</v>
      </c>
      <c r="J158" s="72">
        <f t="shared" si="12"/>
        <v>3</v>
      </c>
      <c r="L158" s="96"/>
      <c r="P158" s="96"/>
    </row>
    <row r="159" spans="2:16" x14ac:dyDescent="0.5">
      <c r="B159" s="211"/>
      <c r="C159" s="212">
        <f t="shared" si="10"/>
        <v>157</v>
      </c>
      <c r="E159" s="269">
        <v>2</v>
      </c>
      <c r="F159" s="44">
        <f t="shared" si="11"/>
        <v>303</v>
      </c>
      <c r="G159" s="39">
        <f t="shared" si="13"/>
        <v>910</v>
      </c>
      <c r="H159" s="76">
        <f>H157+6</f>
        <v>455</v>
      </c>
      <c r="I159" s="40">
        <v>2</v>
      </c>
      <c r="J159" s="72">
        <f t="shared" si="12"/>
        <v>1</v>
      </c>
      <c r="L159" s="96"/>
      <c r="P159" s="96"/>
    </row>
    <row r="160" spans="2:16" x14ac:dyDescent="0.5">
      <c r="B160" s="211"/>
      <c r="C160" s="212">
        <f t="shared" si="10"/>
        <v>158</v>
      </c>
      <c r="E160" s="269">
        <v>4</v>
      </c>
      <c r="F160" s="44">
        <f t="shared" si="11"/>
        <v>305</v>
      </c>
      <c r="G160" s="39">
        <f t="shared" si="13"/>
        <v>916</v>
      </c>
      <c r="H160" s="78">
        <f>G160/4</f>
        <v>229</v>
      </c>
      <c r="I160" s="40">
        <v>4</v>
      </c>
      <c r="J160" s="72">
        <f t="shared" si="12"/>
        <v>2</v>
      </c>
      <c r="L160" s="96"/>
      <c r="P160" s="96"/>
    </row>
    <row r="161" spans="2:16" x14ac:dyDescent="0.5">
      <c r="B161" s="211"/>
      <c r="C161" s="212">
        <f t="shared" si="10"/>
        <v>159</v>
      </c>
      <c r="E161" s="269">
        <v>2</v>
      </c>
      <c r="F161" s="44">
        <f t="shared" si="11"/>
        <v>307</v>
      </c>
      <c r="G161" s="39">
        <f t="shared" si="13"/>
        <v>922</v>
      </c>
      <c r="H161" s="76">
        <f>H159+6</f>
        <v>461</v>
      </c>
      <c r="I161" s="40">
        <v>2</v>
      </c>
      <c r="J161" s="72">
        <f t="shared" si="12"/>
        <v>1</v>
      </c>
      <c r="L161" s="96"/>
      <c r="P161" s="96"/>
    </row>
    <row r="162" spans="2:16" x14ac:dyDescent="0.5">
      <c r="B162" s="211"/>
      <c r="C162" s="212">
        <f t="shared" si="10"/>
        <v>160</v>
      </c>
      <c r="E162" s="269">
        <v>32</v>
      </c>
      <c r="F162" s="44">
        <f t="shared" si="11"/>
        <v>309</v>
      </c>
      <c r="G162" s="39">
        <f t="shared" si="13"/>
        <v>928</v>
      </c>
      <c r="H162" s="79">
        <f>G162/I162</f>
        <v>29</v>
      </c>
      <c r="I162" s="40">
        <v>32</v>
      </c>
      <c r="J162" s="72">
        <f t="shared" si="12"/>
        <v>5</v>
      </c>
      <c r="L162" s="96"/>
      <c r="P162" s="96"/>
    </row>
    <row r="163" spans="2:16" x14ac:dyDescent="0.5">
      <c r="B163" s="211"/>
      <c r="C163" s="212">
        <f t="shared" si="10"/>
        <v>161</v>
      </c>
      <c r="E163" s="269">
        <v>2</v>
      </c>
      <c r="F163" s="44">
        <f t="shared" si="11"/>
        <v>311</v>
      </c>
      <c r="G163" s="39">
        <f t="shared" si="13"/>
        <v>934</v>
      </c>
      <c r="H163" s="76">
        <f>H161+6</f>
        <v>467</v>
      </c>
      <c r="I163" s="40">
        <v>2</v>
      </c>
      <c r="J163" s="72">
        <f t="shared" si="12"/>
        <v>1</v>
      </c>
      <c r="L163" s="96"/>
      <c r="P163" s="96"/>
    </row>
    <row r="164" spans="2:16" x14ac:dyDescent="0.5">
      <c r="B164" s="211"/>
      <c r="C164" s="212">
        <f t="shared" si="10"/>
        <v>162</v>
      </c>
      <c r="E164" s="269">
        <v>4</v>
      </c>
      <c r="F164" s="44">
        <f t="shared" si="11"/>
        <v>313</v>
      </c>
      <c r="G164" s="39">
        <f t="shared" si="13"/>
        <v>940</v>
      </c>
      <c r="H164" s="78">
        <f>G164/4</f>
        <v>235</v>
      </c>
      <c r="I164" s="40">
        <v>4</v>
      </c>
      <c r="J164" s="72">
        <f t="shared" si="12"/>
        <v>2</v>
      </c>
      <c r="L164" s="96"/>
      <c r="P164" s="96"/>
    </row>
    <row r="165" spans="2:16" x14ac:dyDescent="0.5">
      <c r="B165" s="211"/>
      <c r="C165" s="212">
        <f t="shared" si="10"/>
        <v>163</v>
      </c>
      <c r="E165" s="269">
        <v>2</v>
      </c>
      <c r="F165" s="44">
        <f t="shared" si="11"/>
        <v>315</v>
      </c>
      <c r="G165" s="39">
        <f t="shared" si="13"/>
        <v>946</v>
      </c>
      <c r="H165" s="76">
        <f>H163+6</f>
        <v>473</v>
      </c>
      <c r="I165" s="40">
        <v>2</v>
      </c>
      <c r="J165" s="72">
        <f t="shared" si="12"/>
        <v>1</v>
      </c>
      <c r="L165" s="96"/>
      <c r="P165" s="96"/>
    </row>
    <row r="166" spans="2:16" x14ac:dyDescent="0.5">
      <c r="B166" s="211"/>
      <c r="C166" s="212">
        <f t="shared" si="10"/>
        <v>164</v>
      </c>
      <c r="E166" s="269">
        <v>8</v>
      </c>
      <c r="F166" s="44">
        <f t="shared" si="11"/>
        <v>317</v>
      </c>
      <c r="G166" s="39">
        <f t="shared" si="13"/>
        <v>952</v>
      </c>
      <c r="H166" s="79">
        <f>G166/I166</f>
        <v>119</v>
      </c>
      <c r="I166" s="40">
        <v>8</v>
      </c>
      <c r="J166" s="72">
        <f t="shared" si="12"/>
        <v>3</v>
      </c>
      <c r="L166" s="96"/>
      <c r="P166" s="96"/>
    </row>
    <row r="167" spans="2:16" x14ac:dyDescent="0.5">
      <c r="B167" s="211"/>
      <c r="C167" s="212">
        <f t="shared" si="10"/>
        <v>165</v>
      </c>
      <c r="E167" s="269">
        <v>2</v>
      </c>
      <c r="F167" s="44">
        <f t="shared" si="11"/>
        <v>319</v>
      </c>
      <c r="G167" s="39">
        <f t="shared" si="13"/>
        <v>958</v>
      </c>
      <c r="H167" s="76">
        <f>H165+6</f>
        <v>479</v>
      </c>
      <c r="I167" s="40">
        <v>2</v>
      </c>
      <c r="J167" s="72">
        <f t="shared" si="12"/>
        <v>1</v>
      </c>
      <c r="L167" s="96"/>
      <c r="P167" s="96"/>
    </row>
    <row r="168" spans="2:16" x14ac:dyDescent="0.5">
      <c r="B168" s="211"/>
      <c r="C168" s="212">
        <f t="shared" si="10"/>
        <v>166</v>
      </c>
      <c r="E168" s="269">
        <v>4</v>
      </c>
      <c r="F168" s="44">
        <f t="shared" si="11"/>
        <v>321</v>
      </c>
      <c r="G168" s="39">
        <f t="shared" si="13"/>
        <v>964</v>
      </c>
      <c r="H168" s="78">
        <f>G168/4</f>
        <v>241</v>
      </c>
      <c r="I168" s="40">
        <v>4</v>
      </c>
      <c r="J168" s="72">
        <f t="shared" si="12"/>
        <v>2</v>
      </c>
      <c r="L168" s="96"/>
      <c r="P168" s="96"/>
    </row>
    <row r="169" spans="2:16" x14ac:dyDescent="0.5">
      <c r="B169" s="211"/>
      <c r="C169" s="212">
        <f t="shared" si="10"/>
        <v>167</v>
      </c>
      <c r="E169" s="269">
        <v>2</v>
      </c>
      <c r="F169" s="44">
        <f t="shared" si="11"/>
        <v>323</v>
      </c>
      <c r="G169" s="39">
        <f t="shared" si="13"/>
        <v>970</v>
      </c>
      <c r="H169" s="76">
        <f>H167+6</f>
        <v>485</v>
      </c>
      <c r="I169" s="40">
        <v>2</v>
      </c>
      <c r="J169" s="72">
        <f t="shared" si="12"/>
        <v>1</v>
      </c>
      <c r="L169" s="96"/>
      <c r="P169" s="96"/>
    </row>
    <row r="170" spans="2:16" x14ac:dyDescent="0.5">
      <c r="B170" s="211"/>
      <c r="C170" s="212">
        <f t="shared" si="10"/>
        <v>168</v>
      </c>
      <c r="E170" s="269">
        <v>16</v>
      </c>
      <c r="F170" s="44">
        <f t="shared" si="11"/>
        <v>325</v>
      </c>
      <c r="G170" s="39">
        <f t="shared" si="13"/>
        <v>976</v>
      </c>
      <c r="H170" s="79">
        <f>G170/I170</f>
        <v>61</v>
      </c>
      <c r="I170" s="40">
        <v>16</v>
      </c>
      <c r="J170" s="72">
        <f t="shared" si="12"/>
        <v>4</v>
      </c>
      <c r="L170" s="96"/>
      <c r="P170" s="96"/>
    </row>
    <row r="171" spans="2:16" x14ac:dyDescent="0.5">
      <c r="B171" s="211"/>
      <c r="C171" s="212">
        <f t="shared" si="10"/>
        <v>169</v>
      </c>
      <c r="E171" s="269">
        <v>2</v>
      </c>
      <c r="F171" s="44">
        <f t="shared" si="11"/>
        <v>327</v>
      </c>
      <c r="G171" s="39">
        <f t="shared" si="13"/>
        <v>982</v>
      </c>
      <c r="H171" s="76">
        <f>H169+6</f>
        <v>491</v>
      </c>
      <c r="I171" s="40">
        <v>2</v>
      </c>
      <c r="J171" s="72">
        <f t="shared" si="12"/>
        <v>1</v>
      </c>
      <c r="L171" s="96"/>
      <c r="P171" s="96"/>
    </row>
    <row r="172" spans="2:16" x14ac:dyDescent="0.5">
      <c r="B172" s="211"/>
      <c r="C172" s="212">
        <f t="shared" si="10"/>
        <v>170</v>
      </c>
      <c r="E172" s="269">
        <v>4</v>
      </c>
      <c r="F172" s="44">
        <f t="shared" si="11"/>
        <v>329</v>
      </c>
      <c r="G172" s="39">
        <f t="shared" si="13"/>
        <v>988</v>
      </c>
      <c r="H172" s="78">
        <f>G172/4</f>
        <v>247</v>
      </c>
      <c r="I172" s="40">
        <v>4</v>
      </c>
      <c r="J172" s="72">
        <f t="shared" si="12"/>
        <v>2</v>
      </c>
      <c r="L172" s="96"/>
      <c r="P172" s="96"/>
    </row>
    <row r="173" spans="2:16" x14ac:dyDescent="0.5">
      <c r="B173" s="211"/>
      <c r="C173" s="212">
        <f t="shared" si="10"/>
        <v>171</v>
      </c>
      <c r="E173" s="269">
        <v>2</v>
      </c>
      <c r="F173" s="44">
        <f t="shared" si="11"/>
        <v>331</v>
      </c>
      <c r="G173" s="39">
        <f t="shared" si="13"/>
        <v>994</v>
      </c>
      <c r="H173" s="76">
        <f>H171+6</f>
        <v>497</v>
      </c>
      <c r="I173" s="40">
        <v>2</v>
      </c>
      <c r="J173" s="72">
        <f t="shared" si="12"/>
        <v>1</v>
      </c>
      <c r="L173" s="96"/>
      <c r="P173" s="96"/>
    </row>
    <row r="174" spans="2:16" x14ac:dyDescent="0.5">
      <c r="B174" s="211"/>
      <c r="C174" s="212">
        <f t="shared" si="10"/>
        <v>172</v>
      </c>
      <c r="E174" s="269">
        <v>8</v>
      </c>
      <c r="F174" s="44">
        <f t="shared" si="11"/>
        <v>333</v>
      </c>
      <c r="G174" s="39">
        <f t="shared" si="13"/>
        <v>1000</v>
      </c>
      <c r="H174" s="79">
        <f>G174/I174</f>
        <v>125</v>
      </c>
      <c r="I174" s="40">
        <v>8</v>
      </c>
      <c r="J174" s="72">
        <f t="shared" si="12"/>
        <v>3</v>
      </c>
      <c r="L174" s="96"/>
      <c r="P174" s="96"/>
    </row>
    <row r="175" spans="2:16" x14ac:dyDescent="0.5">
      <c r="B175" s="211"/>
      <c r="C175" s="212">
        <f t="shared" si="10"/>
        <v>173</v>
      </c>
      <c r="E175" s="269">
        <v>2</v>
      </c>
      <c r="F175" s="44">
        <f t="shared" si="11"/>
        <v>335</v>
      </c>
      <c r="G175" s="39">
        <f t="shared" si="13"/>
        <v>1006</v>
      </c>
      <c r="H175" s="76">
        <f>H173+6</f>
        <v>503</v>
      </c>
      <c r="I175" s="40">
        <v>2</v>
      </c>
      <c r="J175" s="72">
        <f t="shared" si="12"/>
        <v>1</v>
      </c>
      <c r="L175" s="96"/>
      <c r="P175" s="96"/>
    </row>
    <row r="176" spans="2:16" x14ac:dyDescent="0.5">
      <c r="B176" s="211"/>
      <c r="C176" s="212">
        <f t="shared" si="10"/>
        <v>174</v>
      </c>
      <c r="E176" s="269">
        <v>4</v>
      </c>
      <c r="F176" s="44">
        <f t="shared" si="11"/>
        <v>337</v>
      </c>
      <c r="G176" s="39">
        <f t="shared" si="13"/>
        <v>1012</v>
      </c>
      <c r="H176" s="78">
        <f>G176/4</f>
        <v>253</v>
      </c>
      <c r="I176" s="40">
        <v>4</v>
      </c>
      <c r="J176" s="72">
        <f t="shared" si="12"/>
        <v>2</v>
      </c>
      <c r="L176" s="96"/>
      <c r="P176" s="96"/>
    </row>
    <row r="177" spans="2:16" ht="14.7" thickBot="1" x14ac:dyDescent="0.55000000000000004">
      <c r="B177" s="211"/>
      <c r="C177" s="212">
        <f t="shared" si="10"/>
        <v>175</v>
      </c>
      <c r="E177" s="269">
        <v>2</v>
      </c>
      <c r="F177" s="44">
        <f t="shared" si="11"/>
        <v>339</v>
      </c>
      <c r="G177" s="39">
        <f t="shared" si="13"/>
        <v>1018</v>
      </c>
      <c r="H177" s="76">
        <f>H175+6</f>
        <v>509</v>
      </c>
      <c r="I177" s="40">
        <v>2</v>
      </c>
      <c r="J177" s="72">
        <f t="shared" si="12"/>
        <v>1</v>
      </c>
      <c r="L177" s="96"/>
      <c r="P177" s="96"/>
    </row>
    <row r="178" spans="2:16" ht="14.7" thickBot="1" x14ac:dyDescent="0.55000000000000004">
      <c r="B178" s="211"/>
      <c r="C178" s="212">
        <f t="shared" si="10"/>
        <v>176</v>
      </c>
      <c r="E178" s="274">
        <v>1024</v>
      </c>
      <c r="F178" s="31">
        <f t="shared" si="11"/>
        <v>341</v>
      </c>
      <c r="G178" s="39">
        <f t="shared" si="13"/>
        <v>1024</v>
      </c>
      <c r="H178" s="271">
        <v>1</v>
      </c>
      <c r="I178" s="576">
        <v>1024</v>
      </c>
      <c r="J178" s="72">
        <f t="shared" si="12"/>
        <v>10</v>
      </c>
      <c r="L178" s="96"/>
      <c r="P178" s="96"/>
    </row>
    <row r="179" spans="2:16" x14ac:dyDescent="0.5">
      <c r="B179" s="211"/>
      <c r="C179" s="212">
        <f t="shared" si="10"/>
        <v>177</v>
      </c>
      <c r="E179" s="269">
        <v>2</v>
      </c>
      <c r="F179" s="44">
        <f t="shared" si="11"/>
        <v>343</v>
      </c>
      <c r="G179" s="39">
        <f t="shared" si="13"/>
        <v>1030</v>
      </c>
      <c r="H179" s="76">
        <f>H177+6</f>
        <v>515</v>
      </c>
      <c r="I179" s="40">
        <v>2</v>
      </c>
      <c r="J179" s="72">
        <f t="shared" si="12"/>
        <v>1</v>
      </c>
      <c r="L179" s="96"/>
      <c r="P179" s="96"/>
    </row>
    <row r="180" spans="2:16" x14ac:dyDescent="0.5">
      <c r="B180" s="211"/>
      <c r="C180" s="212">
        <f t="shared" si="10"/>
        <v>178</v>
      </c>
      <c r="E180" s="269">
        <v>4</v>
      </c>
      <c r="F180" s="44">
        <f t="shared" si="11"/>
        <v>345</v>
      </c>
      <c r="G180" s="39">
        <f t="shared" si="13"/>
        <v>1036</v>
      </c>
      <c r="H180" s="78">
        <f>G180/4</f>
        <v>259</v>
      </c>
      <c r="I180" s="40">
        <v>4</v>
      </c>
      <c r="J180" s="72">
        <f t="shared" si="12"/>
        <v>2</v>
      </c>
      <c r="L180" s="96"/>
      <c r="P180" s="96"/>
    </row>
    <row r="181" spans="2:16" x14ac:dyDescent="0.5">
      <c r="B181" s="211"/>
      <c r="C181" s="212">
        <f t="shared" si="10"/>
        <v>179</v>
      </c>
      <c r="E181" s="269">
        <v>2</v>
      </c>
      <c r="F181" s="44">
        <f t="shared" si="11"/>
        <v>347</v>
      </c>
      <c r="G181" s="39">
        <f t="shared" si="13"/>
        <v>1042</v>
      </c>
      <c r="H181" s="76">
        <f>H179+6</f>
        <v>521</v>
      </c>
      <c r="I181" s="40">
        <v>2</v>
      </c>
      <c r="J181" s="72">
        <f t="shared" si="12"/>
        <v>1</v>
      </c>
      <c r="L181" s="96"/>
      <c r="P181" s="96"/>
    </row>
    <row r="182" spans="2:16" x14ac:dyDescent="0.5">
      <c r="B182" s="211"/>
      <c r="C182" s="212">
        <f t="shared" si="10"/>
        <v>180</v>
      </c>
      <c r="E182" s="269">
        <v>8</v>
      </c>
      <c r="F182" s="44">
        <f t="shared" si="11"/>
        <v>349</v>
      </c>
      <c r="G182" s="39">
        <f t="shared" si="13"/>
        <v>1048</v>
      </c>
      <c r="H182" s="79">
        <f>G182/I182</f>
        <v>131</v>
      </c>
      <c r="I182" s="40">
        <v>8</v>
      </c>
      <c r="J182" s="72">
        <f t="shared" si="12"/>
        <v>3</v>
      </c>
      <c r="L182" s="96"/>
      <c r="P182" s="96"/>
    </row>
    <row r="183" spans="2:16" x14ac:dyDescent="0.5">
      <c r="B183" s="211"/>
      <c r="C183" s="212">
        <f t="shared" si="10"/>
        <v>181</v>
      </c>
      <c r="E183" s="269">
        <v>2</v>
      </c>
      <c r="F183" s="44">
        <f t="shared" si="11"/>
        <v>351</v>
      </c>
      <c r="G183" s="39">
        <f t="shared" si="13"/>
        <v>1054</v>
      </c>
      <c r="H183" s="76">
        <f>H181+6</f>
        <v>527</v>
      </c>
      <c r="I183" s="40">
        <v>2</v>
      </c>
      <c r="J183" s="72">
        <f t="shared" si="12"/>
        <v>1</v>
      </c>
      <c r="L183" s="96"/>
      <c r="P183" s="96"/>
    </row>
    <row r="184" spans="2:16" x14ac:dyDescent="0.5">
      <c r="B184" s="211"/>
      <c r="C184" s="212">
        <f t="shared" si="10"/>
        <v>182</v>
      </c>
      <c r="E184" s="269">
        <v>4</v>
      </c>
      <c r="F184" s="44">
        <f t="shared" si="11"/>
        <v>353</v>
      </c>
      <c r="G184" s="39">
        <f t="shared" si="13"/>
        <v>1060</v>
      </c>
      <c r="H184" s="78">
        <f>G184/4</f>
        <v>265</v>
      </c>
      <c r="I184" s="40">
        <v>4</v>
      </c>
      <c r="J184" s="72">
        <f t="shared" si="12"/>
        <v>2</v>
      </c>
      <c r="L184" s="96"/>
      <c r="P184" s="96"/>
    </row>
    <row r="185" spans="2:16" x14ac:dyDescent="0.5">
      <c r="B185" s="211"/>
      <c r="C185" s="212">
        <f t="shared" si="10"/>
        <v>183</v>
      </c>
      <c r="E185" s="269">
        <v>2</v>
      </c>
      <c r="F185" s="44">
        <f t="shared" si="11"/>
        <v>355</v>
      </c>
      <c r="G185" s="39">
        <f t="shared" si="13"/>
        <v>1066</v>
      </c>
      <c r="H185" s="76">
        <f>H183+6</f>
        <v>533</v>
      </c>
      <c r="I185" s="40">
        <v>2</v>
      </c>
      <c r="J185" s="72">
        <f t="shared" si="12"/>
        <v>1</v>
      </c>
      <c r="L185" s="96"/>
      <c r="P185" s="96"/>
    </row>
    <row r="186" spans="2:16" x14ac:dyDescent="0.5">
      <c r="B186" s="211"/>
      <c r="C186" s="212">
        <f t="shared" si="10"/>
        <v>184</v>
      </c>
      <c r="E186" s="269">
        <v>16</v>
      </c>
      <c r="F186" s="44">
        <f t="shared" si="11"/>
        <v>357</v>
      </c>
      <c r="G186" s="39">
        <f t="shared" si="13"/>
        <v>1072</v>
      </c>
      <c r="H186" s="79">
        <f>G186/I186</f>
        <v>67</v>
      </c>
      <c r="I186" s="40">
        <v>16</v>
      </c>
      <c r="J186" s="72">
        <f t="shared" si="12"/>
        <v>4</v>
      </c>
      <c r="L186" s="96"/>
      <c r="P186" s="96"/>
    </row>
    <row r="187" spans="2:16" x14ac:dyDescent="0.5">
      <c r="B187" s="211"/>
      <c r="C187" s="212">
        <f t="shared" si="10"/>
        <v>185</v>
      </c>
      <c r="E187" s="269">
        <v>2</v>
      </c>
      <c r="F187" s="44">
        <f t="shared" si="11"/>
        <v>359</v>
      </c>
      <c r="G187" s="39">
        <f t="shared" si="13"/>
        <v>1078</v>
      </c>
      <c r="H187" s="76">
        <f>H185+6</f>
        <v>539</v>
      </c>
      <c r="I187" s="40">
        <v>2</v>
      </c>
      <c r="J187" s="72">
        <f t="shared" si="12"/>
        <v>1</v>
      </c>
      <c r="L187" s="96"/>
      <c r="P187" s="96"/>
    </row>
    <row r="188" spans="2:16" x14ac:dyDescent="0.5">
      <c r="B188" s="211"/>
      <c r="C188" s="212">
        <f t="shared" si="10"/>
        <v>186</v>
      </c>
      <c r="E188" s="269">
        <v>4</v>
      </c>
      <c r="F188" s="44">
        <f t="shared" si="11"/>
        <v>361</v>
      </c>
      <c r="G188" s="39">
        <f t="shared" si="13"/>
        <v>1084</v>
      </c>
      <c r="H188" s="78">
        <f>G188/4</f>
        <v>271</v>
      </c>
      <c r="I188" s="40">
        <v>4</v>
      </c>
      <c r="J188" s="72">
        <f t="shared" si="12"/>
        <v>2</v>
      </c>
      <c r="L188" s="96"/>
      <c r="P188" s="96"/>
    </row>
    <row r="189" spans="2:16" x14ac:dyDescent="0.5">
      <c r="B189" s="211"/>
      <c r="C189" s="212">
        <f t="shared" si="10"/>
        <v>187</v>
      </c>
      <c r="E189" s="269">
        <v>2</v>
      </c>
      <c r="F189" s="44">
        <f t="shared" si="11"/>
        <v>363</v>
      </c>
      <c r="G189" s="39">
        <f t="shared" si="13"/>
        <v>1090</v>
      </c>
      <c r="H189" s="76">
        <f>H187+6</f>
        <v>545</v>
      </c>
      <c r="I189" s="40">
        <v>2</v>
      </c>
      <c r="J189" s="72">
        <f t="shared" si="12"/>
        <v>1</v>
      </c>
      <c r="L189" s="96"/>
      <c r="P189" s="96"/>
    </row>
    <row r="190" spans="2:16" x14ac:dyDescent="0.5">
      <c r="B190" s="211"/>
      <c r="C190" s="212">
        <f t="shared" si="10"/>
        <v>188</v>
      </c>
      <c r="E190" s="269">
        <v>8</v>
      </c>
      <c r="F190" s="44">
        <f t="shared" si="11"/>
        <v>365</v>
      </c>
      <c r="G190" s="39">
        <f t="shared" si="13"/>
        <v>1096</v>
      </c>
      <c r="H190" s="79">
        <f>G190/I190</f>
        <v>137</v>
      </c>
      <c r="I190" s="40">
        <v>8</v>
      </c>
      <c r="J190" s="72">
        <f t="shared" si="12"/>
        <v>3</v>
      </c>
      <c r="L190" s="96"/>
      <c r="P190" s="96"/>
    </row>
    <row r="191" spans="2:16" x14ac:dyDescent="0.5">
      <c r="B191" s="211"/>
      <c r="C191" s="212">
        <f t="shared" si="10"/>
        <v>189</v>
      </c>
      <c r="E191" s="269">
        <v>2</v>
      </c>
      <c r="F191" s="44">
        <f t="shared" si="11"/>
        <v>367</v>
      </c>
      <c r="G191" s="39">
        <f t="shared" si="13"/>
        <v>1102</v>
      </c>
      <c r="H191" s="76">
        <f>H189+6</f>
        <v>551</v>
      </c>
      <c r="I191" s="40">
        <v>2</v>
      </c>
      <c r="J191" s="72">
        <f t="shared" si="12"/>
        <v>1</v>
      </c>
      <c r="L191" s="96"/>
      <c r="P191" s="96"/>
    </row>
    <row r="192" spans="2:16" x14ac:dyDescent="0.5">
      <c r="B192" s="211"/>
      <c r="C192" s="212">
        <f t="shared" si="10"/>
        <v>190</v>
      </c>
      <c r="E192" s="269">
        <v>4</v>
      </c>
      <c r="F192" s="44">
        <f t="shared" si="11"/>
        <v>369</v>
      </c>
      <c r="G192" s="39">
        <f t="shared" si="13"/>
        <v>1108</v>
      </c>
      <c r="H192" s="78">
        <f>G192/4</f>
        <v>277</v>
      </c>
      <c r="I192" s="40">
        <v>4</v>
      </c>
      <c r="J192" s="72">
        <f t="shared" si="12"/>
        <v>2</v>
      </c>
      <c r="L192" s="96"/>
      <c r="P192" s="96"/>
    </row>
    <row r="193" spans="2:16" x14ac:dyDescent="0.5">
      <c r="B193" s="211"/>
      <c r="C193" s="212">
        <f t="shared" si="10"/>
        <v>191</v>
      </c>
      <c r="E193" s="269">
        <v>2</v>
      </c>
      <c r="F193" s="44">
        <f t="shared" si="11"/>
        <v>371</v>
      </c>
      <c r="G193" s="39">
        <f t="shared" si="13"/>
        <v>1114</v>
      </c>
      <c r="H193" s="76">
        <f>H191+6</f>
        <v>557</v>
      </c>
      <c r="I193" s="40">
        <v>2</v>
      </c>
      <c r="J193" s="72">
        <f t="shared" si="12"/>
        <v>1</v>
      </c>
      <c r="L193" s="96"/>
      <c r="P193" s="96"/>
    </row>
    <row r="194" spans="2:16" x14ac:dyDescent="0.5">
      <c r="B194" s="211"/>
      <c r="C194" s="212">
        <f t="shared" si="10"/>
        <v>192</v>
      </c>
      <c r="E194" s="269">
        <v>32</v>
      </c>
      <c r="F194" s="44">
        <f t="shared" si="11"/>
        <v>373</v>
      </c>
      <c r="G194" s="39">
        <f t="shared" si="13"/>
        <v>1120</v>
      </c>
      <c r="H194" s="79">
        <f>G194/I194</f>
        <v>35</v>
      </c>
      <c r="I194" s="40">
        <v>32</v>
      </c>
      <c r="J194" s="72">
        <f t="shared" si="12"/>
        <v>5</v>
      </c>
      <c r="L194" s="96"/>
      <c r="P194" s="96"/>
    </row>
    <row r="195" spans="2:16" x14ac:dyDescent="0.5">
      <c r="B195" s="211"/>
      <c r="C195" s="212">
        <f t="shared" si="10"/>
        <v>193</v>
      </c>
      <c r="E195" s="269">
        <v>2</v>
      </c>
      <c r="F195" s="44">
        <f t="shared" si="11"/>
        <v>375</v>
      </c>
      <c r="G195" s="39">
        <f t="shared" si="13"/>
        <v>1126</v>
      </c>
      <c r="H195" s="76">
        <f>H193+6</f>
        <v>563</v>
      </c>
      <c r="I195" s="40">
        <v>2</v>
      </c>
      <c r="J195" s="72">
        <f t="shared" si="12"/>
        <v>1</v>
      </c>
      <c r="L195" s="96"/>
      <c r="P195" s="96"/>
    </row>
    <row r="196" spans="2:16" x14ac:dyDescent="0.5">
      <c r="B196" s="211"/>
      <c r="C196" s="212">
        <f t="shared" si="10"/>
        <v>194</v>
      </c>
      <c r="E196" s="269">
        <v>4</v>
      </c>
      <c r="F196" s="44">
        <f t="shared" si="11"/>
        <v>377</v>
      </c>
      <c r="G196" s="39">
        <f t="shared" si="13"/>
        <v>1132</v>
      </c>
      <c r="H196" s="78">
        <f>G196/4</f>
        <v>283</v>
      </c>
      <c r="I196" s="40">
        <v>4</v>
      </c>
      <c r="J196" s="72">
        <f t="shared" si="12"/>
        <v>2</v>
      </c>
      <c r="L196" s="96"/>
      <c r="P196" s="96"/>
    </row>
    <row r="197" spans="2:16" x14ac:dyDescent="0.5">
      <c r="B197" s="211"/>
      <c r="C197" s="212">
        <f t="shared" ref="C197:C260" si="14">C196+1</f>
        <v>195</v>
      </c>
      <c r="E197" s="269">
        <v>2</v>
      </c>
      <c r="F197" s="44">
        <f t="shared" si="11"/>
        <v>379</v>
      </c>
      <c r="G197" s="39">
        <f t="shared" si="13"/>
        <v>1138</v>
      </c>
      <c r="H197" s="76">
        <f>H195+6</f>
        <v>569</v>
      </c>
      <c r="I197" s="40">
        <v>2</v>
      </c>
      <c r="J197" s="72">
        <f t="shared" si="12"/>
        <v>1</v>
      </c>
      <c r="L197" s="96"/>
      <c r="P197" s="96"/>
    </row>
    <row r="198" spans="2:16" x14ac:dyDescent="0.5">
      <c r="B198" s="211"/>
      <c r="C198" s="212">
        <f t="shared" si="14"/>
        <v>196</v>
      </c>
      <c r="E198" s="269">
        <v>8</v>
      </c>
      <c r="F198" s="44">
        <f t="shared" si="11"/>
        <v>381</v>
      </c>
      <c r="G198" s="39">
        <f t="shared" si="13"/>
        <v>1144</v>
      </c>
      <c r="H198" s="79">
        <f>G198/I198</f>
        <v>143</v>
      </c>
      <c r="I198" s="40">
        <v>8</v>
      </c>
      <c r="J198" s="72">
        <f t="shared" si="12"/>
        <v>3</v>
      </c>
      <c r="L198" s="96"/>
      <c r="P198" s="96"/>
    </row>
    <row r="199" spans="2:16" x14ac:dyDescent="0.5">
      <c r="B199" s="211"/>
      <c r="C199" s="212">
        <f t="shared" si="14"/>
        <v>197</v>
      </c>
      <c r="E199" s="269">
        <v>2</v>
      </c>
      <c r="F199" s="44">
        <f t="shared" si="11"/>
        <v>383</v>
      </c>
      <c r="G199" s="39">
        <f t="shared" si="13"/>
        <v>1150</v>
      </c>
      <c r="H199" s="76">
        <f>H197+6</f>
        <v>575</v>
      </c>
      <c r="I199" s="40">
        <v>2</v>
      </c>
      <c r="J199" s="72">
        <f t="shared" si="12"/>
        <v>1</v>
      </c>
      <c r="L199" s="96"/>
      <c r="P199" s="96"/>
    </row>
    <row r="200" spans="2:16" x14ac:dyDescent="0.5">
      <c r="B200" s="211"/>
      <c r="C200" s="212">
        <f t="shared" si="14"/>
        <v>198</v>
      </c>
      <c r="E200" s="269">
        <v>4</v>
      </c>
      <c r="F200" s="44">
        <f t="shared" si="11"/>
        <v>385</v>
      </c>
      <c r="G200" s="39">
        <f t="shared" si="13"/>
        <v>1156</v>
      </c>
      <c r="H200" s="78">
        <f>G200/4</f>
        <v>289</v>
      </c>
      <c r="I200" s="40">
        <v>4</v>
      </c>
      <c r="J200" s="72">
        <f t="shared" si="12"/>
        <v>2</v>
      </c>
      <c r="L200" s="96"/>
      <c r="P200" s="96"/>
    </row>
    <row r="201" spans="2:16" x14ac:dyDescent="0.5">
      <c r="B201" s="211"/>
      <c r="C201" s="212">
        <f t="shared" si="14"/>
        <v>199</v>
      </c>
      <c r="E201" s="269">
        <v>2</v>
      </c>
      <c r="F201" s="44">
        <f t="shared" ref="F201:F264" si="15">(G201-1)/3</f>
        <v>387</v>
      </c>
      <c r="G201" s="39">
        <f t="shared" si="13"/>
        <v>1162</v>
      </c>
      <c r="H201" s="76">
        <f>H199+6</f>
        <v>581</v>
      </c>
      <c r="I201" s="40">
        <v>2</v>
      </c>
      <c r="J201" s="72">
        <f t="shared" ref="J201:J264" si="16">LOG(I201,2)</f>
        <v>1</v>
      </c>
      <c r="L201" s="96"/>
      <c r="P201" s="96"/>
    </row>
    <row r="202" spans="2:16" x14ac:dyDescent="0.5">
      <c r="B202" s="211"/>
      <c r="C202" s="212">
        <f t="shared" si="14"/>
        <v>200</v>
      </c>
      <c r="E202" s="269">
        <v>16</v>
      </c>
      <c r="F202" s="44">
        <f t="shared" si="15"/>
        <v>389</v>
      </c>
      <c r="G202" s="39">
        <f t="shared" ref="G202:G265" si="17">G201+6</f>
        <v>1168</v>
      </c>
      <c r="H202" s="79">
        <f>G202/I202</f>
        <v>73</v>
      </c>
      <c r="I202" s="40">
        <v>16</v>
      </c>
      <c r="J202" s="72">
        <f t="shared" si="16"/>
        <v>4</v>
      </c>
      <c r="L202" s="96"/>
      <c r="P202" s="96"/>
    </row>
    <row r="203" spans="2:16" x14ac:dyDescent="0.5">
      <c r="B203" s="211"/>
      <c r="C203" s="212">
        <f t="shared" si="14"/>
        <v>201</v>
      </c>
      <c r="E203" s="269">
        <v>2</v>
      </c>
      <c r="F203" s="44">
        <f t="shared" si="15"/>
        <v>391</v>
      </c>
      <c r="G203" s="39">
        <f t="shared" si="17"/>
        <v>1174</v>
      </c>
      <c r="H203" s="76">
        <f>H201+6</f>
        <v>587</v>
      </c>
      <c r="I203" s="40">
        <v>2</v>
      </c>
      <c r="J203" s="72">
        <f t="shared" si="16"/>
        <v>1</v>
      </c>
      <c r="L203" s="96"/>
      <c r="P203" s="96"/>
    </row>
    <row r="204" spans="2:16" x14ac:dyDescent="0.5">
      <c r="B204" s="211"/>
      <c r="C204" s="212">
        <f t="shared" si="14"/>
        <v>202</v>
      </c>
      <c r="E204" s="269">
        <v>4</v>
      </c>
      <c r="F204" s="44">
        <f t="shared" si="15"/>
        <v>393</v>
      </c>
      <c r="G204" s="39">
        <f t="shared" si="17"/>
        <v>1180</v>
      </c>
      <c r="H204" s="78">
        <f>G204/4</f>
        <v>295</v>
      </c>
      <c r="I204" s="40">
        <v>4</v>
      </c>
      <c r="J204" s="72">
        <f t="shared" si="16"/>
        <v>2</v>
      </c>
      <c r="L204" s="96"/>
      <c r="P204" s="96"/>
    </row>
    <row r="205" spans="2:16" x14ac:dyDescent="0.5">
      <c r="B205" s="211"/>
      <c r="C205" s="212">
        <f t="shared" si="14"/>
        <v>203</v>
      </c>
      <c r="E205" s="269">
        <v>2</v>
      </c>
      <c r="F205" s="44">
        <f t="shared" si="15"/>
        <v>395</v>
      </c>
      <c r="G205" s="39">
        <f t="shared" si="17"/>
        <v>1186</v>
      </c>
      <c r="H205" s="76">
        <f>H203+6</f>
        <v>593</v>
      </c>
      <c r="I205" s="40">
        <v>2</v>
      </c>
      <c r="J205" s="72">
        <f t="shared" si="16"/>
        <v>1</v>
      </c>
      <c r="L205" s="96"/>
      <c r="P205" s="96"/>
    </row>
    <row r="206" spans="2:16" x14ac:dyDescent="0.5">
      <c r="B206" s="211"/>
      <c r="C206" s="212">
        <f t="shared" si="14"/>
        <v>204</v>
      </c>
      <c r="E206" s="269">
        <v>8</v>
      </c>
      <c r="F206" s="44">
        <f t="shared" si="15"/>
        <v>397</v>
      </c>
      <c r="G206" s="39">
        <f t="shared" si="17"/>
        <v>1192</v>
      </c>
      <c r="H206" s="79">
        <f>G206/I206</f>
        <v>149</v>
      </c>
      <c r="I206" s="40">
        <v>8</v>
      </c>
      <c r="J206" s="72">
        <f t="shared" si="16"/>
        <v>3</v>
      </c>
      <c r="L206" s="96"/>
      <c r="P206" s="96"/>
    </row>
    <row r="207" spans="2:16" x14ac:dyDescent="0.5">
      <c r="B207" s="211"/>
      <c r="C207" s="212">
        <f t="shared" si="14"/>
        <v>205</v>
      </c>
      <c r="E207" s="269">
        <v>2</v>
      </c>
      <c r="F207" s="44">
        <f t="shared" si="15"/>
        <v>399</v>
      </c>
      <c r="G207" s="39">
        <f t="shared" si="17"/>
        <v>1198</v>
      </c>
      <c r="H207" s="76">
        <f>H205+6</f>
        <v>599</v>
      </c>
      <c r="I207" s="40">
        <v>2</v>
      </c>
      <c r="J207" s="72">
        <f t="shared" si="16"/>
        <v>1</v>
      </c>
      <c r="L207" s="96"/>
      <c r="P207" s="96"/>
    </row>
    <row r="208" spans="2:16" x14ac:dyDescent="0.5">
      <c r="B208" s="211"/>
      <c r="C208" s="212">
        <f t="shared" si="14"/>
        <v>206</v>
      </c>
      <c r="E208" s="269">
        <v>4</v>
      </c>
      <c r="F208" s="44">
        <f t="shared" si="15"/>
        <v>401</v>
      </c>
      <c r="G208" s="39">
        <f t="shared" si="17"/>
        <v>1204</v>
      </c>
      <c r="H208" s="78">
        <f>G208/4</f>
        <v>301</v>
      </c>
      <c r="I208" s="40">
        <v>4</v>
      </c>
      <c r="J208" s="72">
        <f t="shared" si="16"/>
        <v>2</v>
      </c>
      <c r="L208" s="96"/>
      <c r="P208" s="96"/>
    </row>
    <row r="209" spans="2:16" x14ac:dyDescent="0.5">
      <c r="B209" s="211"/>
      <c r="C209" s="212">
        <f t="shared" si="14"/>
        <v>207</v>
      </c>
      <c r="E209" s="269">
        <v>2</v>
      </c>
      <c r="F209" s="44">
        <f t="shared" si="15"/>
        <v>403</v>
      </c>
      <c r="G209" s="39">
        <f t="shared" si="17"/>
        <v>1210</v>
      </c>
      <c r="H209" s="76">
        <f>H207+6</f>
        <v>605</v>
      </c>
      <c r="I209" s="40">
        <v>2</v>
      </c>
      <c r="J209" s="72">
        <f t="shared" si="16"/>
        <v>1</v>
      </c>
      <c r="L209" s="96"/>
      <c r="P209" s="96"/>
    </row>
    <row r="210" spans="2:16" x14ac:dyDescent="0.5">
      <c r="B210" s="211"/>
      <c r="C210" s="212">
        <f t="shared" si="14"/>
        <v>208</v>
      </c>
      <c r="E210" s="269">
        <v>64</v>
      </c>
      <c r="F210" s="44">
        <f t="shared" si="15"/>
        <v>405</v>
      </c>
      <c r="G210" s="39">
        <f t="shared" si="17"/>
        <v>1216</v>
      </c>
      <c r="H210" s="79">
        <f>G210/I210</f>
        <v>19</v>
      </c>
      <c r="I210" s="40">
        <v>64</v>
      </c>
      <c r="J210" s="72">
        <f t="shared" si="16"/>
        <v>6</v>
      </c>
      <c r="L210" s="96"/>
      <c r="P210" s="96"/>
    </row>
    <row r="211" spans="2:16" x14ac:dyDescent="0.5">
      <c r="B211" s="211"/>
      <c r="C211" s="212">
        <f t="shared" si="14"/>
        <v>209</v>
      </c>
      <c r="E211" s="269">
        <v>2</v>
      </c>
      <c r="F211" s="44">
        <f t="shared" si="15"/>
        <v>407</v>
      </c>
      <c r="G211" s="39">
        <f t="shared" si="17"/>
        <v>1222</v>
      </c>
      <c r="H211" s="76">
        <f>H209+6</f>
        <v>611</v>
      </c>
      <c r="I211" s="40">
        <v>2</v>
      </c>
      <c r="J211" s="72">
        <f t="shared" si="16"/>
        <v>1</v>
      </c>
      <c r="L211" s="96"/>
      <c r="P211" s="96"/>
    </row>
    <row r="212" spans="2:16" x14ac:dyDescent="0.5">
      <c r="B212" s="211"/>
      <c r="C212" s="212">
        <f t="shared" si="14"/>
        <v>210</v>
      </c>
      <c r="E212" s="269">
        <v>4</v>
      </c>
      <c r="F212" s="44">
        <f t="shared" si="15"/>
        <v>409</v>
      </c>
      <c r="G212" s="39">
        <f t="shared" si="17"/>
        <v>1228</v>
      </c>
      <c r="H212" s="78">
        <f>G212/4</f>
        <v>307</v>
      </c>
      <c r="I212" s="40">
        <v>4</v>
      </c>
      <c r="J212" s="72">
        <f t="shared" si="16"/>
        <v>2</v>
      </c>
      <c r="L212" s="96"/>
      <c r="P212" s="96"/>
    </row>
    <row r="213" spans="2:16" x14ac:dyDescent="0.5">
      <c r="B213" s="211"/>
      <c r="C213" s="212">
        <f t="shared" si="14"/>
        <v>211</v>
      </c>
      <c r="E213" s="269">
        <v>2</v>
      </c>
      <c r="F213" s="44">
        <f t="shared" si="15"/>
        <v>411</v>
      </c>
      <c r="G213" s="39">
        <f t="shared" si="17"/>
        <v>1234</v>
      </c>
      <c r="H213" s="76">
        <f>H211+6</f>
        <v>617</v>
      </c>
      <c r="I213" s="40">
        <v>2</v>
      </c>
      <c r="J213" s="72">
        <f t="shared" si="16"/>
        <v>1</v>
      </c>
      <c r="L213" s="96"/>
      <c r="P213" s="96"/>
    </row>
    <row r="214" spans="2:16" x14ac:dyDescent="0.5">
      <c r="B214" s="211"/>
      <c r="C214" s="212">
        <f t="shared" si="14"/>
        <v>212</v>
      </c>
      <c r="E214" s="269">
        <v>8</v>
      </c>
      <c r="F214" s="44">
        <f t="shared" si="15"/>
        <v>413</v>
      </c>
      <c r="G214" s="39">
        <f t="shared" si="17"/>
        <v>1240</v>
      </c>
      <c r="H214" s="79">
        <f>G214/I214</f>
        <v>155</v>
      </c>
      <c r="I214" s="40">
        <v>8</v>
      </c>
      <c r="J214" s="72">
        <f t="shared" si="16"/>
        <v>3</v>
      </c>
      <c r="L214" s="96"/>
      <c r="P214" s="96"/>
    </row>
    <row r="215" spans="2:16" x14ac:dyDescent="0.5">
      <c r="B215" s="211"/>
      <c r="C215" s="212">
        <f t="shared" si="14"/>
        <v>213</v>
      </c>
      <c r="E215" s="269">
        <v>2</v>
      </c>
      <c r="F215" s="44">
        <f t="shared" si="15"/>
        <v>415</v>
      </c>
      <c r="G215" s="39">
        <f t="shared" si="17"/>
        <v>1246</v>
      </c>
      <c r="H215" s="76">
        <f>H213+6</f>
        <v>623</v>
      </c>
      <c r="I215" s="40">
        <v>2</v>
      </c>
      <c r="J215" s="72">
        <f t="shared" si="16"/>
        <v>1</v>
      </c>
      <c r="L215" s="96"/>
      <c r="P215" s="96"/>
    </row>
    <row r="216" spans="2:16" x14ac:dyDescent="0.5">
      <c r="B216" s="211"/>
      <c r="C216" s="212">
        <f t="shared" si="14"/>
        <v>214</v>
      </c>
      <c r="E216" s="269">
        <v>4</v>
      </c>
      <c r="F216" s="44">
        <f t="shared" si="15"/>
        <v>417</v>
      </c>
      <c r="G216" s="39">
        <f t="shared" si="17"/>
        <v>1252</v>
      </c>
      <c r="H216" s="78">
        <f>G216/4</f>
        <v>313</v>
      </c>
      <c r="I216" s="40">
        <v>4</v>
      </c>
      <c r="J216" s="72">
        <f t="shared" si="16"/>
        <v>2</v>
      </c>
      <c r="L216" s="96"/>
      <c r="P216" s="96"/>
    </row>
    <row r="217" spans="2:16" x14ac:dyDescent="0.5">
      <c r="B217" s="211"/>
      <c r="C217" s="212">
        <f t="shared" si="14"/>
        <v>215</v>
      </c>
      <c r="E217" s="269">
        <v>2</v>
      </c>
      <c r="F217" s="44">
        <f t="shared" si="15"/>
        <v>419</v>
      </c>
      <c r="G217" s="39">
        <f t="shared" si="17"/>
        <v>1258</v>
      </c>
      <c r="H217" s="76">
        <f>H215+6</f>
        <v>629</v>
      </c>
      <c r="I217" s="40">
        <v>2</v>
      </c>
      <c r="J217" s="72">
        <f t="shared" si="16"/>
        <v>1</v>
      </c>
      <c r="L217" s="96"/>
      <c r="P217" s="96"/>
    </row>
    <row r="218" spans="2:16" x14ac:dyDescent="0.5">
      <c r="B218" s="211"/>
      <c r="C218" s="212">
        <f t="shared" si="14"/>
        <v>216</v>
      </c>
      <c r="E218" s="269">
        <v>16</v>
      </c>
      <c r="F218" s="44">
        <f t="shared" si="15"/>
        <v>421</v>
      </c>
      <c r="G218" s="39">
        <f t="shared" si="17"/>
        <v>1264</v>
      </c>
      <c r="H218" s="79">
        <f>G218/I218</f>
        <v>79</v>
      </c>
      <c r="I218" s="40">
        <v>16</v>
      </c>
      <c r="J218" s="72">
        <f t="shared" si="16"/>
        <v>4</v>
      </c>
      <c r="L218" s="96"/>
      <c r="P218" s="96"/>
    </row>
    <row r="219" spans="2:16" x14ac:dyDescent="0.5">
      <c r="B219" s="211"/>
      <c r="C219" s="212">
        <f t="shared" si="14"/>
        <v>217</v>
      </c>
      <c r="E219" s="269">
        <v>2</v>
      </c>
      <c r="F219" s="44">
        <f t="shared" si="15"/>
        <v>423</v>
      </c>
      <c r="G219" s="39">
        <f t="shared" si="17"/>
        <v>1270</v>
      </c>
      <c r="H219" s="76">
        <f>H217+6</f>
        <v>635</v>
      </c>
      <c r="I219" s="40">
        <v>2</v>
      </c>
      <c r="J219" s="72">
        <f t="shared" si="16"/>
        <v>1</v>
      </c>
      <c r="L219" s="96"/>
      <c r="P219" s="96"/>
    </row>
    <row r="220" spans="2:16" x14ac:dyDescent="0.5">
      <c r="B220" s="211"/>
      <c r="C220" s="212">
        <f t="shared" si="14"/>
        <v>218</v>
      </c>
      <c r="E220" s="269">
        <v>4</v>
      </c>
      <c r="F220" s="44">
        <f t="shared" si="15"/>
        <v>425</v>
      </c>
      <c r="G220" s="39">
        <f t="shared" si="17"/>
        <v>1276</v>
      </c>
      <c r="H220" s="78">
        <f>G220/4</f>
        <v>319</v>
      </c>
      <c r="I220" s="40">
        <v>4</v>
      </c>
      <c r="J220" s="72">
        <f t="shared" si="16"/>
        <v>2</v>
      </c>
      <c r="L220" s="96"/>
      <c r="P220" s="96"/>
    </row>
    <row r="221" spans="2:16" x14ac:dyDescent="0.5">
      <c r="B221" s="211"/>
      <c r="C221" s="212">
        <f t="shared" si="14"/>
        <v>219</v>
      </c>
      <c r="E221" s="269">
        <v>2</v>
      </c>
      <c r="F221" s="44">
        <f t="shared" si="15"/>
        <v>427</v>
      </c>
      <c r="G221" s="39">
        <f t="shared" si="17"/>
        <v>1282</v>
      </c>
      <c r="H221" s="76">
        <f>H219+6</f>
        <v>641</v>
      </c>
      <c r="I221" s="40">
        <v>2</v>
      </c>
      <c r="J221" s="72">
        <f t="shared" si="16"/>
        <v>1</v>
      </c>
      <c r="L221" s="96"/>
      <c r="P221" s="96"/>
    </row>
    <row r="222" spans="2:16" x14ac:dyDescent="0.5">
      <c r="B222" s="211"/>
      <c r="C222" s="212">
        <f t="shared" si="14"/>
        <v>220</v>
      </c>
      <c r="E222" s="269">
        <v>8</v>
      </c>
      <c r="F222" s="44">
        <f t="shared" si="15"/>
        <v>429</v>
      </c>
      <c r="G222" s="39">
        <f t="shared" si="17"/>
        <v>1288</v>
      </c>
      <c r="H222" s="79">
        <f>G222/I222</f>
        <v>161</v>
      </c>
      <c r="I222" s="40">
        <v>8</v>
      </c>
      <c r="J222" s="72">
        <f t="shared" si="16"/>
        <v>3</v>
      </c>
      <c r="L222" s="96"/>
      <c r="P222" s="96"/>
    </row>
    <row r="223" spans="2:16" x14ac:dyDescent="0.5">
      <c r="B223" s="211"/>
      <c r="C223" s="212">
        <f t="shared" si="14"/>
        <v>221</v>
      </c>
      <c r="E223" s="269">
        <v>2</v>
      </c>
      <c r="F223" s="44">
        <f t="shared" si="15"/>
        <v>431</v>
      </c>
      <c r="G223" s="39">
        <f t="shared" si="17"/>
        <v>1294</v>
      </c>
      <c r="H223" s="76">
        <f>H221+6</f>
        <v>647</v>
      </c>
      <c r="I223" s="40">
        <v>2</v>
      </c>
      <c r="J223" s="72">
        <f t="shared" si="16"/>
        <v>1</v>
      </c>
      <c r="L223" s="96"/>
      <c r="P223" s="96"/>
    </row>
    <row r="224" spans="2:16" x14ac:dyDescent="0.5">
      <c r="B224" s="211"/>
      <c r="C224" s="212">
        <f t="shared" si="14"/>
        <v>222</v>
      </c>
      <c r="E224" s="269">
        <v>4</v>
      </c>
      <c r="F224" s="44">
        <f t="shared" si="15"/>
        <v>433</v>
      </c>
      <c r="G224" s="39">
        <f t="shared" si="17"/>
        <v>1300</v>
      </c>
      <c r="H224" s="78">
        <f>G224/4</f>
        <v>325</v>
      </c>
      <c r="I224" s="40">
        <v>4</v>
      </c>
      <c r="J224" s="72">
        <f t="shared" si="16"/>
        <v>2</v>
      </c>
      <c r="L224" s="96"/>
      <c r="P224" s="96"/>
    </row>
    <row r="225" spans="2:16" x14ac:dyDescent="0.5">
      <c r="B225" s="211"/>
      <c r="C225" s="212">
        <f t="shared" si="14"/>
        <v>223</v>
      </c>
      <c r="E225" s="269">
        <v>2</v>
      </c>
      <c r="F225" s="44">
        <f t="shared" si="15"/>
        <v>435</v>
      </c>
      <c r="G225" s="39">
        <f t="shared" si="17"/>
        <v>1306</v>
      </c>
      <c r="H225" s="76">
        <f>H223+6</f>
        <v>653</v>
      </c>
      <c r="I225" s="40">
        <v>2</v>
      </c>
      <c r="J225" s="72">
        <f t="shared" si="16"/>
        <v>1</v>
      </c>
      <c r="L225" s="96"/>
      <c r="P225" s="96"/>
    </row>
    <row r="226" spans="2:16" x14ac:dyDescent="0.5">
      <c r="B226" s="211"/>
      <c r="C226" s="212">
        <f t="shared" si="14"/>
        <v>224</v>
      </c>
      <c r="E226" s="269">
        <v>32</v>
      </c>
      <c r="F226" s="44">
        <f t="shared" si="15"/>
        <v>437</v>
      </c>
      <c r="G226" s="39">
        <f t="shared" si="17"/>
        <v>1312</v>
      </c>
      <c r="H226" s="79">
        <f>G226/I226</f>
        <v>41</v>
      </c>
      <c r="I226" s="40">
        <v>32</v>
      </c>
      <c r="J226" s="72">
        <f t="shared" si="16"/>
        <v>5</v>
      </c>
      <c r="L226" s="96"/>
      <c r="P226" s="96"/>
    </row>
    <row r="227" spans="2:16" x14ac:dyDescent="0.5">
      <c r="B227" s="211"/>
      <c r="C227" s="212">
        <f t="shared" si="14"/>
        <v>225</v>
      </c>
      <c r="E227" s="269">
        <v>2</v>
      </c>
      <c r="F227" s="44">
        <f t="shared" si="15"/>
        <v>439</v>
      </c>
      <c r="G227" s="39">
        <f t="shared" si="17"/>
        <v>1318</v>
      </c>
      <c r="H227" s="76">
        <f>H225+6</f>
        <v>659</v>
      </c>
      <c r="I227" s="40">
        <v>2</v>
      </c>
      <c r="J227" s="72">
        <f t="shared" si="16"/>
        <v>1</v>
      </c>
      <c r="L227" s="96"/>
      <c r="P227" s="96"/>
    </row>
    <row r="228" spans="2:16" x14ac:dyDescent="0.5">
      <c r="B228" s="211"/>
      <c r="C228" s="212">
        <f t="shared" si="14"/>
        <v>226</v>
      </c>
      <c r="E228" s="269">
        <v>4</v>
      </c>
      <c r="F228" s="44">
        <f t="shared" si="15"/>
        <v>441</v>
      </c>
      <c r="G228" s="39">
        <f t="shared" si="17"/>
        <v>1324</v>
      </c>
      <c r="H228" s="78">
        <f>G228/4</f>
        <v>331</v>
      </c>
      <c r="I228" s="40">
        <v>4</v>
      </c>
      <c r="J228" s="72">
        <f t="shared" si="16"/>
        <v>2</v>
      </c>
      <c r="L228" s="96"/>
      <c r="P228" s="96"/>
    </row>
    <row r="229" spans="2:16" x14ac:dyDescent="0.5">
      <c r="B229" s="211"/>
      <c r="C229" s="212">
        <f t="shared" si="14"/>
        <v>227</v>
      </c>
      <c r="E229" s="269">
        <v>2</v>
      </c>
      <c r="F229" s="44">
        <f t="shared" si="15"/>
        <v>443</v>
      </c>
      <c r="G229" s="39">
        <f t="shared" si="17"/>
        <v>1330</v>
      </c>
      <c r="H229" s="76">
        <f>H227+6</f>
        <v>665</v>
      </c>
      <c r="I229" s="40">
        <v>2</v>
      </c>
      <c r="J229" s="72">
        <f t="shared" si="16"/>
        <v>1</v>
      </c>
      <c r="L229" s="96"/>
      <c r="P229" s="96"/>
    </row>
    <row r="230" spans="2:16" x14ac:dyDescent="0.5">
      <c r="B230" s="211"/>
      <c r="C230" s="212">
        <f t="shared" si="14"/>
        <v>228</v>
      </c>
      <c r="E230" s="269">
        <v>8</v>
      </c>
      <c r="F230" s="44">
        <f t="shared" si="15"/>
        <v>445</v>
      </c>
      <c r="G230" s="39">
        <f t="shared" si="17"/>
        <v>1336</v>
      </c>
      <c r="H230" s="79">
        <f>G230/I230</f>
        <v>167</v>
      </c>
      <c r="I230" s="40">
        <v>8</v>
      </c>
      <c r="J230" s="72">
        <f t="shared" si="16"/>
        <v>3</v>
      </c>
      <c r="L230" s="96"/>
      <c r="P230" s="96"/>
    </row>
    <row r="231" spans="2:16" x14ac:dyDescent="0.5">
      <c r="B231" s="211"/>
      <c r="C231" s="212">
        <f t="shared" si="14"/>
        <v>229</v>
      </c>
      <c r="E231" s="269">
        <v>2</v>
      </c>
      <c r="F231" s="44">
        <f t="shared" si="15"/>
        <v>447</v>
      </c>
      <c r="G231" s="39">
        <f t="shared" si="17"/>
        <v>1342</v>
      </c>
      <c r="H231" s="76">
        <f>H229+6</f>
        <v>671</v>
      </c>
      <c r="I231" s="40">
        <v>2</v>
      </c>
      <c r="J231" s="72">
        <f t="shared" si="16"/>
        <v>1</v>
      </c>
      <c r="L231" s="96"/>
      <c r="P231" s="96"/>
    </row>
    <row r="232" spans="2:16" x14ac:dyDescent="0.5">
      <c r="B232" s="211"/>
      <c r="C232" s="212">
        <f t="shared" si="14"/>
        <v>230</v>
      </c>
      <c r="E232" s="269">
        <v>4</v>
      </c>
      <c r="F232" s="44">
        <f t="shared" si="15"/>
        <v>449</v>
      </c>
      <c r="G232" s="39">
        <f t="shared" si="17"/>
        <v>1348</v>
      </c>
      <c r="H232" s="78">
        <f>G232/4</f>
        <v>337</v>
      </c>
      <c r="I232" s="40">
        <v>4</v>
      </c>
      <c r="J232" s="72">
        <f t="shared" si="16"/>
        <v>2</v>
      </c>
      <c r="L232" s="96"/>
      <c r="P232" s="96"/>
    </row>
    <row r="233" spans="2:16" x14ac:dyDescent="0.5">
      <c r="B233" s="211"/>
      <c r="C233" s="212">
        <f t="shared" si="14"/>
        <v>231</v>
      </c>
      <c r="E233" s="269">
        <v>2</v>
      </c>
      <c r="F233" s="44">
        <f t="shared" si="15"/>
        <v>451</v>
      </c>
      <c r="G233" s="39">
        <f t="shared" si="17"/>
        <v>1354</v>
      </c>
      <c r="H233" s="76">
        <f>H231+6</f>
        <v>677</v>
      </c>
      <c r="I233" s="40">
        <v>2</v>
      </c>
      <c r="J233" s="72">
        <f t="shared" si="16"/>
        <v>1</v>
      </c>
      <c r="L233" s="96"/>
      <c r="P233" s="96"/>
    </row>
    <row r="234" spans="2:16" x14ac:dyDescent="0.5">
      <c r="B234" s="211"/>
      <c r="C234" s="212">
        <f t="shared" si="14"/>
        <v>232</v>
      </c>
      <c r="E234" s="269">
        <v>16</v>
      </c>
      <c r="F234" s="44">
        <f t="shared" si="15"/>
        <v>453</v>
      </c>
      <c r="G234" s="39">
        <f t="shared" si="17"/>
        <v>1360</v>
      </c>
      <c r="H234" s="79">
        <f>G234/I234</f>
        <v>85</v>
      </c>
      <c r="I234" s="40">
        <v>16</v>
      </c>
      <c r="J234" s="72">
        <f t="shared" si="16"/>
        <v>4</v>
      </c>
      <c r="L234" s="96"/>
      <c r="P234" s="96"/>
    </row>
    <row r="235" spans="2:16" x14ac:dyDescent="0.5">
      <c r="B235" s="211"/>
      <c r="C235" s="212">
        <f t="shared" si="14"/>
        <v>233</v>
      </c>
      <c r="E235" s="269">
        <v>2</v>
      </c>
      <c r="F235" s="44">
        <f t="shared" si="15"/>
        <v>455</v>
      </c>
      <c r="G235" s="39">
        <f t="shared" si="17"/>
        <v>1366</v>
      </c>
      <c r="H235" s="76">
        <f>H233+6</f>
        <v>683</v>
      </c>
      <c r="I235" s="40">
        <v>2</v>
      </c>
      <c r="J235" s="72">
        <f t="shared" si="16"/>
        <v>1</v>
      </c>
      <c r="L235" s="96"/>
      <c r="P235" s="96"/>
    </row>
    <row r="236" spans="2:16" x14ac:dyDescent="0.5">
      <c r="B236" s="211"/>
      <c r="C236" s="212">
        <f t="shared" si="14"/>
        <v>234</v>
      </c>
      <c r="E236" s="269">
        <v>4</v>
      </c>
      <c r="F236" s="44">
        <f t="shared" si="15"/>
        <v>457</v>
      </c>
      <c r="G236" s="39">
        <f t="shared" si="17"/>
        <v>1372</v>
      </c>
      <c r="H236" s="78">
        <f>G236/4</f>
        <v>343</v>
      </c>
      <c r="I236" s="40">
        <v>4</v>
      </c>
      <c r="J236" s="72">
        <f t="shared" si="16"/>
        <v>2</v>
      </c>
      <c r="L236" s="96"/>
      <c r="P236" s="96"/>
    </row>
    <row r="237" spans="2:16" x14ac:dyDescent="0.5">
      <c r="B237" s="211"/>
      <c r="C237" s="212">
        <f t="shared" si="14"/>
        <v>235</v>
      </c>
      <c r="E237" s="269">
        <v>2</v>
      </c>
      <c r="F237" s="44">
        <f t="shared" si="15"/>
        <v>459</v>
      </c>
      <c r="G237" s="39">
        <f t="shared" si="17"/>
        <v>1378</v>
      </c>
      <c r="H237" s="76">
        <f>H235+6</f>
        <v>689</v>
      </c>
      <c r="I237" s="40">
        <v>2</v>
      </c>
      <c r="J237" s="72">
        <f t="shared" si="16"/>
        <v>1</v>
      </c>
      <c r="L237" s="96"/>
      <c r="P237" s="96"/>
    </row>
    <row r="238" spans="2:16" x14ac:dyDescent="0.5">
      <c r="B238" s="211"/>
      <c r="C238" s="212">
        <f t="shared" si="14"/>
        <v>236</v>
      </c>
      <c r="E238" s="269">
        <v>8</v>
      </c>
      <c r="F238" s="44">
        <f t="shared" si="15"/>
        <v>461</v>
      </c>
      <c r="G238" s="39">
        <f t="shared" si="17"/>
        <v>1384</v>
      </c>
      <c r="H238" s="79">
        <f>G238/I238</f>
        <v>173</v>
      </c>
      <c r="I238" s="40">
        <v>8</v>
      </c>
      <c r="J238" s="72">
        <f t="shared" si="16"/>
        <v>3</v>
      </c>
      <c r="L238" s="96"/>
      <c r="P238" s="96"/>
    </row>
    <row r="239" spans="2:16" x14ac:dyDescent="0.5">
      <c r="B239" s="211"/>
      <c r="C239" s="212">
        <f t="shared" si="14"/>
        <v>237</v>
      </c>
      <c r="E239" s="269">
        <v>2</v>
      </c>
      <c r="F239" s="44">
        <f t="shared" si="15"/>
        <v>463</v>
      </c>
      <c r="G239" s="39">
        <f t="shared" si="17"/>
        <v>1390</v>
      </c>
      <c r="H239" s="76">
        <f>H237+6</f>
        <v>695</v>
      </c>
      <c r="I239" s="40">
        <v>2</v>
      </c>
      <c r="J239" s="72">
        <f t="shared" si="16"/>
        <v>1</v>
      </c>
      <c r="L239" s="96"/>
      <c r="P239" s="96"/>
    </row>
    <row r="240" spans="2:16" x14ac:dyDescent="0.5">
      <c r="B240" s="211"/>
      <c r="C240" s="212">
        <f t="shared" si="14"/>
        <v>238</v>
      </c>
      <c r="E240" s="269">
        <v>4</v>
      </c>
      <c r="F240" s="44">
        <f t="shared" si="15"/>
        <v>465</v>
      </c>
      <c r="G240" s="39">
        <f t="shared" si="17"/>
        <v>1396</v>
      </c>
      <c r="H240" s="78">
        <f>G240/4</f>
        <v>349</v>
      </c>
      <c r="I240" s="40">
        <v>4</v>
      </c>
      <c r="J240" s="72">
        <f t="shared" si="16"/>
        <v>2</v>
      </c>
      <c r="L240" s="96"/>
      <c r="P240" s="96"/>
    </row>
    <row r="241" spans="2:16" x14ac:dyDescent="0.5">
      <c r="B241" s="211"/>
      <c r="C241" s="212">
        <f t="shared" si="14"/>
        <v>239</v>
      </c>
      <c r="E241" s="269">
        <v>2</v>
      </c>
      <c r="F241" s="44">
        <f t="shared" si="15"/>
        <v>467</v>
      </c>
      <c r="G241" s="39">
        <f t="shared" si="17"/>
        <v>1402</v>
      </c>
      <c r="H241" s="76">
        <f>H239+6</f>
        <v>701</v>
      </c>
      <c r="I241" s="40">
        <v>2</v>
      </c>
      <c r="J241" s="72">
        <f t="shared" si="16"/>
        <v>1</v>
      </c>
      <c r="L241" s="96"/>
      <c r="P241" s="96"/>
    </row>
    <row r="242" spans="2:16" x14ac:dyDescent="0.5">
      <c r="B242" s="211"/>
      <c r="C242" s="212">
        <f t="shared" si="14"/>
        <v>240</v>
      </c>
      <c r="E242" s="269">
        <v>128</v>
      </c>
      <c r="F242" s="44">
        <f t="shared" si="15"/>
        <v>469</v>
      </c>
      <c r="G242" s="39">
        <f t="shared" si="17"/>
        <v>1408</v>
      </c>
      <c r="H242" s="79">
        <f>G242/I242</f>
        <v>11</v>
      </c>
      <c r="I242" s="40">
        <v>128</v>
      </c>
      <c r="J242" s="72">
        <f t="shared" si="16"/>
        <v>7</v>
      </c>
      <c r="L242" s="96"/>
      <c r="P242" s="96"/>
    </row>
    <row r="243" spans="2:16" x14ac:dyDescent="0.5">
      <c r="B243" s="211"/>
      <c r="C243" s="212">
        <f t="shared" si="14"/>
        <v>241</v>
      </c>
      <c r="E243" s="269">
        <v>2</v>
      </c>
      <c r="F243" s="44">
        <f t="shared" si="15"/>
        <v>471</v>
      </c>
      <c r="G243" s="39">
        <f t="shared" si="17"/>
        <v>1414</v>
      </c>
      <c r="H243" s="76">
        <f>H241+6</f>
        <v>707</v>
      </c>
      <c r="I243" s="40">
        <v>2</v>
      </c>
      <c r="J243" s="72">
        <f t="shared" si="16"/>
        <v>1</v>
      </c>
      <c r="L243" s="96"/>
      <c r="P243" s="96"/>
    </row>
    <row r="244" spans="2:16" x14ac:dyDescent="0.5">
      <c r="B244" s="211"/>
      <c r="C244" s="212">
        <f t="shared" si="14"/>
        <v>242</v>
      </c>
      <c r="E244" s="269">
        <v>4</v>
      </c>
      <c r="F244" s="44">
        <f t="shared" si="15"/>
        <v>473</v>
      </c>
      <c r="G244" s="39">
        <f t="shared" si="17"/>
        <v>1420</v>
      </c>
      <c r="H244" s="78">
        <f>G244/4</f>
        <v>355</v>
      </c>
      <c r="I244" s="40">
        <v>4</v>
      </c>
      <c r="J244" s="72">
        <f t="shared" si="16"/>
        <v>2</v>
      </c>
      <c r="L244" s="96"/>
      <c r="P244" s="96"/>
    </row>
    <row r="245" spans="2:16" x14ac:dyDescent="0.5">
      <c r="B245" s="211"/>
      <c r="C245" s="212">
        <f t="shared" si="14"/>
        <v>243</v>
      </c>
      <c r="E245" s="269">
        <v>2</v>
      </c>
      <c r="F245" s="44">
        <f t="shared" si="15"/>
        <v>475</v>
      </c>
      <c r="G245" s="39">
        <f t="shared" si="17"/>
        <v>1426</v>
      </c>
      <c r="H245" s="76">
        <f>H243+6</f>
        <v>713</v>
      </c>
      <c r="I245" s="40">
        <v>2</v>
      </c>
      <c r="J245" s="72">
        <f t="shared" si="16"/>
        <v>1</v>
      </c>
      <c r="L245" s="96"/>
      <c r="P245" s="96"/>
    </row>
    <row r="246" spans="2:16" x14ac:dyDescent="0.5">
      <c r="B246" s="211"/>
      <c r="C246" s="212">
        <f t="shared" si="14"/>
        <v>244</v>
      </c>
      <c r="E246" s="269">
        <v>8</v>
      </c>
      <c r="F246" s="44">
        <f t="shared" si="15"/>
        <v>477</v>
      </c>
      <c r="G246" s="39">
        <f t="shared" si="17"/>
        <v>1432</v>
      </c>
      <c r="H246" s="79">
        <f>G246/I246</f>
        <v>179</v>
      </c>
      <c r="I246" s="40">
        <v>8</v>
      </c>
      <c r="J246" s="72">
        <f t="shared" si="16"/>
        <v>3</v>
      </c>
      <c r="L246" s="96"/>
      <c r="P246" s="96"/>
    </row>
    <row r="247" spans="2:16" x14ac:dyDescent="0.5">
      <c r="B247" s="211"/>
      <c r="C247" s="212">
        <f t="shared" si="14"/>
        <v>245</v>
      </c>
      <c r="E247" s="269">
        <v>2</v>
      </c>
      <c r="F247" s="44">
        <f t="shared" si="15"/>
        <v>479</v>
      </c>
      <c r="G247" s="39">
        <f t="shared" si="17"/>
        <v>1438</v>
      </c>
      <c r="H247" s="76">
        <f>H245+6</f>
        <v>719</v>
      </c>
      <c r="I247" s="40">
        <v>2</v>
      </c>
      <c r="J247" s="72">
        <f t="shared" si="16"/>
        <v>1</v>
      </c>
      <c r="L247" s="96"/>
      <c r="P247" s="96"/>
    </row>
    <row r="248" spans="2:16" x14ac:dyDescent="0.5">
      <c r="B248" s="211"/>
      <c r="C248" s="212">
        <f t="shared" si="14"/>
        <v>246</v>
      </c>
      <c r="E248" s="269">
        <v>4</v>
      </c>
      <c r="F248" s="44">
        <f t="shared" si="15"/>
        <v>481</v>
      </c>
      <c r="G248" s="39">
        <f t="shared" si="17"/>
        <v>1444</v>
      </c>
      <c r="H248" s="78">
        <f>G248/4</f>
        <v>361</v>
      </c>
      <c r="I248" s="40">
        <v>4</v>
      </c>
      <c r="J248" s="72">
        <f t="shared" si="16"/>
        <v>2</v>
      </c>
      <c r="L248" s="96"/>
      <c r="P248" s="96"/>
    </row>
    <row r="249" spans="2:16" x14ac:dyDescent="0.5">
      <c r="B249" s="211"/>
      <c r="C249" s="212">
        <f t="shared" si="14"/>
        <v>247</v>
      </c>
      <c r="E249" s="269">
        <v>2</v>
      </c>
      <c r="F249" s="44">
        <f t="shared" si="15"/>
        <v>483</v>
      </c>
      <c r="G249" s="39">
        <f t="shared" si="17"/>
        <v>1450</v>
      </c>
      <c r="H249" s="76">
        <f>H247+6</f>
        <v>725</v>
      </c>
      <c r="I249" s="40">
        <v>2</v>
      </c>
      <c r="J249" s="72">
        <f t="shared" si="16"/>
        <v>1</v>
      </c>
      <c r="L249" s="96"/>
      <c r="P249" s="96"/>
    </row>
    <row r="250" spans="2:16" x14ac:dyDescent="0.5">
      <c r="B250" s="211"/>
      <c r="C250" s="212">
        <f t="shared" si="14"/>
        <v>248</v>
      </c>
      <c r="E250" s="269">
        <v>16</v>
      </c>
      <c r="F250" s="44">
        <f t="shared" si="15"/>
        <v>485</v>
      </c>
      <c r="G250" s="39">
        <f t="shared" si="17"/>
        <v>1456</v>
      </c>
      <c r="H250" s="79">
        <f>G250/I250</f>
        <v>91</v>
      </c>
      <c r="I250" s="40">
        <v>16</v>
      </c>
      <c r="J250" s="72">
        <f t="shared" si="16"/>
        <v>4</v>
      </c>
      <c r="L250" s="96"/>
      <c r="P250" s="96"/>
    </row>
    <row r="251" spans="2:16" x14ac:dyDescent="0.5">
      <c r="B251" s="211"/>
      <c r="C251" s="212">
        <f t="shared" si="14"/>
        <v>249</v>
      </c>
      <c r="E251" s="269">
        <v>2</v>
      </c>
      <c r="F251" s="44">
        <f t="shared" si="15"/>
        <v>487</v>
      </c>
      <c r="G251" s="39">
        <f t="shared" si="17"/>
        <v>1462</v>
      </c>
      <c r="H251" s="76">
        <f>H249+6</f>
        <v>731</v>
      </c>
      <c r="I251" s="40">
        <v>2</v>
      </c>
      <c r="J251" s="72">
        <f t="shared" si="16"/>
        <v>1</v>
      </c>
      <c r="L251" s="96"/>
      <c r="P251" s="96"/>
    </row>
    <row r="252" spans="2:16" x14ac:dyDescent="0.5">
      <c r="B252" s="211"/>
      <c r="C252" s="212">
        <f t="shared" si="14"/>
        <v>250</v>
      </c>
      <c r="E252" s="269">
        <v>4</v>
      </c>
      <c r="F252" s="44">
        <f t="shared" si="15"/>
        <v>489</v>
      </c>
      <c r="G252" s="39">
        <f t="shared" si="17"/>
        <v>1468</v>
      </c>
      <c r="H252" s="78">
        <f>G252/4</f>
        <v>367</v>
      </c>
      <c r="I252" s="40">
        <v>4</v>
      </c>
      <c r="J252" s="72">
        <f t="shared" si="16"/>
        <v>2</v>
      </c>
      <c r="L252" s="96"/>
      <c r="P252" s="96"/>
    </row>
    <row r="253" spans="2:16" x14ac:dyDescent="0.5">
      <c r="B253" s="211"/>
      <c r="C253" s="212">
        <f t="shared" si="14"/>
        <v>251</v>
      </c>
      <c r="E253" s="269">
        <v>2</v>
      </c>
      <c r="F253" s="44">
        <f t="shared" si="15"/>
        <v>491</v>
      </c>
      <c r="G253" s="39">
        <f t="shared" si="17"/>
        <v>1474</v>
      </c>
      <c r="H253" s="76">
        <f>H251+6</f>
        <v>737</v>
      </c>
      <c r="I253" s="40">
        <v>2</v>
      </c>
      <c r="J253" s="72">
        <f t="shared" si="16"/>
        <v>1</v>
      </c>
      <c r="L253" s="96"/>
      <c r="P253" s="96"/>
    </row>
    <row r="254" spans="2:16" x14ac:dyDescent="0.5">
      <c r="B254" s="211"/>
      <c r="C254" s="212">
        <f t="shared" si="14"/>
        <v>252</v>
      </c>
      <c r="E254" s="269">
        <v>8</v>
      </c>
      <c r="F254" s="44">
        <f t="shared" si="15"/>
        <v>493</v>
      </c>
      <c r="G254" s="39">
        <f t="shared" si="17"/>
        <v>1480</v>
      </c>
      <c r="H254" s="79">
        <f>G254/I254</f>
        <v>185</v>
      </c>
      <c r="I254" s="40">
        <v>8</v>
      </c>
      <c r="J254" s="72">
        <f t="shared" si="16"/>
        <v>3</v>
      </c>
      <c r="L254" s="96"/>
      <c r="P254" s="96"/>
    </row>
    <row r="255" spans="2:16" x14ac:dyDescent="0.5">
      <c r="B255" s="211"/>
      <c r="C255" s="212">
        <f t="shared" si="14"/>
        <v>253</v>
      </c>
      <c r="E255" s="269">
        <v>2</v>
      </c>
      <c r="F255" s="44">
        <f t="shared" si="15"/>
        <v>495</v>
      </c>
      <c r="G255" s="39">
        <f t="shared" si="17"/>
        <v>1486</v>
      </c>
      <c r="H255" s="76">
        <f>H253+6</f>
        <v>743</v>
      </c>
      <c r="I255" s="40">
        <v>2</v>
      </c>
      <c r="J255" s="72">
        <f t="shared" si="16"/>
        <v>1</v>
      </c>
      <c r="L255" s="96"/>
      <c r="P255" s="96"/>
    </row>
    <row r="256" spans="2:16" x14ac:dyDescent="0.5">
      <c r="B256" s="211"/>
      <c r="C256" s="212">
        <f t="shared" si="14"/>
        <v>254</v>
      </c>
      <c r="E256" s="269">
        <v>4</v>
      </c>
      <c r="F256" s="44">
        <f t="shared" si="15"/>
        <v>497</v>
      </c>
      <c r="G256" s="39">
        <f t="shared" si="17"/>
        <v>1492</v>
      </c>
      <c r="H256" s="78">
        <f>G256/4</f>
        <v>373</v>
      </c>
      <c r="I256" s="40">
        <v>4</v>
      </c>
      <c r="J256" s="72">
        <f t="shared" si="16"/>
        <v>2</v>
      </c>
      <c r="L256" s="96"/>
      <c r="P256" s="96"/>
    </row>
    <row r="257" spans="2:16" x14ac:dyDescent="0.5">
      <c r="B257" s="211"/>
      <c r="C257" s="212">
        <f t="shared" si="14"/>
        <v>255</v>
      </c>
      <c r="E257" s="269">
        <v>2</v>
      </c>
      <c r="F257" s="44">
        <f t="shared" si="15"/>
        <v>499</v>
      </c>
      <c r="G257" s="39">
        <f t="shared" si="17"/>
        <v>1498</v>
      </c>
      <c r="H257" s="76">
        <f>H255+6</f>
        <v>749</v>
      </c>
      <c r="I257" s="40">
        <v>2</v>
      </c>
      <c r="J257" s="72">
        <f t="shared" si="16"/>
        <v>1</v>
      </c>
      <c r="L257" s="96"/>
      <c r="P257" s="96"/>
    </row>
    <row r="258" spans="2:16" x14ac:dyDescent="0.5">
      <c r="B258" s="211"/>
      <c r="C258" s="212">
        <f t="shared" si="14"/>
        <v>256</v>
      </c>
      <c r="E258" s="269">
        <v>32</v>
      </c>
      <c r="F258" s="44">
        <f t="shared" si="15"/>
        <v>501</v>
      </c>
      <c r="G258" s="39">
        <f t="shared" si="17"/>
        <v>1504</v>
      </c>
      <c r="H258" s="79">
        <f>G258/I258</f>
        <v>47</v>
      </c>
      <c r="I258" s="40">
        <v>32</v>
      </c>
      <c r="J258" s="72">
        <f t="shared" si="16"/>
        <v>5</v>
      </c>
      <c r="L258" s="96"/>
      <c r="P258" s="96"/>
    </row>
    <row r="259" spans="2:16" x14ac:dyDescent="0.5">
      <c r="B259" s="211"/>
      <c r="C259" s="212">
        <f t="shared" si="14"/>
        <v>257</v>
      </c>
      <c r="E259" s="269">
        <v>2</v>
      </c>
      <c r="F259" s="44">
        <f t="shared" si="15"/>
        <v>503</v>
      </c>
      <c r="G259" s="39">
        <f t="shared" si="17"/>
        <v>1510</v>
      </c>
      <c r="H259" s="76">
        <f>H257+6</f>
        <v>755</v>
      </c>
      <c r="I259" s="40">
        <v>2</v>
      </c>
      <c r="J259" s="72">
        <f t="shared" si="16"/>
        <v>1</v>
      </c>
      <c r="L259" s="96"/>
      <c r="P259" s="96"/>
    </row>
    <row r="260" spans="2:16" x14ac:dyDescent="0.5">
      <c r="B260" s="211"/>
      <c r="C260" s="212">
        <f t="shared" si="14"/>
        <v>258</v>
      </c>
      <c r="E260" s="269">
        <v>4</v>
      </c>
      <c r="F260" s="44">
        <f t="shared" si="15"/>
        <v>505</v>
      </c>
      <c r="G260" s="39">
        <f t="shared" si="17"/>
        <v>1516</v>
      </c>
      <c r="H260" s="78">
        <f>G260/4</f>
        <v>379</v>
      </c>
      <c r="I260" s="40">
        <v>4</v>
      </c>
      <c r="J260" s="72">
        <f t="shared" si="16"/>
        <v>2</v>
      </c>
      <c r="L260" s="96"/>
      <c r="P260" s="96"/>
    </row>
    <row r="261" spans="2:16" x14ac:dyDescent="0.5">
      <c r="B261" s="211"/>
      <c r="C261" s="212">
        <f t="shared" ref="C261:C324" si="18">C260+1</f>
        <v>259</v>
      </c>
      <c r="E261" s="269">
        <v>2</v>
      </c>
      <c r="F261" s="44">
        <f t="shared" si="15"/>
        <v>507</v>
      </c>
      <c r="G261" s="39">
        <f t="shared" si="17"/>
        <v>1522</v>
      </c>
      <c r="H261" s="76">
        <f>H259+6</f>
        <v>761</v>
      </c>
      <c r="I261" s="40">
        <v>2</v>
      </c>
      <c r="J261" s="72">
        <f t="shared" si="16"/>
        <v>1</v>
      </c>
      <c r="L261" s="96"/>
      <c r="P261" s="96"/>
    </row>
    <row r="262" spans="2:16" x14ac:dyDescent="0.5">
      <c r="B262" s="211"/>
      <c r="C262" s="212">
        <f t="shared" si="18"/>
        <v>260</v>
      </c>
      <c r="E262" s="269">
        <v>8</v>
      </c>
      <c r="F262" s="44">
        <f t="shared" si="15"/>
        <v>509</v>
      </c>
      <c r="G262" s="39">
        <f t="shared" si="17"/>
        <v>1528</v>
      </c>
      <c r="H262" s="79">
        <f>G262/I262</f>
        <v>191</v>
      </c>
      <c r="I262" s="40">
        <v>8</v>
      </c>
      <c r="J262" s="72">
        <f t="shared" si="16"/>
        <v>3</v>
      </c>
      <c r="L262" s="96"/>
      <c r="P262" s="96"/>
    </row>
    <row r="263" spans="2:16" x14ac:dyDescent="0.5">
      <c r="B263" s="211"/>
      <c r="C263" s="212">
        <f t="shared" si="18"/>
        <v>261</v>
      </c>
      <c r="E263" s="269">
        <v>2</v>
      </c>
      <c r="F263" s="44">
        <f t="shared" si="15"/>
        <v>511</v>
      </c>
      <c r="G263" s="39">
        <f t="shared" si="17"/>
        <v>1534</v>
      </c>
      <c r="H263" s="76">
        <f>H261+6</f>
        <v>767</v>
      </c>
      <c r="I263" s="40">
        <v>2</v>
      </c>
      <c r="J263" s="72">
        <f t="shared" si="16"/>
        <v>1</v>
      </c>
      <c r="L263" s="96"/>
      <c r="P263" s="96"/>
    </row>
    <row r="264" spans="2:16" x14ac:dyDescent="0.5">
      <c r="B264" s="211"/>
      <c r="C264" s="212">
        <f t="shared" si="18"/>
        <v>262</v>
      </c>
      <c r="E264" s="269">
        <v>4</v>
      </c>
      <c r="F264" s="44">
        <f t="shared" si="15"/>
        <v>513</v>
      </c>
      <c r="G264" s="39">
        <f t="shared" si="17"/>
        <v>1540</v>
      </c>
      <c r="H264" s="78">
        <f>G264/4</f>
        <v>385</v>
      </c>
      <c r="I264" s="40">
        <v>4</v>
      </c>
      <c r="J264" s="72">
        <f t="shared" si="16"/>
        <v>2</v>
      </c>
      <c r="L264" s="96"/>
      <c r="P264" s="96"/>
    </row>
    <row r="265" spans="2:16" x14ac:dyDescent="0.5">
      <c r="B265" s="211"/>
      <c r="C265" s="212">
        <f t="shared" si="18"/>
        <v>263</v>
      </c>
      <c r="E265" s="269">
        <v>2</v>
      </c>
      <c r="F265" s="44">
        <f t="shared" ref="F265:F328" si="19">(G265-1)/3</f>
        <v>515</v>
      </c>
      <c r="G265" s="39">
        <f t="shared" si="17"/>
        <v>1546</v>
      </c>
      <c r="H265" s="76">
        <f>H263+6</f>
        <v>773</v>
      </c>
      <c r="I265" s="40">
        <v>2</v>
      </c>
      <c r="J265" s="72">
        <f t="shared" ref="J265:J328" si="20">LOG(I265,2)</f>
        <v>1</v>
      </c>
      <c r="L265" s="96"/>
      <c r="P265" s="96"/>
    </row>
    <row r="266" spans="2:16" x14ac:dyDescent="0.5">
      <c r="B266" s="211"/>
      <c r="C266" s="212">
        <f t="shared" si="18"/>
        <v>264</v>
      </c>
      <c r="E266" s="269">
        <v>16</v>
      </c>
      <c r="F266" s="44">
        <f t="shared" si="19"/>
        <v>517</v>
      </c>
      <c r="G266" s="39">
        <f t="shared" ref="G266:G329" si="21">G265+6</f>
        <v>1552</v>
      </c>
      <c r="H266" s="79">
        <f>G266/I266</f>
        <v>97</v>
      </c>
      <c r="I266" s="40">
        <v>16</v>
      </c>
      <c r="J266" s="72">
        <f t="shared" si="20"/>
        <v>4</v>
      </c>
      <c r="L266" s="96"/>
      <c r="P266" s="96"/>
    </row>
    <row r="267" spans="2:16" x14ac:dyDescent="0.5">
      <c r="B267" s="211"/>
      <c r="C267" s="212">
        <f t="shared" si="18"/>
        <v>265</v>
      </c>
      <c r="E267" s="269">
        <v>2</v>
      </c>
      <c r="F267" s="44">
        <f t="shared" si="19"/>
        <v>519</v>
      </c>
      <c r="G267" s="39">
        <f t="shared" si="21"/>
        <v>1558</v>
      </c>
      <c r="H267" s="76">
        <f>H265+6</f>
        <v>779</v>
      </c>
      <c r="I267" s="40">
        <v>2</v>
      </c>
      <c r="J267" s="72">
        <f t="shared" si="20"/>
        <v>1</v>
      </c>
      <c r="L267" s="96"/>
      <c r="P267" s="96"/>
    </row>
    <row r="268" spans="2:16" x14ac:dyDescent="0.5">
      <c r="B268" s="211"/>
      <c r="C268" s="212">
        <f t="shared" si="18"/>
        <v>266</v>
      </c>
      <c r="E268" s="269">
        <v>4</v>
      </c>
      <c r="F268" s="44">
        <f t="shared" si="19"/>
        <v>521</v>
      </c>
      <c r="G268" s="39">
        <f t="shared" si="21"/>
        <v>1564</v>
      </c>
      <c r="H268" s="78">
        <f>G268/4</f>
        <v>391</v>
      </c>
      <c r="I268" s="40">
        <v>4</v>
      </c>
      <c r="J268" s="72">
        <f t="shared" si="20"/>
        <v>2</v>
      </c>
      <c r="L268" s="96"/>
      <c r="P268" s="96"/>
    </row>
    <row r="269" spans="2:16" x14ac:dyDescent="0.5">
      <c r="B269" s="211"/>
      <c r="C269" s="212">
        <f t="shared" si="18"/>
        <v>267</v>
      </c>
      <c r="E269" s="269">
        <v>2</v>
      </c>
      <c r="F269" s="44">
        <f t="shared" si="19"/>
        <v>523</v>
      </c>
      <c r="G269" s="39">
        <f t="shared" si="21"/>
        <v>1570</v>
      </c>
      <c r="H269" s="76">
        <f>H267+6</f>
        <v>785</v>
      </c>
      <c r="I269" s="40">
        <v>2</v>
      </c>
      <c r="J269" s="72">
        <f t="shared" si="20"/>
        <v>1</v>
      </c>
      <c r="L269" s="96"/>
      <c r="P269" s="96"/>
    </row>
    <row r="270" spans="2:16" x14ac:dyDescent="0.5">
      <c r="B270" s="211"/>
      <c r="C270" s="212">
        <f t="shared" si="18"/>
        <v>268</v>
      </c>
      <c r="E270" s="269">
        <v>8</v>
      </c>
      <c r="F270" s="44">
        <f t="shared" si="19"/>
        <v>525</v>
      </c>
      <c r="G270" s="39">
        <f t="shared" si="21"/>
        <v>1576</v>
      </c>
      <c r="H270" s="79">
        <f>G270/I270</f>
        <v>197</v>
      </c>
      <c r="I270" s="40">
        <v>8</v>
      </c>
      <c r="J270" s="72">
        <f t="shared" si="20"/>
        <v>3</v>
      </c>
      <c r="L270" s="96"/>
      <c r="P270" s="96"/>
    </row>
    <row r="271" spans="2:16" x14ac:dyDescent="0.5">
      <c r="B271" s="211"/>
      <c r="C271" s="212">
        <f t="shared" si="18"/>
        <v>269</v>
      </c>
      <c r="E271" s="269">
        <v>2</v>
      </c>
      <c r="F271" s="44">
        <f t="shared" si="19"/>
        <v>527</v>
      </c>
      <c r="G271" s="39">
        <f t="shared" si="21"/>
        <v>1582</v>
      </c>
      <c r="H271" s="76">
        <f>H269+6</f>
        <v>791</v>
      </c>
      <c r="I271" s="40">
        <v>2</v>
      </c>
      <c r="J271" s="72">
        <f t="shared" si="20"/>
        <v>1</v>
      </c>
      <c r="L271" s="96"/>
      <c r="P271" s="96"/>
    </row>
    <row r="272" spans="2:16" x14ac:dyDescent="0.5">
      <c r="B272" s="211"/>
      <c r="C272" s="212">
        <f t="shared" si="18"/>
        <v>270</v>
      </c>
      <c r="E272" s="269">
        <v>4</v>
      </c>
      <c r="F272" s="44">
        <f t="shared" si="19"/>
        <v>529</v>
      </c>
      <c r="G272" s="39">
        <f t="shared" si="21"/>
        <v>1588</v>
      </c>
      <c r="H272" s="78">
        <f>G272/4</f>
        <v>397</v>
      </c>
      <c r="I272" s="40">
        <v>4</v>
      </c>
      <c r="J272" s="72">
        <f t="shared" si="20"/>
        <v>2</v>
      </c>
      <c r="L272" s="96"/>
      <c r="P272" s="96"/>
    </row>
    <row r="273" spans="2:16" x14ac:dyDescent="0.5">
      <c r="B273" s="211"/>
      <c r="C273" s="212">
        <f t="shared" si="18"/>
        <v>271</v>
      </c>
      <c r="E273" s="269">
        <v>2</v>
      </c>
      <c r="F273" s="44">
        <f t="shared" si="19"/>
        <v>531</v>
      </c>
      <c r="G273" s="39">
        <f t="shared" si="21"/>
        <v>1594</v>
      </c>
      <c r="H273" s="76">
        <f>H271+6</f>
        <v>797</v>
      </c>
      <c r="I273" s="40">
        <v>2</v>
      </c>
      <c r="J273" s="72">
        <f t="shared" si="20"/>
        <v>1</v>
      </c>
      <c r="L273" s="96"/>
      <c r="P273" s="96"/>
    </row>
    <row r="274" spans="2:16" x14ac:dyDescent="0.5">
      <c r="B274" s="211"/>
      <c r="C274" s="212">
        <f t="shared" si="18"/>
        <v>272</v>
      </c>
      <c r="E274" s="269">
        <v>64</v>
      </c>
      <c r="F274" s="44">
        <f t="shared" si="19"/>
        <v>533</v>
      </c>
      <c r="G274" s="39">
        <f t="shared" si="21"/>
        <v>1600</v>
      </c>
      <c r="H274" s="79">
        <f>G274/I274</f>
        <v>25</v>
      </c>
      <c r="I274" s="40">
        <v>64</v>
      </c>
      <c r="J274" s="72">
        <f t="shared" si="20"/>
        <v>6</v>
      </c>
      <c r="L274" s="96"/>
      <c r="P274" s="96"/>
    </row>
    <row r="275" spans="2:16" x14ac:dyDescent="0.5">
      <c r="B275" s="211"/>
      <c r="C275" s="212">
        <f t="shared" si="18"/>
        <v>273</v>
      </c>
      <c r="E275" s="269">
        <v>2</v>
      </c>
      <c r="F275" s="44">
        <f t="shared" si="19"/>
        <v>535</v>
      </c>
      <c r="G275" s="39">
        <f t="shared" si="21"/>
        <v>1606</v>
      </c>
      <c r="H275" s="76">
        <f>H273+6</f>
        <v>803</v>
      </c>
      <c r="I275" s="40">
        <v>2</v>
      </c>
      <c r="J275" s="72">
        <f t="shared" si="20"/>
        <v>1</v>
      </c>
      <c r="L275" s="96"/>
      <c r="P275" s="96"/>
    </row>
    <row r="276" spans="2:16" x14ac:dyDescent="0.5">
      <c r="B276" s="211"/>
      <c r="C276" s="212">
        <f t="shared" si="18"/>
        <v>274</v>
      </c>
      <c r="E276" s="269">
        <v>4</v>
      </c>
      <c r="F276" s="44">
        <f t="shared" si="19"/>
        <v>537</v>
      </c>
      <c r="G276" s="39">
        <f t="shared" si="21"/>
        <v>1612</v>
      </c>
      <c r="H276" s="78">
        <f>G276/4</f>
        <v>403</v>
      </c>
      <c r="I276" s="40">
        <v>4</v>
      </c>
      <c r="J276" s="72">
        <f t="shared" si="20"/>
        <v>2</v>
      </c>
      <c r="L276" s="96"/>
      <c r="P276" s="96"/>
    </row>
    <row r="277" spans="2:16" x14ac:dyDescent="0.5">
      <c r="B277" s="211"/>
      <c r="C277" s="212">
        <f t="shared" si="18"/>
        <v>275</v>
      </c>
      <c r="E277" s="269">
        <v>2</v>
      </c>
      <c r="F277" s="44">
        <f t="shared" si="19"/>
        <v>539</v>
      </c>
      <c r="G277" s="39">
        <f t="shared" si="21"/>
        <v>1618</v>
      </c>
      <c r="H277" s="76">
        <f>H275+6</f>
        <v>809</v>
      </c>
      <c r="I277" s="40">
        <v>2</v>
      </c>
      <c r="J277" s="72">
        <f t="shared" si="20"/>
        <v>1</v>
      </c>
      <c r="L277" s="96"/>
      <c r="P277" s="96"/>
    </row>
    <row r="278" spans="2:16" x14ac:dyDescent="0.5">
      <c r="B278" s="211"/>
      <c r="C278" s="212">
        <f t="shared" si="18"/>
        <v>276</v>
      </c>
      <c r="E278" s="269">
        <v>8</v>
      </c>
      <c r="F278" s="44">
        <f t="shared" si="19"/>
        <v>541</v>
      </c>
      <c r="G278" s="39">
        <f t="shared" si="21"/>
        <v>1624</v>
      </c>
      <c r="H278" s="79">
        <f>G278/I278</f>
        <v>203</v>
      </c>
      <c r="I278" s="40">
        <v>8</v>
      </c>
      <c r="J278" s="72">
        <f t="shared" si="20"/>
        <v>3</v>
      </c>
      <c r="L278" s="96"/>
      <c r="P278" s="96"/>
    </row>
    <row r="279" spans="2:16" x14ac:dyDescent="0.5">
      <c r="B279" s="211"/>
      <c r="C279" s="212">
        <f t="shared" si="18"/>
        <v>277</v>
      </c>
      <c r="E279" s="269">
        <v>2</v>
      </c>
      <c r="F279" s="44">
        <f t="shared" si="19"/>
        <v>543</v>
      </c>
      <c r="G279" s="39">
        <f t="shared" si="21"/>
        <v>1630</v>
      </c>
      <c r="H279" s="76">
        <f>H277+6</f>
        <v>815</v>
      </c>
      <c r="I279" s="40">
        <v>2</v>
      </c>
      <c r="J279" s="72">
        <f t="shared" si="20"/>
        <v>1</v>
      </c>
      <c r="L279" s="96"/>
      <c r="P279" s="96"/>
    </row>
    <row r="280" spans="2:16" x14ac:dyDescent="0.5">
      <c r="B280" s="211"/>
      <c r="C280" s="212">
        <f t="shared" si="18"/>
        <v>278</v>
      </c>
      <c r="E280" s="269">
        <v>4</v>
      </c>
      <c r="F280" s="44">
        <f t="shared" si="19"/>
        <v>545</v>
      </c>
      <c r="G280" s="39">
        <f t="shared" si="21"/>
        <v>1636</v>
      </c>
      <c r="H280" s="78">
        <f>G280/4</f>
        <v>409</v>
      </c>
      <c r="I280" s="40">
        <v>4</v>
      </c>
      <c r="J280" s="72">
        <f t="shared" si="20"/>
        <v>2</v>
      </c>
      <c r="L280" s="96"/>
      <c r="P280" s="96"/>
    </row>
    <row r="281" spans="2:16" x14ac:dyDescent="0.5">
      <c r="B281" s="211"/>
      <c r="C281" s="212">
        <f t="shared" si="18"/>
        <v>279</v>
      </c>
      <c r="E281" s="269">
        <v>2</v>
      </c>
      <c r="F281" s="44">
        <f t="shared" si="19"/>
        <v>547</v>
      </c>
      <c r="G281" s="39">
        <f t="shared" si="21"/>
        <v>1642</v>
      </c>
      <c r="H281" s="76">
        <f>H279+6</f>
        <v>821</v>
      </c>
      <c r="I281" s="40">
        <v>2</v>
      </c>
      <c r="J281" s="72">
        <f t="shared" si="20"/>
        <v>1</v>
      </c>
      <c r="L281" s="96"/>
      <c r="P281" s="96"/>
    </row>
    <row r="282" spans="2:16" x14ac:dyDescent="0.5">
      <c r="B282" s="211"/>
      <c r="C282" s="212">
        <f t="shared" si="18"/>
        <v>280</v>
      </c>
      <c r="E282" s="269">
        <v>16</v>
      </c>
      <c r="F282" s="44">
        <f t="shared" si="19"/>
        <v>549</v>
      </c>
      <c r="G282" s="39">
        <f t="shared" si="21"/>
        <v>1648</v>
      </c>
      <c r="H282" s="79">
        <f>G282/I282</f>
        <v>103</v>
      </c>
      <c r="I282" s="40">
        <v>16</v>
      </c>
      <c r="J282" s="72">
        <f t="shared" si="20"/>
        <v>4</v>
      </c>
      <c r="L282" s="96"/>
      <c r="P282" s="96"/>
    </row>
    <row r="283" spans="2:16" x14ac:dyDescent="0.5">
      <c r="B283" s="211"/>
      <c r="C283" s="212">
        <f t="shared" si="18"/>
        <v>281</v>
      </c>
      <c r="E283" s="269">
        <v>2</v>
      </c>
      <c r="F283" s="44">
        <f t="shared" si="19"/>
        <v>551</v>
      </c>
      <c r="G283" s="39">
        <f t="shared" si="21"/>
        <v>1654</v>
      </c>
      <c r="H283" s="76">
        <f>H281+6</f>
        <v>827</v>
      </c>
      <c r="I283" s="40">
        <v>2</v>
      </c>
      <c r="J283" s="72">
        <f t="shared" si="20"/>
        <v>1</v>
      </c>
      <c r="L283" s="96"/>
      <c r="P283" s="96"/>
    </row>
    <row r="284" spans="2:16" x14ac:dyDescent="0.5">
      <c r="B284" s="211"/>
      <c r="C284" s="212">
        <f t="shared" si="18"/>
        <v>282</v>
      </c>
      <c r="E284" s="269">
        <v>4</v>
      </c>
      <c r="F284" s="44">
        <f t="shared" si="19"/>
        <v>553</v>
      </c>
      <c r="G284" s="39">
        <f t="shared" si="21"/>
        <v>1660</v>
      </c>
      <c r="H284" s="78">
        <f>G284/4</f>
        <v>415</v>
      </c>
      <c r="I284" s="40">
        <v>4</v>
      </c>
      <c r="J284" s="72">
        <f t="shared" si="20"/>
        <v>2</v>
      </c>
      <c r="L284" s="96"/>
      <c r="P284" s="96"/>
    </row>
    <row r="285" spans="2:16" x14ac:dyDescent="0.5">
      <c r="B285" s="211"/>
      <c r="C285" s="212">
        <f t="shared" si="18"/>
        <v>283</v>
      </c>
      <c r="E285" s="269">
        <v>2</v>
      </c>
      <c r="F285" s="44">
        <f t="shared" si="19"/>
        <v>555</v>
      </c>
      <c r="G285" s="39">
        <f t="shared" si="21"/>
        <v>1666</v>
      </c>
      <c r="H285" s="76">
        <f>H283+6</f>
        <v>833</v>
      </c>
      <c r="I285" s="40">
        <v>2</v>
      </c>
      <c r="J285" s="72">
        <f t="shared" si="20"/>
        <v>1</v>
      </c>
      <c r="L285" s="96"/>
      <c r="P285" s="96"/>
    </row>
    <row r="286" spans="2:16" x14ac:dyDescent="0.5">
      <c r="B286" s="211"/>
      <c r="C286" s="212">
        <f t="shared" si="18"/>
        <v>284</v>
      </c>
      <c r="E286" s="269">
        <v>8</v>
      </c>
      <c r="F286" s="44">
        <f t="shared" si="19"/>
        <v>557</v>
      </c>
      <c r="G286" s="39">
        <f t="shared" si="21"/>
        <v>1672</v>
      </c>
      <c r="H286" s="79">
        <f>G286/I286</f>
        <v>209</v>
      </c>
      <c r="I286" s="40">
        <v>8</v>
      </c>
      <c r="J286" s="72">
        <f t="shared" si="20"/>
        <v>3</v>
      </c>
      <c r="L286" s="96"/>
      <c r="P286" s="96"/>
    </row>
    <row r="287" spans="2:16" x14ac:dyDescent="0.5">
      <c r="B287" s="211"/>
      <c r="C287" s="212">
        <f t="shared" si="18"/>
        <v>285</v>
      </c>
      <c r="E287" s="269">
        <v>2</v>
      </c>
      <c r="F287" s="44">
        <f t="shared" si="19"/>
        <v>559</v>
      </c>
      <c r="G287" s="39">
        <f t="shared" si="21"/>
        <v>1678</v>
      </c>
      <c r="H287" s="76">
        <f>H285+6</f>
        <v>839</v>
      </c>
      <c r="I287" s="40">
        <v>2</v>
      </c>
      <c r="J287" s="72">
        <f t="shared" si="20"/>
        <v>1</v>
      </c>
      <c r="L287" s="96"/>
      <c r="P287" s="96"/>
    </row>
    <row r="288" spans="2:16" x14ac:dyDescent="0.5">
      <c r="B288" s="211"/>
      <c r="C288" s="212">
        <f t="shared" si="18"/>
        <v>286</v>
      </c>
      <c r="E288" s="269">
        <v>4</v>
      </c>
      <c r="F288" s="44">
        <f t="shared" si="19"/>
        <v>561</v>
      </c>
      <c r="G288" s="39">
        <f t="shared" si="21"/>
        <v>1684</v>
      </c>
      <c r="H288" s="78">
        <f>G288/4</f>
        <v>421</v>
      </c>
      <c r="I288" s="40">
        <v>4</v>
      </c>
      <c r="J288" s="72">
        <f t="shared" si="20"/>
        <v>2</v>
      </c>
      <c r="L288" s="96"/>
      <c r="P288" s="96"/>
    </row>
    <row r="289" spans="2:16" x14ac:dyDescent="0.5">
      <c r="B289" s="211"/>
      <c r="C289" s="212">
        <f t="shared" si="18"/>
        <v>287</v>
      </c>
      <c r="E289" s="269">
        <v>2</v>
      </c>
      <c r="F289" s="44">
        <f t="shared" si="19"/>
        <v>563</v>
      </c>
      <c r="G289" s="39">
        <f t="shared" si="21"/>
        <v>1690</v>
      </c>
      <c r="H289" s="76">
        <f>H287+6</f>
        <v>845</v>
      </c>
      <c r="I289" s="40">
        <v>2</v>
      </c>
      <c r="J289" s="72">
        <f t="shared" si="20"/>
        <v>1</v>
      </c>
      <c r="L289" s="96"/>
      <c r="P289" s="96"/>
    </row>
    <row r="290" spans="2:16" x14ac:dyDescent="0.5">
      <c r="B290" s="211"/>
      <c r="C290" s="212">
        <f t="shared" si="18"/>
        <v>288</v>
      </c>
      <c r="E290" s="269">
        <v>32</v>
      </c>
      <c r="F290" s="44">
        <f t="shared" si="19"/>
        <v>565</v>
      </c>
      <c r="G290" s="39">
        <f t="shared" si="21"/>
        <v>1696</v>
      </c>
      <c r="H290" s="79">
        <f>G290/I290</f>
        <v>53</v>
      </c>
      <c r="I290" s="40">
        <v>32</v>
      </c>
      <c r="J290" s="72">
        <f t="shared" si="20"/>
        <v>5</v>
      </c>
      <c r="L290" s="96"/>
      <c r="P290" s="96"/>
    </row>
    <row r="291" spans="2:16" x14ac:dyDescent="0.5">
      <c r="B291" s="211"/>
      <c r="C291" s="212">
        <f t="shared" si="18"/>
        <v>289</v>
      </c>
      <c r="E291" s="269">
        <v>2</v>
      </c>
      <c r="F291" s="44">
        <f t="shared" si="19"/>
        <v>567</v>
      </c>
      <c r="G291" s="39">
        <f t="shared" si="21"/>
        <v>1702</v>
      </c>
      <c r="H291" s="76">
        <f>H289+6</f>
        <v>851</v>
      </c>
      <c r="I291" s="40">
        <v>2</v>
      </c>
      <c r="J291" s="72">
        <f t="shared" si="20"/>
        <v>1</v>
      </c>
      <c r="L291" s="96"/>
      <c r="P291" s="96"/>
    </row>
    <row r="292" spans="2:16" x14ac:dyDescent="0.5">
      <c r="B292" s="211"/>
      <c r="C292" s="212">
        <f t="shared" si="18"/>
        <v>290</v>
      </c>
      <c r="E292" s="269">
        <v>4</v>
      </c>
      <c r="F292" s="44">
        <f t="shared" si="19"/>
        <v>569</v>
      </c>
      <c r="G292" s="39">
        <f t="shared" si="21"/>
        <v>1708</v>
      </c>
      <c r="H292" s="78">
        <f>G292/4</f>
        <v>427</v>
      </c>
      <c r="I292" s="40">
        <v>4</v>
      </c>
      <c r="J292" s="72">
        <f t="shared" si="20"/>
        <v>2</v>
      </c>
      <c r="L292" s="96"/>
      <c r="P292" s="96"/>
    </row>
    <row r="293" spans="2:16" x14ac:dyDescent="0.5">
      <c r="B293" s="211"/>
      <c r="C293" s="212">
        <f t="shared" si="18"/>
        <v>291</v>
      </c>
      <c r="E293" s="269">
        <v>2</v>
      </c>
      <c r="F293" s="44">
        <f t="shared" si="19"/>
        <v>571</v>
      </c>
      <c r="G293" s="39">
        <f t="shared" si="21"/>
        <v>1714</v>
      </c>
      <c r="H293" s="76">
        <f>H291+6</f>
        <v>857</v>
      </c>
      <c r="I293" s="40">
        <v>2</v>
      </c>
      <c r="J293" s="72">
        <f t="shared" si="20"/>
        <v>1</v>
      </c>
      <c r="L293" s="96"/>
      <c r="P293" s="96"/>
    </row>
    <row r="294" spans="2:16" x14ac:dyDescent="0.5">
      <c r="B294" s="211"/>
      <c r="C294" s="212">
        <f t="shared" si="18"/>
        <v>292</v>
      </c>
      <c r="E294" s="269">
        <v>8</v>
      </c>
      <c r="F294" s="44">
        <f t="shared" si="19"/>
        <v>573</v>
      </c>
      <c r="G294" s="39">
        <f t="shared" si="21"/>
        <v>1720</v>
      </c>
      <c r="H294" s="79">
        <f>G294/I294</f>
        <v>215</v>
      </c>
      <c r="I294" s="40">
        <v>8</v>
      </c>
      <c r="J294" s="72">
        <f t="shared" si="20"/>
        <v>3</v>
      </c>
      <c r="L294" s="96"/>
      <c r="P294" s="96"/>
    </row>
    <row r="295" spans="2:16" x14ac:dyDescent="0.5">
      <c r="B295" s="211"/>
      <c r="C295" s="212">
        <f t="shared" si="18"/>
        <v>293</v>
      </c>
      <c r="E295" s="269">
        <v>2</v>
      </c>
      <c r="F295" s="44">
        <f t="shared" si="19"/>
        <v>575</v>
      </c>
      <c r="G295" s="39">
        <f t="shared" si="21"/>
        <v>1726</v>
      </c>
      <c r="H295" s="76">
        <f>H293+6</f>
        <v>863</v>
      </c>
      <c r="I295" s="40">
        <v>2</v>
      </c>
      <c r="J295" s="72">
        <f t="shared" si="20"/>
        <v>1</v>
      </c>
      <c r="L295" s="96"/>
      <c r="P295" s="96"/>
    </row>
    <row r="296" spans="2:16" x14ac:dyDescent="0.5">
      <c r="B296" s="211"/>
      <c r="C296" s="212">
        <f t="shared" si="18"/>
        <v>294</v>
      </c>
      <c r="E296" s="269">
        <v>4</v>
      </c>
      <c r="F296" s="44">
        <f t="shared" si="19"/>
        <v>577</v>
      </c>
      <c r="G296" s="39">
        <f t="shared" si="21"/>
        <v>1732</v>
      </c>
      <c r="H296" s="78">
        <f>G296/4</f>
        <v>433</v>
      </c>
      <c r="I296" s="40">
        <v>4</v>
      </c>
      <c r="J296" s="72">
        <f t="shared" si="20"/>
        <v>2</v>
      </c>
      <c r="L296" s="96"/>
      <c r="P296" s="96"/>
    </row>
    <row r="297" spans="2:16" x14ac:dyDescent="0.5">
      <c r="B297" s="211"/>
      <c r="C297" s="212">
        <f t="shared" si="18"/>
        <v>295</v>
      </c>
      <c r="E297" s="269">
        <v>2</v>
      </c>
      <c r="F297" s="44">
        <f t="shared" si="19"/>
        <v>579</v>
      </c>
      <c r="G297" s="39">
        <f t="shared" si="21"/>
        <v>1738</v>
      </c>
      <c r="H297" s="76">
        <f>H295+6</f>
        <v>869</v>
      </c>
      <c r="I297" s="40">
        <v>2</v>
      </c>
      <c r="J297" s="72">
        <f t="shared" si="20"/>
        <v>1</v>
      </c>
      <c r="L297" s="96"/>
      <c r="P297" s="96"/>
    </row>
    <row r="298" spans="2:16" x14ac:dyDescent="0.5">
      <c r="B298" s="211"/>
      <c r="C298" s="212">
        <f t="shared" si="18"/>
        <v>296</v>
      </c>
      <c r="E298" s="269">
        <v>16</v>
      </c>
      <c r="F298" s="44">
        <f t="shared" si="19"/>
        <v>581</v>
      </c>
      <c r="G298" s="39">
        <f t="shared" si="21"/>
        <v>1744</v>
      </c>
      <c r="H298" s="79">
        <f>G298/I298</f>
        <v>109</v>
      </c>
      <c r="I298" s="40">
        <v>16</v>
      </c>
      <c r="J298" s="72">
        <f t="shared" si="20"/>
        <v>4</v>
      </c>
      <c r="L298" s="96"/>
      <c r="P298" s="96"/>
    </row>
    <row r="299" spans="2:16" x14ac:dyDescent="0.5">
      <c r="B299" s="211"/>
      <c r="C299" s="212">
        <f t="shared" si="18"/>
        <v>297</v>
      </c>
      <c r="E299" s="269">
        <v>2</v>
      </c>
      <c r="F299" s="44">
        <f t="shared" si="19"/>
        <v>583</v>
      </c>
      <c r="G299" s="39">
        <f t="shared" si="21"/>
        <v>1750</v>
      </c>
      <c r="H299" s="76">
        <f>H297+6</f>
        <v>875</v>
      </c>
      <c r="I299" s="40">
        <v>2</v>
      </c>
      <c r="J299" s="72">
        <f t="shared" si="20"/>
        <v>1</v>
      </c>
      <c r="L299" s="96"/>
      <c r="P299" s="96"/>
    </row>
    <row r="300" spans="2:16" x14ac:dyDescent="0.5">
      <c r="B300" s="211"/>
      <c r="C300" s="212">
        <f t="shared" si="18"/>
        <v>298</v>
      </c>
      <c r="E300" s="269">
        <v>4</v>
      </c>
      <c r="F300" s="44">
        <f t="shared" si="19"/>
        <v>585</v>
      </c>
      <c r="G300" s="39">
        <f t="shared" si="21"/>
        <v>1756</v>
      </c>
      <c r="H300" s="78">
        <f>G300/4</f>
        <v>439</v>
      </c>
      <c r="I300" s="40">
        <v>4</v>
      </c>
      <c r="J300" s="72">
        <f t="shared" si="20"/>
        <v>2</v>
      </c>
      <c r="L300" s="96"/>
      <c r="P300" s="96"/>
    </row>
    <row r="301" spans="2:16" x14ac:dyDescent="0.5">
      <c r="B301" s="211"/>
      <c r="C301" s="212">
        <f t="shared" si="18"/>
        <v>299</v>
      </c>
      <c r="E301" s="269">
        <v>2</v>
      </c>
      <c r="F301" s="44">
        <f t="shared" si="19"/>
        <v>587</v>
      </c>
      <c r="G301" s="39">
        <f t="shared" si="21"/>
        <v>1762</v>
      </c>
      <c r="H301" s="76">
        <f>H299+6</f>
        <v>881</v>
      </c>
      <c r="I301" s="40">
        <v>2</v>
      </c>
      <c r="J301" s="72">
        <f t="shared" si="20"/>
        <v>1</v>
      </c>
      <c r="L301" s="96"/>
      <c r="P301" s="96"/>
    </row>
    <row r="302" spans="2:16" x14ac:dyDescent="0.5">
      <c r="B302" s="211"/>
      <c r="C302" s="212">
        <f t="shared" si="18"/>
        <v>300</v>
      </c>
      <c r="E302" s="269">
        <v>8</v>
      </c>
      <c r="F302" s="44">
        <f t="shared" si="19"/>
        <v>589</v>
      </c>
      <c r="G302" s="39">
        <f t="shared" si="21"/>
        <v>1768</v>
      </c>
      <c r="H302" s="79">
        <f>G302/I302</f>
        <v>221</v>
      </c>
      <c r="I302" s="40">
        <v>8</v>
      </c>
      <c r="J302" s="72">
        <f t="shared" si="20"/>
        <v>3</v>
      </c>
      <c r="L302" s="96"/>
      <c r="P302" s="96"/>
    </row>
    <row r="303" spans="2:16" x14ac:dyDescent="0.5">
      <c r="B303" s="211"/>
      <c r="C303" s="212">
        <f t="shared" si="18"/>
        <v>301</v>
      </c>
      <c r="E303" s="269">
        <v>2</v>
      </c>
      <c r="F303" s="44">
        <f t="shared" si="19"/>
        <v>591</v>
      </c>
      <c r="G303" s="39">
        <f t="shared" si="21"/>
        <v>1774</v>
      </c>
      <c r="H303" s="76">
        <f>H301+6</f>
        <v>887</v>
      </c>
      <c r="I303" s="40">
        <v>2</v>
      </c>
      <c r="J303" s="72">
        <f t="shared" si="20"/>
        <v>1</v>
      </c>
      <c r="L303" s="96"/>
      <c r="P303" s="96"/>
    </row>
    <row r="304" spans="2:16" x14ac:dyDescent="0.5">
      <c r="B304" s="211"/>
      <c r="C304" s="212">
        <f t="shared" si="18"/>
        <v>302</v>
      </c>
      <c r="E304" s="269">
        <v>4</v>
      </c>
      <c r="F304" s="44">
        <f t="shared" si="19"/>
        <v>593</v>
      </c>
      <c r="G304" s="39">
        <f t="shared" si="21"/>
        <v>1780</v>
      </c>
      <c r="H304" s="78">
        <f>G304/4</f>
        <v>445</v>
      </c>
      <c r="I304" s="40">
        <v>4</v>
      </c>
      <c r="J304" s="72">
        <f t="shared" si="20"/>
        <v>2</v>
      </c>
      <c r="L304" s="96"/>
      <c r="P304" s="96"/>
    </row>
    <row r="305" spans="2:16" x14ac:dyDescent="0.5">
      <c r="B305" s="211"/>
      <c r="C305" s="212">
        <f t="shared" si="18"/>
        <v>303</v>
      </c>
      <c r="E305" s="269">
        <v>2</v>
      </c>
      <c r="F305" s="44">
        <f t="shared" si="19"/>
        <v>595</v>
      </c>
      <c r="G305" s="39">
        <f t="shared" si="21"/>
        <v>1786</v>
      </c>
      <c r="H305" s="76">
        <f>H303+6</f>
        <v>893</v>
      </c>
      <c r="I305" s="40">
        <v>2</v>
      </c>
      <c r="J305" s="72">
        <f t="shared" si="20"/>
        <v>1</v>
      </c>
      <c r="L305" s="96"/>
      <c r="P305" s="96"/>
    </row>
    <row r="306" spans="2:16" x14ac:dyDescent="0.5">
      <c r="B306" s="211"/>
      <c r="C306" s="212">
        <f t="shared" si="18"/>
        <v>304</v>
      </c>
      <c r="E306" s="269">
        <v>256</v>
      </c>
      <c r="F306" s="44">
        <f t="shared" si="19"/>
        <v>597</v>
      </c>
      <c r="G306" s="39">
        <f t="shared" si="21"/>
        <v>1792</v>
      </c>
      <c r="H306" s="79">
        <f>G306/I306</f>
        <v>7</v>
      </c>
      <c r="I306" s="40">
        <v>256</v>
      </c>
      <c r="J306" s="72">
        <f t="shared" si="20"/>
        <v>8</v>
      </c>
      <c r="L306" s="96"/>
      <c r="P306" s="96"/>
    </row>
    <row r="307" spans="2:16" x14ac:dyDescent="0.5">
      <c r="B307" s="211"/>
      <c r="C307" s="212">
        <f t="shared" si="18"/>
        <v>305</v>
      </c>
      <c r="E307" s="269">
        <v>2</v>
      </c>
      <c r="F307" s="44">
        <f t="shared" si="19"/>
        <v>599</v>
      </c>
      <c r="G307" s="39">
        <f t="shared" si="21"/>
        <v>1798</v>
      </c>
      <c r="H307" s="76">
        <f>H305+6</f>
        <v>899</v>
      </c>
      <c r="I307" s="40">
        <v>2</v>
      </c>
      <c r="J307" s="72">
        <f t="shared" si="20"/>
        <v>1</v>
      </c>
      <c r="L307" s="96"/>
      <c r="P307" s="96"/>
    </row>
    <row r="308" spans="2:16" x14ac:dyDescent="0.5">
      <c r="B308" s="211"/>
      <c r="C308" s="212">
        <f t="shared" si="18"/>
        <v>306</v>
      </c>
      <c r="E308" s="269">
        <v>4</v>
      </c>
      <c r="F308" s="44">
        <f t="shared" si="19"/>
        <v>601</v>
      </c>
      <c r="G308" s="39">
        <f t="shared" si="21"/>
        <v>1804</v>
      </c>
      <c r="H308" s="78">
        <f>G308/4</f>
        <v>451</v>
      </c>
      <c r="I308" s="40">
        <v>4</v>
      </c>
      <c r="J308" s="72">
        <f t="shared" si="20"/>
        <v>2</v>
      </c>
      <c r="L308" s="96"/>
      <c r="P308" s="96"/>
    </row>
    <row r="309" spans="2:16" x14ac:dyDescent="0.5">
      <c r="B309" s="211"/>
      <c r="C309" s="212">
        <f t="shared" si="18"/>
        <v>307</v>
      </c>
      <c r="E309" s="269">
        <v>2</v>
      </c>
      <c r="F309" s="44">
        <f t="shared" si="19"/>
        <v>603</v>
      </c>
      <c r="G309" s="39">
        <f t="shared" si="21"/>
        <v>1810</v>
      </c>
      <c r="H309" s="76">
        <f>H307+6</f>
        <v>905</v>
      </c>
      <c r="I309" s="40">
        <v>2</v>
      </c>
      <c r="J309" s="72">
        <f t="shared" si="20"/>
        <v>1</v>
      </c>
      <c r="L309" s="96"/>
      <c r="P309" s="96"/>
    </row>
    <row r="310" spans="2:16" x14ac:dyDescent="0.5">
      <c r="B310" s="211"/>
      <c r="C310" s="212">
        <f t="shared" si="18"/>
        <v>308</v>
      </c>
      <c r="E310" s="269">
        <v>8</v>
      </c>
      <c r="F310" s="44">
        <f t="shared" si="19"/>
        <v>605</v>
      </c>
      <c r="G310" s="39">
        <f t="shared" si="21"/>
        <v>1816</v>
      </c>
      <c r="H310" s="79">
        <f>G310/I310</f>
        <v>227</v>
      </c>
      <c r="I310" s="40">
        <v>8</v>
      </c>
      <c r="J310" s="72">
        <f t="shared" si="20"/>
        <v>3</v>
      </c>
      <c r="L310" s="96"/>
      <c r="P310" s="96"/>
    </row>
    <row r="311" spans="2:16" x14ac:dyDescent="0.5">
      <c r="B311" s="211"/>
      <c r="C311" s="212">
        <f t="shared" si="18"/>
        <v>309</v>
      </c>
      <c r="E311" s="269">
        <v>2</v>
      </c>
      <c r="F311" s="44">
        <f t="shared" si="19"/>
        <v>607</v>
      </c>
      <c r="G311" s="39">
        <f t="shared" si="21"/>
        <v>1822</v>
      </c>
      <c r="H311" s="76">
        <f>H309+6</f>
        <v>911</v>
      </c>
      <c r="I311" s="40">
        <v>2</v>
      </c>
      <c r="J311" s="72">
        <f t="shared" si="20"/>
        <v>1</v>
      </c>
      <c r="L311" s="96"/>
      <c r="P311" s="96"/>
    </row>
    <row r="312" spans="2:16" x14ac:dyDescent="0.5">
      <c r="B312" s="211"/>
      <c r="C312" s="212">
        <f t="shared" si="18"/>
        <v>310</v>
      </c>
      <c r="E312" s="269">
        <v>4</v>
      </c>
      <c r="F312" s="44">
        <f t="shared" si="19"/>
        <v>609</v>
      </c>
      <c r="G312" s="39">
        <f t="shared" si="21"/>
        <v>1828</v>
      </c>
      <c r="H312" s="78">
        <f>G312/4</f>
        <v>457</v>
      </c>
      <c r="I312" s="40">
        <v>4</v>
      </c>
      <c r="J312" s="72">
        <f t="shared" si="20"/>
        <v>2</v>
      </c>
      <c r="L312" s="96"/>
      <c r="P312" s="96"/>
    </row>
    <row r="313" spans="2:16" x14ac:dyDescent="0.5">
      <c r="B313" s="211"/>
      <c r="C313" s="212">
        <f t="shared" si="18"/>
        <v>311</v>
      </c>
      <c r="E313" s="269">
        <v>2</v>
      </c>
      <c r="F313" s="44">
        <f t="shared" si="19"/>
        <v>611</v>
      </c>
      <c r="G313" s="39">
        <f t="shared" si="21"/>
        <v>1834</v>
      </c>
      <c r="H313" s="76">
        <f>H311+6</f>
        <v>917</v>
      </c>
      <c r="I313" s="40">
        <v>2</v>
      </c>
      <c r="J313" s="72">
        <f t="shared" si="20"/>
        <v>1</v>
      </c>
      <c r="L313" s="96"/>
      <c r="P313" s="96"/>
    </row>
    <row r="314" spans="2:16" x14ac:dyDescent="0.5">
      <c r="B314" s="211"/>
      <c r="C314" s="212">
        <f t="shared" si="18"/>
        <v>312</v>
      </c>
      <c r="E314" s="269">
        <v>16</v>
      </c>
      <c r="F314" s="44">
        <f t="shared" si="19"/>
        <v>613</v>
      </c>
      <c r="G314" s="39">
        <f t="shared" si="21"/>
        <v>1840</v>
      </c>
      <c r="H314" s="79">
        <f>G314/I314</f>
        <v>115</v>
      </c>
      <c r="I314" s="40">
        <v>16</v>
      </c>
      <c r="J314" s="72">
        <f t="shared" si="20"/>
        <v>4</v>
      </c>
      <c r="L314" s="96"/>
      <c r="P314" s="96"/>
    </row>
    <row r="315" spans="2:16" x14ac:dyDescent="0.5">
      <c r="B315" s="211"/>
      <c r="C315" s="212">
        <f t="shared" si="18"/>
        <v>313</v>
      </c>
      <c r="E315" s="269">
        <v>2</v>
      </c>
      <c r="F315" s="44">
        <f t="shared" si="19"/>
        <v>615</v>
      </c>
      <c r="G315" s="39">
        <f t="shared" si="21"/>
        <v>1846</v>
      </c>
      <c r="H315" s="76">
        <f>H313+6</f>
        <v>923</v>
      </c>
      <c r="I315" s="40">
        <v>2</v>
      </c>
      <c r="J315" s="72">
        <f t="shared" si="20"/>
        <v>1</v>
      </c>
      <c r="L315" s="96"/>
      <c r="P315" s="96"/>
    </row>
    <row r="316" spans="2:16" x14ac:dyDescent="0.5">
      <c r="B316" s="211"/>
      <c r="C316" s="212">
        <f t="shared" si="18"/>
        <v>314</v>
      </c>
      <c r="E316" s="269">
        <v>4</v>
      </c>
      <c r="F316" s="44">
        <f t="shared" si="19"/>
        <v>617</v>
      </c>
      <c r="G316" s="39">
        <f t="shared" si="21"/>
        <v>1852</v>
      </c>
      <c r="H316" s="78">
        <f>G316/4</f>
        <v>463</v>
      </c>
      <c r="I316" s="40">
        <v>4</v>
      </c>
      <c r="J316" s="72">
        <f t="shared" si="20"/>
        <v>2</v>
      </c>
      <c r="L316" s="96"/>
      <c r="P316" s="96"/>
    </row>
    <row r="317" spans="2:16" x14ac:dyDescent="0.5">
      <c r="B317" s="211"/>
      <c r="C317" s="212">
        <f t="shared" si="18"/>
        <v>315</v>
      </c>
      <c r="E317" s="269">
        <v>2</v>
      </c>
      <c r="F317" s="44">
        <f t="shared" si="19"/>
        <v>619</v>
      </c>
      <c r="G317" s="39">
        <f t="shared" si="21"/>
        <v>1858</v>
      </c>
      <c r="H317" s="76">
        <f>H315+6</f>
        <v>929</v>
      </c>
      <c r="I317" s="40">
        <v>2</v>
      </c>
      <c r="J317" s="72">
        <f t="shared" si="20"/>
        <v>1</v>
      </c>
      <c r="L317" s="96"/>
      <c r="P317" s="96"/>
    </row>
    <row r="318" spans="2:16" x14ac:dyDescent="0.5">
      <c r="B318" s="211"/>
      <c r="C318" s="212">
        <f t="shared" si="18"/>
        <v>316</v>
      </c>
      <c r="E318" s="269">
        <v>8</v>
      </c>
      <c r="F318" s="44">
        <f t="shared" si="19"/>
        <v>621</v>
      </c>
      <c r="G318" s="39">
        <f t="shared" si="21"/>
        <v>1864</v>
      </c>
      <c r="H318" s="79">
        <f>G318/I318</f>
        <v>233</v>
      </c>
      <c r="I318" s="40">
        <v>8</v>
      </c>
      <c r="J318" s="72">
        <f t="shared" si="20"/>
        <v>3</v>
      </c>
      <c r="L318" s="96"/>
      <c r="P318" s="96"/>
    </row>
    <row r="319" spans="2:16" x14ac:dyDescent="0.5">
      <c r="B319" s="211"/>
      <c r="C319" s="212">
        <f t="shared" si="18"/>
        <v>317</v>
      </c>
      <c r="E319" s="269">
        <v>2</v>
      </c>
      <c r="F319" s="44">
        <f t="shared" si="19"/>
        <v>623</v>
      </c>
      <c r="G319" s="39">
        <f t="shared" si="21"/>
        <v>1870</v>
      </c>
      <c r="H319" s="76">
        <f>H317+6</f>
        <v>935</v>
      </c>
      <c r="I319" s="40">
        <v>2</v>
      </c>
      <c r="J319" s="72">
        <f t="shared" si="20"/>
        <v>1</v>
      </c>
      <c r="L319" s="96"/>
      <c r="P319" s="96"/>
    </row>
    <row r="320" spans="2:16" x14ac:dyDescent="0.5">
      <c r="B320" s="211"/>
      <c r="C320" s="212">
        <f t="shared" si="18"/>
        <v>318</v>
      </c>
      <c r="E320" s="269">
        <v>4</v>
      </c>
      <c r="F320" s="44">
        <f t="shared" si="19"/>
        <v>625</v>
      </c>
      <c r="G320" s="39">
        <f t="shared" si="21"/>
        <v>1876</v>
      </c>
      <c r="H320" s="78">
        <f>G320/4</f>
        <v>469</v>
      </c>
      <c r="I320" s="40">
        <v>4</v>
      </c>
      <c r="J320" s="72">
        <f t="shared" si="20"/>
        <v>2</v>
      </c>
      <c r="L320" s="96"/>
      <c r="P320" s="96"/>
    </row>
    <row r="321" spans="2:16" x14ac:dyDescent="0.5">
      <c r="B321" s="211"/>
      <c r="C321" s="212">
        <f t="shared" si="18"/>
        <v>319</v>
      </c>
      <c r="E321" s="269">
        <v>2</v>
      </c>
      <c r="F321" s="44">
        <f t="shared" si="19"/>
        <v>627</v>
      </c>
      <c r="G321" s="39">
        <f t="shared" si="21"/>
        <v>1882</v>
      </c>
      <c r="H321" s="76">
        <f>H319+6</f>
        <v>941</v>
      </c>
      <c r="I321" s="40">
        <v>2</v>
      </c>
      <c r="J321" s="72">
        <f t="shared" si="20"/>
        <v>1</v>
      </c>
      <c r="L321" s="96"/>
      <c r="P321" s="96"/>
    </row>
    <row r="322" spans="2:16" x14ac:dyDescent="0.5">
      <c r="B322" s="211"/>
      <c r="C322" s="212">
        <f t="shared" si="18"/>
        <v>320</v>
      </c>
      <c r="E322" s="269">
        <v>32</v>
      </c>
      <c r="F322" s="44">
        <f t="shared" si="19"/>
        <v>629</v>
      </c>
      <c r="G322" s="39">
        <f t="shared" si="21"/>
        <v>1888</v>
      </c>
      <c r="H322" s="79">
        <f>G322/I322</f>
        <v>59</v>
      </c>
      <c r="I322" s="40">
        <v>32</v>
      </c>
      <c r="J322" s="72">
        <f t="shared" si="20"/>
        <v>5</v>
      </c>
      <c r="L322" s="96"/>
      <c r="P322" s="96"/>
    </row>
    <row r="323" spans="2:16" x14ac:dyDescent="0.5">
      <c r="B323" s="211"/>
      <c r="C323" s="212">
        <f t="shared" si="18"/>
        <v>321</v>
      </c>
      <c r="E323" s="269">
        <v>2</v>
      </c>
      <c r="F323" s="44">
        <f t="shared" si="19"/>
        <v>631</v>
      </c>
      <c r="G323" s="39">
        <f t="shared" si="21"/>
        <v>1894</v>
      </c>
      <c r="H323" s="76">
        <f>H321+6</f>
        <v>947</v>
      </c>
      <c r="I323" s="40">
        <v>2</v>
      </c>
      <c r="J323" s="72">
        <f t="shared" si="20"/>
        <v>1</v>
      </c>
      <c r="L323" s="96"/>
      <c r="P323" s="96"/>
    </row>
    <row r="324" spans="2:16" x14ac:dyDescent="0.5">
      <c r="B324" s="211"/>
      <c r="C324" s="212">
        <f t="shared" si="18"/>
        <v>322</v>
      </c>
      <c r="E324" s="269">
        <v>4</v>
      </c>
      <c r="F324" s="44">
        <f t="shared" si="19"/>
        <v>633</v>
      </c>
      <c r="G324" s="39">
        <f t="shared" si="21"/>
        <v>1900</v>
      </c>
      <c r="H324" s="78">
        <f>G324/4</f>
        <v>475</v>
      </c>
      <c r="I324" s="40">
        <v>4</v>
      </c>
      <c r="J324" s="72">
        <f t="shared" si="20"/>
        <v>2</v>
      </c>
      <c r="L324" s="96"/>
      <c r="P324" s="96"/>
    </row>
    <row r="325" spans="2:16" x14ac:dyDescent="0.5">
      <c r="B325" s="211"/>
      <c r="C325" s="212">
        <f t="shared" ref="C325:C388" si="22">C324+1</f>
        <v>323</v>
      </c>
      <c r="E325" s="269">
        <v>2</v>
      </c>
      <c r="F325" s="44">
        <f t="shared" si="19"/>
        <v>635</v>
      </c>
      <c r="G325" s="39">
        <f t="shared" si="21"/>
        <v>1906</v>
      </c>
      <c r="H325" s="76">
        <f>H323+6</f>
        <v>953</v>
      </c>
      <c r="I325" s="40">
        <v>2</v>
      </c>
      <c r="J325" s="72">
        <f t="shared" si="20"/>
        <v>1</v>
      </c>
      <c r="L325" s="96"/>
      <c r="P325" s="96"/>
    </row>
    <row r="326" spans="2:16" x14ac:dyDescent="0.5">
      <c r="B326" s="211"/>
      <c r="C326" s="212">
        <f t="shared" si="22"/>
        <v>324</v>
      </c>
      <c r="E326" s="269">
        <v>8</v>
      </c>
      <c r="F326" s="44">
        <f t="shared" si="19"/>
        <v>637</v>
      </c>
      <c r="G326" s="39">
        <f t="shared" si="21"/>
        <v>1912</v>
      </c>
      <c r="H326" s="79">
        <f>G326/I326</f>
        <v>239</v>
      </c>
      <c r="I326" s="40">
        <v>8</v>
      </c>
      <c r="J326" s="72">
        <f t="shared" si="20"/>
        <v>3</v>
      </c>
      <c r="L326" s="96"/>
      <c r="P326" s="96"/>
    </row>
    <row r="327" spans="2:16" x14ac:dyDescent="0.5">
      <c r="B327" s="211"/>
      <c r="C327" s="212">
        <f t="shared" si="22"/>
        <v>325</v>
      </c>
      <c r="E327" s="269">
        <v>2</v>
      </c>
      <c r="F327" s="44">
        <f t="shared" si="19"/>
        <v>639</v>
      </c>
      <c r="G327" s="39">
        <f t="shared" si="21"/>
        <v>1918</v>
      </c>
      <c r="H327" s="76">
        <f>H325+6</f>
        <v>959</v>
      </c>
      <c r="I327" s="40">
        <v>2</v>
      </c>
      <c r="J327" s="72">
        <f t="shared" si="20"/>
        <v>1</v>
      </c>
      <c r="L327" s="96"/>
      <c r="P327" s="96"/>
    </row>
    <row r="328" spans="2:16" x14ac:dyDescent="0.5">
      <c r="B328" s="211"/>
      <c r="C328" s="212">
        <f t="shared" si="22"/>
        <v>326</v>
      </c>
      <c r="E328" s="269">
        <v>4</v>
      </c>
      <c r="F328" s="44">
        <f t="shared" si="19"/>
        <v>641</v>
      </c>
      <c r="G328" s="39">
        <f t="shared" si="21"/>
        <v>1924</v>
      </c>
      <c r="H328" s="78">
        <f>G328/4</f>
        <v>481</v>
      </c>
      <c r="I328" s="40">
        <v>4</v>
      </c>
      <c r="J328" s="72">
        <f t="shared" si="20"/>
        <v>2</v>
      </c>
      <c r="L328" s="96"/>
      <c r="P328" s="96"/>
    </row>
    <row r="329" spans="2:16" x14ac:dyDescent="0.5">
      <c r="B329" s="211"/>
      <c r="C329" s="212">
        <f t="shared" si="22"/>
        <v>327</v>
      </c>
      <c r="E329" s="269">
        <v>2</v>
      </c>
      <c r="F329" s="44">
        <f t="shared" ref="F329:F392" si="23">(G329-1)/3</f>
        <v>643</v>
      </c>
      <c r="G329" s="39">
        <f t="shared" si="21"/>
        <v>1930</v>
      </c>
      <c r="H329" s="76">
        <f>H327+6</f>
        <v>965</v>
      </c>
      <c r="I329" s="40">
        <v>2</v>
      </c>
      <c r="J329" s="72">
        <f t="shared" ref="J329:J392" si="24">LOG(I329,2)</f>
        <v>1</v>
      </c>
      <c r="L329" s="96"/>
      <c r="P329" s="96"/>
    </row>
    <row r="330" spans="2:16" x14ac:dyDescent="0.5">
      <c r="B330" s="211"/>
      <c r="C330" s="212">
        <f t="shared" si="22"/>
        <v>328</v>
      </c>
      <c r="E330" s="269">
        <v>16</v>
      </c>
      <c r="F330" s="44">
        <f t="shared" si="23"/>
        <v>645</v>
      </c>
      <c r="G330" s="39">
        <f t="shared" ref="G330:G393" si="25">G329+6</f>
        <v>1936</v>
      </c>
      <c r="H330" s="79">
        <f>G330/I330</f>
        <v>121</v>
      </c>
      <c r="I330" s="40">
        <v>16</v>
      </c>
      <c r="J330" s="72">
        <f t="shared" si="24"/>
        <v>4</v>
      </c>
      <c r="L330" s="96"/>
      <c r="P330" s="96"/>
    </row>
    <row r="331" spans="2:16" x14ac:dyDescent="0.5">
      <c r="B331" s="211"/>
      <c r="C331" s="212">
        <f t="shared" si="22"/>
        <v>329</v>
      </c>
      <c r="E331" s="269">
        <v>2</v>
      </c>
      <c r="F331" s="44">
        <f t="shared" si="23"/>
        <v>647</v>
      </c>
      <c r="G331" s="39">
        <f t="shared" si="25"/>
        <v>1942</v>
      </c>
      <c r="H331" s="76">
        <f>H329+6</f>
        <v>971</v>
      </c>
      <c r="I331" s="40">
        <v>2</v>
      </c>
      <c r="J331" s="72">
        <f t="shared" si="24"/>
        <v>1</v>
      </c>
      <c r="L331" s="96"/>
      <c r="P331" s="96"/>
    </row>
    <row r="332" spans="2:16" x14ac:dyDescent="0.5">
      <c r="B332" s="211"/>
      <c r="C332" s="212">
        <f t="shared" si="22"/>
        <v>330</v>
      </c>
      <c r="E332" s="269">
        <v>4</v>
      </c>
      <c r="F332" s="44">
        <f t="shared" si="23"/>
        <v>649</v>
      </c>
      <c r="G332" s="39">
        <f t="shared" si="25"/>
        <v>1948</v>
      </c>
      <c r="H332" s="78">
        <f>G332/4</f>
        <v>487</v>
      </c>
      <c r="I332" s="40">
        <v>4</v>
      </c>
      <c r="J332" s="72">
        <f t="shared" si="24"/>
        <v>2</v>
      </c>
      <c r="L332" s="96"/>
      <c r="P332" s="96"/>
    </row>
    <row r="333" spans="2:16" x14ac:dyDescent="0.5">
      <c r="B333" s="211"/>
      <c r="C333" s="212">
        <f t="shared" si="22"/>
        <v>331</v>
      </c>
      <c r="E333" s="269">
        <v>2</v>
      </c>
      <c r="F333" s="44">
        <f t="shared" si="23"/>
        <v>651</v>
      </c>
      <c r="G333" s="39">
        <f t="shared" si="25"/>
        <v>1954</v>
      </c>
      <c r="H333" s="76">
        <f>H331+6</f>
        <v>977</v>
      </c>
      <c r="I333" s="40">
        <v>2</v>
      </c>
      <c r="J333" s="72">
        <f t="shared" si="24"/>
        <v>1</v>
      </c>
      <c r="L333" s="96"/>
      <c r="P333" s="96"/>
    </row>
    <row r="334" spans="2:16" x14ac:dyDescent="0.5">
      <c r="B334" s="211"/>
      <c r="C334" s="212">
        <f t="shared" si="22"/>
        <v>332</v>
      </c>
      <c r="E334" s="269">
        <v>8</v>
      </c>
      <c r="F334" s="44">
        <f t="shared" si="23"/>
        <v>653</v>
      </c>
      <c r="G334" s="39">
        <f t="shared" si="25"/>
        <v>1960</v>
      </c>
      <c r="H334" s="79">
        <f>G334/I334</f>
        <v>245</v>
      </c>
      <c r="I334" s="40">
        <v>8</v>
      </c>
      <c r="J334" s="72">
        <f t="shared" si="24"/>
        <v>3</v>
      </c>
      <c r="L334" s="96"/>
      <c r="P334" s="96"/>
    </row>
    <row r="335" spans="2:16" x14ac:dyDescent="0.5">
      <c r="B335" s="211"/>
      <c r="C335" s="212">
        <f t="shared" si="22"/>
        <v>333</v>
      </c>
      <c r="E335" s="269">
        <v>2</v>
      </c>
      <c r="F335" s="44">
        <f t="shared" si="23"/>
        <v>655</v>
      </c>
      <c r="G335" s="39">
        <f t="shared" si="25"/>
        <v>1966</v>
      </c>
      <c r="H335" s="76">
        <f>H333+6</f>
        <v>983</v>
      </c>
      <c r="I335" s="40">
        <v>2</v>
      </c>
      <c r="J335" s="72">
        <f t="shared" si="24"/>
        <v>1</v>
      </c>
      <c r="L335" s="96"/>
      <c r="P335" s="96"/>
    </row>
    <row r="336" spans="2:16" x14ac:dyDescent="0.5">
      <c r="B336" s="211"/>
      <c r="C336" s="212">
        <f t="shared" si="22"/>
        <v>334</v>
      </c>
      <c r="E336" s="269">
        <v>4</v>
      </c>
      <c r="F336" s="44">
        <f t="shared" si="23"/>
        <v>657</v>
      </c>
      <c r="G336" s="39">
        <f t="shared" si="25"/>
        <v>1972</v>
      </c>
      <c r="H336" s="78">
        <f>G336/4</f>
        <v>493</v>
      </c>
      <c r="I336" s="40">
        <v>4</v>
      </c>
      <c r="J336" s="72">
        <f t="shared" si="24"/>
        <v>2</v>
      </c>
      <c r="L336" s="96"/>
      <c r="P336" s="96"/>
    </row>
    <row r="337" spans="2:16" x14ac:dyDescent="0.5">
      <c r="B337" s="211"/>
      <c r="C337" s="212">
        <f t="shared" si="22"/>
        <v>335</v>
      </c>
      <c r="E337" s="269">
        <v>2</v>
      </c>
      <c r="F337" s="44">
        <f t="shared" si="23"/>
        <v>659</v>
      </c>
      <c r="G337" s="39">
        <f t="shared" si="25"/>
        <v>1978</v>
      </c>
      <c r="H337" s="76">
        <f>H335+6</f>
        <v>989</v>
      </c>
      <c r="I337" s="40">
        <v>2</v>
      </c>
      <c r="J337" s="72">
        <f t="shared" si="24"/>
        <v>1</v>
      </c>
      <c r="L337" s="96"/>
      <c r="P337" s="96"/>
    </row>
    <row r="338" spans="2:16" x14ac:dyDescent="0.5">
      <c r="B338" s="211"/>
      <c r="C338" s="212">
        <f t="shared" si="22"/>
        <v>336</v>
      </c>
      <c r="E338" s="269">
        <v>64</v>
      </c>
      <c r="F338" s="44">
        <f t="shared" si="23"/>
        <v>661</v>
      </c>
      <c r="G338" s="39">
        <f t="shared" si="25"/>
        <v>1984</v>
      </c>
      <c r="H338" s="79">
        <f>G338/I338</f>
        <v>31</v>
      </c>
      <c r="I338" s="40">
        <v>64</v>
      </c>
      <c r="J338" s="72">
        <f t="shared" si="24"/>
        <v>6</v>
      </c>
      <c r="L338" s="96"/>
      <c r="P338" s="96"/>
    </row>
    <row r="339" spans="2:16" x14ac:dyDescent="0.5">
      <c r="B339" s="211"/>
      <c r="C339" s="212">
        <f t="shared" si="22"/>
        <v>337</v>
      </c>
      <c r="E339" s="269">
        <v>2</v>
      </c>
      <c r="F339" s="44">
        <f t="shared" si="23"/>
        <v>663</v>
      </c>
      <c r="G339" s="39">
        <f t="shared" si="25"/>
        <v>1990</v>
      </c>
      <c r="H339" s="76">
        <f>H337+6</f>
        <v>995</v>
      </c>
      <c r="I339" s="40">
        <v>2</v>
      </c>
      <c r="J339" s="72">
        <f t="shared" si="24"/>
        <v>1</v>
      </c>
      <c r="L339" s="96"/>
      <c r="P339" s="96"/>
    </row>
    <row r="340" spans="2:16" x14ac:dyDescent="0.5">
      <c r="B340" s="211"/>
      <c r="C340" s="212">
        <f t="shared" si="22"/>
        <v>338</v>
      </c>
      <c r="E340" s="269">
        <v>4</v>
      </c>
      <c r="F340" s="44">
        <f t="shared" si="23"/>
        <v>665</v>
      </c>
      <c r="G340" s="39">
        <f t="shared" si="25"/>
        <v>1996</v>
      </c>
      <c r="H340" s="78">
        <f>G340/4</f>
        <v>499</v>
      </c>
      <c r="I340" s="40">
        <v>4</v>
      </c>
      <c r="J340" s="72">
        <f t="shared" si="24"/>
        <v>2</v>
      </c>
      <c r="L340" s="96"/>
      <c r="P340" s="96"/>
    </row>
    <row r="341" spans="2:16" x14ac:dyDescent="0.5">
      <c r="B341" s="211"/>
      <c r="C341" s="212">
        <f t="shared" si="22"/>
        <v>339</v>
      </c>
      <c r="E341" s="269">
        <v>2</v>
      </c>
      <c r="F341" s="44">
        <f t="shared" si="23"/>
        <v>667</v>
      </c>
      <c r="G341" s="39">
        <f t="shared" si="25"/>
        <v>2002</v>
      </c>
      <c r="H341" s="76">
        <f>H339+6</f>
        <v>1001</v>
      </c>
      <c r="I341" s="40">
        <v>2</v>
      </c>
      <c r="J341" s="72">
        <f t="shared" si="24"/>
        <v>1</v>
      </c>
      <c r="L341" s="96"/>
      <c r="P341" s="96"/>
    </row>
    <row r="342" spans="2:16" x14ac:dyDescent="0.5">
      <c r="B342" s="211"/>
      <c r="C342" s="212">
        <f t="shared" si="22"/>
        <v>340</v>
      </c>
      <c r="E342" s="269">
        <v>8</v>
      </c>
      <c r="F342" s="44">
        <f t="shared" si="23"/>
        <v>669</v>
      </c>
      <c r="G342" s="39">
        <f t="shared" si="25"/>
        <v>2008</v>
      </c>
      <c r="H342" s="79">
        <f>G342/I342</f>
        <v>251</v>
      </c>
      <c r="I342" s="40">
        <v>8</v>
      </c>
      <c r="J342" s="72">
        <f t="shared" si="24"/>
        <v>3</v>
      </c>
      <c r="L342" s="96"/>
      <c r="P342" s="96"/>
    </row>
    <row r="343" spans="2:16" x14ac:dyDescent="0.5">
      <c r="B343" s="211"/>
      <c r="C343" s="212">
        <f t="shared" si="22"/>
        <v>341</v>
      </c>
      <c r="E343" s="269">
        <v>2</v>
      </c>
      <c r="F343" s="44">
        <f t="shared" si="23"/>
        <v>671</v>
      </c>
      <c r="G343" s="39">
        <f t="shared" si="25"/>
        <v>2014</v>
      </c>
      <c r="H343" s="76">
        <f>H341+6</f>
        <v>1007</v>
      </c>
      <c r="I343" s="40">
        <v>2</v>
      </c>
      <c r="J343" s="72">
        <f t="shared" si="24"/>
        <v>1</v>
      </c>
      <c r="L343" s="96"/>
      <c r="P343" s="96"/>
    </row>
    <row r="344" spans="2:16" x14ac:dyDescent="0.5">
      <c r="B344" s="211"/>
      <c r="C344" s="212">
        <f t="shared" si="22"/>
        <v>342</v>
      </c>
      <c r="E344" s="269">
        <v>4</v>
      </c>
      <c r="F344" s="44">
        <f t="shared" si="23"/>
        <v>673</v>
      </c>
      <c r="G344" s="39">
        <f t="shared" si="25"/>
        <v>2020</v>
      </c>
      <c r="H344" s="78">
        <f>G344/4</f>
        <v>505</v>
      </c>
      <c r="I344" s="40">
        <v>4</v>
      </c>
      <c r="J344" s="72">
        <f t="shared" si="24"/>
        <v>2</v>
      </c>
      <c r="L344" s="96"/>
      <c r="P344" s="96"/>
    </row>
    <row r="345" spans="2:16" x14ac:dyDescent="0.5">
      <c r="B345" s="211"/>
      <c r="C345" s="212">
        <f t="shared" si="22"/>
        <v>343</v>
      </c>
      <c r="E345" s="269">
        <v>2</v>
      </c>
      <c r="F345" s="44">
        <f t="shared" si="23"/>
        <v>675</v>
      </c>
      <c r="G345" s="39">
        <f t="shared" si="25"/>
        <v>2026</v>
      </c>
      <c r="H345" s="76">
        <f>H343+6</f>
        <v>1013</v>
      </c>
      <c r="I345" s="40">
        <v>2</v>
      </c>
      <c r="J345" s="72">
        <f t="shared" si="24"/>
        <v>1</v>
      </c>
      <c r="L345" s="96"/>
      <c r="P345" s="96"/>
    </row>
    <row r="346" spans="2:16" x14ac:dyDescent="0.5">
      <c r="B346" s="211"/>
      <c r="C346" s="212">
        <f t="shared" si="22"/>
        <v>344</v>
      </c>
      <c r="E346" s="269">
        <v>16</v>
      </c>
      <c r="F346" s="44">
        <f t="shared" si="23"/>
        <v>677</v>
      </c>
      <c r="G346" s="39">
        <f t="shared" si="25"/>
        <v>2032</v>
      </c>
      <c r="H346" s="79">
        <f>G346/I346</f>
        <v>127</v>
      </c>
      <c r="I346" s="40">
        <v>16</v>
      </c>
      <c r="J346" s="72">
        <f t="shared" si="24"/>
        <v>4</v>
      </c>
      <c r="L346" s="96"/>
      <c r="P346" s="96"/>
    </row>
    <row r="347" spans="2:16" x14ac:dyDescent="0.5">
      <c r="B347" s="211"/>
      <c r="C347" s="212">
        <f t="shared" si="22"/>
        <v>345</v>
      </c>
      <c r="E347" s="269">
        <v>2</v>
      </c>
      <c r="F347" s="44">
        <f t="shared" si="23"/>
        <v>679</v>
      </c>
      <c r="G347" s="39">
        <f t="shared" si="25"/>
        <v>2038</v>
      </c>
      <c r="H347" s="76">
        <f>H345+6</f>
        <v>1019</v>
      </c>
      <c r="I347" s="40">
        <v>2</v>
      </c>
      <c r="J347" s="72">
        <f t="shared" si="24"/>
        <v>1</v>
      </c>
      <c r="L347" s="96"/>
      <c r="P347" s="96"/>
    </row>
    <row r="348" spans="2:16" x14ac:dyDescent="0.5">
      <c r="B348" s="211"/>
      <c r="C348" s="212">
        <f t="shared" si="22"/>
        <v>346</v>
      </c>
      <c r="E348" s="269">
        <v>4</v>
      </c>
      <c r="F348" s="44">
        <f t="shared" si="23"/>
        <v>681</v>
      </c>
      <c r="G348" s="39">
        <f t="shared" si="25"/>
        <v>2044</v>
      </c>
      <c r="H348" s="78">
        <f>G348/4</f>
        <v>511</v>
      </c>
      <c r="I348" s="40">
        <v>4</v>
      </c>
      <c r="J348" s="72">
        <f t="shared" si="24"/>
        <v>2</v>
      </c>
      <c r="L348" s="96"/>
      <c r="P348" s="96"/>
    </row>
    <row r="349" spans="2:16" x14ac:dyDescent="0.5">
      <c r="B349" s="211"/>
      <c r="C349" s="212">
        <f t="shared" si="22"/>
        <v>347</v>
      </c>
      <c r="E349" s="269">
        <v>2</v>
      </c>
      <c r="F349" s="44">
        <f t="shared" si="23"/>
        <v>683</v>
      </c>
      <c r="G349" s="39">
        <f t="shared" si="25"/>
        <v>2050</v>
      </c>
      <c r="H349" s="76">
        <f>H347+6</f>
        <v>1025</v>
      </c>
      <c r="I349" s="40">
        <v>2</v>
      </c>
      <c r="J349" s="72">
        <f t="shared" si="24"/>
        <v>1</v>
      </c>
      <c r="L349" s="96"/>
      <c r="P349" s="96"/>
    </row>
    <row r="350" spans="2:16" x14ac:dyDescent="0.5">
      <c r="B350" s="211"/>
      <c r="C350" s="212">
        <f t="shared" si="22"/>
        <v>348</v>
      </c>
      <c r="E350" s="269">
        <v>8</v>
      </c>
      <c r="F350" s="44">
        <f t="shared" si="23"/>
        <v>685</v>
      </c>
      <c r="G350" s="39">
        <f t="shared" si="25"/>
        <v>2056</v>
      </c>
      <c r="H350" s="79">
        <f>G350/I350</f>
        <v>257</v>
      </c>
      <c r="I350" s="40">
        <v>8</v>
      </c>
      <c r="J350" s="72">
        <f t="shared" si="24"/>
        <v>3</v>
      </c>
      <c r="L350" s="96"/>
    </row>
    <row r="351" spans="2:16" x14ac:dyDescent="0.5">
      <c r="B351" s="211"/>
      <c r="C351" s="212">
        <f t="shared" si="22"/>
        <v>349</v>
      </c>
      <c r="E351" s="269">
        <v>2</v>
      </c>
      <c r="F351" s="44">
        <f t="shared" si="23"/>
        <v>687</v>
      </c>
      <c r="G351" s="39">
        <f t="shared" si="25"/>
        <v>2062</v>
      </c>
      <c r="H351" s="76">
        <f>H349+6</f>
        <v>1031</v>
      </c>
      <c r="I351" s="40">
        <v>2</v>
      </c>
      <c r="J351" s="72">
        <f t="shared" si="24"/>
        <v>1</v>
      </c>
      <c r="L351" s="96"/>
    </row>
    <row r="352" spans="2:16" x14ac:dyDescent="0.5">
      <c r="B352" s="211"/>
      <c r="C352" s="212">
        <f t="shared" si="22"/>
        <v>350</v>
      </c>
      <c r="E352" s="269">
        <v>4</v>
      </c>
      <c r="F352" s="44">
        <f t="shared" si="23"/>
        <v>689</v>
      </c>
      <c r="G352" s="39">
        <f t="shared" si="25"/>
        <v>2068</v>
      </c>
      <c r="H352" s="78">
        <f>G352/4</f>
        <v>517</v>
      </c>
      <c r="I352" s="40">
        <v>4</v>
      </c>
      <c r="J352" s="72">
        <f t="shared" si="24"/>
        <v>2</v>
      </c>
      <c r="L352" s="96"/>
    </row>
    <row r="353" spans="2:12" x14ac:dyDescent="0.5">
      <c r="B353" s="211"/>
      <c r="C353" s="212">
        <f t="shared" si="22"/>
        <v>351</v>
      </c>
      <c r="E353" s="269">
        <v>2</v>
      </c>
      <c r="F353" s="44">
        <f t="shared" si="23"/>
        <v>691</v>
      </c>
      <c r="G353" s="39">
        <f t="shared" si="25"/>
        <v>2074</v>
      </c>
      <c r="H353" s="76">
        <f>H351+6</f>
        <v>1037</v>
      </c>
      <c r="I353" s="40">
        <v>2</v>
      </c>
      <c r="J353" s="72">
        <f t="shared" si="24"/>
        <v>1</v>
      </c>
      <c r="L353" s="96"/>
    </row>
    <row r="354" spans="2:12" x14ac:dyDescent="0.5">
      <c r="B354" s="211"/>
      <c r="C354" s="212">
        <f t="shared" si="22"/>
        <v>352</v>
      </c>
      <c r="E354" s="269">
        <v>32</v>
      </c>
      <c r="F354" s="44">
        <f t="shared" si="23"/>
        <v>693</v>
      </c>
      <c r="G354" s="39">
        <f t="shared" si="25"/>
        <v>2080</v>
      </c>
      <c r="H354" s="79">
        <f>G354/I354</f>
        <v>65</v>
      </c>
      <c r="I354" s="40">
        <v>32</v>
      </c>
      <c r="J354" s="72">
        <f t="shared" si="24"/>
        <v>5</v>
      </c>
      <c r="L354" s="96"/>
    </row>
    <row r="355" spans="2:12" x14ac:dyDescent="0.5">
      <c r="B355" s="211"/>
      <c r="C355" s="212">
        <f t="shared" si="22"/>
        <v>353</v>
      </c>
      <c r="E355" s="269">
        <v>2</v>
      </c>
      <c r="F355" s="44">
        <f t="shared" si="23"/>
        <v>695</v>
      </c>
      <c r="G355" s="39">
        <f t="shared" si="25"/>
        <v>2086</v>
      </c>
      <c r="H355" s="76">
        <f>H353+6</f>
        <v>1043</v>
      </c>
      <c r="I355" s="40">
        <v>2</v>
      </c>
      <c r="J355" s="72">
        <f t="shared" si="24"/>
        <v>1</v>
      </c>
      <c r="L355" s="96"/>
    </row>
    <row r="356" spans="2:12" x14ac:dyDescent="0.5">
      <c r="B356" s="211"/>
      <c r="C356" s="212">
        <f t="shared" si="22"/>
        <v>354</v>
      </c>
      <c r="E356" s="269">
        <v>4</v>
      </c>
      <c r="F356" s="44">
        <f t="shared" si="23"/>
        <v>697</v>
      </c>
      <c r="G356" s="39">
        <f t="shared" si="25"/>
        <v>2092</v>
      </c>
      <c r="H356" s="78">
        <f>G356/4</f>
        <v>523</v>
      </c>
      <c r="I356" s="40">
        <v>4</v>
      </c>
      <c r="J356" s="72">
        <f t="shared" si="24"/>
        <v>2</v>
      </c>
      <c r="L356" s="96"/>
    </row>
    <row r="357" spans="2:12" x14ac:dyDescent="0.5">
      <c r="B357" s="211"/>
      <c r="C357" s="212">
        <f t="shared" si="22"/>
        <v>355</v>
      </c>
      <c r="E357" s="269">
        <v>2</v>
      </c>
      <c r="F357" s="44">
        <f t="shared" si="23"/>
        <v>699</v>
      </c>
      <c r="G357" s="39">
        <f t="shared" si="25"/>
        <v>2098</v>
      </c>
      <c r="H357" s="76">
        <f>H355+6</f>
        <v>1049</v>
      </c>
      <c r="I357" s="40">
        <v>2</v>
      </c>
      <c r="J357" s="72">
        <f t="shared" si="24"/>
        <v>1</v>
      </c>
      <c r="L357" s="96"/>
    </row>
    <row r="358" spans="2:12" x14ac:dyDescent="0.5">
      <c r="B358" s="211"/>
      <c r="C358" s="212">
        <f t="shared" si="22"/>
        <v>356</v>
      </c>
      <c r="E358" s="269">
        <v>8</v>
      </c>
      <c r="F358" s="44">
        <f t="shared" si="23"/>
        <v>701</v>
      </c>
      <c r="G358" s="39">
        <f t="shared" si="25"/>
        <v>2104</v>
      </c>
      <c r="H358" s="79">
        <f>G358/J358</f>
        <v>701.33333333333337</v>
      </c>
      <c r="I358" s="40">
        <v>8</v>
      </c>
      <c r="J358" s="72">
        <f t="shared" si="24"/>
        <v>3</v>
      </c>
      <c r="L358" s="96"/>
    </row>
    <row r="359" spans="2:12" x14ac:dyDescent="0.5">
      <c r="B359" s="211"/>
      <c r="C359" s="212">
        <f t="shared" si="22"/>
        <v>357</v>
      </c>
      <c r="E359" s="269">
        <v>2</v>
      </c>
      <c r="F359" s="44">
        <f t="shared" si="23"/>
        <v>703</v>
      </c>
      <c r="G359" s="39">
        <f t="shared" si="25"/>
        <v>2110</v>
      </c>
      <c r="H359" s="76">
        <f>H357+6</f>
        <v>1055</v>
      </c>
      <c r="I359" s="40">
        <v>2</v>
      </c>
      <c r="J359" s="72">
        <f t="shared" si="24"/>
        <v>1</v>
      </c>
      <c r="L359" s="96"/>
    </row>
    <row r="360" spans="2:12" x14ac:dyDescent="0.5">
      <c r="B360" s="211"/>
      <c r="C360" s="212">
        <f t="shared" si="22"/>
        <v>358</v>
      </c>
      <c r="E360" s="269">
        <v>4</v>
      </c>
      <c r="F360" s="44">
        <f t="shared" si="23"/>
        <v>705</v>
      </c>
      <c r="G360" s="39">
        <f t="shared" si="25"/>
        <v>2116</v>
      </c>
      <c r="H360" s="78">
        <f>G360/4</f>
        <v>529</v>
      </c>
      <c r="I360" s="40">
        <v>4</v>
      </c>
      <c r="J360" s="72">
        <f t="shared" si="24"/>
        <v>2</v>
      </c>
      <c r="L360" s="96"/>
    </row>
    <row r="361" spans="2:12" x14ac:dyDescent="0.5">
      <c r="B361" s="211"/>
      <c r="C361" s="212">
        <f t="shared" si="22"/>
        <v>359</v>
      </c>
      <c r="E361" s="269">
        <v>2</v>
      </c>
      <c r="F361" s="44">
        <f t="shared" si="23"/>
        <v>707</v>
      </c>
      <c r="G361" s="39">
        <f t="shared" si="25"/>
        <v>2122</v>
      </c>
      <c r="H361" s="76">
        <f>H359+6</f>
        <v>1061</v>
      </c>
      <c r="I361" s="40">
        <v>2</v>
      </c>
      <c r="J361" s="72">
        <f t="shared" si="24"/>
        <v>1</v>
      </c>
      <c r="L361" s="96"/>
    </row>
    <row r="362" spans="2:12" x14ac:dyDescent="0.5">
      <c r="B362" s="211"/>
      <c r="C362" s="212">
        <f t="shared" si="22"/>
        <v>360</v>
      </c>
      <c r="E362" s="269">
        <v>16</v>
      </c>
      <c r="F362" s="44">
        <f t="shared" si="23"/>
        <v>709</v>
      </c>
      <c r="G362" s="39">
        <f t="shared" si="25"/>
        <v>2128</v>
      </c>
      <c r="H362" s="79">
        <f>G362/I362</f>
        <v>133</v>
      </c>
      <c r="I362" s="40">
        <v>16</v>
      </c>
      <c r="J362" s="72">
        <f t="shared" si="24"/>
        <v>4</v>
      </c>
      <c r="L362" s="96"/>
    </row>
    <row r="363" spans="2:12" x14ac:dyDescent="0.5">
      <c r="B363" s="211"/>
      <c r="C363" s="212">
        <f t="shared" si="22"/>
        <v>361</v>
      </c>
      <c r="E363" s="269">
        <v>2</v>
      </c>
      <c r="F363" s="44">
        <f t="shared" si="23"/>
        <v>711</v>
      </c>
      <c r="G363" s="39">
        <f t="shared" si="25"/>
        <v>2134</v>
      </c>
      <c r="H363" s="76">
        <f t="shared" ref="H363" si="26">H361+6</f>
        <v>1067</v>
      </c>
      <c r="I363" s="40">
        <v>2</v>
      </c>
      <c r="J363" s="72">
        <f t="shared" si="24"/>
        <v>1</v>
      </c>
      <c r="L363" s="96"/>
    </row>
    <row r="364" spans="2:12" x14ac:dyDescent="0.5">
      <c r="B364" s="211"/>
      <c r="C364" s="212">
        <f t="shared" si="22"/>
        <v>362</v>
      </c>
      <c r="E364" s="269">
        <v>4</v>
      </c>
      <c r="F364" s="44">
        <f t="shared" si="23"/>
        <v>713</v>
      </c>
      <c r="G364" s="39">
        <f t="shared" si="25"/>
        <v>2140</v>
      </c>
      <c r="H364" s="78">
        <f>G364/4</f>
        <v>535</v>
      </c>
      <c r="I364" s="40">
        <v>4</v>
      </c>
      <c r="J364" s="72">
        <f t="shared" si="24"/>
        <v>2</v>
      </c>
      <c r="L364" s="96"/>
    </row>
    <row r="365" spans="2:12" x14ac:dyDescent="0.5">
      <c r="B365" s="211"/>
      <c r="C365" s="212">
        <f t="shared" si="22"/>
        <v>363</v>
      </c>
      <c r="E365" s="269">
        <v>2</v>
      </c>
      <c r="F365" s="44">
        <f t="shared" si="23"/>
        <v>715</v>
      </c>
      <c r="G365" s="39">
        <f t="shared" si="25"/>
        <v>2146</v>
      </c>
      <c r="H365" s="76">
        <f t="shared" ref="H365" si="27">H363+6</f>
        <v>1073</v>
      </c>
      <c r="I365" s="40">
        <v>2</v>
      </c>
      <c r="J365" s="72">
        <f t="shared" si="24"/>
        <v>1</v>
      </c>
      <c r="L365" s="96"/>
    </row>
    <row r="366" spans="2:12" x14ac:dyDescent="0.5">
      <c r="B366" s="211"/>
      <c r="C366" s="212">
        <f t="shared" si="22"/>
        <v>364</v>
      </c>
      <c r="E366" s="269">
        <v>8</v>
      </c>
      <c r="F366" s="44">
        <f t="shared" si="23"/>
        <v>717</v>
      </c>
      <c r="G366" s="39">
        <f t="shared" si="25"/>
        <v>2152</v>
      </c>
      <c r="H366" s="79">
        <f>G366/I366</f>
        <v>269</v>
      </c>
      <c r="I366" s="40">
        <v>8</v>
      </c>
      <c r="J366" s="72">
        <f t="shared" si="24"/>
        <v>3</v>
      </c>
      <c r="L366" s="96"/>
    </row>
    <row r="367" spans="2:12" x14ac:dyDescent="0.5">
      <c r="B367" s="211"/>
      <c r="C367" s="212">
        <f t="shared" si="22"/>
        <v>365</v>
      </c>
      <c r="E367" s="269">
        <v>2</v>
      </c>
      <c r="F367" s="44">
        <f t="shared" si="23"/>
        <v>719</v>
      </c>
      <c r="G367" s="39">
        <f t="shared" si="25"/>
        <v>2158</v>
      </c>
      <c r="H367" s="76">
        <f t="shared" ref="H367" si="28">H365+6</f>
        <v>1079</v>
      </c>
      <c r="I367" s="40">
        <v>2</v>
      </c>
      <c r="J367" s="72">
        <f t="shared" si="24"/>
        <v>1</v>
      </c>
      <c r="L367" s="96"/>
    </row>
    <row r="368" spans="2:12" x14ac:dyDescent="0.5">
      <c r="B368" s="211"/>
      <c r="C368" s="212">
        <f t="shared" si="22"/>
        <v>366</v>
      </c>
      <c r="E368" s="269">
        <v>4</v>
      </c>
      <c r="F368" s="44">
        <f t="shared" si="23"/>
        <v>721</v>
      </c>
      <c r="G368" s="39">
        <f t="shared" si="25"/>
        <v>2164</v>
      </c>
      <c r="H368" s="78">
        <f>G368/4</f>
        <v>541</v>
      </c>
      <c r="I368" s="40">
        <v>4</v>
      </c>
      <c r="J368" s="72">
        <f t="shared" si="24"/>
        <v>2</v>
      </c>
      <c r="L368" s="96"/>
    </row>
    <row r="369" spans="2:12" x14ac:dyDescent="0.5">
      <c r="B369" s="211"/>
      <c r="C369" s="212">
        <f t="shared" si="22"/>
        <v>367</v>
      </c>
      <c r="E369" s="269">
        <v>2</v>
      </c>
      <c r="F369" s="44">
        <f t="shared" si="23"/>
        <v>723</v>
      </c>
      <c r="G369" s="39">
        <f t="shared" si="25"/>
        <v>2170</v>
      </c>
      <c r="H369" s="76">
        <f t="shared" ref="H369" si="29">H367+6</f>
        <v>1085</v>
      </c>
      <c r="I369" s="40">
        <v>2</v>
      </c>
      <c r="J369" s="72">
        <f t="shared" si="24"/>
        <v>1</v>
      </c>
      <c r="L369" s="96"/>
    </row>
    <row r="370" spans="2:12" x14ac:dyDescent="0.5">
      <c r="B370" s="211"/>
      <c r="C370" s="212">
        <f t="shared" si="22"/>
        <v>368</v>
      </c>
      <c r="E370" s="269">
        <v>128</v>
      </c>
      <c r="F370" s="44">
        <f t="shared" si="23"/>
        <v>725</v>
      </c>
      <c r="G370" s="39">
        <f t="shared" si="25"/>
        <v>2176</v>
      </c>
      <c r="H370" s="79">
        <f>G370/I370</f>
        <v>17</v>
      </c>
      <c r="I370" s="40">
        <v>128</v>
      </c>
      <c r="J370" s="72">
        <f t="shared" si="24"/>
        <v>7</v>
      </c>
      <c r="L370" s="96"/>
    </row>
    <row r="371" spans="2:12" x14ac:dyDescent="0.5">
      <c r="B371" s="211"/>
      <c r="C371" s="212">
        <f t="shared" si="22"/>
        <v>369</v>
      </c>
      <c r="E371" s="269">
        <v>2</v>
      </c>
      <c r="F371" s="44">
        <f t="shared" si="23"/>
        <v>727</v>
      </c>
      <c r="G371" s="39">
        <f t="shared" si="25"/>
        <v>2182</v>
      </c>
      <c r="H371" s="76">
        <f t="shared" ref="H371" si="30">H369+6</f>
        <v>1091</v>
      </c>
      <c r="I371" s="40">
        <v>2</v>
      </c>
      <c r="J371" s="72">
        <f t="shared" si="24"/>
        <v>1</v>
      </c>
      <c r="L371" s="96"/>
    </row>
    <row r="372" spans="2:12" x14ac:dyDescent="0.5">
      <c r="B372" s="211"/>
      <c r="C372" s="212">
        <f t="shared" si="22"/>
        <v>370</v>
      </c>
      <c r="E372" s="269">
        <v>4</v>
      </c>
      <c r="F372" s="44">
        <f t="shared" si="23"/>
        <v>729</v>
      </c>
      <c r="G372" s="39">
        <f t="shared" si="25"/>
        <v>2188</v>
      </c>
      <c r="H372" s="78">
        <f>G372/4</f>
        <v>547</v>
      </c>
      <c r="I372" s="40">
        <v>4</v>
      </c>
      <c r="J372" s="72">
        <f t="shared" si="24"/>
        <v>2</v>
      </c>
      <c r="L372" s="96"/>
    </row>
    <row r="373" spans="2:12" x14ac:dyDescent="0.5">
      <c r="B373" s="211"/>
      <c r="C373" s="212">
        <f t="shared" si="22"/>
        <v>371</v>
      </c>
      <c r="E373" s="269">
        <v>2</v>
      </c>
      <c r="F373" s="44">
        <f t="shared" si="23"/>
        <v>731</v>
      </c>
      <c r="G373" s="39">
        <f t="shared" si="25"/>
        <v>2194</v>
      </c>
      <c r="H373" s="76">
        <f t="shared" ref="H373" si="31">H371+6</f>
        <v>1097</v>
      </c>
      <c r="I373" s="40">
        <v>2</v>
      </c>
      <c r="J373" s="72">
        <f t="shared" si="24"/>
        <v>1</v>
      </c>
      <c r="L373" s="96"/>
    </row>
    <row r="374" spans="2:12" x14ac:dyDescent="0.5">
      <c r="B374" s="211"/>
      <c r="C374" s="212">
        <f t="shared" si="22"/>
        <v>372</v>
      </c>
      <c r="E374" s="269">
        <v>8</v>
      </c>
      <c r="F374" s="44">
        <f t="shared" si="23"/>
        <v>733</v>
      </c>
      <c r="G374" s="39">
        <f t="shared" si="25"/>
        <v>2200</v>
      </c>
      <c r="H374" s="79">
        <f>G374/I374</f>
        <v>275</v>
      </c>
      <c r="I374" s="40">
        <v>8</v>
      </c>
      <c r="J374" s="72">
        <f t="shared" si="24"/>
        <v>3</v>
      </c>
      <c r="L374" s="96"/>
    </row>
    <row r="375" spans="2:12" x14ac:dyDescent="0.5">
      <c r="B375" s="211"/>
      <c r="C375" s="212">
        <f t="shared" si="22"/>
        <v>373</v>
      </c>
      <c r="E375" s="269">
        <v>2</v>
      </c>
      <c r="F375" s="44">
        <f t="shared" si="23"/>
        <v>735</v>
      </c>
      <c r="G375" s="39">
        <f t="shared" si="25"/>
        <v>2206</v>
      </c>
      <c r="H375" s="76">
        <f t="shared" ref="H375" si="32">H373+6</f>
        <v>1103</v>
      </c>
      <c r="I375" s="40">
        <v>2</v>
      </c>
      <c r="J375" s="72">
        <f t="shared" si="24"/>
        <v>1</v>
      </c>
      <c r="L375" s="96"/>
    </row>
    <row r="376" spans="2:12" x14ac:dyDescent="0.5">
      <c r="B376" s="211"/>
      <c r="C376" s="212">
        <f t="shared" si="22"/>
        <v>374</v>
      </c>
      <c r="E376" s="269">
        <v>4</v>
      </c>
      <c r="F376" s="44">
        <f t="shared" si="23"/>
        <v>737</v>
      </c>
      <c r="G376" s="39">
        <f t="shared" si="25"/>
        <v>2212</v>
      </c>
      <c r="H376" s="78">
        <f>G376/4</f>
        <v>553</v>
      </c>
      <c r="I376" s="40">
        <v>4</v>
      </c>
      <c r="J376" s="72">
        <f t="shared" si="24"/>
        <v>2</v>
      </c>
      <c r="L376" s="96"/>
    </row>
    <row r="377" spans="2:12" x14ac:dyDescent="0.5">
      <c r="B377" s="211"/>
      <c r="C377" s="212">
        <f t="shared" si="22"/>
        <v>375</v>
      </c>
      <c r="E377" s="269">
        <v>2</v>
      </c>
      <c r="F377" s="44">
        <f t="shared" si="23"/>
        <v>739</v>
      </c>
      <c r="G377" s="39">
        <f t="shared" si="25"/>
        <v>2218</v>
      </c>
      <c r="H377" s="76">
        <f t="shared" ref="H377" si="33">H375+6</f>
        <v>1109</v>
      </c>
      <c r="I377" s="40">
        <v>2</v>
      </c>
      <c r="J377" s="72">
        <f t="shared" si="24"/>
        <v>1</v>
      </c>
      <c r="L377" s="96"/>
    </row>
    <row r="378" spans="2:12" x14ac:dyDescent="0.5">
      <c r="B378" s="211"/>
      <c r="C378" s="212">
        <f t="shared" si="22"/>
        <v>376</v>
      </c>
      <c r="E378" s="269">
        <v>16</v>
      </c>
      <c r="F378" s="44">
        <f t="shared" si="23"/>
        <v>741</v>
      </c>
      <c r="G378" s="39">
        <f t="shared" si="25"/>
        <v>2224</v>
      </c>
      <c r="H378" s="79">
        <f>G378/I378</f>
        <v>139</v>
      </c>
      <c r="I378" s="40">
        <v>16</v>
      </c>
      <c r="J378" s="72">
        <f t="shared" si="24"/>
        <v>4</v>
      </c>
      <c r="L378" s="96"/>
    </row>
    <row r="379" spans="2:12" x14ac:dyDescent="0.5">
      <c r="B379" s="211"/>
      <c r="C379" s="212">
        <f t="shared" si="22"/>
        <v>377</v>
      </c>
      <c r="E379" s="269">
        <v>2</v>
      </c>
      <c r="F379" s="44">
        <f t="shared" si="23"/>
        <v>743</v>
      </c>
      <c r="G379" s="39">
        <f t="shared" si="25"/>
        <v>2230</v>
      </c>
      <c r="H379" s="76">
        <f t="shared" ref="H379:H387" si="34">H377+6</f>
        <v>1115</v>
      </c>
      <c r="I379" s="40">
        <v>2</v>
      </c>
      <c r="J379" s="72">
        <f t="shared" si="24"/>
        <v>1</v>
      </c>
      <c r="L379" s="96"/>
    </row>
    <row r="380" spans="2:12" x14ac:dyDescent="0.5">
      <c r="B380" s="211"/>
      <c r="C380" s="212">
        <f t="shared" si="22"/>
        <v>378</v>
      </c>
      <c r="E380" s="269">
        <v>4</v>
      </c>
      <c r="F380" s="44">
        <f t="shared" si="23"/>
        <v>745</v>
      </c>
      <c r="G380" s="39">
        <f t="shared" si="25"/>
        <v>2236</v>
      </c>
      <c r="H380" s="78">
        <f>G380/4</f>
        <v>559</v>
      </c>
      <c r="I380" s="40">
        <v>4</v>
      </c>
      <c r="J380" s="72">
        <f t="shared" si="24"/>
        <v>2</v>
      </c>
      <c r="L380" s="96"/>
    </row>
    <row r="381" spans="2:12" x14ac:dyDescent="0.5">
      <c r="B381" s="211"/>
      <c r="C381" s="212">
        <f t="shared" si="22"/>
        <v>379</v>
      </c>
      <c r="E381" s="269">
        <v>2</v>
      </c>
      <c r="F381" s="44">
        <f t="shared" si="23"/>
        <v>747</v>
      </c>
      <c r="G381" s="39">
        <f t="shared" si="25"/>
        <v>2242</v>
      </c>
      <c r="H381" s="76">
        <f t="shared" ref="H381:H389" si="35">H379+6</f>
        <v>1121</v>
      </c>
      <c r="I381" s="40">
        <v>2</v>
      </c>
      <c r="J381" s="72">
        <f t="shared" si="24"/>
        <v>1</v>
      </c>
      <c r="L381" s="96"/>
    </row>
    <row r="382" spans="2:12" x14ac:dyDescent="0.5">
      <c r="B382" s="211"/>
      <c r="C382" s="212">
        <f t="shared" si="22"/>
        <v>380</v>
      </c>
      <c r="E382" s="269">
        <v>8</v>
      </c>
      <c r="F382" s="44">
        <f t="shared" si="23"/>
        <v>749</v>
      </c>
      <c r="G382" s="39">
        <f t="shared" si="25"/>
        <v>2248</v>
      </c>
      <c r="H382" s="79">
        <f>G382/I382</f>
        <v>281</v>
      </c>
      <c r="I382" s="40">
        <v>8</v>
      </c>
      <c r="J382" s="72">
        <f t="shared" si="24"/>
        <v>3</v>
      </c>
      <c r="L382" s="96"/>
    </row>
    <row r="383" spans="2:12" x14ac:dyDescent="0.5">
      <c r="B383" s="211"/>
      <c r="C383" s="212">
        <f t="shared" si="22"/>
        <v>381</v>
      </c>
      <c r="E383" s="269">
        <v>2</v>
      </c>
      <c r="F383" s="44">
        <f t="shared" si="23"/>
        <v>751</v>
      </c>
      <c r="G383" s="39">
        <f t="shared" si="25"/>
        <v>2254</v>
      </c>
      <c r="H383" s="76">
        <f t="shared" ref="H383:H391" si="36">H381+6</f>
        <v>1127</v>
      </c>
      <c r="I383" s="40">
        <v>2</v>
      </c>
      <c r="J383" s="72">
        <f t="shared" si="24"/>
        <v>1</v>
      </c>
      <c r="L383" s="96"/>
    </row>
    <row r="384" spans="2:12" x14ac:dyDescent="0.5">
      <c r="B384" s="211"/>
      <c r="C384" s="212">
        <f t="shared" si="22"/>
        <v>382</v>
      </c>
      <c r="E384" s="269">
        <v>4</v>
      </c>
      <c r="F384" s="44">
        <f t="shared" si="23"/>
        <v>753</v>
      </c>
      <c r="G384" s="39">
        <f t="shared" si="25"/>
        <v>2260</v>
      </c>
      <c r="H384" s="78">
        <f>G384/4</f>
        <v>565</v>
      </c>
      <c r="I384" s="40">
        <v>4</v>
      </c>
      <c r="J384" s="72">
        <f t="shared" si="24"/>
        <v>2</v>
      </c>
      <c r="L384" s="96"/>
    </row>
    <row r="385" spans="2:12" x14ac:dyDescent="0.5">
      <c r="B385" s="211"/>
      <c r="C385" s="212">
        <f t="shared" si="22"/>
        <v>383</v>
      </c>
      <c r="E385" s="269">
        <v>2</v>
      </c>
      <c r="F385" s="44">
        <f t="shared" si="23"/>
        <v>755</v>
      </c>
      <c r="G385" s="39">
        <f t="shared" si="25"/>
        <v>2266</v>
      </c>
      <c r="H385" s="76">
        <f t="shared" ref="H385:H393" si="37">H383+6</f>
        <v>1133</v>
      </c>
      <c r="I385" s="40">
        <v>2</v>
      </c>
      <c r="J385" s="72">
        <f t="shared" si="24"/>
        <v>1</v>
      </c>
      <c r="L385" s="96"/>
    </row>
    <row r="386" spans="2:12" x14ac:dyDescent="0.5">
      <c r="B386" s="211"/>
      <c r="C386" s="212">
        <f t="shared" si="22"/>
        <v>384</v>
      </c>
      <c r="E386" s="269">
        <v>32</v>
      </c>
      <c r="F386" s="44">
        <f t="shared" si="23"/>
        <v>757</v>
      </c>
      <c r="G386" s="39">
        <f t="shared" si="25"/>
        <v>2272</v>
      </c>
      <c r="H386" s="79">
        <f>G386/I386</f>
        <v>71</v>
      </c>
      <c r="I386" s="40">
        <v>32</v>
      </c>
      <c r="J386" s="72">
        <f t="shared" si="24"/>
        <v>5</v>
      </c>
      <c r="L386" s="96"/>
    </row>
    <row r="387" spans="2:12" x14ac:dyDescent="0.5">
      <c r="B387" s="211"/>
      <c r="C387" s="212">
        <f t="shared" si="22"/>
        <v>385</v>
      </c>
      <c r="E387" s="269">
        <v>2</v>
      </c>
      <c r="F387" s="44">
        <f t="shared" si="23"/>
        <v>759</v>
      </c>
      <c r="G387" s="39">
        <f t="shared" si="25"/>
        <v>2278</v>
      </c>
      <c r="H387" s="76">
        <f t="shared" si="34"/>
        <v>1139</v>
      </c>
      <c r="I387" s="40">
        <v>2</v>
      </c>
      <c r="J387" s="72">
        <f t="shared" si="24"/>
        <v>1</v>
      </c>
      <c r="L387" s="96"/>
    </row>
    <row r="388" spans="2:12" x14ac:dyDescent="0.5">
      <c r="B388" s="211"/>
      <c r="C388" s="212">
        <f t="shared" si="22"/>
        <v>386</v>
      </c>
      <c r="E388" s="269">
        <v>4</v>
      </c>
      <c r="F388" s="44">
        <f t="shared" si="23"/>
        <v>761</v>
      </c>
      <c r="G388" s="39">
        <f t="shared" si="25"/>
        <v>2284</v>
      </c>
      <c r="H388" s="78">
        <f>G388/4</f>
        <v>571</v>
      </c>
      <c r="I388" s="40">
        <v>4</v>
      </c>
      <c r="J388" s="72">
        <f t="shared" si="24"/>
        <v>2</v>
      </c>
      <c r="L388" s="96"/>
    </row>
    <row r="389" spans="2:12" x14ac:dyDescent="0.5">
      <c r="B389" s="211"/>
      <c r="C389" s="212">
        <f t="shared" ref="C389:C452" si="38">C388+1</f>
        <v>387</v>
      </c>
      <c r="E389" s="269">
        <v>2</v>
      </c>
      <c r="F389" s="44">
        <f t="shared" si="23"/>
        <v>763</v>
      </c>
      <c r="G389" s="39">
        <f t="shared" si="25"/>
        <v>2290</v>
      </c>
      <c r="H389" s="76">
        <f t="shared" si="35"/>
        <v>1145</v>
      </c>
      <c r="I389" s="40">
        <v>2</v>
      </c>
      <c r="J389" s="72">
        <f t="shared" si="24"/>
        <v>1</v>
      </c>
      <c r="L389" s="96"/>
    </row>
    <row r="390" spans="2:12" x14ac:dyDescent="0.5">
      <c r="B390" s="211"/>
      <c r="C390" s="212">
        <f t="shared" si="38"/>
        <v>388</v>
      </c>
      <c r="E390" s="269">
        <v>8</v>
      </c>
      <c r="F390" s="44">
        <f t="shared" si="23"/>
        <v>765</v>
      </c>
      <c r="G390" s="39">
        <f t="shared" si="25"/>
        <v>2296</v>
      </c>
      <c r="H390" s="79">
        <f>G390/I390</f>
        <v>287</v>
      </c>
      <c r="I390" s="40">
        <v>8</v>
      </c>
      <c r="J390" s="72">
        <f t="shared" si="24"/>
        <v>3</v>
      </c>
      <c r="L390" s="96"/>
    </row>
    <row r="391" spans="2:12" x14ac:dyDescent="0.5">
      <c r="B391" s="211"/>
      <c r="C391" s="212">
        <f t="shared" si="38"/>
        <v>389</v>
      </c>
      <c r="E391" s="269">
        <v>2</v>
      </c>
      <c r="F391" s="44">
        <f t="shared" si="23"/>
        <v>767</v>
      </c>
      <c r="G391" s="39">
        <f t="shared" si="25"/>
        <v>2302</v>
      </c>
      <c r="H391" s="76">
        <f t="shared" si="36"/>
        <v>1151</v>
      </c>
      <c r="I391" s="40">
        <v>2</v>
      </c>
      <c r="J391" s="72">
        <f t="shared" si="24"/>
        <v>1</v>
      </c>
      <c r="L391" s="96"/>
    </row>
    <row r="392" spans="2:12" x14ac:dyDescent="0.5">
      <c r="B392" s="211"/>
      <c r="C392" s="212">
        <f t="shared" si="38"/>
        <v>390</v>
      </c>
      <c r="E392" s="269">
        <v>4</v>
      </c>
      <c r="F392" s="44">
        <f t="shared" si="23"/>
        <v>769</v>
      </c>
      <c r="G392" s="39">
        <f t="shared" si="25"/>
        <v>2308</v>
      </c>
      <c r="H392" s="78">
        <f>G392/4</f>
        <v>577</v>
      </c>
      <c r="I392" s="40">
        <v>4</v>
      </c>
      <c r="J392" s="72">
        <f t="shared" si="24"/>
        <v>2</v>
      </c>
      <c r="L392" s="96"/>
    </row>
    <row r="393" spans="2:12" x14ac:dyDescent="0.5">
      <c r="B393" s="211"/>
      <c r="C393" s="212">
        <f t="shared" si="38"/>
        <v>391</v>
      </c>
      <c r="E393" s="269">
        <v>2</v>
      </c>
      <c r="F393" s="44">
        <f t="shared" ref="F393:F456" si="39">(G393-1)/3</f>
        <v>771</v>
      </c>
      <c r="G393" s="39">
        <f t="shared" si="25"/>
        <v>2314</v>
      </c>
      <c r="H393" s="76">
        <f t="shared" si="37"/>
        <v>1157</v>
      </c>
      <c r="I393" s="40">
        <v>2</v>
      </c>
      <c r="J393" s="72">
        <f t="shared" ref="J393:J456" si="40">LOG(I393,2)</f>
        <v>1</v>
      </c>
      <c r="L393" s="96"/>
    </row>
    <row r="394" spans="2:12" x14ac:dyDescent="0.5">
      <c r="B394" s="211"/>
      <c r="C394" s="212">
        <f t="shared" si="38"/>
        <v>392</v>
      </c>
      <c r="E394" s="269">
        <v>16</v>
      </c>
      <c r="F394" s="44">
        <f t="shared" si="39"/>
        <v>773</v>
      </c>
      <c r="G394" s="39">
        <f t="shared" ref="G394:G457" si="41">G393+6</f>
        <v>2320</v>
      </c>
      <c r="H394" s="79">
        <f>G394/I394</f>
        <v>145</v>
      </c>
      <c r="I394" s="40">
        <v>16</v>
      </c>
      <c r="J394" s="72">
        <f t="shared" si="40"/>
        <v>4</v>
      </c>
      <c r="L394" s="96"/>
    </row>
    <row r="395" spans="2:12" x14ac:dyDescent="0.5">
      <c r="B395" s="211"/>
      <c r="C395" s="212">
        <f t="shared" si="38"/>
        <v>393</v>
      </c>
      <c r="E395" s="269">
        <v>2</v>
      </c>
      <c r="F395" s="44">
        <f t="shared" si="39"/>
        <v>775</v>
      </c>
      <c r="G395" s="39">
        <f t="shared" si="41"/>
        <v>2326</v>
      </c>
      <c r="H395" s="76">
        <f t="shared" ref="H395" si="42">H393+6</f>
        <v>1163</v>
      </c>
      <c r="I395" s="40">
        <v>2</v>
      </c>
      <c r="J395" s="72">
        <f t="shared" si="40"/>
        <v>1</v>
      </c>
      <c r="L395" s="96"/>
    </row>
    <row r="396" spans="2:12" x14ac:dyDescent="0.5">
      <c r="B396" s="211"/>
      <c r="C396" s="212">
        <f t="shared" si="38"/>
        <v>394</v>
      </c>
      <c r="E396" s="269">
        <v>4</v>
      </c>
      <c r="F396" s="44">
        <f t="shared" si="39"/>
        <v>777</v>
      </c>
      <c r="G396" s="39">
        <f t="shared" si="41"/>
        <v>2332</v>
      </c>
      <c r="H396" s="78">
        <f>G396/4</f>
        <v>583</v>
      </c>
      <c r="I396" s="40">
        <v>4</v>
      </c>
      <c r="J396" s="72">
        <f t="shared" si="40"/>
        <v>2</v>
      </c>
      <c r="L396" s="96"/>
    </row>
    <row r="397" spans="2:12" x14ac:dyDescent="0.5">
      <c r="B397" s="211"/>
      <c r="C397" s="212">
        <f t="shared" si="38"/>
        <v>395</v>
      </c>
      <c r="E397" s="269">
        <v>2</v>
      </c>
      <c r="F397" s="44">
        <f t="shared" si="39"/>
        <v>779</v>
      </c>
      <c r="G397" s="39">
        <f t="shared" si="41"/>
        <v>2338</v>
      </c>
      <c r="H397" s="76">
        <f t="shared" ref="H397" si="43">H395+6</f>
        <v>1169</v>
      </c>
      <c r="I397" s="40">
        <v>2</v>
      </c>
      <c r="J397" s="72">
        <f t="shared" si="40"/>
        <v>1</v>
      </c>
      <c r="L397" s="96"/>
    </row>
    <row r="398" spans="2:12" x14ac:dyDescent="0.5">
      <c r="B398" s="211"/>
      <c r="C398" s="212">
        <f t="shared" si="38"/>
        <v>396</v>
      </c>
      <c r="E398" s="269">
        <v>8</v>
      </c>
      <c r="F398" s="44">
        <f t="shared" si="39"/>
        <v>781</v>
      </c>
      <c r="G398" s="39">
        <f t="shared" si="41"/>
        <v>2344</v>
      </c>
      <c r="H398" s="79">
        <f>G398/I398</f>
        <v>293</v>
      </c>
      <c r="I398" s="40">
        <v>8</v>
      </c>
      <c r="J398" s="72">
        <f t="shared" si="40"/>
        <v>3</v>
      </c>
      <c r="L398" s="96"/>
    </row>
    <row r="399" spans="2:12" x14ac:dyDescent="0.5">
      <c r="B399" s="211"/>
      <c r="C399" s="212">
        <f t="shared" si="38"/>
        <v>397</v>
      </c>
      <c r="E399" s="269">
        <v>2</v>
      </c>
      <c r="F399" s="44">
        <f t="shared" si="39"/>
        <v>783</v>
      </c>
      <c r="G399" s="39">
        <f t="shared" si="41"/>
        <v>2350</v>
      </c>
      <c r="H399" s="76">
        <f t="shared" ref="H399" si="44">H397+6</f>
        <v>1175</v>
      </c>
      <c r="I399" s="40">
        <v>2</v>
      </c>
      <c r="J399" s="72">
        <f t="shared" si="40"/>
        <v>1</v>
      </c>
      <c r="L399" s="96"/>
    </row>
    <row r="400" spans="2:12" x14ac:dyDescent="0.5">
      <c r="B400" s="211"/>
      <c r="C400" s="212">
        <f t="shared" si="38"/>
        <v>398</v>
      </c>
      <c r="E400" s="269">
        <v>4</v>
      </c>
      <c r="F400" s="44">
        <f t="shared" si="39"/>
        <v>785</v>
      </c>
      <c r="G400" s="39">
        <f t="shared" si="41"/>
        <v>2356</v>
      </c>
      <c r="H400" s="78">
        <f>G400/4</f>
        <v>589</v>
      </c>
      <c r="I400" s="40">
        <v>4</v>
      </c>
      <c r="J400" s="72">
        <f t="shared" si="40"/>
        <v>2</v>
      </c>
      <c r="L400" s="96"/>
    </row>
    <row r="401" spans="2:12" x14ac:dyDescent="0.5">
      <c r="B401" s="211"/>
      <c r="C401" s="212">
        <f t="shared" si="38"/>
        <v>399</v>
      </c>
      <c r="E401" s="269">
        <v>2</v>
      </c>
      <c r="F401" s="44">
        <f t="shared" si="39"/>
        <v>787</v>
      </c>
      <c r="G401" s="39">
        <f t="shared" si="41"/>
        <v>2362</v>
      </c>
      <c r="H401" s="76">
        <f t="shared" ref="H401" si="45">H399+6</f>
        <v>1181</v>
      </c>
      <c r="I401" s="40">
        <v>2</v>
      </c>
      <c r="J401" s="72">
        <f t="shared" si="40"/>
        <v>1</v>
      </c>
      <c r="L401" s="96"/>
    </row>
    <row r="402" spans="2:12" x14ac:dyDescent="0.5">
      <c r="B402" s="211"/>
      <c r="C402" s="212">
        <f t="shared" si="38"/>
        <v>400</v>
      </c>
      <c r="E402" s="269">
        <v>64</v>
      </c>
      <c r="F402" s="44">
        <f t="shared" si="39"/>
        <v>789</v>
      </c>
      <c r="G402" s="39">
        <f t="shared" si="41"/>
        <v>2368</v>
      </c>
      <c r="H402" s="79">
        <f>G402/I402</f>
        <v>37</v>
      </c>
      <c r="I402" s="40">
        <v>64</v>
      </c>
      <c r="J402" s="72">
        <f t="shared" si="40"/>
        <v>6</v>
      </c>
      <c r="L402" s="96"/>
    </row>
    <row r="403" spans="2:12" x14ac:dyDescent="0.5">
      <c r="B403" s="211"/>
      <c r="C403" s="212">
        <f t="shared" si="38"/>
        <v>401</v>
      </c>
      <c r="E403" s="269">
        <v>2</v>
      </c>
      <c r="F403" s="44">
        <f t="shared" si="39"/>
        <v>791</v>
      </c>
      <c r="G403" s="39">
        <f t="shared" si="41"/>
        <v>2374</v>
      </c>
      <c r="H403" s="76">
        <f t="shared" ref="H403:H447" si="46">H401+6</f>
        <v>1187</v>
      </c>
      <c r="I403" s="40">
        <v>2</v>
      </c>
      <c r="J403" s="72">
        <f t="shared" si="40"/>
        <v>1</v>
      </c>
      <c r="L403" s="96"/>
    </row>
    <row r="404" spans="2:12" x14ac:dyDescent="0.5">
      <c r="B404" s="211"/>
      <c r="C404" s="212">
        <f t="shared" si="38"/>
        <v>402</v>
      </c>
      <c r="E404" s="269">
        <v>4</v>
      </c>
      <c r="F404" s="44">
        <f t="shared" si="39"/>
        <v>793</v>
      </c>
      <c r="G404" s="39">
        <f t="shared" si="41"/>
        <v>2380</v>
      </c>
      <c r="H404" s="78">
        <f>G404/4</f>
        <v>595</v>
      </c>
      <c r="I404" s="40">
        <v>4</v>
      </c>
      <c r="J404" s="72">
        <f t="shared" si="40"/>
        <v>2</v>
      </c>
      <c r="L404" s="96"/>
    </row>
    <row r="405" spans="2:12" x14ac:dyDescent="0.5">
      <c r="B405" s="211"/>
      <c r="C405" s="212">
        <f t="shared" si="38"/>
        <v>403</v>
      </c>
      <c r="E405" s="269">
        <v>2</v>
      </c>
      <c r="F405" s="44">
        <f t="shared" si="39"/>
        <v>795</v>
      </c>
      <c r="G405" s="39">
        <f t="shared" si="41"/>
        <v>2386</v>
      </c>
      <c r="H405" s="76">
        <f t="shared" ref="H405:H449" si="47">H403+6</f>
        <v>1193</v>
      </c>
      <c r="I405" s="40">
        <v>2</v>
      </c>
      <c r="J405" s="72">
        <f t="shared" si="40"/>
        <v>1</v>
      </c>
      <c r="L405" s="96"/>
    </row>
    <row r="406" spans="2:12" x14ac:dyDescent="0.5">
      <c r="B406" s="211"/>
      <c r="C406" s="212">
        <f t="shared" si="38"/>
        <v>404</v>
      </c>
      <c r="E406" s="269">
        <v>8</v>
      </c>
      <c r="F406" s="44">
        <f t="shared" si="39"/>
        <v>797</v>
      </c>
      <c r="G406" s="39">
        <f t="shared" si="41"/>
        <v>2392</v>
      </c>
      <c r="H406" s="79">
        <f>G406/I406</f>
        <v>299</v>
      </c>
      <c r="I406" s="40">
        <v>8</v>
      </c>
      <c r="J406" s="72">
        <f t="shared" si="40"/>
        <v>3</v>
      </c>
      <c r="L406" s="96"/>
    </row>
    <row r="407" spans="2:12" x14ac:dyDescent="0.5">
      <c r="B407" s="211"/>
      <c r="C407" s="212">
        <f t="shared" si="38"/>
        <v>405</v>
      </c>
      <c r="E407" s="269">
        <v>2</v>
      </c>
      <c r="F407" s="44">
        <f t="shared" si="39"/>
        <v>799</v>
      </c>
      <c r="G407" s="39">
        <f t="shared" si="41"/>
        <v>2398</v>
      </c>
      <c r="H407" s="76">
        <f t="shared" si="46"/>
        <v>1199</v>
      </c>
      <c r="I407" s="40">
        <v>2</v>
      </c>
      <c r="J407" s="72">
        <f t="shared" si="40"/>
        <v>1</v>
      </c>
      <c r="L407" s="96"/>
    </row>
    <row r="408" spans="2:12" x14ac:dyDescent="0.5">
      <c r="B408" s="211"/>
      <c r="C408" s="212">
        <f t="shared" si="38"/>
        <v>406</v>
      </c>
      <c r="E408" s="269">
        <v>4</v>
      </c>
      <c r="F408" s="44">
        <f t="shared" si="39"/>
        <v>801</v>
      </c>
      <c r="G408" s="39">
        <f t="shared" si="41"/>
        <v>2404</v>
      </c>
      <c r="H408" s="78">
        <f>G408/4</f>
        <v>601</v>
      </c>
      <c r="I408" s="40">
        <v>4</v>
      </c>
      <c r="J408" s="72">
        <f t="shared" si="40"/>
        <v>2</v>
      </c>
      <c r="L408" s="96"/>
    </row>
    <row r="409" spans="2:12" x14ac:dyDescent="0.5">
      <c r="B409" s="211"/>
      <c r="C409" s="212">
        <f t="shared" si="38"/>
        <v>407</v>
      </c>
      <c r="E409" s="269">
        <v>2</v>
      </c>
      <c r="F409" s="44">
        <f t="shared" si="39"/>
        <v>803</v>
      </c>
      <c r="G409" s="39">
        <f t="shared" si="41"/>
        <v>2410</v>
      </c>
      <c r="H409" s="76">
        <f t="shared" si="47"/>
        <v>1205</v>
      </c>
      <c r="I409" s="40">
        <v>2</v>
      </c>
      <c r="J409" s="72">
        <f t="shared" si="40"/>
        <v>1</v>
      </c>
      <c r="L409" s="96"/>
    </row>
    <row r="410" spans="2:12" x14ac:dyDescent="0.5">
      <c r="B410" s="211"/>
      <c r="C410" s="212">
        <f t="shared" si="38"/>
        <v>408</v>
      </c>
      <c r="E410" s="269">
        <v>16</v>
      </c>
      <c r="F410" s="44">
        <f t="shared" si="39"/>
        <v>805</v>
      </c>
      <c r="G410" s="39">
        <f t="shared" si="41"/>
        <v>2416</v>
      </c>
      <c r="H410" s="79">
        <f>G410/I410</f>
        <v>151</v>
      </c>
      <c r="I410" s="40">
        <v>16</v>
      </c>
      <c r="J410" s="72">
        <f t="shared" si="40"/>
        <v>4</v>
      </c>
      <c r="L410" s="96"/>
    </row>
    <row r="411" spans="2:12" x14ac:dyDescent="0.5">
      <c r="B411" s="211"/>
      <c r="C411" s="212">
        <f t="shared" si="38"/>
        <v>409</v>
      </c>
      <c r="E411" s="269">
        <v>2</v>
      </c>
      <c r="F411" s="44">
        <f t="shared" si="39"/>
        <v>807</v>
      </c>
      <c r="G411" s="39">
        <f t="shared" si="41"/>
        <v>2422</v>
      </c>
      <c r="H411" s="76">
        <f t="shared" si="46"/>
        <v>1211</v>
      </c>
      <c r="I411" s="40">
        <v>2</v>
      </c>
      <c r="J411" s="72">
        <f t="shared" si="40"/>
        <v>1</v>
      </c>
      <c r="L411" s="96"/>
    </row>
    <row r="412" spans="2:12" x14ac:dyDescent="0.5">
      <c r="B412" s="211"/>
      <c r="C412" s="212">
        <f t="shared" si="38"/>
        <v>410</v>
      </c>
      <c r="E412" s="269">
        <v>4</v>
      </c>
      <c r="F412" s="44">
        <f t="shared" si="39"/>
        <v>809</v>
      </c>
      <c r="G412" s="39">
        <f t="shared" si="41"/>
        <v>2428</v>
      </c>
      <c r="H412" s="78">
        <f>G412/4</f>
        <v>607</v>
      </c>
      <c r="I412" s="40">
        <v>4</v>
      </c>
      <c r="J412" s="72">
        <f t="shared" si="40"/>
        <v>2</v>
      </c>
      <c r="L412" s="96"/>
    </row>
    <row r="413" spans="2:12" x14ac:dyDescent="0.5">
      <c r="B413" s="211"/>
      <c r="C413" s="212">
        <f t="shared" si="38"/>
        <v>411</v>
      </c>
      <c r="E413" s="269">
        <v>2</v>
      </c>
      <c r="F413" s="44">
        <f t="shared" si="39"/>
        <v>811</v>
      </c>
      <c r="G413" s="39">
        <f t="shared" si="41"/>
        <v>2434</v>
      </c>
      <c r="H413" s="76">
        <f t="shared" si="47"/>
        <v>1217</v>
      </c>
      <c r="I413" s="40">
        <v>2</v>
      </c>
      <c r="J413" s="72">
        <f t="shared" si="40"/>
        <v>1</v>
      </c>
      <c r="L413" s="96"/>
    </row>
    <row r="414" spans="2:12" x14ac:dyDescent="0.5">
      <c r="B414" s="211"/>
      <c r="C414" s="212">
        <f t="shared" si="38"/>
        <v>412</v>
      </c>
      <c r="E414" s="269">
        <v>8</v>
      </c>
      <c r="F414" s="44">
        <f t="shared" si="39"/>
        <v>813</v>
      </c>
      <c r="G414" s="39">
        <f t="shared" si="41"/>
        <v>2440</v>
      </c>
      <c r="H414" s="79">
        <f>G414/I414</f>
        <v>305</v>
      </c>
      <c r="I414" s="40">
        <v>8</v>
      </c>
      <c r="J414" s="72">
        <f t="shared" si="40"/>
        <v>3</v>
      </c>
      <c r="L414" s="96"/>
    </row>
    <row r="415" spans="2:12" x14ac:dyDescent="0.5">
      <c r="B415" s="211"/>
      <c r="C415" s="212">
        <f t="shared" si="38"/>
        <v>413</v>
      </c>
      <c r="E415" s="269">
        <v>2</v>
      </c>
      <c r="F415" s="44">
        <f t="shared" si="39"/>
        <v>815</v>
      </c>
      <c r="G415" s="39">
        <f t="shared" si="41"/>
        <v>2446</v>
      </c>
      <c r="H415" s="76">
        <f t="shared" si="46"/>
        <v>1223</v>
      </c>
      <c r="I415" s="40">
        <v>2</v>
      </c>
      <c r="J415" s="72">
        <f t="shared" si="40"/>
        <v>1</v>
      </c>
      <c r="L415" s="96"/>
    </row>
    <row r="416" spans="2:12" x14ac:dyDescent="0.5">
      <c r="B416" s="211"/>
      <c r="C416" s="212">
        <f t="shared" si="38"/>
        <v>414</v>
      </c>
      <c r="E416" s="269">
        <v>4</v>
      </c>
      <c r="F416" s="44">
        <f t="shared" si="39"/>
        <v>817</v>
      </c>
      <c r="G416" s="39">
        <f t="shared" si="41"/>
        <v>2452</v>
      </c>
      <c r="H416" s="78">
        <f>G416/4</f>
        <v>613</v>
      </c>
      <c r="I416" s="40">
        <v>4</v>
      </c>
      <c r="J416" s="72">
        <f t="shared" si="40"/>
        <v>2</v>
      </c>
      <c r="L416" s="96"/>
    </row>
    <row r="417" spans="2:12" x14ac:dyDescent="0.5">
      <c r="B417" s="211"/>
      <c r="C417" s="212">
        <f t="shared" si="38"/>
        <v>415</v>
      </c>
      <c r="E417" s="269">
        <v>2</v>
      </c>
      <c r="F417" s="44">
        <f t="shared" si="39"/>
        <v>819</v>
      </c>
      <c r="G417" s="39">
        <f t="shared" si="41"/>
        <v>2458</v>
      </c>
      <c r="H417" s="76">
        <f t="shared" si="47"/>
        <v>1229</v>
      </c>
      <c r="I417" s="40">
        <v>2</v>
      </c>
      <c r="J417" s="72">
        <f t="shared" si="40"/>
        <v>1</v>
      </c>
      <c r="L417" s="96"/>
    </row>
    <row r="418" spans="2:12" x14ac:dyDescent="0.5">
      <c r="B418" s="211"/>
      <c r="C418" s="212">
        <f t="shared" si="38"/>
        <v>416</v>
      </c>
      <c r="E418" s="269">
        <v>32</v>
      </c>
      <c r="F418" s="44">
        <f t="shared" si="39"/>
        <v>821</v>
      </c>
      <c r="G418" s="39">
        <f t="shared" si="41"/>
        <v>2464</v>
      </c>
      <c r="H418" s="79">
        <f>G418/I418</f>
        <v>77</v>
      </c>
      <c r="I418" s="40">
        <v>32</v>
      </c>
      <c r="J418" s="72">
        <f t="shared" si="40"/>
        <v>5</v>
      </c>
      <c r="L418" s="96"/>
    </row>
    <row r="419" spans="2:12" x14ac:dyDescent="0.5">
      <c r="B419" s="211"/>
      <c r="C419" s="212">
        <f t="shared" si="38"/>
        <v>417</v>
      </c>
      <c r="E419" s="269">
        <v>2</v>
      </c>
      <c r="F419" s="44">
        <f t="shared" si="39"/>
        <v>823</v>
      </c>
      <c r="G419" s="39">
        <f t="shared" si="41"/>
        <v>2470</v>
      </c>
      <c r="H419" s="76">
        <f t="shared" si="46"/>
        <v>1235</v>
      </c>
      <c r="I419" s="40">
        <v>2</v>
      </c>
      <c r="J419" s="72">
        <f t="shared" si="40"/>
        <v>1</v>
      </c>
      <c r="L419" s="96"/>
    </row>
    <row r="420" spans="2:12" x14ac:dyDescent="0.5">
      <c r="B420" s="211"/>
      <c r="C420" s="212">
        <f t="shared" si="38"/>
        <v>418</v>
      </c>
      <c r="E420" s="269">
        <v>4</v>
      </c>
      <c r="F420" s="44">
        <f t="shared" si="39"/>
        <v>825</v>
      </c>
      <c r="G420" s="39">
        <f t="shared" si="41"/>
        <v>2476</v>
      </c>
      <c r="H420" s="78">
        <f>G420/4</f>
        <v>619</v>
      </c>
      <c r="I420" s="40">
        <v>4</v>
      </c>
      <c r="J420" s="72">
        <f t="shared" si="40"/>
        <v>2</v>
      </c>
      <c r="L420" s="96"/>
    </row>
    <row r="421" spans="2:12" x14ac:dyDescent="0.5">
      <c r="B421" s="211"/>
      <c r="C421" s="212">
        <f t="shared" si="38"/>
        <v>419</v>
      </c>
      <c r="E421" s="269">
        <v>2</v>
      </c>
      <c r="F421" s="44">
        <f t="shared" si="39"/>
        <v>827</v>
      </c>
      <c r="G421" s="39">
        <f t="shared" si="41"/>
        <v>2482</v>
      </c>
      <c r="H421" s="76">
        <f t="shared" si="47"/>
        <v>1241</v>
      </c>
      <c r="I421" s="40">
        <v>2</v>
      </c>
      <c r="J421" s="72">
        <f t="shared" si="40"/>
        <v>1</v>
      </c>
      <c r="L421" s="96"/>
    </row>
    <row r="422" spans="2:12" x14ac:dyDescent="0.5">
      <c r="B422" s="211"/>
      <c r="C422" s="212">
        <f t="shared" si="38"/>
        <v>420</v>
      </c>
      <c r="E422" s="269">
        <v>8</v>
      </c>
      <c r="F422" s="44">
        <f t="shared" si="39"/>
        <v>829</v>
      </c>
      <c r="G422" s="39">
        <f t="shared" si="41"/>
        <v>2488</v>
      </c>
      <c r="H422" s="79">
        <f>G422/I422</f>
        <v>311</v>
      </c>
      <c r="I422" s="40">
        <v>8</v>
      </c>
      <c r="J422" s="72">
        <f t="shared" si="40"/>
        <v>3</v>
      </c>
      <c r="L422" s="96"/>
    </row>
    <row r="423" spans="2:12" x14ac:dyDescent="0.5">
      <c r="B423" s="211"/>
      <c r="C423" s="212">
        <f t="shared" si="38"/>
        <v>421</v>
      </c>
      <c r="E423" s="269">
        <v>2</v>
      </c>
      <c r="F423" s="44">
        <f t="shared" si="39"/>
        <v>831</v>
      </c>
      <c r="G423" s="39">
        <f t="shared" si="41"/>
        <v>2494</v>
      </c>
      <c r="H423" s="76">
        <f t="shared" si="46"/>
        <v>1247</v>
      </c>
      <c r="I423" s="40">
        <v>2</v>
      </c>
      <c r="J423" s="72">
        <f t="shared" si="40"/>
        <v>1</v>
      </c>
      <c r="L423" s="96"/>
    </row>
    <row r="424" spans="2:12" x14ac:dyDescent="0.5">
      <c r="B424" s="211"/>
      <c r="C424" s="212">
        <f t="shared" si="38"/>
        <v>422</v>
      </c>
      <c r="E424" s="269">
        <v>4</v>
      </c>
      <c r="F424" s="44">
        <f t="shared" si="39"/>
        <v>833</v>
      </c>
      <c r="G424" s="39">
        <f t="shared" si="41"/>
        <v>2500</v>
      </c>
      <c r="H424" s="78">
        <f>G424/4</f>
        <v>625</v>
      </c>
      <c r="I424" s="40">
        <v>4</v>
      </c>
      <c r="J424" s="72">
        <f t="shared" si="40"/>
        <v>2</v>
      </c>
      <c r="L424" s="96"/>
    </row>
    <row r="425" spans="2:12" x14ac:dyDescent="0.5">
      <c r="B425" s="211"/>
      <c r="C425" s="212">
        <f t="shared" si="38"/>
        <v>423</v>
      </c>
      <c r="E425" s="269">
        <v>2</v>
      </c>
      <c r="F425" s="44">
        <f t="shared" si="39"/>
        <v>835</v>
      </c>
      <c r="G425" s="39">
        <f t="shared" si="41"/>
        <v>2506</v>
      </c>
      <c r="H425" s="76">
        <f t="shared" si="47"/>
        <v>1253</v>
      </c>
      <c r="I425" s="40">
        <v>2</v>
      </c>
      <c r="J425" s="72">
        <f t="shared" si="40"/>
        <v>1</v>
      </c>
      <c r="L425" s="96"/>
    </row>
    <row r="426" spans="2:12" x14ac:dyDescent="0.5">
      <c r="B426" s="211"/>
      <c r="C426" s="212">
        <f t="shared" si="38"/>
        <v>424</v>
      </c>
      <c r="E426" s="269">
        <v>16</v>
      </c>
      <c r="F426" s="44">
        <f t="shared" si="39"/>
        <v>837</v>
      </c>
      <c r="G426" s="39">
        <f t="shared" si="41"/>
        <v>2512</v>
      </c>
      <c r="H426" s="79">
        <f>G426/I426</f>
        <v>157</v>
      </c>
      <c r="I426" s="40">
        <v>16</v>
      </c>
      <c r="J426" s="72">
        <f t="shared" si="40"/>
        <v>4</v>
      </c>
      <c r="L426" s="96"/>
    </row>
    <row r="427" spans="2:12" x14ac:dyDescent="0.5">
      <c r="B427" s="211"/>
      <c r="C427" s="212">
        <f t="shared" si="38"/>
        <v>425</v>
      </c>
      <c r="E427" s="269">
        <v>2</v>
      </c>
      <c r="F427" s="44">
        <f t="shared" si="39"/>
        <v>839</v>
      </c>
      <c r="G427" s="39">
        <f t="shared" si="41"/>
        <v>2518</v>
      </c>
      <c r="H427" s="76">
        <f t="shared" si="46"/>
        <v>1259</v>
      </c>
      <c r="I427" s="40">
        <v>2</v>
      </c>
      <c r="J427" s="72">
        <f t="shared" si="40"/>
        <v>1</v>
      </c>
      <c r="L427" s="96"/>
    </row>
    <row r="428" spans="2:12" x14ac:dyDescent="0.5">
      <c r="B428" s="211"/>
      <c r="C428" s="212">
        <f t="shared" si="38"/>
        <v>426</v>
      </c>
      <c r="E428" s="269">
        <v>4</v>
      </c>
      <c r="F428" s="44">
        <f t="shared" si="39"/>
        <v>841</v>
      </c>
      <c r="G428" s="39">
        <f t="shared" si="41"/>
        <v>2524</v>
      </c>
      <c r="H428" s="78">
        <f>G428/4</f>
        <v>631</v>
      </c>
      <c r="I428" s="40">
        <v>4</v>
      </c>
      <c r="J428" s="72">
        <f t="shared" si="40"/>
        <v>2</v>
      </c>
      <c r="L428" s="96"/>
    </row>
    <row r="429" spans="2:12" x14ac:dyDescent="0.5">
      <c r="B429" s="211"/>
      <c r="C429" s="212">
        <f t="shared" si="38"/>
        <v>427</v>
      </c>
      <c r="E429" s="269">
        <v>2</v>
      </c>
      <c r="F429" s="44">
        <f t="shared" si="39"/>
        <v>843</v>
      </c>
      <c r="G429" s="39">
        <f t="shared" si="41"/>
        <v>2530</v>
      </c>
      <c r="H429" s="76">
        <f t="shared" si="47"/>
        <v>1265</v>
      </c>
      <c r="I429" s="40">
        <v>2</v>
      </c>
      <c r="J429" s="72">
        <f t="shared" si="40"/>
        <v>1</v>
      </c>
      <c r="L429" s="96"/>
    </row>
    <row r="430" spans="2:12" x14ac:dyDescent="0.5">
      <c r="B430" s="211"/>
      <c r="C430" s="212">
        <f t="shared" si="38"/>
        <v>428</v>
      </c>
      <c r="E430" s="269">
        <v>8</v>
      </c>
      <c r="F430" s="44">
        <f t="shared" si="39"/>
        <v>845</v>
      </c>
      <c r="G430" s="39">
        <f t="shared" si="41"/>
        <v>2536</v>
      </c>
      <c r="H430" s="79">
        <f>G430/I430</f>
        <v>317</v>
      </c>
      <c r="I430" s="40">
        <v>8</v>
      </c>
      <c r="J430" s="72">
        <f t="shared" si="40"/>
        <v>3</v>
      </c>
      <c r="L430" s="96"/>
    </row>
    <row r="431" spans="2:12" x14ac:dyDescent="0.5">
      <c r="B431" s="211"/>
      <c r="C431" s="212">
        <f t="shared" si="38"/>
        <v>429</v>
      </c>
      <c r="E431" s="269">
        <v>2</v>
      </c>
      <c r="F431" s="44">
        <f t="shared" si="39"/>
        <v>847</v>
      </c>
      <c r="G431" s="39">
        <f t="shared" si="41"/>
        <v>2542</v>
      </c>
      <c r="H431" s="76">
        <f t="shared" si="46"/>
        <v>1271</v>
      </c>
      <c r="I431" s="40">
        <v>2</v>
      </c>
      <c r="J431" s="72">
        <f t="shared" si="40"/>
        <v>1</v>
      </c>
      <c r="L431" s="96"/>
    </row>
    <row r="432" spans="2:12" x14ac:dyDescent="0.5">
      <c r="B432" s="211"/>
      <c r="C432" s="212">
        <f t="shared" si="38"/>
        <v>430</v>
      </c>
      <c r="E432" s="269">
        <v>4</v>
      </c>
      <c r="F432" s="44">
        <f t="shared" si="39"/>
        <v>849</v>
      </c>
      <c r="G432" s="39">
        <f t="shared" si="41"/>
        <v>2548</v>
      </c>
      <c r="H432" s="78">
        <f>G432/4</f>
        <v>637</v>
      </c>
      <c r="I432" s="40">
        <v>4</v>
      </c>
      <c r="J432" s="72">
        <f t="shared" si="40"/>
        <v>2</v>
      </c>
      <c r="L432" s="96"/>
    </row>
    <row r="433" spans="2:12" ht="14.7" thickBot="1" x14ac:dyDescent="0.55000000000000004">
      <c r="B433" s="211"/>
      <c r="C433" s="212">
        <f t="shared" si="38"/>
        <v>431</v>
      </c>
      <c r="E433" s="269">
        <v>2</v>
      </c>
      <c r="F433" s="44">
        <f t="shared" si="39"/>
        <v>851</v>
      </c>
      <c r="G433" s="39">
        <f t="shared" si="41"/>
        <v>2554</v>
      </c>
      <c r="H433" s="76">
        <f t="shared" si="47"/>
        <v>1277</v>
      </c>
      <c r="I433" s="40">
        <v>2</v>
      </c>
      <c r="J433" s="72">
        <f t="shared" si="40"/>
        <v>1</v>
      </c>
      <c r="L433" s="96"/>
    </row>
    <row r="434" spans="2:12" ht="14.7" thickBot="1" x14ac:dyDescent="0.55000000000000004">
      <c r="B434" s="211"/>
      <c r="C434" s="212">
        <f t="shared" si="38"/>
        <v>432</v>
      </c>
      <c r="E434" s="276">
        <v>512</v>
      </c>
      <c r="F434" s="31">
        <f t="shared" si="39"/>
        <v>853</v>
      </c>
      <c r="G434" s="39">
        <f t="shared" si="41"/>
        <v>2560</v>
      </c>
      <c r="H434" s="273">
        <f>G434/I434</f>
        <v>5</v>
      </c>
      <c r="I434" s="576">
        <v>512</v>
      </c>
      <c r="J434" s="72">
        <f t="shared" si="40"/>
        <v>9</v>
      </c>
      <c r="L434" s="96"/>
    </row>
    <row r="435" spans="2:12" x14ac:dyDescent="0.5">
      <c r="B435" s="211"/>
      <c r="C435" s="212">
        <f t="shared" si="38"/>
        <v>433</v>
      </c>
      <c r="E435" s="269">
        <v>2</v>
      </c>
      <c r="F435" s="44">
        <f t="shared" si="39"/>
        <v>855</v>
      </c>
      <c r="G435" s="39">
        <f t="shared" si="41"/>
        <v>2566</v>
      </c>
      <c r="H435" s="76">
        <f t="shared" si="46"/>
        <v>1283</v>
      </c>
      <c r="I435" s="40">
        <v>2</v>
      </c>
      <c r="J435" s="72">
        <f t="shared" si="40"/>
        <v>1</v>
      </c>
      <c r="L435" s="96"/>
    </row>
    <row r="436" spans="2:12" x14ac:dyDescent="0.5">
      <c r="B436" s="211"/>
      <c r="C436" s="212">
        <f t="shared" si="38"/>
        <v>434</v>
      </c>
      <c r="E436" s="269">
        <v>4</v>
      </c>
      <c r="F436" s="44">
        <f t="shared" si="39"/>
        <v>857</v>
      </c>
      <c r="G436" s="39">
        <f t="shared" si="41"/>
        <v>2572</v>
      </c>
      <c r="H436" s="78">
        <f>G436/4</f>
        <v>643</v>
      </c>
      <c r="I436" s="40">
        <v>4</v>
      </c>
      <c r="J436" s="72">
        <f t="shared" si="40"/>
        <v>2</v>
      </c>
      <c r="L436" s="96"/>
    </row>
    <row r="437" spans="2:12" x14ac:dyDescent="0.5">
      <c r="B437" s="211"/>
      <c r="C437" s="212">
        <f t="shared" si="38"/>
        <v>435</v>
      </c>
      <c r="E437" s="269">
        <v>2</v>
      </c>
      <c r="F437" s="44">
        <f t="shared" si="39"/>
        <v>859</v>
      </c>
      <c r="G437" s="39">
        <f t="shared" si="41"/>
        <v>2578</v>
      </c>
      <c r="H437" s="76">
        <f t="shared" si="47"/>
        <v>1289</v>
      </c>
      <c r="I437" s="40">
        <v>2</v>
      </c>
      <c r="J437" s="72">
        <f t="shared" si="40"/>
        <v>1</v>
      </c>
      <c r="L437" s="96"/>
    </row>
    <row r="438" spans="2:12" x14ac:dyDescent="0.5">
      <c r="B438" s="211"/>
      <c r="C438" s="212">
        <f t="shared" si="38"/>
        <v>436</v>
      </c>
      <c r="E438" s="269">
        <v>8</v>
      </c>
      <c r="F438" s="44">
        <f t="shared" si="39"/>
        <v>861</v>
      </c>
      <c r="G438" s="39">
        <f t="shared" si="41"/>
        <v>2584</v>
      </c>
      <c r="H438" s="79">
        <f>G438/I438</f>
        <v>323</v>
      </c>
      <c r="I438" s="40">
        <v>8</v>
      </c>
      <c r="J438" s="72">
        <f t="shared" si="40"/>
        <v>3</v>
      </c>
      <c r="L438" s="96"/>
    </row>
    <row r="439" spans="2:12" x14ac:dyDescent="0.5">
      <c r="B439" s="211"/>
      <c r="C439" s="212">
        <f t="shared" si="38"/>
        <v>437</v>
      </c>
      <c r="E439" s="269">
        <v>2</v>
      </c>
      <c r="F439" s="44">
        <f t="shared" si="39"/>
        <v>863</v>
      </c>
      <c r="G439" s="39">
        <f t="shared" si="41"/>
        <v>2590</v>
      </c>
      <c r="H439" s="76">
        <f t="shared" si="46"/>
        <v>1295</v>
      </c>
      <c r="I439" s="40">
        <v>2</v>
      </c>
      <c r="J439" s="72">
        <f t="shared" si="40"/>
        <v>1</v>
      </c>
      <c r="L439" s="96"/>
    </row>
    <row r="440" spans="2:12" x14ac:dyDescent="0.5">
      <c r="B440" s="211"/>
      <c r="C440" s="212">
        <f t="shared" si="38"/>
        <v>438</v>
      </c>
      <c r="E440" s="269">
        <v>4</v>
      </c>
      <c r="F440" s="44">
        <f t="shared" si="39"/>
        <v>865</v>
      </c>
      <c r="G440" s="39">
        <f t="shared" si="41"/>
        <v>2596</v>
      </c>
      <c r="H440" s="78">
        <f>G440/4</f>
        <v>649</v>
      </c>
      <c r="I440" s="40">
        <v>4</v>
      </c>
      <c r="J440" s="72">
        <f t="shared" si="40"/>
        <v>2</v>
      </c>
      <c r="L440" s="96"/>
    </row>
    <row r="441" spans="2:12" x14ac:dyDescent="0.5">
      <c r="B441" s="211"/>
      <c r="C441" s="212">
        <f t="shared" si="38"/>
        <v>439</v>
      </c>
      <c r="E441" s="269">
        <v>2</v>
      </c>
      <c r="F441" s="44">
        <f t="shared" si="39"/>
        <v>867</v>
      </c>
      <c r="G441" s="39">
        <f t="shared" si="41"/>
        <v>2602</v>
      </c>
      <c r="H441" s="76">
        <f t="shared" si="47"/>
        <v>1301</v>
      </c>
      <c r="I441" s="40">
        <v>2</v>
      </c>
      <c r="J441" s="72">
        <f t="shared" si="40"/>
        <v>1</v>
      </c>
      <c r="L441" s="96"/>
    </row>
    <row r="442" spans="2:12" x14ac:dyDescent="0.5">
      <c r="B442" s="211"/>
      <c r="C442" s="212">
        <f t="shared" si="38"/>
        <v>440</v>
      </c>
      <c r="E442" s="269">
        <v>16</v>
      </c>
      <c r="F442" s="44">
        <f t="shared" si="39"/>
        <v>869</v>
      </c>
      <c r="G442" s="39">
        <f t="shared" si="41"/>
        <v>2608</v>
      </c>
      <c r="H442" s="79">
        <f>G442/I442</f>
        <v>163</v>
      </c>
      <c r="I442" s="40">
        <v>16</v>
      </c>
      <c r="J442" s="72">
        <f t="shared" si="40"/>
        <v>4</v>
      </c>
      <c r="L442" s="96"/>
    </row>
    <row r="443" spans="2:12" x14ac:dyDescent="0.5">
      <c r="B443" s="211"/>
      <c r="C443" s="212">
        <f t="shared" si="38"/>
        <v>441</v>
      </c>
      <c r="E443" s="269">
        <v>2</v>
      </c>
      <c r="F443" s="44">
        <f t="shared" si="39"/>
        <v>871</v>
      </c>
      <c r="G443" s="39">
        <f t="shared" si="41"/>
        <v>2614</v>
      </c>
      <c r="H443" s="76">
        <f t="shared" si="46"/>
        <v>1307</v>
      </c>
      <c r="I443" s="40">
        <v>2</v>
      </c>
      <c r="J443" s="72">
        <f t="shared" si="40"/>
        <v>1</v>
      </c>
      <c r="L443" s="96"/>
    </row>
    <row r="444" spans="2:12" x14ac:dyDescent="0.5">
      <c r="B444" s="211"/>
      <c r="C444" s="212">
        <f t="shared" si="38"/>
        <v>442</v>
      </c>
      <c r="E444" s="269">
        <v>4</v>
      </c>
      <c r="F444" s="44">
        <f t="shared" si="39"/>
        <v>873</v>
      </c>
      <c r="G444" s="39">
        <f t="shared" si="41"/>
        <v>2620</v>
      </c>
      <c r="H444" s="78">
        <f>G444/4</f>
        <v>655</v>
      </c>
      <c r="I444" s="40">
        <v>4</v>
      </c>
      <c r="J444" s="72">
        <f t="shared" si="40"/>
        <v>2</v>
      </c>
      <c r="L444" s="96"/>
    </row>
    <row r="445" spans="2:12" x14ac:dyDescent="0.5">
      <c r="B445" s="211"/>
      <c r="C445" s="212">
        <f t="shared" si="38"/>
        <v>443</v>
      </c>
      <c r="E445" s="269">
        <v>2</v>
      </c>
      <c r="F445" s="44">
        <f t="shared" si="39"/>
        <v>875</v>
      </c>
      <c r="G445" s="39">
        <f t="shared" si="41"/>
        <v>2626</v>
      </c>
      <c r="H445" s="76">
        <f t="shared" si="47"/>
        <v>1313</v>
      </c>
      <c r="I445" s="40">
        <v>2</v>
      </c>
      <c r="J445" s="72">
        <f t="shared" si="40"/>
        <v>1</v>
      </c>
      <c r="L445" s="96"/>
    </row>
    <row r="446" spans="2:12" x14ac:dyDescent="0.5">
      <c r="B446" s="211"/>
      <c r="C446" s="212">
        <f t="shared" si="38"/>
        <v>444</v>
      </c>
      <c r="E446" s="269">
        <v>8</v>
      </c>
      <c r="F446" s="44">
        <f t="shared" si="39"/>
        <v>877</v>
      </c>
      <c r="G446" s="39">
        <f t="shared" si="41"/>
        <v>2632</v>
      </c>
      <c r="H446" s="79">
        <f>G446/I446</f>
        <v>329</v>
      </c>
      <c r="I446" s="40">
        <v>8</v>
      </c>
      <c r="J446" s="72">
        <f t="shared" si="40"/>
        <v>3</v>
      </c>
      <c r="L446" s="96"/>
    </row>
    <row r="447" spans="2:12" x14ac:dyDescent="0.5">
      <c r="B447" s="211"/>
      <c r="C447" s="212">
        <f t="shared" si="38"/>
        <v>445</v>
      </c>
      <c r="E447" s="269">
        <v>2</v>
      </c>
      <c r="F447" s="44">
        <f t="shared" si="39"/>
        <v>879</v>
      </c>
      <c r="G447" s="39">
        <f t="shared" si="41"/>
        <v>2638</v>
      </c>
      <c r="H447" s="76">
        <f t="shared" si="46"/>
        <v>1319</v>
      </c>
      <c r="I447" s="40">
        <v>2</v>
      </c>
      <c r="J447" s="72">
        <f t="shared" si="40"/>
        <v>1</v>
      </c>
      <c r="L447" s="96"/>
    </row>
    <row r="448" spans="2:12" x14ac:dyDescent="0.5">
      <c r="B448" s="211"/>
      <c r="C448" s="212">
        <f t="shared" si="38"/>
        <v>446</v>
      </c>
      <c r="E448" s="269">
        <v>4</v>
      </c>
      <c r="F448" s="44">
        <f t="shared" si="39"/>
        <v>881</v>
      </c>
      <c r="G448" s="39">
        <f t="shared" si="41"/>
        <v>2644</v>
      </c>
      <c r="H448" s="78">
        <f>G448/4</f>
        <v>661</v>
      </c>
      <c r="I448" s="40">
        <v>4</v>
      </c>
      <c r="J448" s="72">
        <f t="shared" si="40"/>
        <v>2</v>
      </c>
      <c r="L448" s="96"/>
    </row>
    <row r="449" spans="2:12" x14ac:dyDescent="0.5">
      <c r="B449" s="211"/>
      <c r="C449" s="212">
        <f t="shared" si="38"/>
        <v>447</v>
      </c>
      <c r="E449" s="269">
        <v>2</v>
      </c>
      <c r="F449" s="44">
        <f t="shared" si="39"/>
        <v>883</v>
      </c>
      <c r="G449" s="39">
        <f t="shared" si="41"/>
        <v>2650</v>
      </c>
      <c r="H449" s="76">
        <f t="shared" si="47"/>
        <v>1325</v>
      </c>
      <c r="I449" s="40">
        <v>2</v>
      </c>
      <c r="J449" s="72">
        <f t="shared" si="40"/>
        <v>1</v>
      </c>
      <c r="L449" s="96"/>
    </row>
    <row r="450" spans="2:12" x14ac:dyDescent="0.5">
      <c r="B450" s="211"/>
      <c r="C450" s="212">
        <f t="shared" si="38"/>
        <v>448</v>
      </c>
      <c r="E450" s="269">
        <v>32</v>
      </c>
      <c r="F450" s="44">
        <f t="shared" si="39"/>
        <v>885</v>
      </c>
      <c r="G450" s="39">
        <f t="shared" si="41"/>
        <v>2656</v>
      </c>
      <c r="H450" s="79">
        <f>G450/I450</f>
        <v>83</v>
      </c>
      <c r="I450" s="40">
        <v>32</v>
      </c>
      <c r="J450" s="72">
        <f t="shared" si="40"/>
        <v>5</v>
      </c>
      <c r="L450" s="96"/>
    </row>
    <row r="451" spans="2:12" x14ac:dyDescent="0.5">
      <c r="B451" s="211"/>
      <c r="C451" s="212">
        <f t="shared" si="38"/>
        <v>449</v>
      </c>
      <c r="E451" s="269">
        <v>2</v>
      </c>
      <c r="F451" s="44">
        <f t="shared" si="39"/>
        <v>887</v>
      </c>
      <c r="G451" s="39">
        <f t="shared" si="41"/>
        <v>2662</v>
      </c>
      <c r="H451" s="76">
        <f t="shared" ref="H451:H511" si="48">H449+6</f>
        <v>1331</v>
      </c>
      <c r="I451" s="40">
        <v>2</v>
      </c>
      <c r="J451" s="72">
        <f t="shared" si="40"/>
        <v>1</v>
      </c>
      <c r="L451" s="96"/>
    </row>
    <row r="452" spans="2:12" x14ac:dyDescent="0.5">
      <c r="B452" s="211"/>
      <c r="C452" s="212">
        <f t="shared" si="38"/>
        <v>450</v>
      </c>
      <c r="E452" s="269">
        <v>4</v>
      </c>
      <c r="F452" s="44">
        <f t="shared" si="39"/>
        <v>889</v>
      </c>
      <c r="G452" s="39">
        <f t="shared" si="41"/>
        <v>2668</v>
      </c>
      <c r="H452" s="78">
        <f>G452/4</f>
        <v>667</v>
      </c>
      <c r="I452" s="40">
        <v>4</v>
      </c>
      <c r="J452" s="72">
        <f t="shared" si="40"/>
        <v>2</v>
      </c>
      <c r="L452" s="96"/>
    </row>
    <row r="453" spans="2:12" x14ac:dyDescent="0.5">
      <c r="B453" s="211"/>
      <c r="C453" s="212">
        <f t="shared" ref="C453:C516" si="49">C452+1</f>
        <v>451</v>
      </c>
      <c r="E453" s="269">
        <v>2</v>
      </c>
      <c r="F453" s="44">
        <f t="shared" si="39"/>
        <v>891</v>
      </c>
      <c r="G453" s="39">
        <f t="shared" si="41"/>
        <v>2674</v>
      </c>
      <c r="H453" s="76">
        <f t="shared" ref="H453:H513" si="50">H451+6</f>
        <v>1337</v>
      </c>
      <c r="I453" s="40">
        <v>2</v>
      </c>
      <c r="J453" s="72">
        <f t="shared" si="40"/>
        <v>1</v>
      </c>
      <c r="L453" s="96"/>
    </row>
    <row r="454" spans="2:12" x14ac:dyDescent="0.5">
      <c r="B454" s="211"/>
      <c r="C454" s="212">
        <f t="shared" si="49"/>
        <v>452</v>
      </c>
      <c r="E454" s="269">
        <v>8</v>
      </c>
      <c r="F454" s="44">
        <f t="shared" si="39"/>
        <v>893</v>
      </c>
      <c r="G454" s="39">
        <f t="shared" si="41"/>
        <v>2680</v>
      </c>
      <c r="H454" s="79">
        <f>G454/I454</f>
        <v>335</v>
      </c>
      <c r="I454" s="40">
        <v>8</v>
      </c>
      <c r="J454" s="72">
        <f t="shared" si="40"/>
        <v>3</v>
      </c>
      <c r="L454" s="96"/>
    </row>
    <row r="455" spans="2:12" x14ac:dyDescent="0.5">
      <c r="B455" s="211"/>
      <c r="C455" s="212">
        <f t="shared" si="49"/>
        <v>453</v>
      </c>
      <c r="E455" s="269">
        <v>2</v>
      </c>
      <c r="F455" s="44">
        <f t="shared" si="39"/>
        <v>895</v>
      </c>
      <c r="G455" s="39">
        <f t="shared" si="41"/>
        <v>2686</v>
      </c>
      <c r="H455" s="76">
        <f t="shared" si="48"/>
        <v>1343</v>
      </c>
      <c r="I455" s="40">
        <v>2</v>
      </c>
      <c r="J455" s="72">
        <f t="shared" si="40"/>
        <v>1</v>
      </c>
      <c r="L455" s="96"/>
    </row>
    <row r="456" spans="2:12" x14ac:dyDescent="0.5">
      <c r="B456" s="211"/>
      <c r="C456" s="212">
        <f t="shared" si="49"/>
        <v>454</v>
      </c>
      <c r="E456" s="269">
        <v>4</v>
      </c>
      <c r="F456" s="44">
        <f t="shared" si="39"/>
        <v>897</v>
      </c>
      <c r="G456" s="39">
        <f t="shared" si="41"/>
        <v>2692</v>
      </c>
      <c r="H456" s="78">
        <f>G456/4</f>
        <v>673</v>
      </c>
      <c r="I456" s="40">
        <v>4</v>
      </c>
      <c r="J456" s="72">
        <f t="shared" si="40"/>
        <v>2</v>
      </c>
      <c r="L456" s="96"/>
    </row>
    <row r="457" spans="2:12" x14ac:dyDescent="0.5">
      <c r="B457" s="211"/>
      <c r="C457" s="212">
        <f t="shared" si="49"/>
        <v>455</v>
      </c>
      <c r="E457" s="269">
        <v>2</v>
      </c>
      <c r="F457" s="44">
        <f t="shared" ref="F457:F520" si="51">(G457-1)/3</f>
        <v>899</v>
      </c>
      <c r="G457" s="39">
        <f t="shared" si="41"/>
        <v>2698</v>
      </c>
      <c r="H457" s="76">
        <f t="shared" si="50"/>
        <v>1349</v>
      </c>
      <c r="I457" s="40">
        <v>2</v>
      </c>
      <c r="J457" s="72">
        <f t="shared" ref="J457:J520" si="52">LOG(I457,2)</f>
        <v>1</v>
      </c>
      <c r="L457" s="96"/>
    </row>
    <row r="458" spans="2:12" x14ac:dyDescent="0.5">
      <c r="B458" s="211"/>
      <c r="C458" s="212">
        <f t="shared" si="49"/>
        <v>456</v>
      </c>
      <c r="E458" s="269">
        <v>16</v>
      </c>
      <c r="F458" s="44">
        <f t="shared" si="51"/>
        <v>901</v>
      </c>
      <c r="G458" s="39">
        <f t="shared" ref="G458:G521" si="53">G457+6</f>
        <v>2704</v>
      </c>
      <c r="H458" s="79">
        <f>G458/I458</f>
        <v>169</v>
      </c>
      <c r="I458" s="40">
        <v>16</v>
      </c>
      <c r="J458" s="72">
        <f t="shared" si="52"/>
        <v>4</v>
      </c>
      <c r="L458" s="96"/>
    </row>
    <row r="459" spans="2:12" x14ac:dyDescent="0.5">
      <c r="B459" s="211"/>
      <c r="C459" s="212">
        <f t="shared" si="49"/>
        <v>457</v>
      </c>
      <c r="E459" s="269">
        <v>2</v>
      </c>
      <c r="F459" s="44">
        <f t="shared" si="51"/>
        <v>903</v>
      </c>
      <c r="G459" s="39">
        <f t="shared" si="53"/>
        <v>2710</v>
      </c>
      <c r="H459" s="76">
        <f t="shared" si="48"/>
        <v>1355</v>
      </c>
      <c r="I459" s="40">
        <v>2</v>
      </c>
      <c r="J459" s="72">
        <f t="shared" si="52"/>
        <v>1</v>
      </c>
      <c r="L459" s="96"/>
    </row>
    <row r="460" spans="2:12" x14ac:dyDescent="0.5">
      <c r="B460" s="211"/>
      <c r="C460" s="212">
        <f t="shared" si="49"/>
        <v>458</v>
      </c>
      <c r="E460" s="269">
        <v>4</v>
      </c>
      <c r="F460" s="44">
        <f t="shared" si="51"/>
        <v>905</v>
      </c>
      <c r="G460" s="39">
        <f t="shared" si="53"/>
        <v>2716</v>
      </c>
      <c r="H460" s="78">
        <f>G460/4</f>
        <v>679</v>
      </c>
      <c r="I460" s="40">
        <v>4</v>
      </c>
      <c r="J460" s="72">
        <f t="shared" si="52"/>
        <v>2</v>
      </c>
      <c r="L460" s="96"/>
    </row>
    <row r="461" spans="2:12" x14ac:dyDescent="0.5">
      <c r="B461" s="211"/>
      <c r="C461" s="212">
        <f t="shared" si="49"/>
        <v>459</v>
      </c>
      <c r="E461" s="269">
        <v>2</v>
      </c>
      <c r="F461" s="44">
        <f t="shared" si="51"/>
        <v>907</v>
      </c>
      <c r="G461" s="39">
        <f t="shared" si="53"/>
        <v>2722</v>
      </c>
      <c r="H461" s="76">
        <f t="shared" si="50"/>
        <v>1361</v>
      </c>
      <c r="I461" s="40">
        <v>2</v>
      </c>
      <c r="J461" s="72">
        <f t="shared" si="52"/>
        <v>1</v>
      </c>
      <c r="L461" s="96"/>
    </row>
    <row r="462" spans="2:12" x14ac:dyDescent="0.5">
      <c r="B462" s="211"/>
      <c r="C462" s="212">
        <f t="shared" si="49"/>
        <v>460</v>
      </c>
      <c r="E462" s="269">
        <v>8</v>
      </c>
      <c r="F462" s="44">
        <f t="shared" si="51"/>
        <v>909</v>
      </c>
      <c r="G462" s="39">
        <f t="shared" si="53"/>
        <v>2728</v>
      </c>
      <c r="H462" s="79">
        <f>G462/I462</f>
        <v>341</v>
      </c>
      <c r="I462" s="40">
        <v>8</v>
      </c>
      <c r="J462" s="72">
        <f t="shared" si="52"/>
        <v>3</v>
      </c>
      <c r="L462" s="96"/>
    </row>
    <row r="463" spans="2:12" x14ac:dyDescent="0.5">
      <c r="B463" s="211"/>
      <c r="C463" s="212">
        <f t="shared" si="49"/>
        <v>461</v>
      </c>
      <c r="E463" s="269">
        <v>2</v>
      </c>
      <c r="F463" s="44">
        <f t="shared" si="51"/>
        <v>911</v>
      </c>
      <c r="G463" s="39">
        <f t="shared" si="53"/>
        <v>2734</v>
      </c>
      <c r="H463" s="76">
        <f t="shared" si="48"/>
        <v>1367</v>
      </c>
      <c r="I463" s="40">
        <v>2</v>
      </c>
      <c r="J463" s="72">
        <f t="shared" si="52"/>
        <v>1</v>
      </c>
      <c r="L463" s="96"/>
    </row>
    <row r="464" spans="2:12" x14ac:dyDescent="0.5">
      <c r="B464" s="211"/>
      <c r="C464" s="212">
        <f t="shared" si="49"/>
        <v>462</v>
      </c>
      <c r="E464" s="269">
        <v>4</v>
      </c>
      <c r="F464" s="44">
        <f t="shared" si="51"/>
        <v>913</v>
      </c>
      <c r="G464" s="39">
        <f t="shared" si="53"/>
        <v>2740</v>
      </c>
      <c r="H464" s="78">
        <f>G464/4</f>
        <v>685</v>
      </c>
      <c r="I464" s="40">
        <v>4</v>
      </c>
      <c r="J464" s="72">
        <f t="shared" si="52"/>
        <v>2</v>
      </c>
      <c r="L464" s="96"/>
    </row>
    <row r="465" spans="2:12" x14ac:dyDescent="0.5">
      <c r="B465" s="211"/>
      <c r="C465" s="212">
        <f t="shared" si="49"/>
        <v>463</v>
      </c>
      <c r="E465" s="269">
        <v>2</v>
      </c>
      <c r="F465" s="44">
        <f t="shared" si="51"/>
        <v>915</v>
      </c>
      <c r="G465" s="39">
        <f t="shared" si="53"/>
        <v>2746</v>
      </c>
      <c r="H465" s="76">
        <f t="shared" si="50"/>
        <v>1373</v>
      </c>
      <c r="I465" s="40">
        <v>2</v>
      </c>
      <c r="J465" s="72">
        <f t="shared" si="52"/>
        <v>1</v>
      </c>
      <c r="L465" s="96"/>
    </row>
    <row r="466" spans="2:12" x14ac:dyDescent="0.5">
      <c r="B466" s="211"/>
      <c r="C466" s="212">
        <f t="shared" si="49"/>
        <v>464</v>
      </c>
      <c r="E466" s="269">
        <v>64</v>
      </c>
      <c r="F466" s="44">
        <f t="shared" si="51"/>
        <v>917</v>
      </c>
      <c r="G466" s="39">
        <f t="shared" si="53"/>
        <v>2752</v>
      </c>
      <c r="H466" s="79">
        <f>G466/I466</f>
        <v>43</v>
      </c>
      <c r="I466" s="40">
        <v>64</v>
      </c>
      <c r="J466" s="72">
        <f t="shared" si="52"/>
        <v>6</v>
      </c>
      <c r="L466" s="96"/>
    </row>
    <row r="467" spans="2:12" x14ac:dyDescent="0.5">
      <c r="B467" s="211"/>
      <c r="C467" s="212">
        <f t="shared" si="49"/>
        <v>465</v>
      </c>
      <c r="E467" s="269">
        <v>2</v>
      </c>
      <c r="F467" s="44">
        <f t="shared" si="51"/>
        <v>919</v>
      </c>
      <c r="G467" s="39">
        <f t="shared" si="53"/>
        <v>2758</v>
      </c>
      <c r="H467" s="76">
        <f t="shared" si="48"/>
        <v>1379</v>
      </c>
      <c r="I467" s="40">
        <v>2</v>
      </c>
      <c r="J467" s="72">
        <f t="shared" si="52"/>
        <v>1</v>
      </c>
      <c r="L467" s="96"/>
    </row>
    <row r="468" spans="2:12" x14ac:dyDescent="0.5">
      <c r="B468" s="211"/>
      <c r="C468" s="212">
        <f t="shared" si="49"/>
        <v>466</v>
      </c>
      <c r="E468" s="269">
        <v>4</v>
      </c>
      <c r="F468" s="44">
        <f t="shared" si="51"/>
        <v>921</v>
      </c>
      <c r="G468" s="39">
        <f t="shared" si="53"/>
        <v>2764</v>
      </c>
      <c r="H468" s="78">
        <f>G468/4</f>
        <v>691</v>
      </c>
      <c r="I468" s="40">
        <v>4</v>
      </c>
      <c r="J468" s="72">
        <f t="shared" si="52"/>
        <v>2</v>
      </c>
      <c r="L468" s="96"/>
    </row>
    <row r="469" spans="2:12" x14ac:dyDescent="0.5">
      <c r="B469" s="211"/>
      <c r="C469" s="212">
        <f t="shared" si="49"/>
        <v>467</v>
      </c>
      <c r="E469" s="269">
        <v>2</v>
      </c>
      <c r="F469" s="44">
        <f t="shared" si="51"/>
        <v>923</v>
      </c>
      <c r="G469" s="39">
        <f t="shared" si="53"/>
        <v>2770</v>
      </c>
      <c r="H469" s="76">
        <f t="shared" si="50"/>
        <v>1385</v>
      </c>
      <c r="I469" s="40">
        <v>2</v>
      </c>
      <c r="J469" s="72">
        <f t="shared" si="52"/>
        <v>1</v>
      </c>
      <c r="L469" s="96"/>
    </row>
    <row r="470" spans="2:12" x14ac:dyDescent="0.5">
      <c r="B470" s="211"/>
      <c r="C470" s="212">
        <f t="shared" si="49"/>
        <v>468</v>
      </c>
      <c r="E470" s="269">
        <v>8</v>
      </c>
      <c r="F470" s="44">
        <f t="shared" si="51"/>
        <v>925</v>
      </c>
      <c r="G470" s="39">
        <f t="shared" si="53"/>
        <v>2776</v>
      </c>
      <c r="H470" s="79">
        <f>G470/I470</f>
        <v>347</v>
      </c>
      <c r="I470" s="40">
        <v>8</v>
      </c>
      <c r="J470" s="72">
        <f t="shared" si="52"/>
        <v>3</v>
      </c>
      <c r="L470" s="96"/>
    </row>
    <row r="471" spans="2:12" x14ac:dyDescent="0.5">
      <c r="B471" s="211"/>
      <c r="C471" s="212">
        <f t="shared" si="49"/>
        <v>469</v>
      </c>
      <c r="E471" s="269">
        <v>2</v>
      </c>
      <c r="F471" s="44">
        <f t="shared" si="51"/>
        <v>927</v>
      </c>
      <c r="G471" s="39">
        <f t="shared" si="53"/>
        <v>2782</v>
      </c>
      <c r="H471" s="76">
        <f t="shared" si="48"/>
        <v>1391</v>
      </c>
      <c r="I471" s="40">
        <v>2</v>
      </c>
      <c r="J471" s="72">
        <f t="shared" si="52"/>
        <v>1</v>
      </c>
      <c r="L471" s="96"/>
    </row>
    <row r="472" spans="2:12" x14ac:dyDescent="0.5">
      <c r="B472" s="211"/>
      <c r="C472" s="212">
        <f t="shared" si="49"/>
        <v>470</v>
      </c>
      <c r="E472" s="269">
        <v>4</v>
      </c>
      <c r="F472" s="44">
        <f t="shared" si="51"/>
        <v>929</v>
      </c>
      <c r="G472" s="39">
        <f t="shared" si="53"/>
        <v>2788</v>
      </c>
      <c r="H472" s="78">
        <f>G472/4</f>
        <v>697</v>
      </c>
      <c r="I472" s="40">
        <v>4</v>
      </c>
      <c r="J472" s="72">
        <f t="shared" si="52"/>
        <v>2</v>
      </c>
      <c r="L472" s="96"/>
    </row>
    <row r="473" spans="2:12" x14ac:dyDescent="0.5">
      <c r="B473" s="211"/>
      <c r="C473" s="212">
        <f t="shared" si="49"/>
        <v>471</v>
      </c>
      <c r="E473" s="269">
        <v>2</v>
      </c>
      <c r="F473" s="44">
        <f t="shared" si="51"/>
        <v>931</v>
      </c>
      <c r="G473" s="39">
        <f t="shared" si="53"/>
        <v>2794</v>
      </c>
      <c r="H473" s="76">
        <f t="shared" si="50"/>
        <v>1397</v>
      </c>
      <c r="I473" s="40">
        <v>2</v>
      </c>
      <c r="J473" s="72">
        <f t="shared" si="52"/>
        <v>1</v>
      </c>
      <c r="L473" s="96"/>
    </row>
    <row r="474" spans="2:12" x14ac:dyDescent="0.5">
      <c r="B474" s="211"/>
      <c r="C474" s="212">
        <f t="shared" si="49"/>
        <v>472</v>
      </c>
      <c r="E474" s="269">
        <v>16</v>
      </c>
      <c r="F474" s="44">
        <f t="shared" si="51"/>
        <v>933</v>
      </c>
      <c r="G474" s="39">
        <f t="shared" si="53"/>
        <v>2800</v>
      </c>
      <c r="H474" s="79">
        <f>G474/I474</f>
        <v>175</v>
      </c>
      <c r="I474" s="40">
        <v>16</v>
      </c>
      <c r="J474" s="72">
        <f t="shared" si="52"/>
        <v>4</v>
      </c>
      <c r="L474" s="96"/>
    </row>
    <row r="475" spans="2:12" x14ac:dyDescent="0.5">
      <c r="B475" s="211"/>
      <c r="C475" s="212">
        <f t="shared" si="49"/>
        <v>473</v>
      </c>
      <c r="E475" s="269">
        <v>2</v>
      </c>
      <c r="F475" s="44">
        <f t="shared" si="51"/>
        <v>935</v>
      </c>
      <c r="G475" s="39">
        <f t="shared" si="53"/>
        <v>2806</v>
      </c>
      <c r="H475" s="76">
        <f t="shared" si="48"/>
        <v>1403</v>
      </c>
      <c r="I475" s="40">
        <v>2</v>
      </c>
      <c r="J475" s="72">
        <f t="shared" si="52"/>
        <v>1</v>
      </c>
      <c r="L475" s="96"/>
    </row>
    <row r="476" spans="2:12" x14ac:dyDescent="0.5">
      <c r="B476" s="211"/>
      <c r="C476" s="212">
        <f t="shared" si="49"/>
        <v>474</v>
      </c>
      <c r="E476" s="269">
        <v>4</v>
      </c>
      <c r="F476" s="44">
        <f t="shared" si="51"/>
        <v>937</v>
      </c>
      <c r="G476" s="39">
        <f t="shared" si="53"/>
        <v>2812</v>
      </c>
      <c r="H476" s="78">
        <f>G476/4</f>
        <v>703</v>
      </c>
      <c r="I476" s="40">
        <v>4</v>
      </c>
      <c r="J476" s="72">
        <f t="shared" si="52"/>
        <v>2</v>
      </c>
      <c r="L476" s="96"/>
    </row>
    <row r="477" spans="2:12" x14ac:dyDescent="0.5">
      <c r="B477" s="211"/>
      <c r="C477" s="212">
        <f t="shared" si="49"/>
        <v>475</v>
      </c>
      <c r="E477" s="269">
        <v>2</v>
      </c>
      <c r="F477" s="44">
        <f t="shared" si="51"/>
        <v>939</v>
      </c>
      <c r="G477" s="39">
        <f t="shared" si="53"/>
        <v>2818</v>
      </c>
      <c r="H477" s="76">
        <f t="shared" si="50"/>
        <v>1409</v>
      </c>
      <c r="I477" s="40">
        <v>2</v>
      </c>
      <c r="J477" s="72">
        <f t="shared" si="52"/>
        <v>1</v>
      </c>
      <c r="L477" s="96"/>
    </row>
    <row r="478" spans="2:12" x14ac:dyDescent="0.5">
      <c r="B478" s="211"/>
      <c r="C478" s="212">
        <f t="shared" si="49"/>
        <v>476</v>
      </c>
      <c r="E478" s="269">
        <v>8</v>
      </c>
      <c r="F478" s="44">
        <f t="shared" si="51"/>
        <v>941</v>
      </c>
      <c r="G478" s="39">
        <f t="shared" si="53"/>
        <v>2824</v>
      </c>
      <c r="H478" s="79">
        <f>G478/I478</f>
        <v>353</v>
      </c>
      <c r="I478" s="40">
        <v>8</v>
      </c>
      <c r="J478" s="72">
        <f t="shared" si="52"/>
        <v>3</v>
      </c>
      <c r="L478" s="96"/>
    </row>
    <row r="479" spans="2:12" x14ac:dyDescent="0.5">
      <c r="B479" s="211"/>
      <c r="C479" s="212">
        <f t="shared" si="49"/>
        <v>477</v>
      </c>
      <c r="E479" s="269">
        <v>2</v>
      </c>
      <c r="F479" s="44">
        <f t="shared" si="51"/>
        <v>943</v>
      </c>
      <c r="G479" s="39">
        <f t="shared" si="53"/>
        <v>2830</v>
      </c>
      <c r="H479" s="76">
        <f t="shared" si="48"/>
        <v>1415</v>
      </c>
      <c r="I479" s="40">
        <v>2</v>
      </c>
      <c r="J479" s="72">
        <f t="shared" si="52"/>
        <v>1</v>
      </c>
      <c r="L479" s="96"/>
    </row>
    <row r="480" spans="2:12" x14ac:dyDescent="0.5">
      <c r="B480" s="211"/>
      <c r="C480" s="212">
        <f t="shared" si="49"/>
        <v>478</v>
      </c>
      <c r="E480" s="269">
        <v>4</v>
      </c>
      <c r="F480" s="44">
        <f t="shared" si="51"/>
        <v>945</v>
      </c>
      <c r="G480" s="39">
        <f t="shared" si="53"/>
        <v>2836</v>
      </c>
      <c r="H480" s="78">
        <f>G480/4</f>
        <v>709</v>
      </c>
      <c r="I480" s="40">
        <v>4</v>
      </c>
      <c r="J480" s="72">
        <f t="shared" si="52"/>
        <v>2</v>
      </c>
      <c r="L480" s="96"/>
    </row>
    <row r="481" spans="2:12" x14ac:dyDescent="0.5">
      <c r="B481" s="211"/>
      <c r="C481" s="212">
        <f t="shared" si="49"/>
        <v>479</v>
      </c>
      <c r="E481" s="269">
        <v>2</v>
      </c>
      <c r="F481" s="44">
        <f t="shared" si="51"/>
        <v>947</v>
      </c>
      <c r="G481" s="39">
        <f t="shared" si="53"/>
        <v>2842</v>
      </c>
      <c r="H481" s="76">
        <f t="shared" si="50"/>
        <v>1421</v>
      </c>
      <c r="I481" s="40">
        <v>2</v>
      </c>
      <c r="J481" s="72">
        <f t="shared" si="52"/>
        <v>1</v>
      </c>
      <c r="L481" s="96"/>
    </row>
    <row r="482" spans="2:12" x14ac:dyDescent="0.5">
      <c r="B482" s="211"/>
      <c r="C482" s="212">
        <f t="shared" si="49"/>
        <v>480</v>
      </c>
      <c r="E482" s="269">
        <v>32</v>
      </c>
      <c r="F482" s="44">
        <f t="shared" si="51"/>
        <v>949</v>
      </c>
      <c r="G482" s="39">
        <f t="shared" si="53"/>
        <v>2848</v>
      </c>
      <c r="H482" s="79">
        <f>G482/I482</f>
        <v>89</v>
      </c>
      <c r="I482" s="40">
        <v>32</v>
      </c>
      <c r="J482" s="72">
        <f t="shared" si="52"/>
        <v>5</v>
      </c>
      <c r="L482" s="96"/>
    </row>
    <row r="483" spans="2:12" x14ac:dyDescent="0.5">
      <c r="B483" s="211"/>
      <c r="C483" s="212">
        <f t="shared" si="49"/>
        <v>481</v>
      </c>
      <c r="E483" s="269">
        <v>2</v>
      </c>
      <c r="F483" s="44">
        <f t="shared" si="51"/>
        <v>951</v>
      </c>
      <c r="G483" s="39">
        <f t="shared" si="53"/>
        <v>2854</v>
      </c>
      <c r="H483" s="76">
        <f t="shared" si="48"/>
        <v>1427</v>
      </c>
      <c r="I483" s="40">
        <v>2</v>
      </c>
      <c r="J483" s="72">
        <f t="shared" si="52"/>
        <v>1</v>
      </c>
      <c r="L483" s="96"/>
    </row>
    <row r="484" spans="2:12" x14ac:dyDescent="0.5">
      <c r="B484" s="211"/>
      <c r="C484" s="212">
        <f t="shared" si="49"/>
        <v>482</v>
      </c>
      <c r="E484" s="269">
        <v>4</v>
      </c>
      <c r="F484" s="44">
        <f t="shared" si="51"/>
        <v>953</v>
      </c>
      <c r="G484" s="39">
        <f t="shared" si="53"/>
        <v>2860</v>
      </c>
      <c r="H484" s="78">
        <f>G484/4</f>
        <v>715</v>
      </c>
      <c r="I484" s="40">
        <v>4</v>
      </c>
      <c r="J484" s="72">
        <f t="shared" si="52"/>
        <v>2</v>
      </c>
      <c r="L484" s="96"/>
    </row>
    <row r="485" spans="2:12" x14ac:dyDescent="0.5">
      <c r="B485" s="211"/>
      <c r="C485" s="212">
        <f t="shared" si="49"/>
        <v>483</v>
      </c>
      <c r="E485" s="269">
        <v>2</v>
      </c>
      <c r="F485" s="44">
        <f t="shared" si="51"/>
        <v>955</v>
      </c>
      <c r="G485" s="39">
        <f t="shared" si="53"/>
        <v>2866</v>
      </c>
      <c r="H485" s="76">
        <f t="shared" si="50"/>
        <v>1433</v>
      </c>
      <c r="I485" s="40">
        <v>2</v>
      </c>
      <c r="J485" s="72">
        <f t="shared" si="52"/>
        <v>1</v>
      </c>
      <c r="L485" s="96"/>
    </row>
    <row r="486" spans="2:12" x14ac:dyDescent="0.5">
      <c r="B486" s="211"/>
      <c r="C486" s="212">
        <f t="shared" si="49"/>
        <v>484</v>
      </c>
      <c r="E486" s="269">
        <v>8</v>
      </c>
      <c r="F486" s="44">
        <f t="shared" si="51"/>
        <v>957</v>
      </c>
      <c r="G486" s="39">
        <f t="shared" si="53"/>
        <v>2872</v>
      </c>
      <c r="H486" s="79">
        <f>G486/I486</f>
        <v>359</v>
      </c>
      <c r="I486" s="40">
        <v>8</v>
      </c>
      <c r="J486" s="72">
        <f t="shared" si="52"/>
        <v>3</v>
      </c>
      <c r="L486" s="96"/>
    </row>
    <row r="487" spans="2:12" x14ac:dyDescent="0.5">
      <c r="B487" s="211"/>
      <c r="C487" s="212">
        <f t="shared" si="49"/>
        <v>485</v>
      </c>
      <c r="E487" s="269">
        <v>2</v>
      </c>
      <c r="F487" s="44">
        <f t="shared" si="51"/>
        <v>959</v>
      </c>
      <c r="G487" s="39">
        <f t="shared" si="53"/>
        <v>2878</v>
      </c>
      <c r="H487" s="76">
        <f t="shared" si="48"/>
        <v>1439</v>
      </c>
      <c r="I487" s="40">
        <v>2</v>
      </c>
      <c r="J487" s="72">
        <f t="shared" si="52"/>
        <v>1</v>
      </c>
      <c r="L487" s="96"/>
    </row>
    <row r="488" spans="2:12" x14ac:dyDescent="0.5">
      <c r="B488" s="211"/>
      <c r="C488" s="212">
        <f t="shared" si="49"/>
        <v>486</v>
      </c>
      <c r="E488" s="269">
        <v>4</v>
      </c>
      <c r="F488" s="44">
        <f t="shared" si="51"/>
        <v>961</v>
      </c>
      <c r="G488" s="39">
        <f t="shared" si="53"/>
        <v>2884</v>
      </c>
      <c r="H488" s="78">
        <f>G488/4</f>
        <v>721</v>
      </c>
      <c r="I488" s="40">
        <v>4</v>
      </c>
      <c r="J488" s="72">
        <f t="shared" si="52"/>
        <v>2</v>
      </c>
      <c r="L488" s="96"/>
    </row>
    <row r="489" spans="2:12" x14ac:dyDescent="0.5">
      <c r="B489" s="211"/>
      <c r="C489" s="212">
        <f t="shared" si="49"/>
        <v>487</v>
      </c>
      <c r="E489" s="269">
        <v>2</v>
      </c>
      <c r="F489" s="44">
        <f t="shared" si="51"/>
        <v>963</v>
      </c>
      <c r="G489" s="39">
        <f t="shared" si="53"/>
        <v>2890</v>
      </c>
      <c r="H489" s="76">
        <f t="shared" si="50"/>
        <v>1445</v>
      </c>
      <c r="I489" s="40">
        <v>2</v>
      </c>
      <c r="J489" s="72">
        <f t="shared" si="52"/>
        <v>1</v>
      </c>
      <c r="L489" s="96"/>
    </row>
    <row r="490" spans="2:12" x14ac:dyDescent="0.5">
      <c r="B490" s="211"/>
      <c r="C490" s="212">
        <f t="shared" si="49"/>
        <v>488</v>
      </c>
      <c r="E490" s="269">
        <v>16</v>
      </c>
      <c r="F490" s="44">
        <f t="shared" si="51"/>
        <v>965</v>
      </c>
      <c r="G490" s="39">
        <f t="shared" si="53"/>
        <v>2896</v>
      </c>
      <c r="H490" s="79">
        <f>G490/I490</f>
        <v>181</v>
      </c>
      <c r="I490" s="40">
        <v>16</v>
      </c>
      <c r="J490" s="72">
        <f t="shared" si="52"/>
        <v>4</v>
      </c>
      <c r="L490" s="96"/>
    </row>
    <row r="491" spans="2:12" x14ac:dyDescent="0.5">
      <c r="B491" s="211"/>
      <c r="C491" s="212">
        <f t="shared" si="49"/>
        <v>489</v>
      </c>
      <c r="E491" s="269">
        <v>2</v>
      </c>
      <c r="F491" s="44">
        <f t="shared" si="51"/>
        <v>967</v>
      </c>
      <c r="G491" s="39">
        <f t="shared" si="53"/>
        <v>2902</v>
      </c>
      <c r="H491" s="76">
        <f t="shared" si="48"/>
        <v>1451</v>
      </c>
      <c r="I491" s="40">
        <v>2</v>
      </c>
      <c r="J491" s="72">
        <f t="shared" si="52"/>
        <v>1</v>
      </c>
      <c r="L491" s="96"/>
    </row>
    <row r="492" spans="2:12" x14ac:dyDescent="0.5">
      <c r="B492" s="211"/>
      <c r="C492" s="212">
        <f t="shared" si="49"/>
        <v>490</v>
      </c>
      <c r="E492" s="269">
        <v>4</v>
      </c>
      <c r="F492" s="44">
        <f t="shared" si="51"/>
        <v>969</v>
      </c>
      <c r="G492" s="39">
        <f t="shared" si="53"/>
        <v>2908</v>
      </c>
      <c r="H492" s="78">
        <f>G492/4</f>
        <v>727</v>
      </c>
      <c r="I492" s="40">
        <v>4</v>
      </c>
      <c r="J492" s="72">
        <f t="shared" si="52"/>
        <v>2</v>
      </c>
      <c r="L492" s="96"/>
    </row>
    <row r="493" spans="2:12" x14ac:dyDescent="0.5">
      <c r="B493" s="211"/>
      <c r="C493" s="212">
        <f t="shared" si="49"/>
        <v>491</v>
      </c>
      <c r="E493" s="269">
        <v>2</v>
      </c>
      <c r="F493" s="44">
        <f t="shared" si="51"/>
        <v>971</v>
      </c>
      <c r="G493" s="39">
        <f t="shared" si="53"/>
        <v>2914</v>
      </c>
      <c r="H493" s="76">
        <f t="shared" si="50"/>
        <v>1457</v>
      </c>
      <c r="I493" s="40">
        <v>2</v>
      </c>
      <c r="J493" s="72">
        <f t="shared" si="52"/>
        <v>1</v>
      </c>
      <c r="L493" s="96"/>
    </row>
    <row r="494" spans="2:12" x14ac:dyDescent="0.5">
      <c r="B494" s="211"/>
      <c r="C494" s="212">
        <f t="shared" si="49"/>
        <v>492</v>
      </c>
      <c r="E494" s="269">
        <v>8</v>
      </c>
      <c r="F494" s="44">
        <f t="shared" si="51"/>
        <v>973</v>
      </c>
      <c r="G494" s="39">
        <f t="shared" si="53"/>
        <v>2920</v>
      </c>
      <c r="H494" s="79">
        <f>G494/I494</f>
        <v>365</v>
      </c>
      <c r="I494" s="40">
        <v>8</v>
      </c>
      <c r="J494" s="72">
        <f t="shared" si="52"/>
        <v>3</v>
      </c>
      <c r="L494" s="96"/>
    </row>
    <row r="495" spans="2:12" x14ac:dyDescent="0.5">
      <c r="B495" s="211"/>
      <c r="C495" s="212">
        <f t="shared" si="49"/>
        <v>493</v>
      </c>
      <c r="E495" s="269">
        <v>2</v>
      </c>
      <c r="F495" s="44">
        <f t="shared" si="51"/>
        <v>975</v>
      </c>
      <c r="G495" s="39">
        <f t="shared" si="53"/>
        <v>2926</v>
      </c>
      <c r="H495" s="76">
        <f t="shared" si="48"/>
        <v>1463</v>
      </c>
      <c r="I495" s="40">
        <v>2</v>
      </c>
      <c r="J495" s="72">
        <f t="shared" si="52"/>
        <v>1</v>
      </c>
      <c r="L495" s="96"/>
    </row>
    <row r="496" spans="2:12" x14ac:dyDescent="0.5">
      <c r="B496" s="211"/>
      <c r="C496" s="212">
        <f t="shared" si="49"/>
        <v>494</v>
      </c>
      <c r="E496" s="269">
        <v>4</v>
      </c>
      <c r="F496" s="44">
        <f t="shared" si="51"/>
        <v>977</v>
      </c>
      <c r="G496" s="39">
        <f t="shared" si="53"/>
        <v>2932</v>
      </c>
      <c r="H496" s="78">
        <f>G496/4</f>
        <v>733</v>
      </c>
      <c r="I496" s="40">
        <v>4</v>
      </c>
      <c r="J496" s="72">
        <f t="shared" si="52"/>
        <v>2</v>
      </c>
      <c r="L496" s="96"/>
    </row>
    <row r="497" spans="2:12" x14ac:dyDescent="0.5">
      <c r="B497" s="211"/>
      <c r="C497" s="212">
        <f t="shared" si="49"/>
        <v>495</v>
      </c>
      <c r="E497" s="269">
        <v>2</v>
      </c>
      <c r="F497" s="44">
        <f t="shared" si="51"/>
        <v>979</v>
      </c>
      <c r="G497" s="39">
        <f t="shared" si="53"/>
        <v>2938</v>
      </c>
      <c r="H497" s="76">
        <f t="shared" si="50"/>
        <v>1469</v>
      </c>
      <c r="I497" s="40">
        <v>2</v>
      </c>
      <c r="J497" s="72">
        <f t="shared" si="52"/>
        <v>1</v>
      </c>
      <c r="L497" s="96"/>
    </row>
    <row r="498" spans="2:12" x14ac:dyDescent="0.5">
      <c r="B498" s="211"/>
      <c r="C498" s="212">
        <f t="shared" si="49"/>
        <v>496</v>
      </c>
      <c r="E498" s="269">
        <v>128</v>
      </c>
      <c r="F498" s="44">
        <f t="shared" si="51"/>
        <v>981</v>
      </c>
      <c r="G498" s="39">
        <f t="shared" si="53"/>
        <v>2944</v>
      </c>
      <c r="H498" s="79">
        <f>G498/I498</f>
        <v>23</v>
      </c>
      <c r="I498" s="40">
        <v>128</v>
      </c>
      <c r="J498" s="72">
        <f t="shared" si="52"/>
        <v>7</v>
      </c>
      <c r="L498" s="96"/>
    </row>
    <row r="499" spans="2:12" x14ac:dyDescent="0.5">
      <c r="B499" s="211"/>
      <c r="C499" s="212">
        <f t="shared" si="49"/>
        <v>497</v>
      </c>
      <c r="E499" s="269">
        <v>2</v>
      </c>
      <c r="F499" s="44">
        <f t="shared" si="51"/>
        <v>983</v>
      </c>
      <c r="G499" s="39">
        <f t="shared" si="53"/>
        <v>2950</v>
      </c>
      <c r="H499" s="76">
        <f t="shared" si="48"/>
        <v>1475</v>
      </c>
      <c r="I499" s="40">
        <v>2</v>
      </c>
      <c r="J499" s="72">
        <f t="shared" si="52"/>
        <v>1</v>
      </c>
      <c r="L499" s="96"/>
    </row>
    <row r="500" spans="2:12" x14ac:dyDescent="0.5">
      <c r="B500" s="211"/>
      <c r="C500" s="212">
        <f t="shared" si="49"/>
        <v>498</v>
      </c>
      <c r="E500" s="269">
        <v>4</v>
      </c>
      <c r="F500" s="44">
        <f t="shared" si="51"/>
        <v>985</v>
      </c>
      <c r="G500" s="39">
        <f t="shared" si="53"/>
        <v>2956</v>
      </c>
      <c r="H500" s="78">
        <f>G500/4</f>
        <v>739</v>
      </c>
      <c r="I500" s="40">
        <v>4</v>
      </c>
      <c r="J500" s="72">
        <f t="shared" si="52"/>
        <v>2</v>
      </c>
      <c r="L500" s="96"/>
    </row>
    <row r="501" spans="2:12" x14ac:dyDescent="0.5">
      <c r="B501" s="211"/>
      <c r="C501" s="212">
        <f t="shared" si="49"/>
        <v>499</v>
      </c>
      <c r="E501" s="269">
        <v>2</v>
      </c>
      <c r="F501" s="44">
        <f t="shared" si="51"/>
        <v>987</v>
      </c>
      <c r="G501" s="39">
        <f t="shared" si="53"/>
        <v>2962</v>
      </c>
      <c r="H501" s="76">
        <f t="shared" si="50"/>
        <v>1481</v>
      </c>
      <c r="I501" s="40">
        <v>2</v>
      </c>
      <c r="J501" s="72">
        <f t="shared" si="52"/>
        <v>1</v>
      </c>
      <c r="L501" s="96"/>
    </row>
    <row r="502" spans="2:12" x14ac:dyDescent="0.5">
      <c r="B502" s="211"/>
      <c r="C502" s="212">
        <f t="shared" si="49"/>
        <v>500</v>
      </c>
      <c r="E502" s="269">
        <v>8</v>
      </c>
      <c r="F502" s="44">
        <f t="shared" si="51"/>
        <v>989</v>
      </c>
      <c r="G502" s="39">
        <f t="shared" si="53"/>
        <v>2968</v>
      </c>
      <c r="H502" s="79">
        <f>G502/I502</f>
        <v>371</v>
      </c>
      <c r="I502" s="40">
        <v>8</v>
      </c>
      <c r="J502" s="72">
        <f t="shared" si="52"/>
        <v>3</v>
      </c>
      <c r="L502" s="96"/>
    </row>
    <row r="503" spans="2:12" x14ac:dyDescent="0.5">
      <c r="B503" s="211"/>
      <c r="C503" s="212">
        <f t="shared" si="49"/>
        <v>501</v>
      </c>
      <c r="E503" s="269">
        <v>2</v>
      </c>
      <c r="F503" s="44">
        <f t="shared" si="51"/>
        <v>991</v>
      </c>
      <c r="G503" s="39">
        <f t="shared" si="53"/>
        <v>2974</v>
      </c>
      <c r="H503" s="76">
        <f t="shared" si="48"/>
        <v>1487</v>
      </c>
      <c r="I503" s="40">
        <v>2</v>
      </c>
      <c r="J503" s="72">
        <f t="shared" si="52"/>
        <v>1</v>
      </c>
      <c r="L503" s="96"/>
    </row>
    <row r="504" spans="2:12" x14ac:dyDescent="0.5">
      <c r="B504" s="211"/>
      <c r="C504" s="212">
        <f t="shared" si="49"/>
        <v>502</v>
      </c>
      <c r="E504" s="269">
        <v>4</v>
      </c>
      <c r="F504" s="44">
        <f t="shared" si="51"/>
        <v>993</v>
      </c>
      <c r="G504" s="39">
        <f t="shared" si="53"/>
        <v>2980</v>
      </c>
      <c r="H504" s="78">
        <f>G504/4</f>
        <v>745</v>
      </c>
      <c r="I504" s="40">
        <v>4</v>
      </c>
      <c r="J504" s="72">
        <f t="shared" si="52"/>
        <v>2</v>
      </c>
      <c r="L504" s="96"/>
    </row>
    <row r="505" spans="2:12" x14ac:dyDescent="0.5">
      <c r="B505" s="211"/>
      <c r="C505" s="212">
        <f t="shared" si="49"/>
        <v>503</v>
      </c>
      <c r="E505" s="269">
        <v>2</v>
      </c>
      <c r="F505" s="44">
        <f t="shared" si="51"/>
        <v>995</v>
      </c>
      <c r="G505" s="39">
        <f t="shared" si="53"/>
        <v>2986</v>
      </c>
      <c r="H505" s="76">
        <f t="shared" si="50"/>
        <v>1493</v>
      </c>
      <c r="I505" s="40">
        <v>2</v>
      </c>
      <c r="J505" s="72">
        <f t="shared" si="52"/>
        <v>1</v>
      </c>
      <c r="L505" s="96"/>
    </row>
    <row r="506" spans="2:12" x14ac:dyDescent="0.5">
      <c r="B506" s="211"/>
      <c r="C506" s="212">
        <f t="shared" si="49"/>
        <v>504</v>
      </c>
      <c r="E506" s="269">
        <v>16</v>
      </c>
      <c r="F506" s="44">
        <f t="shared" si="51"/>
        <v>997</v>
      </c>
      <c r="G506" s="39">
        <f t="shared" si="53"/>
        <v>2992</v>
      </c>
      <c r="H506" s="79">
        <f>G506/I506</f>
        <v>187</v>
      </c>
      <c r="I506" s="40">
        <v>16</v>
      </c>
      <c r="J506" s="72">
        <f t="shared" si="52"/>
        <v>4</v>
      </c>
      <c r="L506" s="96"/>
    </row>
    <row r="507" spans="2:12" x14ac:dyDescent="0.5">
      <c r="B507" s="211"/>
      <c r="C507" s="212">
        <f t="shared" si="49"/>
        <v>505</v>
      </c>
      <c r="E507" s="269">
        <v>2</v>
      </c>
      <c r="F507" s="44">
        <f t="shared" si="51"/>
        <v>999</v>
      </c>
      <c r="G507" s="39">
        <f t="shared" si="53"/>
        <v>2998</v>
      </c>
      <c r="H507" s="76">
        <f t="shared" si="48"/>
        <v>1499</v>
      </c>
      <c r="I507" s="40">
        <v>2</v>
      </c>
      <c r="J507" s="72">
        <f t="shared" si="52"/>
        <v>1</v>
      </c>
      <c r="L507" s="96"/>
    </row>
    <row r="508" spans="2:12" x14ac:dyDescent="0.5">
      <c r="B508" s="211"/>
      <c r="C508" s="212">
        <f t="shared" si="49"/>
        <v>506</v>
      </c>
      <c r="E508" s="269">
        <v>4</v>
      </c>
      <c r="F508" s="44">
        <f t="shared" si="51"/>
        <v>1001</v>
      </c>
      <c r="G508" s="39">
        <f t="shared" si="53"/>
        <v>3004</v>
      </c>
      <c r="H508" s="78">
        <f>G508/4</f>
        <v>751</v>
      </c>
      <c r="I508" s="40">
        <v>4</v>
      </c>
      <c r="J508" s="72">
        <f t="shared" si="52"/>
        <v>2</v>
      </c>
      <c r="L508" s="96"/>
    </row>
    <row r="509" spans="2:12" x14ac:dyDescent="0.5">
      <c r="B509" s="211"/>
      <c r="C509" s="212">
        <f t="shared" si="49"/>
        <v>507</v>
      </c>
      <c r="E509" s="269">
        <v>2</v>
      </c>
      <c r="F509" s="44">
        <f t="shared" si="51"/>
        <v>1003</v>
      </c>
      <c r="G509" s="39">
        <f t="shared" si="53"/>
        <v>3010</v>
      </c>
      <c r="H509" s="76">
        <f t="shared" si="50"/>
        <v>1505</v>
      </c>
      <c r="I509" s="40">
        <v>2</v>
      </c>
      <c r="J509" s="72">
        <f t="shared" si="52"/>
        <v>1</v>
      </c>
      <c r="L509" s="96"/>
    </row>
    <row r="510" spans="2:12" x14ac:dyDescent="0.5">
      <c r="B510" s="211"/>
      <c r="C510" s="212">
        <f t="shared" si="49"/>
        <v>508</v>
      </c>
      <c r="E510" s="269">
        <v>8</v>
      </c>
      <c r="F510" s="44">
        <f t="shared" si="51"/>
        <v>1005</v>
      </c>
      <c r="G510" s="39">
        <f t="shared" si="53"/>
        <v>3016</v>
      </c>
      <c r="H510" s="79">
        <f>G510/I510</f>
        <v>377</v>
      </c>
      <c r="I510" s="40">
        <v>8</v>
      </c>
      <c r="J510" s="72">
        <f t="shared" si="52"/>
        <v>3</v>
      </c>
      <c r="L510" s="96"/>
    </row>
    <row r="511" spans="2:12" x14ac:dyDescent="0.5">
      <c r="B511" s="211"/>
      <c r="C511" s="212">
        <f t="shared" si="49"/>
        <v>509</v>
      </c>
      <c r="E511" s="269">
        <v>2</v>
      </c>
      <c r="F511" s="44">
        <f t="shared" si="51"/>
        <v>1007</v>
      </c>
      <c r="G511" s="39">
        <f t="shared" si="53"/>
        <v>3022</v>
      </c>
      <c r="H511" s="76">
        <f t="shared" si="48"/>
        <v>1511</v>
      </c>
      <c r="I511" s="40">
        <v>2</v>
      </c>
      <c r="J511" s="72">
        <f t="shared" si="52"/>
        <v>1</v>
      </c>
      <c r="L511" s="96"/>
    </row>
    <row r="512" spans="2:12" x14ac:dyDescent="0.5">
      <c r="B512" s="211"/>
      <c r="C512" s="212">
        <f t="shared" si="49"/>
        <v>510</v>
      </c>
      <c r="E512" s="269">
        <v>4</v>
      </c>
      <c r="F512" s="44">
        <f t="shared" si="51"/>
        <v>1009</v>
      </c>
      <c r="G512" s="39">
        <f t="shared" si="53"/>
        <v>3028</v>
      </c>
      <c r="H512" s="78">
        <f>G512/4</f>
        <v>757</v>
      </c>
      <c r="I512" s="40">
        <v>4</v>
      </c>
      <c r="J512" s="72">
        <f t="shared" si="52"/>
        <v>2</v>
      </c>
      <c r="L512" s="96"/>
    </row>
    <row r="513" spans="2:12" x14ac:dyDescent="0.5">
      <c r="B513" s="211"/>
      <c r="C513" s="212">
        <f t="shared" si="49"/>
        <v>511</v>
      </c>
      <c r="E513" s="269">
        <v>2</v>
      </c>
      <c r="F513" s="44">
        <f t="shared" si="51"/>
        <v>1011</v>
      </c>
      <c r="G513" s="39">
        <f t="shared" si="53"/>
        <v>3034</v>
      </c>
      <c r="H513" s="76">
        <f t="shared" si="50"/>
        <v>1517</v>
      </c>
      <c r="I513" s="40">
        <v>2</v>
      </c>
      <c r="J513" s="72">
        <f t="shared" si="52"/>
        <v>1</v>
      </c>
      <c r="L513" s="96"/>
    </row>
    <row r="514" spans="2:12" x14ac:dyDescent="0.5">
      <c r="B514" s="211"/>
      <c r="C514" s="212">
        <f t="shared" si="49"/>
        <v>512</v>
      </c>
      <c r="E514" s="269">
        <v>32</v>
      </c>
      <c r="F514" s="44">
        <f t="shared" si="51"/>
        <v>1013</v>
      </c>
      <c r="G514" s="39">
        <f t="shared" si="53"/>
        <v>3040</v>
      </c>
      <c r="H514" s="79">
        <f>G514/I514</f>
        <v>95</v>
      </c>
      <c r="I514" s="40">
        <v>32</v>
      </c>
      <c r="J514" s="72">
        <f t="shared" si="52"/>
        <v>5</v>
      </c>
      <c r="L514" s="96"/>
    </row>
    <row r="515" spans="2:12" x14ac:dyDescent="0.5">
      <c r="B515" s="211"/>
      <c r="C515" s="212">
        <f t="shared" si="49"/>
        <v>513</v>
      </c>
      <c r="E515" s="269">
        <v>2</v>
      </c>
      <c r="F515" s="44">
        <f t="shared" si="51"/>
        <v>1015</v>
      </c>
      <c r="G515" s="39">
        <f t="shared" si="53"/>
        <v>3046</v>
      </c>
      <c r="H515" s="76">
        <f t="shared" ref="H515:H559" si="54">H513+6</f>
        <v>1523</v>
      </c>
      <c r="I515" s="40">
        <v>2</v>
      </c>
      <c r="J515" s="72">
        <f t="shared" si="52"/>
        <v>1</v>
      </c>
      <c r="L515" s="96"/>
    </row>
    <row r="516" spans="2:12" x14ac:dyDescent="0.5">
      <c r="B516" s="211"/>
      <c r="C516" s="212">
        <f t="shared" si="49"/>
        <v>514</v>
      </c>
      <c r="E516" s="269">
        <v>4</v>
      </c>
      <c r="F516" s="44">
        <f t="shared" si="51"/>
        <v>1017</v>
      </c>
      <c r="G516" s="39">
        <f t="shared" si="53"/>
        <v>3052</v>
      </c>
      <c r="H516" s="78">
        <f>G516/4</f>
        <v>763</v>
      </c>
      <c r="I516" s="40">
        <v>4</v>
      </c>
      <c r="J516" s="72">
        <f t="shared" si="52"/>
        <v>2</v>
      </c>
      <c r="L516" s="96"/>
    </row>
    <row r="517" spans="2:12" x14ac:dyDescent="0.5">
      <c r="B517" s="211"/>
      <c r="C517" s="212">
        <f t="shared" ref="C517:C580" si="55">C516+1</f>
        <v>515</v>
      </c>
      <c r="E517" s="269">
        <v>2</v>
      </c>
      <c r="F517" s="44">
        <f t="shared" si="51"/>
        <v>1019</v>
      </c>
      <c r="G517" s="39">
        <f t="shared" si="53"/>
        <v>3058</v>
      </c>
      <c r="H517" s="76">
        <f t="shared" ref="H517:H561" si="56">H515+6</f>
        <v>1529</v>
      </c>
      <c r="I517" s="40">
        <v>2</v>
      </c>
      <c r="J517" s="72">
        <f t="shared" si="52"/>
        <v>1</v>
      </c>
      <c r="L517" s="96"/>
    </row>
    <row r="518" spans="2:12" x14ac:dyDescent="0.5">
      <c r="B518" s="211"/>
      <c r="C518" s="212">
        <f t="shared" si="55"/>
        <v>516</v>
      </c>
      <c r="E518" s="269">
        <v>8</v>
      </c>
      <c r="F518" s="44">
        <f t="shared" si="51"/>
        <v>1021</v>
      </c>
      <c r="G518" s="39">
        <f t="shared" si="53"/>
        <v>3064</v>
      </c>
      <c r="H518" s="79">
        <f>G518/I518</f>
        <v>383</v>
      </c>
      <c r="I518" s="40">
        <v>8</v>
      </c>
      <c r="J518" s="72">
        <f t="shared" si="52"/>
        <v>3</v>
      </c>
      <c r="L518" s="96"/>
    </row>
    <row r="519" spans="2:12" x14ac:dyDescent="0.5">
      <c r="B519" s="211"/>
      <c r="C519" s="212">
        <f t="shared" si="55"/>
        <v>517</v>
      </c>
      <c r="E519" s="269">
        <v>2</v>
      </c>
      <c r="F519" s="44">
        <f t="shared" si="51"/>
        <v>1023</v>
      </c>
      <c r="G519" s="39">
        <f t="shared" si="53"/>
        <v>3070</v>
      </c>
      <c r="H519" s="76">
        <f t="shared" si="54"/>
        <v>1535</v>
      </c>
      <c r="I519" s="40">
        <v>2</v>
      </c>
      <c r="J519" s="72">
        <f t="shared" si="52"/>
        <v>1</v>
      </c>
      <c r="L519" s="96"/>
    </row>
    <row r="520" spans="2:12" x14ac:dyDescent="0.5">
      <c r="B520" s="211"/>
      <c r="C520" s="212">
        <f t="shared" si="55"/>
        <v>518</v>
      </c>
      <c r="E520" s="269">
        <v>4</v>
      </c>
      <c r="F520" s="44">
        <f t="shared" si="51"/>
        <v>1025</v>
      </c>
      <c r="G520" s="39">
        <f t="shared" si="53"/>
        <v>3076</v>
      </c>
      <c r="H520" s="78">
        <f>G520/4</f>
        <v>769</v>
      </c>
      <c r="I520" s="40">
        <v>4</v>
      </c>
      <c r="J520" s="72">
        <f t="shared" si="52"/>
        <v>2</v>
      </c>
      <c r="L520" s="96"/>
    </row>
    <row r="521" spans="2:12" x14ac:dyDescent="0.5">
      <c r="B521" s="211"/>
      <c r="C521" s="212">
        <f t="shared" si="55"/>
        <v>519</v>
      </c>
      <c r="E521" s="269">
        <v>2</v>
      </c>
      <c r="F521" s="44">
        <f t="shared" ref="F521:F584" si="57">(G521-1)/3</f>
        <v>1027</v>
      </c>
      <c r="G521" s="39">
        <f t="shared" si="53"/>
        <v>3082</v>
      </c>
      <c r="H521" s="76">
        <f t="shared" si="56"/>
        <v>1541</v>
      </c>
      <c r="I521" s="40">
        <v>2</v>
      </c>
      <c r="J521" s="72">
        <f t="shared" ref="J521:J584" si="58">LOG(I521,2)</f>
        <v>1</v>
      </c>
      <c r="L521" s="96"/>
    </row>
    <row r="522" spans="2:12" x14ac:dyDescent="0.5">
      <c r="B522" s="211"/>
      <c r="C522" s="212">
        <f t="shared" si="55"/>
        <v>520</v>
      </c>
      <c r="E522" s="269">
        <v>16</v>
      </c>
      <c r="F522" s="44">
        <f t="shared" si="57"/>
        <v>1029</v>
      </c>
      <c r="G522" s="39">
        <f t="shared" ref="G522:G585" si="59">G521+6</f>
        <v>3088</v>
      </c>
      <c r="H522" s="79">
        <f>G522/I522</f>
        <v>193</v>
      </c>
      <c r="I522" s="40">
        <v>16</v>
      </c>
      <c r="J522" s="72">
        <f t="shared" si="58"/>
        <v>4</v>
      </c>
      <c r="L522" s="96"/>
    </row>
    <row r="523" spans="2:12" x14ac:dyDescent="0.5">
      <c r="B523" s="211"/>
      <c r="C523" s="212">
        <f t="shared" si="55"/>
        <v>521</v>
      </c>
      <c r="E523" s="269">
        <v>2</v>
      </c>
      <c r="F523" s="44">
        <f t="shared" si="57"/>
        <v>1031</v>
      </c>
      <c r="G523" s="39">
        <f t="shared" si="59"/>
        <v>3094</v>
      </c>
      <c r="H523" s="76">
        <f t="shared" si="54"/>
        <v>1547</v>
      </c>
      <c r="I523" s="40">
        <v>2</v>
      </c>
      <c r="J523" s="72">
        <f t="shared" si="58"/>
        <v>1</v>
      </c>
      <c r="L523" s="96"/>
    </row>
    <row r="524" spans="2:12" x14ac:dyDescent="0.5">
      <c r="B524" s="211"/>
      <c r="C524" s="212">
        <f t="shared" si="55"/>
        <v>522</v>
      </c>
      <c r="E524" s="269">
        <v>4</v>
      </c>
      <c r="F524" s="44">
        <f t="shared" si="57"/>
        <v>1033</v>
      </c>
      <c r="G524" s="39">
        <f t="shared" si="59"/>
        <v>3100</v>
      </c>
      <c r="H524" s="78">
        <f>G524/4</f>
        <v>775</v>
      </c>
      <c r="I524" s="40">
        <v>4</v>
      </c>
      <c r="J524" s="72">
        <f t="shared" si="58"/>
        <v>2</v>
      </c>
      <c r="L524" s="96"/>
    </row>
    <row r="525" spans="2:12" x14ac:dyDescent="0.5">
      <c r="B525" s="211"/>
      <c r="C525" s="212">
        <f t="shared" si="55"/>
        <v>523</v>
      </c>
      <c r="E525" s="269">
        <v>2</v>
      </c>
      <c r="F525" s="44">
        <f t="shared" si="57"/>
        <v>1035</v>
      </c>
      <c r="G525" s="39">
        <f t="shared" si="59"/>
        <v>3106</v>
      </c>
      <c r="H525" s="76">
        <f t="shared" si="56"/>
        <v>1553</v>
      </c>
      <c r="I525" s="40">
        <v>2</v>
      </c>
      <c r="J525" s="72">
        <f t="shared" si="58"/>
        <v>1</v>
      </c>
      <c r="L525" s="96"/>
    </row>
    <row r="526" spans="2:12" x14ac:dyDescent="0.5">
      <c r="B526" s="211"/>
      <c r="C526" s="212">
        <f t="shared" si="55"/>
        <v>524</v>
      </c>
      <c r="E526" s="269">
        <v>8</v>
      </c>
      <c r="F526" s="44">
        <f t="shared" si="57"/>
        <v>1037</v>
      </c>
      <c r="G526" s="39">
        <f t="shared" si="59"/>
        <v>3112</v>
      </c>
      <c r="H526" s="79">
        <f>G526/I526</f>
        <v>389</v>
      </c>
      <c r="I526" s="40">
        <v>8</v>
      </c>
      <c r="J526" s="72">
        <f t="shared" si="58"/>
        <v>3</v>
      </c>
      <c r="L526" s="96"/>
    </row>
    <row r="527" spans="2:12" x14ac:dyDescent="0.5">
      <c r="B527" s="211"/>
      <c r="C527" s="212">
        <f t="shared" si="55"/>
        <v>525</v>
      </c>
      <c r="E527" s="269">
        <v>2</v>
      </c>
      <c r="F527" s="44">
        <f t="shared" si="57"/>
        <v>1039</v>
      </c>
      <c r="G527" s="39">
        <f t="shared" si="59"/>
        <v>3118</v>
      </c>
      <c r="H527" s="76">
        <f t="shared" si="54"/>
        <v>1559</v>
      </c>
      <c r="I527" s="40">
        <v>2</v>
      </c>
      <c r="J527" s="72">
        <f t="shared" si="58"/>
        <v>1</v>
      </c>
      <c r="L527" s="96"/>
    </row>
    <row r="528" spans="2:12" x14ac:dyDescent="0.5">
      <c r="B528" s="211"/>
      <c r="C528" s="212">
        <f t="shared" si="55"/>
        <v>526</v>
      </c>
      <c r="E528" s="269">
        <v>4</v>
      </c>
      <c r="F528" s="44">
        <f t="shared" si="57"/>
        <v>1041</v>
      </c>
      <c r="G528" s="39">
        <f t="shared" si="59"/>
        <v>3124</v>
      </c>
      <c r="H528" s="78">
        <f>G528/4</f>
        <v>781</v>
      </c>
      <c r="I528" s="40">
        <v>4</v>
      </c>
      <c r="J528" s="72">
        <f t="shared" si="58"/>
        <v>2</v>
      </c>
      <c r="L528" s="96"/>
    </row>
    <row r="529" spans="2:12" x14ac:dyDescent="0.5">
      <c r="B529" s="211"/>
      <c r="C529" s="212">
        <f t="shared" si="55"/>
        <v>527</v>
      </c>
      <c r="E529" s="269">
        <v>2</v>
      </c>
      <c r="F529" s="44">
        <f t="shared" si="57"/>
        <v>1043</v>
      </c>
      <c r="G529" s="39">
        <f t="shared" si="59"/>
        <v>3130</v>
      </c>
      <c r="H529" s="76">
        <f t="shared" si="56"/>
        <v>1565</v>
      </c>
      <c r="I529" s="40">
        <v>2</v>
      </c>
      <c r="J529" s="72">
        <f t="shared" si="58"/>
        <v>1</v>
      </c>
      <c r="L529" s="96"/>
    </row>
    <row r="530" spans="2:12" x14ac:dyDescent="0.5">
      <c r="B530" s="211"/>
      <c r="C530" s="212">
        <f t="shared" si="55"/>
        <v>528</v>
      </c>
      <c r="E530" s="269">
        <v>64</v>
      </c>
      <c r="F530" s="44">
        <f t="shared" si="57"/>
        <v>1045</v>
      </c>
      <c r="G530" s="39">
        <f t="shared" si="59"/>
        <v>3136</v>
      </c>
      <c r="H530" s="79">
        <f>G530/I530</f>
        <v>49</v>
      </c>
      <c r="I530" s="40">
        <v>64</v>
      </c>
      <c r="J530" s="72">
        <f t="shared" si="58"/>
        <v>6</v>
      </c>
      <c r="L530" s="96"/>
    </row>
    <row r="531" spans="2:12" x14ac:dyDescent="0.5">
      <c r="B531" s="211"/>
      <c r="C531" s="212">
        <f t="shared" si="55"/>
        <v>529</v>
      </c>
      <c r="E531" s="269">
        <v>2</v>
      </c>
      <c r="F531" s="44">
        <f t="shared" si="57"/>
        <v>1047</v>
      </c>
      <c r="G531" s="39">
        <f t="shared" si="59"/>
        <v>3142</v>
      </c>
      <c r="H531" s="76">
        <f t="shared" si="54"/>
        <v>1571</v>
      </c>
      <c r="I531" s="40">
        <v>2</v>
      </c>
      <c r="J531" s="72">
        <f t="shared" si="58"/>
        <v>1</v>
      </c>
      <c r="L531" s="96"/>
    </row>
    <row r="532" spans="2:12" x14ac:dyDescent="0.5">
      <c r="B532" s="211"/>
      <c r="C532" s="212">
        <f t="shared" si="55"/>
        <v>530</v>
      </c>
      <c r="E532" s="269">
        <v>4</v>
      </c>
      <c r="F532" s="44">
        <f t="shared" si="57"/>
        <v>1049</v>
      </c>
      <c r="G532" s="39">
        <f t="shared" si="59"/>
        <v>3148</v>
      </c>
      <c r="H532" s="78">
        <f>G532/4</f>
        <v>787</v>
      </c>
      <c r="I532" s="40">
        <v>4</v>
      </c>
      <c r="J532" s="72">
        <f t="shared" si="58"/>
        <v>2</v>
      </c>
      <c r="L532" s="96"/>
    </row>
    <row r="533" spans="2:12" x14ac:dyDescent="0.5">
      <c r="B533" s="211"/>
      <c r="C533" s="212">
        <f t="shared" si="55"/>
        <v>531</v>
      </c>
      <c r="E533" s="269">
        <v>2</v>
      </c>
      <c r="F533" s="44">
        <f t="shared" si="57"/>
        <v>1051</v>
      </c>
      <c r="G533" s="39">
        <f t="shared" si="59"/>
        <v>3154</v>
      </c>
      <c r="H533" s="76">
        <f t="shared" si="56"/>
        <v>1577</v>
      </c>
      <c r="I533" s="40">
        <v>2</v>
      </c>
      <c r="J533" s="72">
        <f t="shared" si="58"/>
        <v>1</v>
      </c>
      <c r="L533" s="96"/>
    </row>
    <row r="534" spans="2:12" x14ac:dyDescent="0.5">
      <c r="B534" s="211"/>
      <c r="C534" s="212">
        <f t="shared" si="55"/>
        <v>532</v>
      </c>
      <c r="E534" s="269">
        <v>8</v>
      </c>
      <c r="F534" s="44">
        <f t="shared" si="57"/>
        <v>1053</v>
      </c>
      <c r="G534" s="39">
        <f t="shared" si="59"/>
        <v>3160</v>
      </c>
      <c r="H534" s="79">
        <f>G534/I534</f>
        <v>395</v>
      </c>
      <c r="I534" s="40">
        <v>8</v>
      </c>
      <c r="J534" s="72">
        <f t="shared" si="58"/>
        <v>3</v>
      </c>
      <c r="L534" s="96"/>
    </row>
    <row r="535" spans="2:12" x14ac:dyDescent="0.5">
      <c r="B535" s="211"/>
      <c r="C535" s="212">
        <f t="shared" si="55"/>
        <v>533</v>
      </c>
      <c r="E535" s="269">
        <v>2</v>
      </c>
      <c r="F535" s="44">
        <f t="shared" si="57"/>
        <v>1055</v>
      </c>
      <c r="G535" s="39">
        <f t="shared" si="59"/>
        <v>3166</v>
      </c>
      <c r="H535" s="76">
        <f t="shared" si="54"/>
        <v>1583</v>
      </c>
      <c r="I535" s="40">
        <v>2</v>
      </c>
      <c r="J535" s="72">
        <f t="shared" si="58"/>
        <v>1</v>
      </c>
      <c r="L535" s="96"/>
    </row>
    <row r="536" spans="2:12" x14ac:dyDescent="0.5">
      <c r="B536" s="211"/>
      <c r="C536" s="212">
        <f t="shared" si="55"/>
        <v>534</v>
      </c>
      <c r="E536" s="269">
        <v>4</v>
      </c>
      <c r="F536" s="44">
        <f t="shared" si="57"/>
        <v>1057</v>
      </c>
      <c r="G536" s="39">
        <f t="shared" si="59"/>
        <v>3172</v>
      </c>
      <c r="H536" s="78">
        <f>G536/4</f>
        <v>793</v>
      </c>
      <c r="I536" s="40">
        <v>4</v>
      </c>
      <c r="J536" s="72">
        <f t="shared" si="58"/>
        <v>2</v>
      </c>
      <c r="L536" s="96"/>
    </row>
    <row r="537" spans="2:12" x14ac:dyDescent="0.5">
      <c r="B537" s="211"/>
      <c r="C537" s="212">
        <f t="shared" si="55"/>
        <v>535</v>
      </c>
      <c r="E537" s="269">
        <v>2</v>
      </c>
      <c r="F537" s="44">
        <f t="shared" si="57"/>
        <v>1059</v>
      </c>
      <c r="G537" s="39">
        <f t="shared" si="59"/>
        <v>3178</v>
      </c>
      <c r="H537" s="76">
        <f t="shared" si="56"/>
        <v>1589</v>
      </c>
      <c r="I537" s="40">
        <v>2</v>
      </c>
      <c r="J537" s="72">
        <f t="shared" si="58"/>
        <v>1</v>
      </c>
      <c r="L537" s="96"/>
    </row>
    <row r="538" spans="2:12" x14ac:dyDescent="0.5">
      <c r="B538" s="211"/>
      <c r="C538" s="212">
        <f t="shared" si="55"/>
        <v>536</v>
      </c>
      <c r="E538" s="269">
        <v>16</v>
      </c>
      <c r="F538" s="44">
        <f t="shared" si="57"/>
        <v>1061</v>
      </c>
      <c r="G538" s="39">
        <f t="shared" si="59"/>
        <v>3184</v>
      </c>
      <c r="H538" s="79">
        <f>G538/I538</f>
        <v>199</v>
      </c>
      <c r="I538" s="40">
        <v>16</v>
      </c>
      <c r="J538" s="72">
        <f t="shared" si="58"/>
        <v>4</v>
      </c>
      <c r="L538" s="96"/>
    </row>
    <row r="539" spans="2:12" x14ac:dyDescent="0.5">
      <c r="B539" s="211"/>
      <c r="C539" s="212">
        <f t="shared" si="55"/>
        <v>537</v>
      </c>
      <c r="E539" s="269">
        <v>2</v>
      </c>
      <c r="F539" s="44">
        <f t="shared" si="57"/>
        <v>1063</v>
      </c>
      <c r="G539" s="39">
        <f t="shared" si="59"/>
        <v>3190</v>
      </c>
      <c r="H539" s="76">
        <f t="shared" si="54"/>
        <v>1595</v>
      </c>
      <c r="I539" s="40">
        <v>2</v>
      </c>
      <c r="J539" s="72">
        <f t="shared" si="58"/>
        <v>1</v>
      </c>
      <c r="L539" s="96"/>
    </row>
    <row r="540" spans="2:12" x14ac:dyDescent="0.5">
      <c r="B540" s="211"/>
      <c r="C540" s="212">
        <f t="shared" si="55"/>
        <v>538</v>
      </c>
      <c r="E540" s="269">
        <v>4</v>
      </c>
      <c r="F540" s="44">
        <f t="shared" si="57"/>
        <v>1065</v>
      </c>
      <c r="G540" s="39">
        <f t="shared" si="59"/>
        <v>3196</v>
      </c>
      <c r="H540" s="78">
        <f>G540/4</f>
        <v>799</v>
      </c>
      <c r="I540" s="40">
        <v>4</v>
      </c>
      <c r="J540" s="72">
        <f t="shared" si="58"/>
        <v>2</v>
      </c>
      <c r="L540" s="96"/>
    </row>
    <row r="541" spans="2:12" x14ac:dyDescent="0.5">
      <c r="B541" s="211"/>
      <c r="C541" s="212">
        <f t="shared" si="55"/>
        <v>539</v>
      </c>
      <c r="E541" s="269">
        <v>2</v>
      </c>
      <c r="F541" s="44">
        <f t="shared" si="57"/>
        <v>1067</v>
      </c>
      <c r="G541" s="39">
        <f t="shared" si="59"/>
        <v>3202</v>
      </c>
      <c r="H541" s="76">
        <f t="shared" si="56"/>
        <v>1601</v>
      </c>
      <c r="I541" s="40">
        <v>2</v>
      </c>
      <c r="J541" s="72">
        <f t="shared" si="58"/>
        <v>1</v>
      </c>
      <c r="L541" s="96"/>
    </row>
    <row r="542" spans="2:12" x14ac:dyDescent="0.5">
      <c r="B542" s="211"/>
      <c r="C542" s="212">
        <f t="shared" si="55"/>
        <v>540</v>
      </c>
      <c r="E542" s="269">
        <v>8</v>
      </c>
      <c r="F542" s="44">
        <f t="shared" si="57"/>
        <v>1069</v>
      </c>
      <c r="G542" s="39">
        <f t="shared" si="59"/>
        <v>3208</v>
      </c>
      <c r="H542" s="79">
        <f>G542/I542</f>
        <v>401</v>
      </c>
      <c r="I542" s="40">
        <v>8</v>
      </c>
      <c r="J542" s="72">
        <f t="shared" si="58"/>
        <v>3</v>
      </c>
      <c r="L542" s="96"/>
    </row>
    <row r="543" spans="2:12" x14ac:dyDescent="0.5">
      <c r="B543" s="211"/>
      <c r="C543" s="212">
        <f t="shared" si="55"/>
        <v>541</v>
      </c>
      <c r="E543" s="269">
        <v>2</v>
      </c>
      <c r="F543" s="44">
        <f t="shared" si="57"/>
        <v>1071</v>
      </c>
      <c r="G543" s="39">
        <f t="shared" si="59"/>
        <v>3214</v>
      </c>
      <c r="H543" s="76">
        <f t="shared" si="54"/>
        <v>1607</v>
      </c>
      <c r="I543" s="40">
        <v>2</v>
      </c>
      <c r="J543" s="72">
        <f t="shared" si="58"/>
        <v>1</v>
      </c>
      <c r="L543" s="96"/>
    </row>
    <row r="544" spans="2:12" x14ac:dyDescent="0.5">
      <c r="B544" s="211"/>
      <c r="C544" s="212">
        <f t="shared" si="55"/>
        <v>542</v>
      </c>
      <c r="E544" s="269">
        <v>4</v>
      </c>
      <c r="F544" s="44">
        <f t="shared" si="57"/>
        <v>1073</v>
      </c>
      <c r="G544" s="39">
        <f t="shared" si="59"/>
        <v>3220</v>
      </c>
      <c r="H544" s="78">
        <f>G544/4</f>
        <v>805</v>
      </c>
      <c r="I544" s="40">
        <v>4</v>
      </c>
      <c r="J544" s="72">
        <f t="shared" si="58"/>
        <v>2</v>
      </c>
      <c r="L544" s="96"/>
    </row>
    <row r="545" spans="2:12" x14ac:dyDescent="0.5">
      <c r="B545" s="211"/>
      <c r="C545" s="212">
        <f t="shared" si="55"/>
        <v>543</v>
      </c>
      <c r="E545" s="269">
        <v>2</v>
      </c>
      <c r="F545" s="44">
        <f t="shared" si="57"/>
        <v>1075</v>
      </c>
      <c r="G545" s="39">
        <f t="shared" si="59"/>
        <v>3226</v>
      </c>
      <c r="H545" s="76">
        <f t="shared" si="56"/>
        <v>1613</v>
      </c>
      <c r="I545" s="40">
        <v>2</v>
      </c>
      <c r="J545" s="72">
        <f t="shared" si="58"/>
        <v>1</v>
      </c>
      <c r="L545" s="96"/>
    </row>
    <row r="546" spans="2:12" x14ac:dyDescent="0.5">
      <c r="B546" s="211"/>
      <c r="C546" s="212">
        <f t="shared" si="55"/>
        <v>544</v>
      </c>
      <c r="E546" s="269">
        <v>32</v>
      </c>
      <c r="F546" s="44">
        <f t="shared" si="57"/>
        <v>1077</v>
      </c>
      <c r="G546" s="39">
        <f t="shared" si="59"/>
        <v>3232</v>
      </c>
      <c r="H546" s="79">
        <f>G546/I546</f>
        <v>101</v>
      </c>
      <c r="I546" s="40">
        <v>32</v>
      </c>
      <c r="J546" s="72">
        <f t="shared" si="58"/>
        <v>5</v>
      </c>
      <c r="L546" s="96"/>
    </row>
    <row r="547" spans="2:12" x14ac:dyDescent="0.5">
      <c r="B547" s="211"/>
      <c r="C547" s="212">
        <f t="shared" si="55"/>
        <v>545</v>
      </c>
      <c r="E547" s="269">
        <v>2</v>
      </c>
      <c r="F547" s="44">
        <f t="shared" si="57"/>
        <v>1079</v>
      </c>
      <c r="G547" s="39">
        <f t="shared" si="59"/>
        <v>3238</v>
      </c>
      <c r="H547" s="76">
        <f t="shared" si="54"/>
        <v>1619</v>
      </c>
      <c r="I547" s="40">
        <v>2</v>
      </c>
      <c r="J547" s="72">
        <f t="shared" si="58"/>
        <v>1</v>
      </c>
      <c r="L547" s="96"/>
    </row>
    <row r="548" spans="2:12" x14ac:dyDescent="0.5">
      <c r="B548" s="211"/>
      <c r="C548" s="212">
        <f t="shared" si="55"/>
        <v>546</v>
      </c>
      <c r="E548" s="269">
        <v>4</v>
      </c>
      <c r="F548" s="44">
        <f t="shared" si="57"/>
        <v>1081</v>
      </c>
      <c r="G548" s="39">
        <f t="shared" si="59"/>
        <v>3244</v>
      </c>
      <c r="H548" s="78">
        <f>G548/4</f>
        <v>811</v>
      </c>
      <c r="I548" s="40">
        <v>4</v>
      </c>
      <c r="J548" s="72">
        <f t="shared" si="58"/>
        <v>2</v>
      </c>
      <c r="L548" s="96"/>
    </row>
    <row r="549" spans="2:12" x14ac:dyDescent="0.5">
      <c r="B549" s="211"/>
      <c r="C549" s="212">
        <f t="shared" si="55"/>
        <v>547</v>
      </c>
      <c r="E549" s="269">
        <v>2</v>
      </c>
      <c r="F549" s="44">
        <f t="shared" si="57"/>
        <v>1083</v>
      </c>
      <c r="G549" s="39">
        <f t="shared" si="59"/>
        <v>3250</v>
      </c>
      <c r="H549" s="76">
        <f t="shared" si="56"/>
        <v>1625</v>
      </c>
      <c r="I549" s="40">
        <v>2</v>
      </c>
      <c r="J549" s="72">
        <f t="shared" si="58"/>
        <v>1</v>
      </c>
      <c r="L549" s="96"/>
    </row>
    <row r="550" spans="2:12" x14ac:dyDescent="0.5">
      <c r="B550" s="211"/>
      <c r="C550" s="212">
        <f t="shared" si="55"/>
        <v>548</v>
      </c>
      <c r="E550" s="269">
        <v>8</v>
      </c>
      <c r="F550" s="44">
        <f t="shared" si="57"/>
        <v>1085</v>
      </c>
      <c r="G550" s="39">
        <f t="shared" si="59"/>
        <v>3256</v>
      </c>
      <c r="H550" s="79">
        <f>G550/I550</f>
        <v>407</v>
      </c>
      <c r="I550" s="40">
        <v>8</v>
      </c>
      <c r="J550" s="72">
        <f t="shared" si="58"/>
        <v>3</v>
      </c>
      <c r="L550" s="96"/>
    </row>
    <row r="551" spans="2:12" x14ac:dyDescent="0.5">
      <c r="B551" s="211"/>
      <c r="C551" s="212">
        <f t="shared" si="55"/>
        <v>549</v>
      </c>
      <c r="E551" s="269">
        <v>2</v>
      </c>
      <c r="F551" s="44">
        <f t="shared" si="57"/>
        <v>1087</v>
      </c>
      <c r="G551" s="39">
        <f t="shared" si="59"/>
        <v>3262</v>
      </c>
      <c r="H551" s="76">
        <f t="shared" si="54"/>
        <v>1631</v>
      </c>
      <c r="I551" s="40">
        <v>2</v>
      </c>
      <c r="J551" s="72">
        <f t="shared" si="58"/>
        <v>1</v>
      </c>
      <c r="L551" s="96"/>
    </row>
    <row r="552" spans="2:12" x14ac:dyDescent="0.5">
      <c r="B552" s="211"/>
      <c r="C552" s="212">
        <f t="shared" si="55"/>
        <v>550</v>
      </c>
      <c r="E552" s="269">
        <v>4</v>
      </c>
      <c r="F552" s="44">
        <f t="shared" si="57"/>
        <v>1089</v>
      </c>
      <c r="G552" s="39">
        <f t="shared" si="59"/>
        <v>3268</v>
      </c>
      <c r="H552" s="78">
        <f>G552/4</f>
        <v>817</v>
      </c>
      <c r="I552" s="40">
        <v>4</v>
      </c>
      <c r="J552" s="72">
        <f t="shared" si="58"/>
        <v>2</v>
      </c>
      <c r="L552" s="96"/>
    </row>
    <row r="553" spans="2:12" x14ac:dyDescent="0.5">
      <c r="B553" s="211"/>
      <c r="C553" s="212">
        <f t="shared" si="55"/>
        <v>551</v>
      </c>
      <c r="E553" s="269">
        <v>2</v>
      </c>
      <c r="F553" s="44">
        <f t="shared" si="57"/>
        <v>1091</v>
      </c>
      <c r="G553" s="39">
        <f t="shared" si="59"/>
        <v>3274</v>
      </c>
      <c r="H553" s="76">
        <f t="shared" si="56"/>
        <v>1637</v>
      </c>
      <c r="I553" s="40">
        <v>2</v>
      </c>
      <c r="J553" s="72">
        <f t="shared" si="58"/>
        <v>1</v>
      </c>
      <c r="L553" s="96"/>
    </row>
    <row r="554" spans="2:12" x14ac:dyDescent="0.5">
      <c r="B554" s="211"/>
      <c r="C554" s="212">
        <f t="shared" si="55"/>
        <v>552</v>
      </c>
      <c r="E554" s="269">
        <v>16</v>
      </c>
      <c r="F554" s="44">
        <f t="shared" si="57"/>
        <v>1093</v>
      </c>
      <c r="G554" s="39">
        <f t="shared" si="59"/>
        <v>3280</v>
      </c>
      <c r="H554" s="79">
        <f>G554/I554</f>
        <v>205</v>
      </c>
      <c r="I554" s="40">
        <v>16</v>
      </c>
      <c r="J554" s="72">
        <f t="shared" si="58"/>
        <v>4</v>
      </c>
      <c r="L554" s="96"/>
    </row>
    <row r="555" spans="2:12" x14ac:dyDescent="0.5">
      <c r="B555" s="211"/>
      <c r="C555" s="212">
        <f t="shared" si="55"/>
        <v>553</v>
      </c>
      <c r="E555" s="269">
        <v>2</v>
      </c>
      <c r="F555" s="44">
        <f t="shared" si="57"/>
        <v>1095</v>
      </c>
      <c r="G555" s="39">
        <f t="shared" si="59"/>
        <v>3286</v>
      </c>
      <c r="H555" s="76">
        <f t="shared" si="54"/>
        <v>1643</v>
      </c>
      <c r="I555" s="40">
        <v>2</v>
      </c>
      <c r="J555" s="72">
        <f t="shared" si="58"/>
        <v>1</v>
      </c>
      <c r="L555" s="96"/>
    </row>
    <row r="556" spans="2:12" x14ac:dyDescent="0.5">
      <c r="B556" s="211"/>
      <c r="C556" s="212">
        <f t="shared" si="55"/>
        <v>554</v>
      </c>
      <c r="E556" s="269">
        <v>4</v>
      </c>
      <c r="F556" s="44">
        <f t="shared" si="57"/>
        <v>1097</v>
      </c>
      <c r="G556" s="39">
        <f t="shared" si="59"/>
        <v>3292</v>
      </c>
      <c r="H556" s="78">
        <f>G556/4</f>
        <v>823</v>
      </c>
      <c r="I556" s="40">
        <v>4</v>
      </c>
      <c r="J556" s="72">
        <f t="shared" si="58"/>
        <v>2</v>
      </c>
      <c r="L556" s="96"/>
    </row>
    <row r="557" spans="2:12" x14ac:dyDescent="0.5">
      <c r="B557" s="211"/>
      <c r="C557" s="212">
        <f t="shared" si="55"/>
        <v>555</v>
      </c>
      <c r="E557" s="269">
        <v>2</v>
      </c>
      <c r="F557" s="44">
        <f t="shared" si="57"/>
        <v>1099</v>
      </c>
      <c r="G557" s="39">
        <f t="shared" si="59"/>
        <v>3298</v>
      </c>
      <c r="H557" s="76">
        <f t="shared" si="56"/>
        <v>1649</v>
      </c>
      <c r="I557" s="40">
        <v>2</v>
      </c>
      <c r="J557" s="72">
        <f t="shared" si="58"/>
        <v>1</v>
      </c>
      <c r="L557" s="96"/>
    </row>
    <row r="558" spans="2:12" x14ac:dyDescent="0.5">
      <c r="B558" s="211"/>
      <c r="C558" s="212">
        <f t="shared" si="55"/>
        <v>556</v>
      </c>
      <c r="E558" s="269">
        <v>8</v>
      </c>
      <c r="F558" s="44">
        <f t="shared" si="57"/>
        <v>1101</v>
      </c>
      <c r="G558" s="39">
        <f t="shared" si="59"/>
        <v>3304</v>
      </c>
      <c r="H558" s="79">
        <f>G558/I558</f>
        <v>413</v>
      </c>
      <c r="I558" s="40">
        <v>8</v>
      </c>
      <c r="J558" s="72">
        <f t="shared" si="58"/>
        <v>3</v>
      </c>
      <c r="L558" s="96"/>
    </row>
    <row r="559" spans="2:12" x14ac:dyDescent="0.5">
      <c r="B559" s="211"/>
      <c r="C559" s="212">
        <f t="shared" si="55"/>
        <v>557</v>
      </c>
      <c r="E559" s="269">
        <v>2</v>
      </c>
      <c r="F559" s="44">
        <f t="shared" si="57"/>
        <v>1103</v>
      </c>
      <c r="G559" s="39">
        <f t="shared" si="59"/>
        <v>3310</v>
      </c>
      <c r="H559" s="76">
        <f t="shared" si="54"/>
        <v>1655</v>
      </c>
      <c r="I559" s="40">
        <v>2</v>
      </c>
      <c r="J559" s="72">
        <f t="shared" si="58"/>
        <v>1</v>
      </c>
      <c r="L559" s="96"/>
    </row>
    <row r="560" spans="2:12" x14ac:dyDescent="0.5">
      <c r="B560" s="211"/>
      <c r="C560" s="212">
        <f t="shared" si="55"/>
        <v>558</v>
      </c>
      <c r="E560" s="269">
        <v>4</v>
      </c>
      <c r="F560" s="44">
        <f t="shared" si="57"/>
        <v>1105</v>
      </c>
      <c r="G560" s="39">
        <f t="shared" si="59"/>
        <v>3316</v>
      </c>
      <c r="H560" s="78">
        <f>G560/4</f>
        <v>829</v>
      </c>
      <c r="I560" s="40">
        <v>4</v>
      </c>
      <c r="J560" s="72">
        <f t="shared" si="58"/>
        <v>2</v>
      </c>
      <c r="L560" s="96"/>
    </row>
    <row r="561" spans="2:12" x14ac:dyDescent="0.5">
      <c r="B561" s="211"/>
      <c r="C561" s="212">
        <f t="shared" si="55"/>
        <v>559</v>
      </c>
      <c r="E561" s="269">
        <v>2</v>
      </c>
      <c r="F561" s="44">
        <f t="shared" si="57"/>
        <v>1107</v>
      </c>
      <c r="G561" s="39">
        <f t="shared" si="59"/>
        <v>3322</v>
      </c>
      <c r="H561" s="76">
        <f t="shared" si="56"/>
        <v>1661</v>
      </c>
      <c r="I561" s="40">
        <v>2</v>
      </c>
      <c r="J561" s="72">
        <f t="shared" si="58"/>
        <v>1</v>
      </c>
      <c r="L561" s="96"/>
    </row>
    <row r="562" spans="2:12" x14ac:dyDescent="0.5">
      <c r="B562" s="211"/>
      <c r="C562" s="212">
        <f t="shared" si="55"/>
        <v>560</v>
      </c>
      <c r="E562" s="269">
        <v>256</v>
      </c>
      <c r="F562" s="44">
        <f t="shared" si="57"/>
        <v>1109</v>
      </c>
      <c r="G562" s="39">
        <f t="shared" si="59"/>
        <v>3328</v>
      </c>
      <c r="H562" s="79">
        <f>G562/I562</f>
        <v>13</v>
      </c>
      <c r="I562" s="40">
        <v>256</v>
      </c>
      <c r="J562" s="72">
        <f t="shared" si="58"/>
        <v>8</v>
      </c>
      <c r="L562" s="96"/>
    </row>
    <row r="563" spans="2:12" x14ac:dyDescent="0.5">
      <c r="B563" s="211"/>
      <c r="C563" s="212">
        <f t="shared" si="55"/>
        <v>561</v>
      </c>
      <c r="E563" s="269">
        <v>2</v>
      </c>
      <c r="F563" s="44">
        <f t="shared" si="57"/>
        <v>1111</v>
      </c>
      <c r="G563" s="39">
        <f t="shared" si="59"/>
        <v>3334</v>
      </c>
      <c r="H563" s="76">
        <f t="shared" ref="H563" si="60">H561+6</f>
        <v>1667</v>
      </c>
      <c r="I563" s="40">
        <v>2</v>
      </c>
      <c r="J563" s="72">
        <f t="shared" si="58"/>
        <v>1</v>
      </c>
      <c r="L563" s="96"/>
    </row>
    <row r="564" spans="2:12" x14ac:dyDescent="0.5">
      <c r="B564" s="211"/>
      <c r="C564" s="212">
        <f t="shared" si="55"/>
        <v>562</v>
      </c>
      <c r="E564" s="269">
        <v>4</v>
      </c>
      <c r="F564" s="44">
        <f t="shared" si="57"/>
        <v>1113</v>
      </c>
      <c r="G564" s="39">
        <f t="shared" si="59"/>
        <v>3340</v>
      </c>
      <c r="H564" s="78">
        <f>G564/4</f>
        <v>835</v>
      </c>
      <c r="I564" s="40">
        <v>4</v>
      </c>
      <c r="J564" s="72">
        <f t="shared" si="58"/>
        <v>2</v>
      </c>
      <c r="L564" s="96"/>
    </row>
    <row r="565" spans="2:12" x14ac:dyDescent="0.5">
      <c r="B565" s="211"/>
      <c r="C565" s="212">
        <f t="shared" si="55"/>
        <v>563</v>
      </c>
      <c r="E565" s="269">
        <v>2</v>
      </c>
      <c r="F565" s="44">
        <f t="shared" si="57"/>
        <v>1115</v>
      </c>
      <c r="G565" s="39">
        <f t="shared" si="59"/>
        <v>3346</v>
      </c>
      <c r="H565" s="76">
        <f t="shared" ref="H565" si="61">H563+6</f>
        <v>1673</v>
      </c>
      <c r="I565" s="40">
        <v>2</v>
      </c>
      <c r="J565" s="72">
        <f t="shared" si="58"/>
        <v>1</v>
      </c>
      <c r="L565" s="96"/>
    </row>
    <row r="566" spans="2:12" x14ac:dyDescent="0.5">
      <c r="B566" s="211"/>
      <c r="C566" s="212">
        <f t="shared" si="55"/>
        <v>564</v>
      </c>
      <c r="E566" s="269">
        <v>8</v>
      </c>
      <c r="F566" s="44">
        <f t="shared" si="57"/>
        <v>1117</v>
      </c>
      <c r="G566" s="39">
        <f t="shared" si="59"/>
        <v>3352</v>
      </c>
      <c r="H566" s="79">
        <f>G566/I566</f>
        <v>419</v>
      </c>
      <c r="I566" s="40">
        <v>8</v>
      </c>
      <c r="J566" s="72">
        <f t="shared" si="58"/>
        <v>3</v>
      </c>
      <c r="L566" s="96"/>
    </row>
    <row r="567" spans="2:12" x14ac:dyDescent="0.5">
      <c r="B567" s="211"/>
      <c r="C567" s="212">
        <f t="shared" si="55"/>
        <v>565</v>
      </c>
      <c r="E567" s="269">
        <v>2</v>
      </c>
      <c r="F567" s="44">
        <f t="shared" si="57"/>
        <v>1119</v>
      </c>
      <c r="G567" s="39">
        <f t="shared" si="59"/>
        <v>3358</v>
      </c>
      <c r="H567" s="76">
        <f t="shared" ref="H567" si="62">H565+6</f>
        <v>1679</v>
      </c>
      <c r="I567" s="40">
        <v>2</v>
      </c>
      <c r="J567" s="72">
        <f t="shared" si="58"/>
        <v>1</v>
      </c>
      <c r="L567" s="96"/>
    </row>
    <row r="568" spans="2:12" x14ac:dyDescent="0.5">
      <c r="B568" s="211"/>
      <c r="C568" s="212">
        <f t="shared" si="55"/>
        <v>566</v>
      </c>
      <c r="E568" s="269">
        <v>4</v>
      </c>
      <c r="F568" s="44">
        <f t="shared" si="57"/>
        <v>1121</v>
      </c>
      <c r="G568" s="39">
        <f t="shared" si="59"/>
        <v>3364</v>
      </c>
      <c r="H568" s="78">
        <f>G568/4</f>
        <v>841</v>
      </c>
      <c r="I568" s="40">
        <v>4</v>
      </c>
      <c r="J568" s="72">
        <f t="shared" si="58"/>
        <v>2</v>
      </c>
      <c r="L568" s="96"/>
    </row>
    <row r="569" spans="2:12" x14ac:dyDescent="0.5">
      <c r="B569" s="211"/>
      <c r="C569" s="212">
        <f t="shared" si="55"/>
        <v>567</v>
      </c>
      <c r="E569" s="269">
        <v>2</v>
      </c>
      <c r="F569" s="44">
        <f t="shared" si="57"/>
        <v>1123</v>
      </c>
      <c r="G569" s="39">
        <f t="shared" si="59"/>
        <v>3370</v>
      </c>
      <c r="H569" s="76">
        <f t="shared" ref="H569" si="63">H567+6</f>
        <v>1685</v>
      </c>
      <c r="I569" s="40">
        <v>2</v>
      </c>
      <c r="J569" s="72">
        <f t="shared" si="58"/>
        <v>1</v>
      </c>
      <c r="L569" s="96"/>
    </row>
    <row r="570" spans="2:12" x14ac:dyDescent="0.5">
      <c r="B570" s="211"/>
      <c r="C570" s="212">
        <f t="shared" si="55"/>
        <v>568</v>
      </c>
      <c r="E570" s="269">
        <v>16</v>
      </c>
      <c r="F570" s="44">
        <f t="shared" si="57"/>
        <v>1125</v>
      </c>
      <c r="G570" s="39">
        <f t="shared" si="59"/>
        <v>3376</v>
      </c>
      <c r="H570" s="79">
        <f>G570/I570</f>
        <v>211</v>
      </c>
      <c r="I570" s="40">
        <v>16</v>
      </c>
      <c r="J570" s="72">
        <f t="shared" si="58"/>
        <v>4</v>
      </c>
      <c r="L570" s="96"/>
    </row>
    <row r="571" spans="2:12" x14ac:dyDescent="0.5">
      <c r="B571" s="211"/>
      <c r="C571" s="212">
        <f t="shared" si="55"/>
        <v>569</v>
      </c>
      <c r="E571" s="269">
        <v>2</v>
      </c>
      <c r="F571" s="44">
        <f t="shared" si="57"/>
        <v>1127</v>
      </c>
      <c r="G571" s="39">
        <f t="shared" si="59"/>
        <v>3382</v>
      </c>
      <c r="H571" s="76">
        <f t="shared" ref="H571:H583" si="64">H569+6</f>
        <v>1691</v>
      </c>
      <c r="I571" s="40">
        <v>2</v>
      </c>
      <c r="J571" s="72">
        <f t="shared" si="58"/>
        <v>1</v>
      </c>
      <c r="L571" s="96"/>
    </row>
    <row r="572" spans="2:12" x14ac:dyDescent="0.5">
      <c r="B572" s="211"/>
      <c r="C572" s="212">
        <f t="shared" si="55"/>
        <v>570</v>
      </c>
      <c r="E572" s="269">
        <v>4</v>
      </c>
      <c r="F572" s="44">
        <f t="shared" si="57"/>
        <v>1129</v>
      </c>
      <c r="G572" s="39">
        <f t="shared" si="59"/>
        <v>3388</v>
      </c>
      <c r="H572" s="78">
        <f>G572/4</f>
        <v>847</v>
      </c>
      <c r="I572" s="40">
        <v>4</v>
      </c>
      <c r="J572" s="72">
        <f t="shared" si="58"/>
        <v>2</v>
      </c>
      <c r="L572" s="96"/>
    </row>
    <row r="573" spans="2:12" x14ac:dyDescent="0.5">
      <c r="B573" s="211"/>
      <c r="C573" s="212">
        <f t="shared" si="55"/>
        <v>571</v>
      </c>
      <c r="E573" s="269">
        <v>2</v>
      </c>
      <c r="F573" s="44">
        <f t="shared" si="57"/>
        <v>1131</v>
      </c>
      <c r="G573" s="39">
        <f t="shared" si="59"/>
        <v>3394</v>
      </c>
      <c r="H573" s="76">
        <f t="shared" ref="H573:H585" si="65">H571+6</f>
        <v>1697</v>
      </c>
      <c r="I573" s="40">
        <v>2</v>
      </c>
      <c r="J573" s="72">
        <f t="shared" si="58"/>
        <v>1</v>
      </c>
      <c r="L573" s="96"/>
    </row>
    <row r="574" spans="2:12" x14ac:dyDescent="0.5">
      <c r="B574" s="211"/>
      <c r="C574" s="212">
        <f t="shared" si="55"/>
        <v>572</v>
      </c>
      <c r="E574" s="269">
        <v>8</v>
      </c>
      <c r="F574" s="44">
        <f t="shared" si="57"/>
        <v>1133</v>
      </c>
      <c r="G574" s="39">
        <f t="shared" si="59"/>
        <v>3400</v>
      </c>
      <c r="H574" s="79">
        <f>G574/I574</f>
        <v>425</v>
      </c>
      <c r="I574" s="40">
        <v>8</v>
      </c>
      <c r="J574" s="72">
        <f t="shared" si="58"/>
        <v>3</v>
      </c>
      <c r="L574" s="96"/>
    </row>
    <row r="575" spans="2:12" x14ac:dyDescent="0.5">
      <c r="B575" s="211"/>
      <c r="C575" s="212">
        <f t="shared" si="55"/>
        <v>573</v>
      </c>
      <c r="E575" s="269">
        <v>2</v>
      </c>
      <c r="F575" s="44">
        <f t="shared" si="57"/>
        <v>1135</v>
      </c>
      <c r="G575" s="39">
        <f t="shared" si="59"/>
        <v>3406</v>
      </c>
      <c r="H575" s="76">
        <f t="shared" ref="H575:H587" si="66">H573+6</f>
        <v>1703</v>
      </c>
      <c r="I575" s="40">
        <v>2</v>
      </c>
      <c r="J575" s="72">
        <f t="shared" si="58"/>
        <v>1</v>
      </c>
      <c r="L575" s="96"/>
    </row>
    <row r="576" spans="2:12" x14ac:dyDescent="0.5">
      <c r="B576" s="211"/>
      <c r="C576" s="212">
        <f t="shared" si="55"/>
        <v>574</v>
      </c>
      <c r="E576" s="269">
        <v>4</v>
      </c>
      <c r="F576" s="44">
        <f t="shared" si="57"/>
        <v>1137</v>
      </c>
      <c r="G576" s="39">
        <f t="shared" si="59"/>
        <v>3412</v>
      </c>
      <c r="H576" s="78">
        <f>G576/4</f>
        <v>853</v>
      </c>
      <c r="I576" s="40">
        <v>4</v>
      </c>
      <c r="J576" s="72">
        <f t="shared" si="58"/>
        <v>2</v>
      </c>
      <c r="L576" s="96"/>
    </row>
    <row r="577" spans="2:12" x14ac:dyDescent="0.5">
      <c r="B577" s="211"/>
      <c r="C577" s="212">
        <f t="shared" si="55"/>
        <v>575</v>
      </c>
      <c r="E577" s="269">
        <v>2</v>
      </c>
      <c r="F577" s="44">
        <f t="shared" si="57"/>
        <v>1139</v>
      </c>
      <c r="G577" s="39">
        <f t="shared" si="59"/>
        <v>3418</v>
      </c>
      <c r="H577" s="76">
        <f t="shared" ref="H577:H589" si="67">H575+6</f>
        <v>1709</v>
      </c>
      <c r="I577" s="40">
        <v>2</v>
      </c>
      <c r="J577" s="72">
        <f t="shared" si="58"/>
        <v>1</v>
      </c>
      <c r="L577" s="96"/>
    </row>
    <row r="578" spans="2:12" x14ac:dyDescent="0.5">
      <c r="B578" s="211"/>
      <c r="C578" s="212">
        <f t="shared" si="55"/>
        <v>576</v>
      </c>
      <c r="E578" s="269">
        <v>32</v>
      </c>
      <c r="F578" s="44">
        <f t="shared" si="57"/>
        <v>1141</v>
      </c>
      <c r="G578" s="39">
        <f t="shared" si="59"/>
        <v>3424</v>
      </c>
      <c r="H578" s="79">
        <f>G578/I578</f>
        <v>107</v>
      </c>
      <c r="I578" s="40">
        <v>32</v>
      </c>
      <c r="J578" s="72">
        <f t="shared" si="58"/>
        <v>5</v>
      </c>
      <c r="L578" s="96"/>
    </row>
    <row r="579" spans="2:12" x14ac:dyDescent="0.5">
      <c r="B579" s="211"/>
      <c r="C579" s="212">
        <f t="shared" si="55"/>
        <v>577</v>
      </c>
      <c r="E579" s="269">
        <v>2</v>
      </c>
      <c r="F579" s="44">
        <f t="shared" si="57"/>
        <v>1143</v>
      </c>
      <c r="G579" s="39">
        <f t="shared" si="59"/>
        <v>3430</v>
      </c>
      <c r="H579" s="76">
        <f t="shared" ref="H579:H591" si="68">H577+6</f>
        <v>1715</v>
      </c>
      <c r="I579" s="40">
        <v>2</v>
      </c>
      <c r="J579" s="72">
        <f t="shared" si="58"/>
        <v>1</v>
      </c>
      <c r="L579" s="96"/>
    </row>
    <row r="580" spans="2:12" x14ac:dyDescent="0.5">
      <c r="B580" s="211"/>
      <c r="C580" s="212">
        <f t="shared" si="55"/>
        <v>578</v>
      </c>
      <c r="E580" s="269">
        <v>4</v>
      </c>
      <c r="F580" s="44">
        <f t="shared" si="57"/>
        <v>1145</v>
      </c>
      <c r="G580" s="39">
        <f t="shared" si="59"/>
        <v>3436</v>
      </c>
      <c r="H580" s="78">
        <f>G580/4</f>
        <v>859</v>
      </c>
      <c r="I580" s="40">
        <v>4</v>
      </c>
      <c r="J580" s="72">
        <f t="shared" si="58"/>
        <v>2</v>
      </c>
      <c r="L580" s="96"/>
    </row>
    <row r="581" spans="2:12" x14ac:dyDescent="0.5">
      <c r="B581" s="211"/>
      <c r="C581" s="212">
        <f t="shared" ref="C581:C644" si="69">C580+1</f>
        <v>579</v>
      </c>
      <c r="E581" s="269">
        <v>2</v>
      </c>
      <c r="F581" s="44">
        <f t="shared" si="57"/>
        <v>1147</v>
      </c>
      <c r="G581" s="39">
        <f t="shared" si="59"/>
        <v>3442</v>
      </c>
      <c r="H581" s="76">
        <f t="shared" ref="H581:H593" si="70">H579+6</f>
        <v>1721</v>
      </c>
      <c r="I581" s="40">
        <v>2</v>
      </c>
      <c r="J581" s="72">
        <f t="shared" si="58"/>
        <v>1</v>
      </c>
      <c r="L581" s="96"/>
    </row>
    <row r="582" spans="2:12" x14ac:dyDescent="0.5">
      <c r="B582" s="211"/>
      <c r="C582" s="212">
        <f t="shared" si="69"/>
        <v>580</v>
      </c>
      <c r="E582" s="269">
        <v>8</v>
      </c>
      <c r="F582" s="44">
        <f t="shared" si="57"/>
        <v>1149</v>
      </c>
      <c r="G582" s="39">
        <f t="shared" si="59"/>
        <v>3448</v>
      </c>
      <c r="H582" s="79">
        <f>G582/I582</f>
        <v>431</v>
      </c>
      <c r="I582" s="40">
        <v>8</v>
      </c>
      <c r="J582" s="72">
        <f t="shared" si="58"/>
        <v>3</v>
      </c>
      <c r="L582" s="96"/>
    </row>
    <row r="583" spans="2:12" x14ac:dyDescent="0.5">
      <c r="B583" s="211"/>
      <c r="C583" s="212">
        <f t="shared" si="69"/>
        <v>581</v>
      </c>
      <c r="E583" s="269">
        <v>2</v>
      </c>
      <c r="F583" s="44">
        <f t="shared" si="57"/>
        <v>1151</v>
      </c>
      <c r="G583" s="39">
        <f t="shared" si="59"/>
        <v>3454</v>
      </c>
      <c r="H583" s="76">
        <f t="shared" si="64"/>
        <v>1727</v>
      </c>
      <c r="I583" s="40">
        <v>2</v>
      </c>
      <c r="J583" s="72">
        <f t="shared" si="58"/>
        <v>1</v>
      </c>
      <c r="L583" s="96"/>
    </row>
    <row r="584" spans="2:12" x14ac:dyDescent="0.5">
      <c r="B584" s="211"/>
      <c r="C584" s="212">
        <f t="shared" si="69"/>
        <v>582</v>
      </c>
      <c r="E584" s="269">
        <v>4</v>
      </c>
      <c r="F584" s="44">
        <f t="shared" si="57"/>
        <v>1153</v>
      </c>
      <c r="G584" s="39">
        <f t="shared" si="59"/>
        <v>3460</v>
      </c>
      <c r="H584" s="78">
        <f>G584/4</f>
        <v>865</v>
      </c>
      <c r="I584" s="40">
        <v>4</v>
      </c>
      <c r="J584" s="72">
        <f t="shared" si="58"/>
        <v>2</v>
      </c>
      <c r="L584" s="96"/>
    </row>
    <row r="585" spans="2:12" x14ac:dyDescent="0.5">
      <c r="B585" s="211"/>
      <c r="C585" s="212">
        <f t="shared" si="69"/>
        <v>583</v>
      </c>
      <c r="E585" s="269">
        <v>2</v>
      </c>
      <c r="F585" s="44">
        <f t="shared" ref="F585:F648" si="71">(G585-1)/3</f>
        <v>1155</v>
      </c>
      <c r="G585" s="39">
        <f t="shared" si="59"/>
        <v>3466</v>
      </c>
      <c r="H585" s="76">
        <f t="shared" si="65"/>
        <v>1733</v>
      </c>
      <c r="I585" s="40">
        <v>2</v>
      </c>
      <c r="J585" s="72">
        <f t="shared" ref="J585:J648" si="72">LOG(I585,2)</f>
        <v>1</v>
      </c>
      <c r="L585" s="96"/>
    </row>
    <row r="586" spans="2:12" x14ac:dyDescent="0.5">
      <c r="B586" s="211"/>
      <c r="C586" s="212">
        <f t="shared" si="69"/>
        <v>584</v>
      </c>
      <c r="E586" s="269">
        <v>16</v>
      </c>
      <c r="F586" s="44">
        <f t="shared" si="71"/>
        <v>1157</v>
      </c>
      <c r="G586" s="39">
        <f t="shared" ref="G586:G649" si="73">G585+6</f>
        <v>3472</v>
      </c>
      <c r="H586" s="79">
        <f>G586/I586</f>
        <v>217</v>
      </c>
      <c r="I586" s="40">
        <v>16</v>
      </c>
      <c r="J586" s="72">
        <f t="shared" si="72"/>
        <v>4</v>
      </c>
      <c r="L586" s="96"/>
    </row>
    <row r="587" spans="2:12" x14ac:dyDescent="0.5">
      <c r="B587" s="211"/>
      <c r="C587" s="212">
        <f t="shared" si="69"/>
        <v>585</v>
      </c>
      <c r="E587" s="269">
        <v>2</v>
      </c>
      <c r="F587" s="44">
        <f t="shared" si="71"/>
        <v>1159</v>
      </c>
      <c r="G587" s="39">
        <f t="shared" si="73"/>
        <v>3478</v>
      </c>
      <c r="H587" s="76">
        <f t="shared" si="66"/>
        <v>1739</v>
      </c>
      <c r="I587" s="40">
        <v>2</v>
      </c>
      <c r="J587" s="72">
        <f t="shared" si="72"/>
        <v>1</v>
      </c>
      <c r="L587" s="96"/>
    </row>
    <row r="588" spans="2:12" x14ac:dyDescent="0.5">
      <c r="B588" s="211"/>
      <c r="C588" s="212">
        <f t="shared" si="69"/>
        <v>586</v>
      </c>
      <c r="E588" s="269">
        <v>4</v>
      </c>
      <c r="F588" s="44">
        <f t="shared" si="71"/>
        <v>1161</v>
      </c>
      <c r="G588" s="39">
        <f t="shared" si="73"/>
        <v>3484</v>
      </c>
      <c r="H588" s="78">
        <f>G588/4</f>
        <v>871</v>
      </c>
      <c r="I588" s="40">
        <v>4</v>
      </c>
      <c r="J588" s="72">
        <f t="shared" si="72"/>
        <v>2</v>
      </c>
      <c r="L588" s="96"/>
    </row>
    <row r="589" spans="2:12" x14ac:dyDescent="0.5">
      <c r="B589" s="211"/>
      <c r="C589" s="212">
        <f t="shared" si="69"/>
        <v>587</v>
      </c>
      <c r="E589" s="269">
        <v>2</v>
      </c>
      <c r="F589" s="44">
        <f t="shared" si="71"/>
        <v>1163</v>
      </c>
      <c r="G589" s="39">
        <f t="shared" si="73"/>
        <v>3490</v>
      </c>
      <c r="H589" s="76">
        <f t="shared" si="67"/>
        <v>1745</v>
      </c>
      <c r="I589" s="40">
        <v>2</v>
      </c>
      <c r="J589" s="72">
        <f t="shared" si="72"/>
        <v>1</v>
      </c>
      <c r="L589" s="96"/>
    </row>
    <row r="590" spans="2:12" x14ac:dyDescent="0.5">
      <c r="B590" s="211"/>
      <c r="C590" s="212">
        <f t="shared" si="69"/>
        <v>588</v>
      </c>
      <c r="E590" s="269">
        <v>8</v>
      </c>
      <c r="F590" s="44">
        <f t="shared" si="71"/>
        <v>1165</v>
      </c>
      <c r="G590" s="39">
        <f t="shared" si="73"/>
        <v>3496</v>
      </c>
      <c r="H590" s="79">
        <f>G590/I590</f>
        <v>437</v>
      </c>
      <c r="I590" s="40">
        <v>8</v>
      </c>
      <c r="J590" s="72">
        <f t="shared" si="72"/>
        <v>3</v>
      </c>
      <c r="L590" s="96"/>
    </row>
    <row r="591" spans="2:12" x14ac:dyDescent="0.5">
      <c r="B591" s="211"/>
      <c r="C591" s="212">
        <f t="shared" si="69"/>
        <v>589</v>
      </c>
      <c r="E591" s="269">
        <v>2</v>
      </c>
      <c r="F591" s="44">
        <f t="shared" si="71"/>
        <v>1167</v>
      </c>
      <c r="G591" s="39">
        <f t="shared" si="73"/>
        <v>3502</v>
      </c>
      <c r="H591" s="76">
        <f t="shared" si="68"/>
        <v>1751</v>
      </c>
      <c r="I591" s="40">
        <v>2</v>
      </c>
      <c r="J591" s="72">
        <f t="shared" si="72"/>
        <v>1</v>
      </c>
      <c r="L591" s="96"/>
    </row>
    <row r="592" spans="2:12" x14ac:dyDescent="0.5">
      <c r="B592" s="211"/>
      <c r="C592" s="212">
        <f t="shared" si="69"/>
        <v>590</v>
      </c>
      <c r="E592" s="269">
        <v>4</v>
      </c>
      <c r="F592" s="44">
        <f t="shared" si="71"/>
        <v>1169</v>
      </c>
      <c r="G592" s="39">
        <f t="shared" si="73"/>
        <v>3508</v>
      </c>
      <c r="H592" s="78">
        <f>G592/4</f>
        <v>877</v>
      </c>
      <c r="I592" s="40">
        <v>4</v>
      </c>
      <c r="J592" s="72">
        <f t="shared" si="72"/>
        <v>2</v>
      </c>
      <c r="L592" s="96"/>
    </row>
    <row r="593" spans="2:12" x14ac:dyDescent="0.5">
      <c r="B593" s="211"/>
      <c r="C593" s="212">
        <f t="shared" si="69"/>
        <v>591</v>
      </c>
      <c r="E593" s="269">
        <v>2</v>
      </c>
      <c r="F593" s="44">
        <f t="shared" si="71"/>
        <v>1171</v>
      </c>
      <c r="G593" s="39">
        <f t="shared" si="73"/>
        <v>3514</v>
      </c>
      <c r="H593" s="76">
        <f t="shared" si="70"/>
        <v>1757</v>
      </c>
      <c r="I593" s="40">
        <v>2</v>
      </c>
      <c r="J593" s="72">
        <f t="shared" si="72"/>
        <v>1</v>
      </c>
      <c r="L593" s="96"/>
    </row>
    <row r="594" spans="2:12" x14ac:dyDescent="0.5">
      <c r="B594" s="211"/>
      <c r="C594" s="212">
        <f t="shared" si="69"/>
        <v>592</v>
      </c>
      <c r="E594" s="269">
        <v>64</v>
      </c>
      <c r="F594" s="44">
        <f t="shared" si="71"/>
        <v>1173</v>
      </c>
      <c r="G594" s="39">
        <f t="shared" si="73"/>
        <v>3520</v>
      </c>
      <c r="H594" s="79">
        <f>G594/I594</f>
        <v>55</v>
      </c>
      <c r="I594" s="40">
        <v>64</v>
      </c>
      <c r="J594" s="72">
        <f t="shared" si="72"/>
        <v>6</v>
      </c>
      <c r="L594" s="96"/>
    </row>
    <row r="595" spans="2:12" x14ac:dyDescent="0.5">
      <c r="B595" s="211"/>
      <c r="C595" s="212">
        <f t="shared" si="69"/>
        <v>593</v>
      </c>
      <c r="E595" s="269">
        <v>2</v>
      </c>
      <c r="F595" s="44">
        <f t="shared" si="71"/>
        <v>1175</v>
      </c>
      <c r="G595" s="39">
        <f t="shared" si="73"/>
        <v>3526</v>
      </c>
      <c r="H595" s="76">
        <f t="shared" ref="H595:H631" si="74">H593+6</f>
        <v>1763</v>
      </c>
      <c r="I595" s="40">
        <v>2</v>
      </c>
      <c r="J595" s="72">
        <f t="shared" si="72"/>
        <v>1</v>
      </c>
      <c r="L595" s="96"/>
    </row>
    <row r="596" spans="2:12" x14ac:dyDescent="0.5">
      <c r="B596" s="211"/>
      <c r="C596" s="212">
        <f t="shared" si="69"/>
        <v>594</v>
      </c>
      <c r="E596" s="269">
        <v>4</v>
      </c>
      <c r="F596" s="44">
        <f t="shared" si="71"/>
        <v>1177</v>
      </c>
      <c r="G596" s="39">
        <f t="shared" si="73"/>
        <v>3532</v>
      </c>
      <c r="H596" s="78">
        <f>G596/4</f>
        <v>883</v>
      </c>
      <c r="I596" s="40">
        <v>4</v>
      </c>
      <c r="J596" s="72">
        <f t="shared" si="72"/>
        <v>2</v>
      </c>
      <c r="L596" s="96"/>
    </row>
    <row r="597" spans="2:12" x14ac:dyDescent="0.5">
      <c r="B597" s="211"/>
      <c r="C597" s="212">
        <f t="shared" si="69"/>
        <v>595</v>
      </c>
      <c r="E597" s="269">
        <v>2</v>
      </c>
      <c r="F597" s="44">
        <f t="shared" si="71"/>
        <v>1179</v>
      </c>
      <c r="G597" s="39">
        <f t="shared" si="73"/>
        <v>3538</v>
      </c>
      <c r="H597" s="76">
        <f t="shared" ref="H597:H633" si="75">H595+6</f>
        <v>1769</v>
      </c>
      <c r="I597" s="40">
        <v>2</v>
      </c>
      <c r="J597" s="72">
        <f t="shared" si="72"/>
        <v>1</v>
      </c>
      <c r="L597" s="96"/>
    </row>
    <row r="598" spans="2:12" x14ac:dyDescent="0.5">
      <c r="B598" s="211"/>
      <c r="C598" s="212">
        <f t="shared" si="69"/>
        <v>596</v>
      </c>
      <c r="E598" s="269">
        <v>8</v>
      </c>
      <c r="F598" s="44">
        <f t="shared" si="71"/>
        <v>1181</v>
      </c>
      <c r="G598" s="39">
        <f t="shared" si="73"/>
        <v>3544</v>
      </c>
      <c r="H598" s="79">
        <f>G598/I598</f>
        <v>443</v>
      </c>
      <c r="I598" s="40">
        <v>8</v>
      </c>
      <c r="J598" s="72">
        <f t="shared" si="72"/>
        <v>3</v>
      </c>
      <c r="L598" s="96"/>
    </row>
    <row r="599" spans="2:12" x14ac:dyDescent="0.5">
      <c r="B599" s="211"/>
      <c r="C599" s="212">
        <f t="shared" si="69"/>
        <v>597</v>
      </c>
      <c r="E599" s="269">
        <v>2</v>
      </c>
      <c r="F599" s="44">
        <f t="shared" si="71"/>
        <v>1183</v>
      </c>
      <c r="G599" s="39">
        <f t="shared" si="73"/>
        <v>3550</v>
      </c>
      <c r="H599" s="76">
        <f t="shared" ref="H599:H635" si="76">H597+6</f>
        <v>1775</v>
      </c>
      <c r="I599" s="40">
        <v>2</v>
      </c>
      <c r="J599" s="72">
        <f t="shared" si="72"/>
        <v>1</v>
      </c>
      <c r="L599" s="96"/>
    </row>
    <row r="600" spans="2:12" x14ac:dyDescent="0.5">
      <c r="B600" s="211"/>
      <c r="C600" s="212">
        <f t="shared" si="69"/>
        <v>598</v>
      </c>
      <c r="E600" s="269">
        <v>4</v>
      </c>
      <c r="F600" s="44">
        <f t="shared" si="71"/>
        <v>1185</v>
      </c>
      <c r="G600" s="39">
        <f t="shared" si="73"/>
        <v>3556</v>
      </c>
      <c r="H600" s="78">
        <f>G600/4</f>
        <v>889</v>
      </c>
      <c r="I600" s="40">
        <v>4</v>
      </c>
      <c r="J600" s="72">
        <f t="shared" si="72"/>
        <v>2</v>
      </c>
      <c r="L600" s="96"/>
    </row>
    <row r="601" spans="2:12" x14ac:dyDescent="0.5">
      <c r="B601" s="211"/>
      <c r="C601" s="212">
        <f t="shared" si="69"/>
        <v>599</v>
      </c>
      <c r="E601" s="269">
        <v>2</v>
      </c>
      <c r="F601" s="44">
        <f t="shared" si="71"/>
        <v>1187</v>
      </c>
      <c r="G601" s="39">
        <f t="shared" si="73"/>
        <v>3562</v>
      </c>
      <c r="H601" s="76">
        <f t="shared" ref="H601:H637" si="77">H599+6</f>
        <v>1781</v>
      </c>
      <c r="I601" s="40">
        <v>2</v>
      </c>
      <c r="J601" s="72">
        <f t="shared" si="72"/>
        <v>1</v>
      </c>
      <c r="L601" s="96"/>
    </row>
    <row r="602" spans="2:12" x14ac:dyDescent="0.5">
      <c r="B602" s="211"/>
      <c r="C602" s="212">
        <f t="shared" si="69"/>
        <v>600</v>
      </c>
      <c r="E602" s="269">
        <v>16</v>
      </c>
      <c r="F602" s="44">
        <f t="shared" si="71"/>
        <v>1189</v>
      </c>
      <c r="G602" s="39">
        <f t="shared" si="73"/>
        <v>3568</v>
      </c>
      <c r="H602" s="79">
        <f>G602/I602</f>
        <v>223</v>
      </c>
      <c r="I602" s="40">
        <v>16</v>
      </c>
      <c r="J602" s="72">
        <f t="shared" si="72"/>
        <v>4</v>
      </c>
      <c r="L602" s="96"/>
    </row>
    <row r="603" spans="2:12" x14ac:dyDescent="0.5">
      <c r="B603" s="211"/>
      <c r="C603" s="212">
        <f t="shared" si="69"/>
        <v>601</v>
      </c>
      <c r="E603" s="269">
        <v>2</v>
      </c>
      <c r="F603" s="44">
        <f t="shared" si="71"/>
        <v>1191</v>
      </c>
      <c r="G603" s="39">
        <f t="shared" si="73"/>
        <v>3574</v>
      </c>
      <c r="H603" s="76">
        <f t="shared" ref="H603:H639" si="78">H601+6</f>
        <v>1787</v>
      </c>
      <c r="I603" s="40">
        <v>2</v>
      </c>
      <c r="J603" s="72">
        <f t="shared" si="72"/>
        <v>1</v>
      </c>
      <c r="L603" s="96"/>
    </row>
    <row r="604" spans="2:12" x14ac:dyDescent="0.5">
      <c r="B604" s="211"/>
      <c r="C604" s="212">
        <f t="shared" si="69"/>
        <v>602</v>
      </c>
      <c r="E604" s="269">
        <v>4</v>
      </c>
      <c r="F604" s="44">
        <f t="shared" si="71"/>
        <v>1193</v>
      </c>
      <c r="G604" s="39">
        <f t="shared" si="73"/>
        <v>3580</v>
      </c>
      <c r="H604" s="78">
        <f>G604/4</f>
        <v>895</v>
      </c>
      <c r="I604" s="40">
        <v>4</v>
      </c>
      <c r="J604" s="72">
        <f t="shared" si="72"/>
        <v>2</v>
      </c>
      <c r="L604" s="96"/>
    </row>
    <row r="605" spans="2:12" x14ac:dyDescent="0.5">
      <c r="B605" s="211"/>
      <c r="C605" s="212">
        <f t="shared" si="69"/>
        <v>603</v>
      </c>
      <c r="E605" s="269">
        <v>2</v>
      </c>
      <c r="F605" s="44">
        <f t="shared" si="71"/>
        <v>1195</v>
      </c>
      <c r="G605" s="39">
        <f t="shared" si="73"/>
        <v>3586</v>
      </c>
      <c r="H605" s="76">
        <f t="shared" ref="H605:H641" si="79">H603+6</f>
        <v>1793</v>
      </c>
      <c r="I605" s="40">
        <v>2</v>
      </c>
      <c r="J605" s="72">
        <f t="shared" si="72"/>
        <v>1</v>
      </c>
      <c r="L605" s="96"/>
    </row>
    <row r="606" spans="2:12" x14ac:dyDescent="0.5">
      <c r="B606" s="211"/>
      <c r="C606" s="212">
        <f t="shared" si="69"/>
        <v>604</v>
      </c>
      <c r="E606" s="269">
        <v>8</v>
      </c>
      <c r="F606" s="44">
        <f t="shared" si="71"/>
        <v>1197</v>
      </c>
      <c r="G606" s="39">
        <f t="shared" si="73"/>
        <v>3592</v>
      </c>
      <c r="H606" s="79">
        <f>G606/I606</f>
        <v>449</v>
      </c>
      <c r="I606" s="40">
        <v>8</v>
      </c>
      <c r="J606" s="72">
        <f t="shared" si="72"/>
        <v>3</v>
      </c>
      <c r="L606" s="96"/>
    </row>
    <row r="607" spans="2:12" x14ac:dyDescent="0.5">
      <c r="B607" s="211"/>
      <c r="C607" s="212">
        <f t="shared" si="69"/>
        <v>605</v>
      </c>
      <c r="E607" s="269">
        <v>2</v>
      </c>
      <c r="F607" s="44">
        <f t="shared" si="71"/>
        <v>1199</v>
      </c>
      <c r="G607" s="39">
        <f t="shared" si="73"/>
        <v>3598</v>
      </c>
      <c r="H607" s="76">
        <f t="shared" ref="H607:H655" si="80">H605+6</f>
        <v>1799</v>
      </c>
      <c r="I607" s="40">
        <v>2</v>
      </c>
      <c r="J607" s="72">
        <f t="shared" si="72"/>
        <v>1</v>
      </c>
      <c r="L607" s="96"/>
    </row>
    <row r="608" spans="2:12" x14ac:dyDescent="0.5">
      <c r="B608" s="211"/>
      <c r="C608" s="212">
        <f t="shared" si="69"/>
        <v>606</v>
      </c>
      <c r="E608" s="269">
        <v>4</v>
      </c>
      <c r="F608" s="44">
        <f t="shared" si="71"/>
        <v>1201</v>
      </c>
      <c r="G608" s="39">
        <f t="shared" si="73"/>
        <v>3604</v>
      </c>
      <c r="H608" s="78">
        <f>G608/4</f>
        <v>901</v>
      </c>
      <c r="I608" s="40">
        <v>4</v>
      </c>
      <c r="J608" s="72">
        <f t="shared" si="72"/>
        <v>2</v>
      </c>
      <c r="L608" s="96"/>
    </row>
    <row r="609" spans="2:12" x14ac:dyDescent="0.5">
      <c r="B609" s="211"/>
      <c r="C609" s="212">
        <f t="shared" si="69"/>
        <v>607</v>
      </c>
      <c r="E609" s="269">
        <v>2</v>
      </c>
      <c r="F609" s="44">
        <f t="shared" si="71"/>
        <v>1203</v>
      </c>
      <c r="G609" s="39">
        <f t="shared" si="73"/>
        <v>3610</v>
      </c>
      <c r="H609" s="76">
        <f t="shared" ref="H609:H657" si="81">H607+6</f>
        <v>1805</v>
      </c>
      <c r="I609" s="40">
        <v>2</v>
      </c>
      <c r="J609" s="72">
        <f t="shared" si="72"/>
        <v>1</v>
      </c>
      <c r="L609" s="96"/>
    </row>
    <row r="610" spans="2:12" x14ac:dyDescent="0.5">
      <c r="B610" s="211"/>
      <c r="C610" s="212">
        <f t="shared" si="69"/>
        <v>608</v>
      </c>
      <c r="E610" s="269">
        <v>32</v>
      </c>
      <c r="F610" s="44">
        <f t="shared" si="71"/>
        <v>1205</v>
      </c>
      <c r="G610" s="39">
        <f t="shared" si="73"/>
        <v>3616</v>
      </c>
      <c r="H610" s="79">
        <f>G610/I610</f>
        <v>113</v>
      </c>
      <c r="I610" s="40">
        <v>32</v>
      </c>
      <c r="J610" s="72">
        <f t="shared" si="72"/>
        <v>5</v>
      </c>
      <c r="L610" s="96"/>
    </row>
    <row r="611" spans="2:12" x14ac:dyDescent="0.5">
      <c r="B611" s="211"/>
      <c r="C611" s="212">
        <f t="shared" si="69"/>
        <v>609</v>
      </c>
      <c r="E611" s="269">
        <v>2</v>
      </c>
      <c r="F611" s="44">
        <f t="shared" si="71"/>
        <v>1207</v>
      </c>
      <c r="G611" s="39">
        <f t="shared" si="73"/>
        <v>3622</v>
      </c>
      <c r="H611" s="76">
        <f t="shared" ref="H611:H659" si="82">H609+6</f>
        <v>1811</v>
      </c>
      <c r="I611" s="40">
        <v>2</v>
      </c>
      <c r="J611" s="72">
        <f t="shared" si="72"/>
        <v>1</v>
      </c>
      <c r="L611" s="96"/>
    </row>
    <row r="612" spans="2:12" x14ac:dyDescent="0.5">
      <c r="B612" s="211"/>
      <c r="C612" s="212">
        <f t="shared" si="69"/>
        <v>610</v>
      </c>
      <c r="E612" s="269">
        <v>4</v>
      </c>
      <c r="F612" s="44">
        <f t="shared" si="71"/>
        <v>1209</v>
      </c>
      <c r="G612" s="39">
        <f t="shared" si="73"/>
        <v>3628</v>
      </c>
      <c r="H612" s="78">
        <f>G612/4</f>
        <v>907</v>
      </c>
      <c r="I612" s="40">
        <v>4</v>
      </c>
      <c r="J612" s="72">
        <f t="shared" si="72"/>
        <v>2</v>
      </c>
      <c r="L612" s="96"/>
    </row>
    <row r="613" spans="2:12" x14ac:dyDescent="0.5">
      <c r="B613" s="211"/>
      <c r="C613" s="212">
        <f t="shared" si="69"/>
        <v>611</v>
      </c>
      <c r="E613" s="269">
        <v>2</v>
      </c>
      <c r="F613" s="44">
        <f t="shared" si="71"/>
        <v>1211</v>
      </c>
      <c r="G613" s="39">
        <f t="shared" si="73"/>
        <v>3634</v>
      </c>
      <c r="H613" s="76">
        <f t="shared" ref="H613:H661" si="83">H611+6</f>
        <v>1817</v>
      </c>
      <c r="I613" s="40">
        <v>2</v>
      </c>
      <c r="J613" s="72">
        <f t="shared" si="72"/>
        <v>1</v>
      </c>
      <c r="L613" s="96"/>
    </row>
    <row r="614" spans="2:12" x14ac:dyDescent="0.5">
      <c r="B614" s="211"/>
      <c r="C614" s="212">
        <f t="shared" si="69"/>
        <v>612</v>
      </c>
      <c r="E614" s="269">
        <v>8</v>
      </c>
      <c r="F614" s="44">
        <f t="shared" si="71"/>
        <v>1213</v>
      </c>
      <c r="G614" s="39">
        <f t="shared" si="73"/>
        <v>3640</v>
      </c>
      <c r="H614" s="79">
        <f>G614/I614</f>
        <v>455</v>
      </c>
      <c r="I614" s="40">
        <v>8</v>
      </c>
      <c r="J614" s="72">
        <f t="shared" si="72"/>
        <v>3</v>
      </c>
      <c r="L614" s="96"/>
    </row>
    <row r="615" spans="2:12" x14ac:dyDescent="0.5">
      <c r="B615" s="211"/>
      <c r="C615" s="212">
        <f t="shared" si="69"/>
        <v>613</v>
      </c>
      <c r="E615" s="269">
        <v>2</v>
      </c>
      <c r="F615" s="44">
        <f t="shared" si="71"/>
        <v>1215</v>
      </c>
      <c r="G615" s="39">
        <f t="shared" si="73"/>
        <v>3646</v>
      </c>
      <c r="H615" s="76">
        <f t="shared" ref="H615:H663" si="84">H613+6</f>
        <v>1823</v>
      </c>
      <c r="I615" s="40">
        <v>2</v>
      </c>
      <c r="J615" s="72">
        <f t="shared" si="72"/>
        <v>1</v>
      </c>
      <c r="L615" s="96"/>
    </row>
    <row r="616" spans="2:12" x14ac:dyDescent="0.5">
      <c r="B616" s="211"/>
      <c r="C616" s="212">
        <f t="shared" si="69"/>
        <v>614</v>
      </c>
      <c r="E616" s="269">
        <v>4</v>
      </c>
      <c r="F616" s="44">
        <f t="shared" si="71"/>
        <v>1217</v>
      </c>
      <c r="G616" s="39">
        <f t="shared" si="73"/>
        <v>3652</v>
      </c>
      <c r="H616" s="78">
        <f>G616/4</f>
        <v>913</v>
      </c>
      <c r="I616" s="40">
        <v>4</v>
      </c>
      <c r="J616" s="72">
        <f t="shared" si="72"/>
        <v>2</v>
      </c>
      <c r="L616" s="96"/>
    </row>
    <row r="617" spans="2:12" x14ac:dyDescent="0.5">
      <c r="B617" s="211"/>
      <c r="C617" s="212">
        <f t="shared" si="69"/>
        <v>615</v>
      </c>
      <c r="E617" s="269">
        <v>2</v>
      </c>
      <c r="F617" s="44">
        <f t="shared" si="71"/>
        <v>1219</v>
      </c>
      <c r="G617" s="39">
        <f t="shared" si="73"/>
        <v>3658</v>
      </c>
      <c r="H617" s="76">
        <f t="shared" ref="H617:H665" si="85">H615+6</f>
        <v>1829</v>
      </c>
      <c r="I617" s="40">
        <v>2</v>
      </c>
      <c r="J617" s="72">
        <f t="shared" si="72"/>
        <v>1</v>
      </c>
      <c r="L617" s="96"/>
    </row>
    <row r="618" spans="2:12" x14ac:dyDescent="0.5">
      <c r="B618" s="211"/>
      <c r="C618" s="212">
        <f t="shared" si="69"/>
        <v>616</v>
      </c>
      <c r="E618" s="269">
        <v>16</v>
      </c>
      <c r="F618" s="44">
        <f t="shared" si="71"/>
        <v>1221</v>
      </c>
      <c r="G618" s="39">
        <f t="shared" si="73"/>
        <v>3664</v>
      </c>
      <c r="H618" s="79">
        <f>G618/I618</f>
        <v>229</v>
      </c>
      <c r="I618" s="40">
        <v>16</v>
      </c>
      <c r="J618" s="72">
        <f t="shared" si="72"/>
        <v>4</v>
      </c>
      <c r="L618" s="96"/>
    </row>
    <row r="619" spans="2:12" x14ac:dyDescent="0.5">
      <c r="B619" s="211"/>
      <c r="C619" s="212">
        <f t="shared" si="69"/>
        <v>617</v>
      </c>
      <c r="E619" s="269">
        <v>2</v>
      </c>
      <c r="F619" s="44">
        <f t="shared" si="71"/>
        <v>1223</v>
      </c>
      <c r="G619" s="39">
        <f t="shared" si="73"/>
        <v>3670</v>
      </c>
      <c r="H619" s="76">
        <f t="shared" si="80"/>
        <v>1835</v>
      </c>
      <c r="I619" s="40">
        <v>2</v>
      </c>
      <c r="J619" s="72">
        <f t="shared" si="72"/>
        <v>1</v>
      </c>
      <c r="L619" s="96"/>
    </row>
    <row r="620" spans="2:12" x14ac:dyDescent="0.5">
      <c r="B620" s="211"/>
      <c r="C620" s="212">
        <f t="shared" si="69"/>
        <v>618</v>
      </c>
      <c r="E620" s="269">
        <v>4</v>
      </c>
      <c r="F620" s="44">
        <f t="shared" si="71"/>
        <v>1225</v>
      </c>
      <c r="G620" s="39">
        <f t="shared" si="73"/>
        <v>3676</v>
      </c>
      <c r="H620" s="78">
        <f>G620/4</f>
        <v>919</v>
      </c>
      <c r="I620" s="40">
        <v>4</v>
      </c>
      <c r="J620" s="72">
        <f t="shared" si="72"/>
        <v>2</v>
      </c>
      <c r="L620" s="96"/>
    </row>
    <row r="621" spans="2:12" x14ac:dyDescent="0.5">
      <c r="B621" s="211"/>
      <c r="C621" s="212">
        <f t="shared" si="69"/>
        <v>619</v>
      </c>
      <c r="E621" s="269">
        <v>2</v>
      </c>
      <c r="F621" s="44">
        <f t="shared" si="71"/>
        <v>1227</v>
      </c>
      <c r="G621" s="39">
        <f t="shared" si="73"/>
        <v>3682</v>
      </c>
      <c r="H621" s="76">
        <f t="shared" si="81"/>
        <v>1841</v>
      </c>
      <c r="I621" s="40">
        <v>2</v>
      </c>
      <c r="J621" s="72">
        <f t="shared" si="72"/>
        <v>1</v>
      </c>
      <c r="L621" s="96"/>
    </row>
    <row r="622" spans="2:12" x14ac:dyDescent="0.5">
      <c r="B622" s="211"/>
      <c r="C622" s="212">
        <f t="shared" si="69"/>
        <v>620</v>
      </c>
      <c r="E622" s="269">
        <v>8</v>
      </c>
      <c r="F622" s="44">
        <f t="shared" si="71"/>
        <v>1229</v>
      </c>
      <c r="G622" s="39">
        <f t="shared" si="73"/>
        <v>3688</v>
      </c>
      <c r="H622" s="79">
        <f>G622/I622</f>
        <v>461</v>
      </c>
      <c r="I622" s="40">
        <v>8</v>
      </c>
      <c r="J622" s="72">
        <f t="shared" si="72"/>
        <v>3</v>
      </c>
      <c r="L622" s="96"/>
    </row>
    <row r="623" spans="2:12" x14ac:dyDescent="0.5">
      <c r="B623" s="211"/>
      <c r="C623" s="212">
        <f t="shared" si="69"/>
        <v>621</v>
      </c>
      <c r="E623" s="269">
        <v>2</v>
      </c>
      <c r="F623" s="44">
        <f t="shared" si="71"/>
        <v>1231</v>
      </c>
      <c r="G623" s="39">
        <f t="shared" si="73"/>
        <v>3694</v>
      </c>
      <c r="H623" s="76">
        <f t="shared" si="82"/>
        <v>1847</v>
      </c>
      <c r="I623" s="40">
        <v>2</v>
      </c>
      <c r="J623" s="72">
        <f t="shared" si="72"/>
        <v>1</v>
      </c>
      <c r="L623" s="96"/>
    </row>
    <row r="624" spans="2:12" x14ac:dyDescent="0.5">
      <c r="B624" s="211"/>
      <c r="C624" s="212">
        <f t="shared" si="69"/>
        <v>622</v>
      </c>
      <c r="E624" s="269">
        <v>4</v>
      </c>
      <c r="F624" s="44">
        <f t="shared" si="71"/>
        <v>1233</v>
      </c>
      <c r="G624" s="39">
        <f t="shared" si="73"/>
        <v>3700</v>
      </c>
      <c r="H624" s="78">
        <f>G624/4</f>
        <v>925</v>
      </c>
      <c r="I624" s="40">
        <v>4</v>
      </c>
      <c r="J624" s="72">
        <f t="shared" si="72"/>
        <v>2</v>
      </c>
      <c r="L624" s="96"/>
    </row>
    <row r="625" spans="2:12" x14ac:dyDescent="0.5">
      <c r="B625" s="211"/>
      <c r="C625" s="212">
        <f t="shared" si="69"/>
        <v>623</v>
      </c>
      <c r="E625" s="269">
        <v>2</v>
      </c>
      <c r="F625" s="44">
        <f t="shared" si="71"/>
        <v>1235</v>
      </c>
      <c r="G625" s="39">
        <f t="shared" si="73"/>
        <v>3706</v>
      </c>
      <c r="H625" s="76">
        <f t="shared" si="83"/>
        <v>1853</v>
      </c>
      <c r="I625" s="40">
        <v>2</v>
      </c>
      <c r="J625" s="72">
        <f t="shared" si="72"/>
        <v>1</v>
      </c>
      <c r="L625" s="96"/>
    </row>
    <row r="626" spans="2:12" x14ac:dyDescent="0.5">
      <c r="B626" s="211"/>
      <c r="C626" s="212">
        <f t="shared" si="69"/>
        <v>624</v>
      </c>
      <c r="E626" s="269">
        <v>128</v>
      </c>
      <c r="F626" s="44">
        <f t="shared" si="71"/>
        <v>1237</v>
      </c>
      <c r="G626" s="39">
        <f t="shared" si="73"/>
        <v>3712</v>
      </c>
      <c r="H626" s="79">
        <f>G626/I626</f>
        <v>29</v>
      </c>
      <c r="I626" s="40">
        <v>128</v>
      </c>
      <c r="J626" s="72">
        <f t="shared" si="72"/>
        <v>7</v>
      </c>
      <c r="L626" s="96"/>
    </row>
    <row r="627" spans="2:12" x14ac:dyDescent="0.5">
      <c r="B627" s="211"/>
      <c r="C627" s="212">
        <f t="shared" si="69"/>
        <v>625</v>
      </c>
      <c r="E627" s="269">
        <v>2</v>
      </c>
      <c r="F627" s="44">
        <f t="shared" si="71"/>
        <v>1239</v>
      </c>
      <c r="G627" s="39">
        <f t="shared" si="73"/>
        <v>3718</v>
      </c>
      <c r="H627" s="76">
        <f t="shared" si="84"/>
        <v>1859</v>
      </c>
      <c r="I627" s="40">
        <v>2</v>
      </c>
      <c r="J627" s="72">
        <f t="shared" si="72"/>
        <v>1</v>
      </c>
      <c r="L627" s="96"/>
    </row>
    <row r="628" spans="2:12" x14ac:dyDescent="0.5">
      <c r="B628" s="211"/>
      <c r="C628" s="212">
        <f t="shared" si="69"/>
        <v>626</v>
      </c>
      <c r="E628" s="269">
        <v>4</v>
      </c>
      <c r="F628" s="44">
        <f t="shared" si="71"/>
        <v>1241</v>
      </c>
      <c r="G628" s="39">
        <f t="shared" si="73"/>
        <v>3724</v>
      </c>
      <c r="H628" s="78">
        <f>G628/4</f>
        <v>931</v>
      </c>
      <c r="I628" s="40">
        <v>4</v>
      </c>
      <c r="J628" s="72">
        <f t="shared" si="72"/>
        <v>2</v>
      </c>
      <c r="L628" s="96"/>
    </row>
    <row r="629" spans="2:12" x14ac:dyDescent="0.5">
      <c r="B629" s="211"/>
      <c r="C629" s="212">
        <f t="shared" si="69"/>
        <v>627</v>
      </c>
      <c r="E629" s="269">
        <v>2</v>
      </c>
      <c r="F629" s="44">
        <f t="shared" si="71"/>
        <v>1243</v>
      </c>
      <c r="G629" s="39">
        <f t="shared" si="73"/>
        <v>3730</v>
      </c>
      <c r="H629" s="76">
        <f t="shared" si="85"/>
        <v>1865</v>
      </c>
      <c r="I629" s="40">
        <v>2</v>
      </c>
      <c r="J629" s="72">
        <f t="shared" si="72"/>
        <v>1</v>
      </c>
      <c r="L629" s="96"/>
    </row>
    <row r="630" spans="2:12" x14ac:dyDescent="0.5">
      <c r="B630" s="211"/>
      <c r="C630" s="212">
        <f t="shared" si="69"/>
        <v>628</v>
      </c>
      <c r="E630" s="269">
        <v>8</v>
      </c>
      <c r="F630" s="44">
        <f t="shared" si="71"/>
        <v>1245</v>
      </c>
      <c r="G630" s="39">
        <f t="shared" si="73"/>
        <v>3736</v>
      </c>
      <c r="H630" s="79">
        <f>G630/I630</f>
        <v>467</v>
      </c>
      <c r="I630" s="40">
        <v>8</v>
      </c>
      <c r="J630" s="72">
        <f t="shared" si="72"/>
        <v>3</v>
      </c>
      <c r="L630" s="96"/>
    </row>
    <row r="631" spans="2:12" x14ac:dyDescent="0.5">
      <c r="B631" s="211"/>
      <c r="C631" s="212">
        <f t="shared" si="69"/>
        <v>629</v>
      </c>
      <c r="E631" s="269">
        <v>2</v>
      </c>
      <c r="F631" s="44">
        <f t="shared" si="71"/>
        <v>1247</v>
      </c>
      <c r="G631" s="39">
        <f t="shared" si="73"/>
        <v>3742</v>
      </c>
      <c r="H631" s="76">
        <f t="shared" si="74"/>
        <v>1871</v>
      </c>
      <c r="I631" s="40">
        <v>2</v>
      </c>
      <c r="J631" s="72">
        <f t="shared" si="72"/>
        <v>1</v>
      </c>
      <c r="L631" s="96"/>
    </row>
    <row r="632" spans="2:12" x14ac:dyDescent="0.5">
      <c r="B632" s="211"/>
      <c r="C632" s="212">
        <f t="shared" si="69"/>
        <v>630</v>
      </c>
      <c r="E632" s="269">
        <v>4</v>
      </c>
      <c r="F632" s="44">
        <f t="shared" si="71"/>
        <v>1249</v>
      </c>
      <c r="G632" s="39">
        <f t="shared" si="73"/>
        <v>3748</v>
      </c>
      <c r="H632" s="78">
        <f>G632/4</f>
        <v>937</v>
      </c>
      <c r="I632" s="40">
        <v>4</v>
      </c>
      <c r="J632" s="72">
        <f t="shared" si="72"/>
        <v>2</v>
      </c>
      <c r="L632" s="96"/>
    </row>
    <row r="633" spans="2:12" x14ac:dyDescent="0.5">
      <c r="B633" s="211"/>
      <c r="C633" s="212">
        <f t="shared" si="69"/>
        <v>631</v>
      </c>
      <c r="E633" s="269">
        <v>2</v>
      </c>
      <c r="F633" s="44">
        <f t="shared" si="71"/>
        <v>1251</v>
      </c>
      <c r="G633" s="39">
        <f t="shared" si="73"/>
        <v>3754</v>
      </c>
      <c r="H633" s="76">
        <f t="shared" si="75"/>
        <v>1877</v>
      </c>
      <c r="I633" s="40">
        <v>2</v>
      </c>
      <c r="J633" s="72">
        <f t="shared" si="72"/>
        <v>1</v>
      </c>
      <c r="L633" s="96"/>
    </row>
    <row r="634" spans="2:12" x14ac:dyDescent="0.5">
      <c r="B634" s="211"/>
      <c r="C634" s="212">
        <f t="shared" si="69"/>
        <v>632</v>
      </c>
      <c r="E634" s="269">
        <v>16</v>
      </c>
      <c r="F634" s="44">
        <f t="shared" si="71"/>
        <v>1253</v>
      </c>
      <c r="G634" s="39">
        <f t="shared" si="73"/>
        <v>3760</v>
      </c>
      <c r="H634" s="79">
        <f>G634/I634</f>
        <v>235</v>
      </c>
      <c r="I634" s="40">
        <v>16</v>
      </c>
      <c r="J634" s="72">
        <f t="shared" si="72"/>
        <v>4</v>
      </c>
      <c r="L634" s="96"/>
    </row>
    <row r="635" spans="2:12" x14ac:dyDescent="0.5">
      <c r="B635" s="211"/>
      <c r="C635" s="212">
        <f t="shared" si="69"/>
        <v>633</v>
      </c>
      <c r="E635" s="269">
        <v>2</v>
      </c>
      <c r="F635" s="44">
        <f t="shared" si="71"/>
        <v>1255</v>
      </c>
      <c r="G635" s="39">
        <f t="shared" si="73"/>
        <v>3766</v>
      </c>
      <c r="H635" s="76">
        <f t="shared" si="76"/>
        <v>1883</v>
      </c>
      <c r="I635" s="40">
        <v>2</v>
      </c>
      <c r="J635" s="72">
        <f t="shared" si="72"/>
        <v>1</v>
      </c>
      <c r="L635" s="96"/>
    </row>
    <row r="636" spans="2:12" x14ac:dyDescent="0.5">
      <c r="B636" s="211"/>
      <c r="C636" s="212">
        <f t="shared" si="69"/>
        <v>634</v>
      </c>
      <c r="E636" s="269">
        <v>4</v>
      </c>
      <c r="F636" s="44">
        <f t="shared" si="71"/>
        <v>1257</v>
      </c>
      <c r="G636" s="39">
        <f t="shared" si="73"/>
        <v>3772</v>
      </c>
      <c r="H636" s="78">
        <f>G636/4</f>
        <v>943</v>
      </c>
      <c r="I636" s="40">
        <v>4</v>
      </c>
      <c r="J636" s="72">
        <f t="shared" si="72"/>
        <v>2</v>
      </c>
      <c r="L636" s="96"/>
    </row>
    <row r="637" spans="2:12" x14ac:dyDescent="0.5">
      <c r="B637" s="211"/>
      <c r="C637" s="212">
        <f t="shared" si="69"/>
        <v>635</v>
      </c>
      <c r="E637" s="269">
        <v>2</v>
      </c>
      <c r="F637" s="44">
        <f t="shared" si="71"/>
        <v>1259</v>
      </c>
      <c r="G637" s="39">
        <f t="shared" si="73"/>
        <v>3778</v>
      </c>
      <c r="H637" s="76">
        <f t="shared" si="77"/>
        <v>1889</v>
      </c>
      <c r="I637" s="40">
        <v>2</v>
      </c>
      <c r="J637" s="72">
        <f t="shared" si="72"/>
        <v>1</v>
      </c>
      <c r="L637" s="96"/>
    </row>
    <row r="638" spans="2:12" x14ac:dyDescent="0.5">
      <c r="B638" s="211"/>
      <c r="C638" s="212">
        <f t="shared" si="69"/>
        <v>636</v>
      </c>
      <c r="E638" s="269">
        <v>8</v>
      </c>
      <c r="F638" s="44">
        <f t="shared" si="71"/>
        <v>1261</v>
      </c>
      <c r="G638" s="39">
        <f t="shared" si="73"/>
        <v>3784</v>
      </c>
      <c r="H638" s="79">
        <f>G638/I638</f>
        <v>473</v>
      </c>
      <c r="I638" s="40">
        <v>8</v>
      </c>
      <c r="J638" s="72">
        <f t="shared" si="72"/>
        <v>3</v>
      </c>
      <c r="L638" s="96"/>
    </row>
    <row r="639" spans="2:12" x14ac:dyDescent="0.5">
      <c r="B639" s="211"/>
      <c r="C639" s="212">
        <f t="shared" si="69"/>
        <v>637</v>
      </c>
      <c r="E639" s="269">
        <v>2</v>
      </c>
      <c r="F639" s="44">
        <f t="shared" si="71"/>
        <v>1263</v>
      </c>
      <c r="G639" s="39">
        <f t="shared" si="73"/>
        <v>3790</v>
      </c>
      <c r="H639" s="76">
        <f t="shared" si="78"/>
        <v>1895</v>
      </c>
      <c r="I639" s="40">
        <v>2</v>
      </c>
      <c r="J639" s="72">
        <f t="shared" si="72"/>
        <v>1</v>
      </c>
      <c r="L639" s="96"/>
    </row>
    <row r="640" spans="2:12" x14ac:dyDescent="0.5">
      <c r="B640" s="211"/>
      <c r="C640" s="212">
        <f t="shared" si="69"/>
        <v>638</v>
      </c>
      <c r="E640" s="269">
        <v>4</v>
      </c>
      <c r="F640" s="44">
        <f t="shared" si="71"/>
        <v>1265</v>
      </c>
      <c r="G640" s="39">
        <f t="shared" si="73"/>
        <v>3796</v>
      </c>
      <c r="H640" s="78">
        <f>G640/4</f>
        <v>949</v>
      </c>
      <c r="I640" s="40">
        <v>4</v>
      </c>
      <c r="J640" s="72">
        <f t="shared" si="72"/>
        <v>2</v>
      </c>
      <c r="L640" s="96"/>
    </row>
    <row r="641" spans="2:12" x14ac:dyDescent="0.5">
      <c r="B641" s="211"/>
      <c r="C641" s="212">
        <f t="shared" si="69"/>
        <v>639</v>
      </c>
      <c r="E641" s="269">
        <v>2</v>
      </c>
      <c r="F641" s="44">
        <f t="shared" si="71"/>
        <v>1267</v>
      </c>
      <c r="G641" s="39">
        <f t="shared" si="73"/>
        <v>3802</v>
      </c>
      <c r="H641" s="76">
        <f t="shared" si="79"/>
        <v>1901</v>
      </c>
      <c r="I641" s="40">
        <v>2</v>
      </c>
      <c r="J641" s="72">
        <f t="shared" si="72"/>
        <v>1</v>
      </c>
      <c r="L641" s="96"/>
    </row>
    <row r="642" spans="2:12" x14ac:dyDescent="0.5">
      <c r="B642" s="211"/>
      <c r="C642" s="212">
        <f t="shared" si="69"/>
        <v>640</v>
      </c>
      <c r="E642" s="269">
        <v>32</v>
      </c>
      <c r="F642" s="44">
        <f t="shared" si="71"/>
        <v>1269</v>
      </c>
      <c r="G642" s="39">
        <f t="shared" si="73"/>
        <v>3808</v>
      </c>
      <c r="H642" s="79">
        <f>G642/I642</f>
        <v>119</v>
      </c>
      <c r="I642" s="40">
        <v>32</v>
      </c>
      <c r="J642" s="72">
        <f t="shared" si="72"/>
        <v>5</v>
      </c>
      <c r="L642" s="96"/>
    </row>
    <row r="643" spans="2:12" x14ac:dyDescent="0.5">
      <c r="B643" s="211"/>
      <c r="C643" s="212">
        <f t="shared" si="69"/>
        <v>641</v>
      </c>
      <c r="E643" s="269">
        <v>2</v>
      </c>
      <c r="F643" s="44">
        <f t="shared" si="71"/>
        <v>1271</v>
      </c>
      <c r="G643" s="39">
        <f t="shared" si="73"/>
        <v>3814</v>
      </c>
      <c r="H643" s="76">
        <f t="shared" si="80"/>
        <v>1907</v>
      </c>
      <c r="I643" s="40">
        <v>2</v>
      </c>
      <c r="J643" s="72">
        <f t="shared" si="72"/>
        <v>1</v>
      </c>
      <c r="L643" s="96"/>
    </row>
    <row r="644" spans="2:12" x14ac:dyDescent="0.5">
      <c r="B644" s="211"/>
      <c r="C644" s="212">
        <f t="shared" si="69"/>
        <v>642</v>
      </c>
      <c r="E644" s="269">
        <v>4</v>
      </c>
      <c r="F644" s="44">
        <f t="shared" si="71"/>
        <v>1273</v>
      </c>
      <c r="G644" s="39">
        <f t="shared" si="73"/>
        <v>3820</v>
      </c>
      <c r="H644" s="78">
        <f>G644/4</f>
        <v>955</v>
      </c>
      <c r="I644" s="40">
        <v>4</v>
      </c>
      <c r="J644" s="72">
        <f t="shared" si="72"/>
        <v>2</v>
      </c>
      <c r="L644" s="96"/>
    </row>
    <row r="645" spans="2:12" x14ac:dyDescent="0.5">
      <c r="B645" s="211"/>
      <c r="C645" s="212">
        <f t="shared" ref="C645:C708" si="86">C644+1</f>
        <v>643</v>
      </c>
      <c r="E645" s="269">
        <v>2</v>
      </c>
      <c r="F645" s="44">
        <f t="shared" si="71"/>
        <v>1275</v>
      </c>
      <c r="G645" s="39">
        <f t="shared" si="73"/>
        <v>3826</v>
      </c>
      <c r="H645" s="76">
        <f t="shared" si="81"/>
        <v>1913</v>
      </c>
      <c r="I645" s="40">
        <v>2</v>
      </c>
      <c r="J645" s="72">
        <f t="shared" si="72"/>
        <v>1</v>
      </c>
      <c r="L645" s="96"/>
    </row>
    <row r="646" spans="2:12" x14ac:dyDescent="0.5">
      <c r="B646" s="211"/>
      <c r="C646" s="212">
        <f t="shared" si="86"/>
        <v>644</v>
      </c>
      <c r="E646" s="269">
        <v>8</v>
      </c>
      <c r="F646" s="44">
        <f t="shared" si="71"/>
        <v>1277</v>
      </c>
      <c r="G646" s="39">
        <f t="shared" si="73"/>
        <v>3832</v>
      </c>
      <c r="H646" s="79">
        <f>G646/I646</f>
        <v>479</v>
      </c>
      <c r="I646" s="40">
        <v>8</v>
      </c>
      <c r="J646" s="72">
        <f t="shared" si="72"/>
        <v>3</v>
      </c>
      <c r="L646" s="96"/>
    </row>
    <row r="647" spans="2:12" x14ac:dyDescent="0.5">
      <c r="B647" s="211"/>
      <c r="C647" s="212">
        <f t="shared" si="86"/>
        <v>645</v>
      </c>
      <c r="E647" s="269">
        <v>2</v>
      </c>
      <c r="F647" s="44">
        <f t="shared" si="71"/>
        <v>1279</v>
      </c>
      <c r="G647" s="39">
        <f t="shared" si="73"/>
        <v>3838</v>
      </c>
      <c r="H647" s="76">
        <f t="shared" si="82"/>
        <v>1919</v>
      </c>
      <c r="I647" s="40">
        <v>2</v>
      </c>
      <c r="J647" s="72">
        <f t="shared" si="72"/>
        <v>1</v>
      </c>
      <c r="L647" s="96"/>
    </row>
    <row r="648" spans="2:12" x14ac:dyDescent="0.5">
      <c r="B648" s="211"/>
      <c r="C648" s="212">
        <f t="shared" si="86"/>
        <v>646</v>
      </c>
      <c r="E648" s="269">
        <v>4</v>
      </c>
      <c r="F648" s="44">
        <f t="shared" si="71"/>
        <v>1281</v>
      </c>
      <c r="G648" s="39">
        <f t="shared" si="73"/>
        <v>3844</v>
      </c>
      <c r="H648" s="78">
        <f>G648/4</f>
        <v>961</v>
      </c>
      <c r="I648" s="40">
        <v>4</v>
      </c>
      <c r="J648" s="72">
        <f t="shared" si="72"/>
        <v>2</v>
      </c>
      <c r="L648" s="96"/>
    </row>
    <row r="649" spans="2:12" x14ac:dyDescent="0.5">
      <c r="B649" s="211"/>
      <c r="C649" s="212">
        <f t="shared" si="86"/>
        <v>647</v>
      </c>
      <c r="E649" s="269">
        <v>2</v>
      </c>
      <c r="F649" s="44">
        <f t="shared" ref="F649:F712" si="87">(G649-1)/3</f>
        <v>1283</v>
      </c>
      <c r="G649" s="39">
        <f t="shared" si="73"/>
        <v>3850</v>
      </c>
      <c r="H649" s="76">
        <f t="shared" si="83"/>
        <v>1925</v>
      </c>
      <c r="I649" s="40">
        <v>2</v>
      </c>
      <c r="J649" s="72">
        <f t="shared" ref="J649:J712" si="88">LOG(I649,2)</f>
        <v>1</v>
      </c>
      <c r="L649" s="96"/>
    </row>
    <row r="650" spans="2:12" x14ac:dyDescent="0.5">
      <c r="B650" s="211"/>
      <c r="C650" s="212">
        <f t="shared" si="86"/>
        <v>648</v>
      </c>
      <c r="E650" s="269">
        <v>16</v>
      </c>
      <c r="F650" s="44">
        <f t="shared" si="87"/>
        <v>1285</v>
      </c>
      <c r="G650" s="39">
        <f t="shared" ref="G650:G713" si="89">G649+6</f>
        <v>3856</v>
      </c>
      <c r="H650" s="79">
        <f>G650/I650</f>
        <v>241</v>
      </c>
      <c r="I650" s="40">
        <v>16</v>
      </c>
      <c r="J650" s="72">
        <f t="shared" si="88"/>
        <v>4</v>
      </c>
      <c r="L650" s="96"/>
    </row>
    <row r="651" spans="2:12" x14ac:dyDescent="0.5">
      <c r="B651" s="211"/>
      <c r="C651" s="212">
        <f t="shared" si="86"/>
        <v>649</v>
      </c>
      <c r="E651" s="269">
        <v>2</v>
      </c>
      <c r="F651" s="44">
        <f t="shared" si="87"/>
        <v>1287</v>
      </c>
      <c r="G651" s="39">
        <f t="shared" si="89"/>
        <v>3862</v>
      </c>
      <c r="H651" s="76">
        <f t="shared" si="84"/>
        <v>1931</v>
      </c>
      <c r="I651" s="40">
        <v>2</v>
      </c>
      <c r="J651" s="72">
        <f t="shared" si="88"/>
        <v>1</v>
      </c>
      <c r="L651" s="96"/>
    </row>
    <row r="652" spans="2:12" x14ac:dyDescent="0.5">
      <c r="B652" s="211"/>
      <c r="C652" s="212">
        <f t="shared" si="86"/>
        <v>650</v>
      </c>
      <c r="E652" s="269">
        <v>4</v>
      </c>
      <c r="F652" s="44">
        <f t="shared" si="87"/>
        <v>1289</v>
      </c>
      <c r="G652" s="39">
        <f t="shared" si="89"/>
        <v>3868</v>
      </c>
      <c r="H652" s="78">
        <f>G652/4</f>
        <v>967</v>
      </c>
      <c r="I652" s="40">
        <v>4</v>
      </c>
      <c r="J652" s="72">
        <f t="shared" si="88"/>
        <v>2</v>
      </c>
      <c r="L652" s="96"/>
    </row>
    <row r="653" spans="2:12" x14ac:dyDescent="0.5">
      <c r="B653" s="211"/>
      <c r="C653" s="212">
        <f t="shared" si="86"/>
        <v>651</v>
      </c>
      <c r="E653" s="269">
        <v>2</v>
      </c>
      <c r="F653" s="44">
        <f t="shared" si="87"/>
        <v>1291</v>
      </c>
      <c r="G653" s="39">
        <f t="shared" si="89"/>
        <v>3874</v>
      </c>
      <c r="H653" s="76">
        <f t="shared" si="85"/>
        <v>1937</v>
      </c>
      <c r="I653" s="40">
        <v>2</v>
      </c>
      <c r="J653" s="72">
        <f t="shared" si="88"/>
        <v>1</v>
      </c>
      <c r="L653" s="96"/>
    </row>
    <row r="654" spans="2:12" x14ac:dyDescent="0.5">
      <c r="B654" s="211"/>
      <c r="C654" s="212">
        <f t="shared" si="86"/>
        <v>652</v>
      </c>
      <c r="E654" s="269">
        <v>8</v>
      </c>
      <c r="F654" s="44">
        <f t="shared" si="87"/>
        <v>1293</v>
      </c>
      <c r="G654" s="39">
        <f t="shared" si="89"/>
        <v>3880</v>
      </c>
      <c r="H654" s="79">
        <f>G654/I654</f>
        <v>485</v>
      </c>
      <c r="I654" s="40">
        <v>8</v>
      </c>
      <c r="J654" s="72">
        <f t="shared" si="88"/>
        <v>3</v>
      </c>
      <c r="L654" s="96"/>
    </row>
    <row r="655" spans="2:12" x14ac:dyDescent="0.5">
      <c r="B655" s="211"/>
      <c r="C655" s="212">
        <f t="shared" si="86"/>
        <v>653</v>
      </c>
      <c r="E655" s="269">
        <v>2</v>
      </c>
      <c r="F655" s="44">
        <f t="shared" si="87"/>
        <v>1295</v>
      </c>
      <c r="G655" s="39">
        <f t="shared" si="89"/>
        <v>3886</v>
      </c>
      <c r="H655" s="76">
        <f t="shared" si="80"/>
        <v>1943</v>
      </c>
      <c r="I655" s="40">
        <v>2</v>
      </c>
      <c r="J655" s="72">
        <f t="shared" si="88"/>
        <v>1</v>
      </c>
      <c r="L655" s="96"/>
    </row>
    <row r="656" spans="2:12" x14ac:dyDescent="0.5">
      <c r="B656" s="211"/>
      <c r="C656" s="212">
        <f t="shared" si="86"/>
        <v>654</v>
      </c>
      <c r="E656" s="269">
        <v>4</v>
      </c>
      <c r="F656" s="44">
        <f t="shared" si="87"/>
        <v>1297</v>
      </c>
      <c r="G656" s="39">
        <f t="shared" si="89"/>
        <v>3892</v>
      </c>
      <c r="H656" s="78">
        <f>G656/4</f>
        <v>973</v>
      </c>
      <c r="I656" s="40">
        <v>4</v>
      </c>
      <c r="J656" s="72">
        <f t="shared" si="88"/>
        <v>2</v>
      </c>
      <c r="L656" s="96"/>
    </row>
    <row r="657" spans="2:12" x14ac:dyDescent="0.5">
      <c r="B657" s="211"/>
      <c r="C657" s="212">
        <f t="shared" si="86"/>
        <v>655</v>
      </c>
      <c r="E657" s="269">
        <v>2</v>
      </c>
      <c r="F657" s="44">
        <f t="shared" si="87"/>
        <v>1299</v>
      </c>
      <c r="G657" s="39">
        <f t="shared" si="89"/>
        <v>3898</v>
      </c>
      <c r="H657" s="76">
        <f t="shared" si="81"/>
        <v>1949</v>
      </c>
      <c r="I657" s="40">
        <v>2</v>
      </c>
      <c r="J657" s="72">
        <f t="shared" si="88"/>
        <v>1</v>
      </c>
      <c r="L657" s="96"/>
    </row>
    <row r="658" spans="2:12" x14ac:dyDescent="0.5">
      <c r="B658" s="211"/>
      <c r="C658" s="212">
        <f t="shared" si="86"/>
        <v>656</v>
      </c>
      <c r="E658" s="269">
        <v>64</v>
      </c>
      <c r="F658" s="44">
        <f t="shared" si="87"/>
        <v>1301</v>
      </c>
      <c r="G658" s="39">
        <f t="shared" si="89"/>
        <v>3904</v>
      </c>
      <c r="H658" s="79">
        <f>G658/I658</f>
        <v>61</v>
      </c>
      <c r="I658" s="40">
        <v>64</v>
      </c>
      <c r="J658" s="72">
        <f t="shared" si="88"/>
        <v>6</v>
      </c>
      <c r="L658" s="96"/>
    </row>
    <row r="659" spans="2:12" x14ac:dyDescent="0.5">
      <c r="B659" s="211"/>
      <c r="C659" s="212">
        <f t="shared" si="86"/>
        <v>657</v>
      </c>
      <c r="E659" s="269">
        <v>2</v>
      </c>
      <c r="F659" s="44">
        <f t="shared" si="87"/>
        <v>1303</v>
      </c>
      <c r="G659" s="39">
        <f t="shared" si="89"/>
        <v>3910</v>
      </c>
      <c r="H659" s="76">
        <f t="shared" si="82"/>
        <v>1955</v>
      </c>
      <c r="I659" s="40">
        <v>2</v>
      </c>
      <c r="J659" s="72">
        <f t="shared" si="88"/>
        <v>1</v>
      </c>
      <c r="L659" s="96"/>
    </row>
    <row r="660" spans="2:12" x14ac:dyDescent="0.5">
      <c r="B660" s="211"/>
      <c r="C660" s="212">
        <f t="shared" si="86"/>
        <v>658</v>
      </c>
      <c r="E660" s="269">
        <v>4</v>
      </c>
      <c r="F660" s="44">
        <f t="shared" si="87"/>
        <v>1305</v>
      </c>
      <c r="G660" s="39">
        <f t="shared" si="89"/>
        <v>3916</v>
      </c>
      <c r="H660" s="78">
        <f>G660/4</f>
        <v>979</v>
      </c>
      <c r="I660" s="40">
        <v>4</v>
      </c>
      <c r="J660" s="72">
        <f t="shared" si="88"/>
        <v>2</v>
      </c>
      <c r="L660" s="96"/>
    </row>
    <row r="661" spans="2:12" x14ac:dyDescent="0.5">
      <c r="B661" s="211"/>
      <c r="C661" s="212">
        <f t="shared" si="86"/>
        <v>659</v>
      </c>
      <c r="E661" s="269">
        <v>2</v>
      </c>
      <c r="F661" s="44">
        <f t="shared" si="87"/>
        <v>1307</v>
      </c>
      <c r="G661" s="39">
        <f t="shared" si="89"/>
        <v>3922</v>
      </c>
      <c r="H661" s="76">
        <f t="shared" si="83"/>
        <v>1961</v>
      </c>
      <c r="I661" s="40">
        <v>2</v>
      </c>
      <c r="J661" s="72">
        <f t="shared" si="88"/>
        <v>1</v>
      </c>
      <c r="L661" s="96"/>
    </row>
    <row r="662" spans="2:12" x14ac:dyDescent="0.5">
      <c r="B662" s="211"/>
      <c r="C662" s="212">
        <f t="shared" si="86"/>
        <v>660</v>
      </c>
      <c r="E662" s="269">
        <v>8</v>
      </c>
      <c r="F662" s="44">
        <f t="shared" si="87"/>
        <v>1309</v>
      </c>
      <c r="G662" s="39">
        <f t="shared" si="89"/>
        <v>3928</v>
      </c>
      <c r="H662" s="79">
        <f>G662/I662</f>
        <v>491</v>
      </c>
      <c r="I662" s="40">
        <v>8</v>
      </c>
      <c r="J662" s="72">
        <f t="shared" si="88"/>
        <v>3</v>
      </c>
      <c r="L662" s="96"/>
    </row>
    <row r="663" spans="2:12" x14ac:dyDescent="0.5">
      <c r="B663" s="211"/>
      <c r="C663" s="212">
        <f t="shared" si="86"/>
        <v>661</v>
      </c>
      <c r="E663" s="269">
        <v>2</v>
      </c>
      <c r="F663" s="44">
        <f t="shared" si="87"/>
        <v>1311</v>
      </c>
      <c r="G663" s="39">
        <f t="shared" si="89"/>
        <v>3934</v>
      </c>
      <c r="H663" s="76">
        <f t="shared" si="84"/>
        <v>1967</v>
      </c>
      <c r="I663" s="40">
        <v>2</v>
      </c>
      <c r="J663" s="72">
        <f t="shared" si="88"/>
        <v>1</v>
      </c>
      <c r="L663" s="96"/>
    </row>
    <row r="664" spans="2:12" x14ac:dyDescent="0.5">
      <c r="B664" s="211"/>
      <c r="C664" s="212">
        <f t="shared" si="86"/>
        <v>662</v>
      </c>
      <c r="E664" s="269">
        <v>4</v>
      </c>
      <c r="F664" s="44">
        <f t="shared" si="87"/>
        <v>1313</v>
      </c>
      <c r="G664" s="39">
        <f t="shared" si="89"/>
        <v>3940</v>
      </c>
      <c r="H664" s="78">
        <f>G664/4</f>
        <v>985</v>
      </c>
      <c r="I664" s="40">
        <v>4</v>
      </c>
      <c r="J664" s="72">
        <f t="shared" si="88"/>
        <v>2</v>
      </c>
      <c r="L664" s="96"/>
    </row>
    <row r="665" spans="2:12" x14ac:dyDescent="0.5">
      <c r="B665" s="211"/>
      <c r="C665" s="212">
        <f t="shared" si="86"/>
        <v>663</v>
      </c>
      <c r="E665" s="269">
        <v>2</v>
      </c>
      <c r="F665" s="44">
        <f t="shared" si="87"/>
        <v>1315</v>
      </c>
      <c r="G665" s="39">
        <f t="shared" si="89"/>
        <v>3946</v>
      </c>
      <c r="H665" s="76">
        <f t="shared" si="85"/>
        <v>1973</v>
      </c>
      <c r="I665" s="40">
        <v>2</v>
      </c>
      <c r="J665" s="72">
        <f t="shared" si="88"/>
        <v>1</v>
      </c>
      <c r="L665" s="96"/>
    </row>
    <row r="666" spans="2:12" x14ac:dyDescent="0.5">
      <c r="B666" s="211"/>
      <c r="C666" s="212">
        <f t="shared" si="86"/>
        <v>664</v>
      </c>
      <c r="E666" s="269">
        <v>16</v>
      </c>
      <c r="F666" s="44">
        <f t="shared" si="87"/>
        <v>1317</v>
      </c>
      <c r="G666" s="39">
        <f t="shared" si="89"/>
        <v>3952</v>
      </c>
      <c r="H666" s="79">
        <f>G666/I666</f>
        <v>247</v>
      </c>
      <c r="I666" s="40">
        <v>16</v>
      </c>
      <c r="J666" s="72">
        <f t="shared" si="88"/>
        <v>4</v>
      </c>
      <c r="L666" s="96"/>
    </row>
    <row r="667" spans="2:12" x14ac:dyDescent="0.5">
      <c r="B667" s="211"/>
      <c r="C667" s="212">
        <f t="shared" si="86"/>
        <v>665</v>
      </c>
      <c r="E667" s="269">
        <v>2</v>
      </c>
      <c r="F667" s="44">
        <f t="shared" si="87"/>
        <v>1319</v>
      </c>
      <c r="G667" s="39">
        <f t="shared" si="89"/>
        <v>3958</v>
      </c>
      <c r="H667" s="76">
        <f t="shared" ref="H667" si="90">H665+6</f>
        <v>1979</v>
      </c>
      <c r="I667" s="40">
        <v>2</v>
      </c>
      <c r="J667" s="72">
        <f t="shared" si="88"/>
        <v>1</v>
      </c>
      <c r="L667" s="96"/>
    </row>
    <row r="668" spans="2:12" x14ac:dyDescent="0.5">
      <c r="B668" s="211"/>
      <c r="C668" s="212">
        <f t="shared" si="86"/>
        <v>666</v>
      </c>
      <c r="E668" s="269">
        <v>4</v>
      </c>
      <c r="F668" s="44">
        <f t="shared" si="87"/>
        <v>1321</v>
      </c>
      <c r="G668" s="39">
        <f t="shared" si="89"/>
        <v>3964</v>
      </c>
      <c r="H668" s="78">
        <f>G668/4</f>
        <v>991</v>
      </c>
      <c r="I668" s="40">
        <v>4</v>
      </c>
      <c r="J668" s="72">
        <f t="shared" si="88"/>
        <v>2</v>
      </c>
      <c r="L668" s="96"/>
    </row>
    <row r="669" spans="2:12" x14ac:dyDescent="0.5">
      <c r="B669" s="211"/>
      <c r="C669" s="212">
        <f t="shared" si="86"/>
        <v>667</v>
      </c>
      <c r="E669" s="269">
        <v>2</v>
      </c>
      <c r="F669" s="44">
        <f t="shared" si="87"/>
        <v>1323</v>
      </c>
      <c r="G669" s="39">
        <f t="shared" si="89"/>
        <v>3970</v>
      </c>
      <c r="H669" s="76">
        <f t="shared" ref="H669" si="91">H667+6</f>
        <v>1985</v>
      </c>
      <c r="I669" s="40">
        <v>2</v>
      </c>
      <c r="J669" s="72">
        <f t="shared" si="88"/>
        <v>1</v>
      </c>
      <c r="L669" s="96"/>
    </row>
    <row r="670" spans="2:12" x14ac:dyDescent="0.5">
      <c r="B670" s="211"/>
      <c r="C670" s="212">
        <f t="shared" si="86"/>
        <v>668</v>
      </c>
      <c r="E670" s="269">
        <v>8</v>
      </c>
      <c r="F670" s="44">
        <f t="shared" si="87"/>
        <v>1325</v>
      </c>
      <c r="G670" s="39">
        <f t="shared" si="89"/>
        <v>3976</v>
      </c>
      <c r="H670" s="79">
        <f>G670/I670</f>
        <v>497</v>
      </c>
      <c r="I670" s="40">
        <v>8</v>
      </c>
      <c r="J670" s="72">
        <f t="shared" si="88"/>
        <v>3</v>
      </c>
      <c r="L670" s="96"/>
    </row>
    <row r="671" spans="2:12" x14ac:dyDescent="0.5">
      <c r="B671" s="211"/>
      <c r="C671" s="212">
        <f t="shared" si="86"/>
        <v>669</v>
      </c>
      <c r="E671" s="269">
        <v>2</v>
      </c>
      <c r="F671" s="44">
        <f t="shared" si="87"/>
        <v>1327</v>
      </c>
      <c r="G671" s="39">
        <f t="shared" si="89"/>
        <v>3982</v>
      </c>
      <c r="H671" s="76">
        <f t="shared" ref="H671" si="92">H669+6</f>
        <v>1991</v>
      </c>
      <c r="I671" s="40">
        <v>2</v>
      </c>
      <c r="J671" s="72">
        <f t="shared" si="88"/>
        <v>1</v>
      </c>
      <c r="L671" s="96"/>
    </row>
    <row r="672" spans="2:12" x14ac:dyDescent="0.5">
      <c r="B672" s="211"/>
      <c r="C672" s="212">
        <f t="shared" si="86"/>
        <v>670</v>
      </c>
      <c r="E672" s="269">
        <v>4</v>
      </c>
      <c r="F672" s="44">
        <f t="shared" si="87"/>
        <v>1329</v>
      </c>
      <c r="G672" s="39">
        <f t="shared" si="89"/>
        <v>3988</v>
      </c>
      <c r="H672" s="78">
        <f>G672/4</f>
        <v>997</v>
      </c>
      <c r="I672" s="40">
        <v>4</v>
      </c>
      <c r="J672" s="72">
        <f t="shared" si="88"/>
        <v>2</v>
      </c>
      <c r="L672" s="96"/>
    </row>
    <row r="673" spans="2:12" x14ac:dyDescent="0.5">
      <c r="B673" s="211"/>
      <c r="C673" s="212">
        <f t="shared" si="86"/>
        <v>671</v>
      </c>
      <c r="E673" s="269">
        <v>2</v>
      </c>
      <c r="F673" s="44">
        <f t="shared" si="87"/>
        <v>1331</v>
      </c>
      <c r="G673" s="39">
        <f t="shared" si="89"/>
        <v>3994</v>
      </c>
      <c r="H673" s="76">
        <f t="shared" ref="H673" si="93">H671+6</f>
        <v>1997</v>
      </c>
      <c r="I673" s="40">
        <v>2</v>
      </c>
      <c r="J673" s="72">
        <f t="shared" si="88"/>
        <v>1</v>
      </c>
      <c r="L673" s="96"/>
    </row>
    <row r="674" spans="2:12" x14ac:dyDescent="0.5">
      <c r="B674" s="211"/>
      <c r="C674" s="212">
        <f t="shared" si="86"/>
        <v>672</v>
      </c>
      <c r="E674" s="269">
        <v>32</v>
      </c>
      <c r="F674" s="44">
        <f t="shared" si="87"/>
        <v>1333</v>
      </c>
      <c r="G674" s="39">
        <f t="shared" si="89"/>
        <v>4000</v>
      </c>
      <c r="H674" s="79">
        <f>G674/I674</f>
        <v>125</v>
      </c>
      <c r="I674" s="40">
        <v>32</v>
      </c>
      <c r="J674" s="72">
        <f t="shared" si="88"/>
        <v>5</v>
      </c>
      <c r="L674" s="96"/>
    </row>
    <row r="675" spans="2:12" x14ac:dyDescent="0.5">
      <c r="B675" s="211"/>
      <c r="C675" s="212">
        <f t="shared" si="86"/>
        <v>673</v>
      </c>
      <c r="E675" s="269">
        <v>2</v>
      </c>
      <c r="F675" s="44">
        <f t="shared" si="87"/>
        <v>1335</v>
      </c>
      <c r="G675" s="39">
        <f t="shared" si="89"/>
        <v>4006</v>
      </c>
      <c r="H675" s="76">
        <f t="shared" ref="H675" si="94">H673+6</f>
        <v>2003</v>
      </c>
      <c r="I675" s="40">
        <v>2</v>
      </c>
      <c r="J675" s="72">
        <f t="shared" si="88"/>
        <v>1</v>
      </c>
      <c r="L675" s="96"/>
    </row>
    <row r="676" spans="2:12" x14ac:dyDescent="0.5">
      <c r="B676" s="211"/>
      <c r="C676" s="212">
        <f t="shared" si="86"/>
        <v>674</v>
      </c>
      <c r="E676" s="269">
        <v>4</v>
      </c>
      <c r="F676" s="44">
        <f t="shared" si="87"/>
        <v>1337</v>
      </c>
      <c r="G676" s="39">
        <f t="shared" si="89"/>
        <v>4012</v>
      </c>
      <c r="H676" s="78">
        <f>G676/4</f>
        <v>1003</v>
      </c>
      <c r="I676" s="40">
        <v>4</v>
      </c>
      <c r="J676" s="72">
        <f t="shared" si="88"/>
        <v>2</v>
      </c>
      <c r="L676" s="96"/>
    </row>
    <row r="677" spans="2:12" x14ac:dyDescent="0.5">
      <c r="B677" s="211"/>
      <c r="C677" s="212">
        <f t="shared" si="86"/>
        <v>675</v>
      </c>
      <c r="E677" s="269">
        <v>2</v>
      </c>
      <c r="F677" s="44">
        <f t="shared" si="87"/>
        <v>1339</v>
      </c>
      <c r="G677" s="39">
        <f t="shared" si="89"/>
        <v>4018</v>
      </c>
      <c r="H677" s="76">
        <f t="shared" ref="H677" si="95">H675+6</f>
        <v>2009</v>
      </c>
      <c r="I677" s="40">
        <v>2</v>
      </c>
      <c r="J677" s="72">
        <f t="shared" si="88"/>
        <v>1</v>
      </c>
      <c r="L677" s="96"/>
    </row>
    <row r="678" spans="2:12" x14ac:dyDescent="0.5">
      <c r="B678" s="211"/>
      <c r="C678" s="212">
        <f t="shared" si="86"/>
        <v>676</v>
      </c>
      <c r="E678" s="269">
        <v>8</v>
      </c>
      <c r="F678" s="44">
        <f t="shared" si="87"/>
        <v>1341</v>
      </c>
      <c r="G678" s="39">
        <f t="shared" si="89"/>
        <v>4024</v>
      </c>
      <c r="H678" s="79">
        <f>G678/I678</f>
        <v>503</v>
      </c>
      <c r="I678" s="40">
        <v>8</v>
      </c>
      <c r="J678" s="72">
        <f t="shared" si="88"/>
        <v>3</v>
      </c>
      <c r="L678" s="96"/>
    </row>
    <row r="679" spans="2:12" x14ac:dyDescent="0.5">
      <c r="B679" s="211"/>
      <c r="C679" s="212">
        <f t="shared" si="86"/>
        <v>677</v>
      </c>
      <c r="E679" s="269">
        <v>2</v>
      </c>
      <c r="F679" s="44">
        <f t="shared" si="87"/>
        <v>1343</v>
      </c>
      <c r="G679" s="39">
        <f t="shared" si="89"/>
        <v>4030</v>
      </c>
      <c r="H679" s="76">
        <f t="shared" ref="H679" si="96">H677+6</f>
        <v>2015</v>
      </c>
      <c r="I679" s="40">
        <v>2</v>
      </c>
      <c r="J679" s="72">
        <f t="shared" si="88"/>
        <v>1</v>
      </c>
      <c r="L679" s="96"/>
    </row>
    <row r="680" spans="2:12" x14ac:dyDescent="0.5">
      <c r="B680" s="211"/>
      <c r="C680" s="212">
        <f t="shared" si="86"/>
        <v>678</v>
      </c>
      <c r="E680" s="269">
        <v>4</v>
      </c>
      <c r="F680" s="44">
        <f t="shared" si="87"/>
        <v>1345</v>
      </c>
      <c r="G680" s="39">
        <f t="shared" si="89"/>
        <v>4036</v>
      </c>
      <c r="H680" s="78">
        <f>G680/4</f>
        <v>1009</v>
      </c>
      <c r="I680" s="40">
        <v>4</v>
      </c>
      <c r="J680" s="72">
        <f t="shared" si="88"/>
        <v>2</v>
      </c>
      <c r="L680" s="96"/>
    </row>
    <row r="681" spans="2:12" x14ac:dyDescent="0.5">
      <c r="B681" s="211"/>
      <c r="C681" s="212">
        <f t="shared" si="86"/>
        <v>679</v>
      </c>
      <c r="E681" s="269">
        <v>2</v>
      </c>
      <c r="F681" s="44">
        <f t="shared" si="87"/>
        <v>1347</v>
      </c>
      <c r="G681" s="39">
        <f t="shared" si="89"/>
        <v>4042</v>
      </c>
      <c r="H681" s="76">
        <f t="shared" ref="H681" si="97">H679+6</f>
        <v>2021</v>
      </c>
      <c r="I681" s="40">
        <v>2</v>
      </c>
      <c r="J681" s="72">
        <f t="shared" si="88"/>
        <v>1</v>
      </c>
      <c r="L681" s="96"/>
    </row>
    <row r="682" spans="2:12" x14ac:dyDescent="0.5">
      <c r="B682" s="211"/>
      <c r="C682" s="212">
        <f t="shared" si="86"/>
        <v>680</v>
      </c>
      <c r="E682" s="269">
        <v>16</v>
      </c>
      <c r="F682" s="44">
        <f t="shared" si="87"/>
        <v>1349</v>
      </c>
      <c r="G682" s="39">
        <f t="shared" si="89"/>
        <v>4048</v>
      </c>
      <c r="H682" s="79">
        <f>G682/I682</f>
        <v>253</v>
      </c>
      <c r="I682" s="40">
        <v>16</v>
      </c>
      <c r="J682" s="72">
        <f t="shared" si="88"/>
        <v>4</v>
      </c>
      <c r="L682" s="96"/>
    </row>
    <row r="683" spans="2:12" x14ac:dyDescent="0.5">
      <c r="B683" s="211"/>
      <c r="C683" s="212">
        <f t="shared" si="86"/>
        <v>681</v>
      </c>
      <c r="E683" s="269">
        <v>2</v>
      </c>
      <c r="F683" s="44">
        <f t="shared" si="87"/>
        <v>1351</v>
      </c>
      <c r="G683" s="39">
        <f t="shared" si="89"/>
        <v>4054</v>
      </c>
      <c r="H683" s="76">
        <f t="shared" ref="H683" si="98">H681+6</f>
        <v>2027</v>
      </c>
      <c r="I683" s="40">
        <v>2</v>
      </c>
      <c r="J683" s="72">
        <f t="shared" si="88"/>
        <v>1</v>
      </c>
      <c r="L683" s="96"/>
    </row>
    <row r="684" spans="2:12" x14ac:dyDescent="0.5">
      <c r="B684" s="211"/>
      <c r="C684" s="212">
        <f t="shared" si="86"/>
        <v>682</v>
      </c>
      <c r="E684" s="269">
        <v>4</v>
      </c>
      <c r="F684" s="44">
        <f t="shared" si="87"/>
        <v>1353</v>
      </c>
      <c r="G684" s="39">
        <f t="shared" si="89"/>
        <v>4060</v>
      </c>
      <c r="H684" s="78">
        <f>G684/4</f>
        <v>1015</v>
      </c>
      <c r="I684" s="40">
        <v>4</v>
      </c>
      <c r="J684" s="72">
        <f t="shared" si="88"/>
        <v>2</v>
      </c>
      <c r="L684" s="96"/>
    </row>
    <row r="685" spans="2:12" x14ac:dyDescent="0.5">
      <c r="B685" s="211"/>
      <c r="C685" s="212">
        <f t="shared" si="86"/>
        <v>683</v>
      </c>
      <c r="E685" s="269">
        <v>2</v>
      </c>
      <c r="F685" s="44">
        <f t="shared" si="87"/>
        <v>1355</v>
      </c>
      <c r="G685" s="39">
        <f t="shared" si="89"/>
        <v>4066</v>
      </c>
      <c r="H685" s="76">
        <f t="shared" ref="H685" si="99">H683+6</f>
        <v>2033</v>
      </c>
      <c r="I685" s="40">
        <v>2</v>
      </c>
      <c r="J685" s="72">
        <f t="shared" si="88"/>
        <v>1</v>
      </c>
      <c r="L685" s="96"/>
    </row>
    <row r="686" spans="2:12" x14ac:dyDescent="0.5">
      <c r="B686" s="211"/>
      <c r="C686" s="212">
        <f t="shared" si="86"/>
        <v>684</v>
      </c>
      <c r="E686" s="269">
        <v>8</v>
      </c>
      <c r="F686" s="44">
        <f t="shared" si="87"/>
        <v>1357</v>
      </c>
      <c r="G686" s="39">
        <f t="shared" si="89"/>
        <v>4072</v>
      </c>
      <c r="H686" s="79">
        <f>G686/I686</f>
        <v>509</v>
      </c>
      <c r="I686" s="40">
        <v>8</v>
      </c>
      <c r="J686" s="72">
        <f t="shared" si="88"/>
        <v>3</v>
      </c>
      <c r="L686" s="96"/>
    </row>
    <row r="687" spans="2:12" x14ac:dyDescent="0.5">
      <c r="B687" s="211"/>
      <c r="C687" s="212">
        <f t="shared" si="86"/>
        <v>685</v>
      </c>
      <c r="E687" s="269">
        <v>2</v>
      </c>
      <c r="F687" s="44">
        <f t="shared" si="87"/>
        <v>1359</v>
      </c>
      <c r="G687" s="39">
        <f t="shared" si="89"/>
        <v>4078</v>
      </c>
      <c r="H687" s="76">
        <f t="shared" ref="H687" si="100">H685+6</f>
        <v>2039</v>
      </c>
      <c r="I687" s="40">
        <v>2</v>
      </c>
      <c r="J687" s="72">
        <f t="shared" si="88"/>
        <v>1</v>
      </c>
      <c r="L687" s="96"/>
    </row>
    <row r="688" spans="2:12" x14ac:dyDescent="0.5">
      <c r="B688" s="211"/>
      <c r="C688" s="212">
        <f t="shared" si="86"/>
        <v>686</v>
      </c>
      <c r="E688" s="269">
        <v>4</v>
      </c>
      <c r="F688" s="44">
        <f t="shared" si="87"/>
        <v>1361</v>
      </c>
      <c r="G688" s="39">
        <f t="shared" si="89"/>
        <v>4084</v>
      </c>
      <c r="H688" s="78">
        <f>G688/4</f>
        <v>1021</v>
      </c>
      <c r="I688" s="40">
        <v>4</v>
      </c>
      <c r="J688" s="72">
        <f t="shared" si="88"/>
        <v>2</v>
      </c>
      <c r="L688" s="96"/>
    </row>
    <row r="689" spans="2:12" ht="14.7" thickBot="1" x14ac:dyDescent="0.55000000000000004">
      <c r="B689" s="211"/>
      <c r="C689" s="212">
        <f t="shared" si="86"/>
        <v>687</v>
      </c>
      <c r="E689" s="269">
        <v>2</v>
      </c>
      <c r="F689" s="44">
        <f t="shared" si="87"/>
        <v>1363</v>
      </c>
      <c r="G689" s="39">
        <f t="shared" si="89"/>
        <v>4090</v>
      </c>
      <c r="H689" s="76">
        <f t="shared" ref="H689" si="101">H687+6</f>
        <v>2045</v>
      </c>
      <c r="I689" s="40">
        <v>2</v>
      </c>
      <c r="J689" s="72">
        <f t="shared" si="88"/>
        <v>1</v>
      </c>
      <c r="L689" s="96"/>
    </row>
    <row r="690" spans="2:12" ht="14.7" thickBot="1" x14ac:dyDescent="0.55000000000000004">
      <c r="B690" s="211"/>
      <c r="C690" s="212">
        <f t="shared" si="86"/>
        <v>688</v>
      </c>
      <c r="E690" s="270">
        <v>4096</v>
      </c>
      <c r="F690" s="31">
        <f t="shared" si="87"/>
        <v>1365</v>
      </c>
      <c r="G690" s="39">
        <f t="shared" si="89"/>
        <v>4096</v>
      </c>
      <c r="H690" s="272">
        <f>G690/I690</f>
        <v>1</v>
      </c>
      <c r="I690" s="576">
        <v>4096</v>
      </c>
      <c r="J690" s="72">
        <f t="shared" si="88"/>
        <v>12</v>
      </c>
      <c r="L690" s="96"/>
    </row>
    <row r="691" spans="2:12" x14ac:dyDescent="0.5">
      <c r="B691" s="211"/>
      <c r="C691" s="212">
        <f t="shared" si="86"/>
        <v>689</v>
      </c>
      <c r="E691" s="269">
        <v>2</v>
      </c>
      <c r="F691" s="44">
        <f t="shared" si="87"/>
        <v>1367</v>
      </c>
      <c r="G691" s="39">
        <f t="shared" si="89"/>
        <v>4102</v>
      </c>
      <c r="H691" s="76">
        <f t="shared" ref="H691:H703" si="102">H689+6</f>
        <v>2051</v>
      </c>
      <c r="I691" s="40">
        <v>2</v>
      </c>
      <c r="J691" s="72">
        <f t="shared" si="88"/>
        <v>1</v>
      </c>
      <c r="L691" s="96"/>
    </row>
    <row r="692" spans="2:12" x14ac:dyDescent="0.5">
      <c r="B692" s="211"/>
      <c r="C692" s="212">
        <f t="shared" si="86"/>
        <v>690</v>
      </c>
      <c r="E692" s="269">
        <v>4</v>
      </c>
      <c r="F692" s="44">
        <f t="shared" si="87"/>
        <v>1369</v>
      </c>
      <c r="G692" s="39">
        <f t="shared" si="89"/>
        <v>4108</v>
      </c>
      <c r="H692" s="78">
        <f>G692/4</f>
        <v>1027</v>
      </c>
      <c r="I692" s="40">
        <v>4</v>
      </c>
      <c r="J692" s="72">
        <f t="shared" si="88"/>
        <v>2</v>
      </c>
      <c r="L692" s="96"/>
    </row>
    <row r="693" spans="2:12" x14ac:dyDescent="0.5">
      <c r="B693" s="211"/>
      <c r="C693" s="212">
        <f t="shared" si="86"/>
        <v>691</v>
      </c>
      <c r="E693" s="269">
        <v>2</v>
      </c>
      <c r="F693" s="44">
        <f t="shared" si="87"/>
        <v>1371</v>
      </c>
      <c r="G693" s="39">
        <f t="shared" si="89"/>
        <v>4114</v>
      </c>
      <c r="H693" s="76">
        <f t="shared" ref="H693:H705" si="103">H691+6</f>
        <v>2057</v>
      </c>
      <c r="I693" s="40">
        <v>2</v>
      </c>
      <c r="J693" s="72">
        <f t="shared" si="88"/>
        <v>1</v>
      </c>
      <c r="L693" s="96"/>
    </row>
    <row r="694" spans="2:12" x14ac:dyDescent="0.5">
      <c r="B694" s="211"/>
      <c r="C694" s="212">
        <f t="shared" si="86"/>
        <v>692</v>
      </c>
      <c r="E694" s="269">
        <v>8</v>
      </c>
      <c r="F694" s="44">
        <f t="shared" si="87"/>
        <v>1373</v>
      </c>
      <c r="G694" s="39">
        <f t="shared" si="89"/>
        <v>4120</v>
      </c>
      <c r="H694" s="77">
        <f>G694/I694</f>
        <v>515</v>
      </c>
      <c r="I694" s="40">
        <v>8</v>
      </c>
      <c r="J694" s="72">
        <f t="shared" si="88"/>
        <v>3</v>
      </c>
      <c r="L694" s="96"/>
    </row>
    <row r="695" spans="2:12" x14ac:dyDescent="0.5">
      <c r="B695" s="211"/>
      <c r="C695" s="212">
        <f t="shared" si="86"/>
        <v>693</v>
      </c>
      <c r="E695" s="269">
        <v>2</v>
      </c>
      <c r="F695" s="44">
        <f t="shared" si="87"/>
        <v>1375</v>
      </c>
      <c r="G695" s="39">
        <f t="shared" si="89"/>
        <v>4126</v>
      </c>
      <c r="H695" s="76">
        <f t="shared" si="102"/>
        <v>2063</v>
      </c>
      <c r="I695" s="40">
        <v>2</v>
      </c>
      <c r="J695" s="72">
        <f t="shared" si="88"/>
        <v>1</v>
      </c>
      <c r="L695" s="96"/>
    </row>
    <row r="696" spans="2:12" x14ac:dyDescent="0.5">
      <c r="B696" s="211"/>
      <c r="C696" s="212">
        <f t="shared" si="86"/>
        <v>694</v>
      </c>
      <c r="E696" s="269">
        <v>4</v>
      </c>
      <c r="F696" s="44">
        <f t="shared" si="87"/>
        <v>1377</v>
      </c>
      <c r="G696" s="39">
        <f t="shared" si="89"/>
        <v>4132</v>
      </c>
      <c r="H696" s="78">
        <f>G696/4</f>
        <v>1033</v>
      </c>
      <c r="I696" s="40">
        <v>4</v>
      </c>
      <c r="J696" s="72">
        <f t="shared" si="88"/>
        <v>2</v>
      </c>
      <c r="L696" s="96"/>
    </row>
    <row r="697" spans="2:12" x14ac:dyDescent="0.5">
      <c r="B697" s="211"/>
      <c r="C697" s="212">
        <f t="shared" si="86"/>
        <v>695</v>
      </c>
      <c r="E697" s="269">
        <v>2</v>
      </c>
      <c r="F697" s="44">
        <f t="shared" si="87"/>
        <v>1379</v>
      </c>
      <c r="G697" s="39">
        <f t="shared" si="89"/>
        <v>4138</v>
      </c>
      <c r="H697" s="76">
        <f t="shared" si="103"/>
        <v>2069</v>
      </c>
      <c r="I697" s="40">
        <v>2</v>
      </c>
      <c r="J697" s="72">
        <f t="shared" si="88"/>
        <v>1</v>
      </c>
      <c r="L697" s="96"/>
    </row>
    <row r="698" spans="2:12" x14ac:dyDescent="0.5">
      <c r="B698" s="211"/>
      <c r="C698" s="212">
        <f t="shared" si="86"/>
        <v>696</v>
      </c>
      <c r="E698" s="269">
        <v>16</v>
      </c>
      <c r="F698" s="44">
        <f t="shared" si="87"/>
        <v>1381</v>
      </c>
      <c r="G698" s="39">
        <f t="shared" si="89"/>
        <v>4144</v>
      </c>
      <c r="H698" s="77">
        <f>G698/I698</f>
        <v>259</v>
      </c>
      <c r="I698" s="40">
        <v>16</v>
      </c>
      <c r="J698" s="72">
        <f t="shared" si="88"/>
        <v>4</v>
      </c>
      <c r="L698" s="96"/>
    </row>
    <row r="699" spans="2:12" x14ac:dyDescent="0.5">
      <c r="B699" s="211"/>
      <c r="C699" s="212">
        <f t="shared" si="86"/>
        <v>697</v>
      </c>
      <c r="E699" s="269">
        <v>2</v>
      </c>
      <c r="F699" s="44">
        <f t="shared" si="87"/>
        <v>1383</v>
      </c>
      <c r="G699" s="39">
        <f t="shared" si="89"/>
        <v>4150</v>
      </c>
      <c r="H699" s="76">
        <f t="shared" si="102"/>
        <v>2075</v>
      </c>
      <c r="I699" s="40">
        <v>2</v>
      </c>
      <c r="J699" s="72">
        <f t="shared" si="88"/>
        <v>1</v>
      </c>
      <c r="L699" s="96"/>
    </row>
    <row r="700" spans="2:12" x14ac:dyDescent="0.5">
      <c r="B700" s="211"/>
      <c r="C700" s="212">
        <f t="shared" si="86"/>
        <v>698</v>
      </c>
      <c r="E700" s="269">
        <v>4</v>
      </c>
      <c r="F700" s="44">
        <f t="shared" si="87"/>
        <v>1385</v>
      </c>
      <c r="G700" s="39">
        <f t="shared" si="89"/>
        <v>4156</v>
      </c>
      <c r="H700" s="78">
        <f>G700/4</f>
        <v>1039</v>
      </c>
      <c r="I700" s="40">
        <v>4</v>
      </c>
      <c r="J700" s="72">
        <f t="shared" si="88"/>
        <v>2</v>
      </c>
      <c r="L700" s="96"/>
    </row>
    <row r="701" spans="2:12" x14ac:dyDescent="0.5">
      <c r="B701" s="211"/>
      <c r="C701" s="212">
        <f t="shared" si="86"/>
        <v>699</v>
      </c>
      <c r="E701" s="269">
        <v>2</v>
      </c>
      <c r="F701" s="44">
        <f t="shared" si="87"/>
        <v>1387</v>
      </c>
      <c r="G701" s="39">
        <f t="shared" si="89"/>
        <v>4162</v>
      </c>
      <c r="H701" s="76">
        <f t="shared" si="103"/>
        <v>2081</v>
      </c>
      <c r="I701" s="40">
        <v>2</v>
      </c>
      <c r="J701" s="72">
        <f t="shared" si="88"/>
        <v>1</v>
      </c>
      <c r="L701" s="96"/>
    </row>
    <row r="702" spans="2:12" x14ac:dyDescent="0.5">
      <c r="B702" s="211"/>
      <c r="C702" s="212">
        <f t="shared" si="86"/>
        <v>700</v>
      </c>
      <c r="E702" s="269">
        <v>8</v>
      </c>
      <c r="F702" s="44">
        <f t="shared" si="87"/>
        <v>1389</v>
      </c>
      <c r="G702" s="39">
        <f t="shared" si="89"/>
        <v>4168</v>
      </c>
      <c r="H702" s="77">
        <f>G702/I702</f>
        <v>521</v>
      </c>
      <c r="I702" s="40">
        <v>8</v>
      </c>
      <c r="J702" s="72">
        <f t="shared" si="88"/>
        <v>3</v>
      </c>
      <c r="L702" s="96"/>
    </row>
    <row r="703" spans="2:12" x14ac:dyDescent="0.5">
      <c r="B703" s="211"/>
      <c r="C703" s="212">
        <f t="shared" si="86"/>
        <v>701</v>
      </c>
      <c r="E703" s="269">
        <v>2</v>
      </c>
      <c r="F703" s="44">
        <f t="shared" si="87"/>
        <v>1391</v>
      </c>
      <c r="G703" s="39">
        <f t="shared" si="89"/>
        <v>4174</v>
      </c>
      <c r="H703" s="76">
        <f t="shared" si="102"/>
        <v>2087</v>
      </c>
      <c r="I703" s="40">
        <v>2</v>
      </c>
      <c r="J703" s="72">
        <f t="shared" si="88"/>
        <v>1</v>
      </c>
      <c r="L703" s="96"/>
    </row>
    <row r="704" spans="2:12" x14ac:dyDescent="0.5">
      <c r="B704" s="211"/>
      <c r="C704" s="212">
        <f t="shared" si="86"/>
        <v>702</v>
      </c>
      <c r="E704" s="269">
        <v>4</v>
      </c>
      <c r="F704" s="44">
        <f t="shared" si="87"/>
        <v>1393</v>
      </c>
      <c r="G704" s="39">
        <f t="shared" si="89"/>
        <v>4180</v>
      </c>
      <c r="H704" s="78">
        <f>G704/4</f>
        <v>1045</v>
      </c>
      <c r="I704" s="40">
        <v>4</v>
      </c>
      <c r="J704" s="72">
        <f t="shared" si="88"/>
        <v>2</v>
      </c>
      <c r="L704" s="96"/>
    </row>
    <row r="705" spans="2:12" x14ac:dyDescent="0.5">
      <c r="B705" s="211"/>
      <c r="C705" s="212">
        <f t="shared" si="86"/>
        <v>703</v>
      </c>
      <c r="E705" s="269">
        <v>2</v>
      </c>
      <c r="F705" s="44">
        <f t="shared" si="87"/>
        <v>1395</v>
      </c>
      <c r="G705" s="39">
        <f t="shared" si="89"/>
        <v>4186</v>
      </c>
      <c r="H705" s="76">
        <f t="shared" si="103"/>
        <v>2093</v>
      </c>
      <c r="I705" s="40">
        <v>2</v>
      </c>
      <c r="J705" s="72">
        <f t="shared" si="88"/>
        <v>1</v>
      </c>
      <c r="L705" s="96"/>
    </row>
    <row r="706" spans="2:12" x14ac:dyDescent="0.5">
      <c r="B706" s="211"/>
      <c r="C706" s="212">
        <f t="shared" si="86"/>
        <v>704</v>
      </c>
      <c r="E706" s="269">
        <v>32</v>
      </c>
      <c r="F706" s="44">
        <f t="shared" si="87"/>
        <v>1397</v>
      </c>
      <c r="G706" s="39">
        <f t="shared" si="89"/>
        <v>4192</v>
      </c>
      <c r="H706" s="77">
        <f>G706/I706</f>
        <v>131</v>
      </c>
      <c r="I706" s="40">
        <v>32</v>
      </c>
      <c r="J706" s="72">
        <f t="shared" si="88"/>
        <v>5</v>
      </c>
      <c r="L706" s="96"/>
    </row>
    <row r="707" spans="2:12" x14ac:dyDescent="0.5">
      <c r="B707" s="211"/>
      <c r="C707" s="212">
        <f t="shared" si="86"/>
        <v>705</v>
      </c>
      <c r="E707" s="269">
        <v>2</v>
      </c>
      <c r="F707" s="44">
        <f t="shared" si="87"/>
        <v>1399</v>
      </c>
      <c r="G707" s="39">
        <f t="shared" si="89"/>
        <v>4198</v>
      </c>
      <c r="H707" s="76">
        <f t="shared" ref="H707:H767" si="104">H705+6</f>
        <v>2099</v>
      </c>
      <c r="I707" s="40">
        <v>2</v>
      </c>
      <c r="J707" s="72">
        <f t="shared" si="88"/>
        <v>1</v>
      </c>
      <c r="L707" s="96"/>
    </row>
    <row r="708" spans="2:12" x14ac:dyDescent="0.5">
      <c r="B708" s="211"/>
      <c r="C708" s="212">
        <f t="shared" si="86"/>
        <v>706</v>
      </c>
      <c r="E708" s="269">
        <v>4</v>
      </c>
      <c r="F708" s="44">
        <f t="shared" si="87"/>
        <v>1401</v>
      </c>
      <c r="G708" s="39">
        <f t="shared" si="89"/>
        <v>4204</v>
      </c>
      <c r="H708" s="78">
        <f>G708/4</f>
        <v>1051</v>
      </c>
      <c r="I708" s="40">
        <v>4</v>
      </c>
      <c r="J708" s="72">
        <f t="shared" si="88"/>
        <v>2</v>
      </c>
      <c r="L708" s="96"/>
    </row>
    <row r="709" spans="2:12" x14ac:dyDescent="0.5">
      <c r="B709" s="211"/>
      <c r="C709" s="212">
        <f t="shared" ref="C709:C772" si="105">C708+1</f>
        <v>707</v>
      </c>
      <c r="E709" s="269">
        <v>2</v>
      </c>
      <c r="F709" s="44">
        <f t="shared" si="87"/>
        <v>1403</v>
      </c>
      <c r="G709" s="39">
        <f t="shared" si="89"/>
        <v>4210</v>
      </c>
      <c r="H709" s="76">
        <f t="shared" ref="H709:H769" si="106">H707+6</f>
        <v>2105</v>
      </c>
      <c r="I709" s="40">
        <v>2</v>
      </c>
      <c r="J709" s="72">
        <f t="shared" si="88"/>
        <v>1</v>
      </c>
      <c r="L709" s="96"/>
    </row>
    <row r="710" spans="2:12" x14ac:dyDescent="0.5">
      <c r="B710" s="211"/>
      <c r="C710" s="212">
        <f t="shared" si="105"/>
        <v>708</v>
      </c>
      <c r="E710" s="269">
        <v>8</v>
      </c>
      <c r="F710" s="44">
        <f t="shared" si="87"/>
        <v>1405</v>
      </c>
      <c r="G710" s="39">
        <f t="shared" si="89"/>
        <v>4216</v>
      </c>
      <c r="H710" s="77">
        <f>G710/I710</f>
        <v>527</v>
      </c>
      <c r="I710" s="40">
        <v>8</v>
      </c>
      <c r="J710" s="72">
        <f t="shared" si="88"/>
        <v>3</v>
      </c>
      <c r="L710" s="96"/>
    </row>
    <row r="711" spans="2:12" x14ac:dyDescent="0.5">
      <c r="B711" s="211"/>
      <c r="C711" s="212">
        <f t="shared" si="105"/>
        <v>709</v>
      </c>
      <c r="E711" s="269">
        <v>2</v>
      </c>
      <c r="F711" s="44">
        <f t="shared" si="87"/>
        <v>1407</v>
      </c>
      <c r="G711" s="39">
        <f t="shared" si="89"/>
        <v>4222</v>
      </c>
      <c r="H711" s="76">
        <f t="shared" si="104"/>
        <v>2111</v>
      </c>
      <c r="I711" s="40">
        <v>2</v>
      </c>
      <c r="J711" s="72">
        <f t="shared" si="88"/>
        <v>1</v>
      </c>
      <c r="L711" s="96"/>
    </row>
    <row r="712" spans="2:12" x14ac:dyDescent="0.5">
      <c r="B712" s="211"/>
      <c r="C712" s="212">
        <f t="shared" si="105"/>
        <v>710</v>
      </c>
      <c r="E712" s="269">
        <v>4</v>
      </c>
      <c r="F712" s="44">
        <f t="shared" si="87"/>
        <v>1409</v>
      </c>
      <c r="G712" s="39">
        <f t="shared" si="89"/>
        <v>4228</v>
      </c>
      <c r="H712" s="78">
        <f>G712/4</f>
        <v>1057</v>
      </c>
      <c r="I712" s="40">
        <v>4</v>
      </c>
      <c r="J712" s="72">
        <f t="shared" si="88"/>
        <v>2</v>
      </c>
      <c r="L712" s="96"/>
    </row>
    <row r="713" spans="2:12" x14ac:dyDescent="0.5">
      <c r="B713" s="211"/>
      <c r="C713" s="212">
        <f t="shared" si="105"/>
        <v>711</v>
      </c>
      <c r="E713" s="269">
        <v>2</v>
      </c>
      <c r="F713" s="44">
        <f t="shared" ref="F713:F776" si="107">(G713-1)/3</f>
        <v>1411</v>
      </c>
      <c r="G713" s="39">
        <f t="shared" si="89"/>
        <v>4234</v>
      </c>
      <c r="H713" s="76">
        <f t="shared" si="106"/>
        <v>2117</v>
      </c>
      <c r="I713" s="40">
        <v>2</v>
      </c>
      <c r="J713" s="72">
        <f t="shared" ref="J713:J776" si="108">LOG(I713,2)</f>
        <v>1</v>
      </c>
      <c r="L713" s="96"/>
    </row>
    <row r="714" spans="2:12" x14ac:dyDescent="0.5">
      <c r="B714" s="211"/>
      <c r="C714" s="212">
        <f t="shared" si="105"/>
        <v>712</v>
      </c>
      <c r="E714" s="269">
        <v>16</v>
      </c>
      <c r="F714" s="44">
        <f t="shared" si="107"/>
        <v>1413</v>
      </c>
      <c r="G714" s="39">
        <f t="shared" ref="G714:G777" si="109">G713+6</f>
        <v>4240</v>
      </c>
      <c r="H714" s="77">
        <f>G714/I714</f>
        <v>265</v>
      </c>
      <c r="I714" s="40">
        <v>16</v>
      </c>
      <c r="J714" s="72">
        <f t="shared" si="108"/>
        <v>4</v>
      </c>
      <c r="L714" s="96"/>
    </row>
    <row r="715" spans="2:12" x14ac:dyDescent="0.5">
      <c r="B715" s="211"/>
      <c r="C715" s="212">
        <f t="shared" si="105"/>
        <v>713</v>
      </c>
      <c r="E715" s="269">
        <v>2</v>
      </c>
      <c r="F715" s="44">
        <f t="shared" si="107"/>
        <v>1415</v>
      </c>
      <c r="G715" s="39">
        <f t="shared" si="109"/>
        <v>4246</v>
      </c>
      <c r="H715" s="76">
        <f t="shared" si="104"/>
        <v>2123</v>
      </c>
      <c r="I715" s="40">
        <v>2</v>
      </c>
      <c r="J715" s="72">
        <f t="shared" si="108"/>
        <v>1</v>
      </c>
      <c r="L715" s="96"/>
    </row>
    <row r="716" spans="2:12" x14ac:dyDescent="0.5">
      <c r="B716" s="211"/>
      <c r="C716" s="212">
        <f t="shared" si="105"/>
        <v>714</v>
      </c>
      <c r="E716" s="269">
        <v>4</v>
      </c>
      <c r="F716" s="44">
        <f t="shared" si="107"/>
        <v>1417</v>
      </c>
      <c r="G716" s="39">
        <f t="shared" si="109"/>
        <v>4252</v>
      </c>
      <c r="H716" s="78">
        <f>G716/4</f>
        <v>1063</v>
      </c>
      <c r="I716" s="40">
        <v>4</v>
      </c>
      <c r="J716" s="72">
        <f t="shared" si="108"/>
        <v>2</v>
      </c>
      <c r="L716" s="96"/>
    </row>
    <row r="717" spans="2:12" x14ac:dyDescent="0.5">
      <c r="B717" s="211"/>
      <c r="C717" s="212">
        <f t="shared" si="105"/>
        <v>715</v>
      </c>
      <c r="E717" s="269">
        <v>2</v>
      </c>
      <c r="F717" s="44">
        <f t="shared" si="107"/>
        <v>1419</v>
      </c>
      <c r="G717" s="39">
        <f t="shared" si="109"/>
        <v>4258</v>
      </c>
      <c r="H717" s="76">
        <f t="shared" si="106"/>
        <v>2129</v>
      </c>
      <c r="I717" s="40">
        <v>2</v>
      </c>
      <c r="J717" s="72">
        <f t="shared" si="108"/>
        <v>1</v>
      </c>
      <c r="L717" s="96"/>
    </row>
    <row r="718" spans="2:12" x14ac:dyDescent="0.5">
      <c r="B718" s="211"/>
      <c r="C718" s="212">
        <f t="shared" si="105"/>
        <v>716</v>
      </c>
      <c r="E718" s="269">
        <v>8</v>
      </c>
      <c r="F718" s="44">
        <f t="shared" si="107"/>
        <v>1421</v>
      </c>
      <c r="G718" s="39">
        <f t="shared" si="109"/>
        <v>4264</v>
      </c>
      <c r="H718" s="77">
        <f>G718/I718</f>
        <v>533</v>
      </c>
      <c r="I718" s="40">
        <v>8</v>
      </c>
      <c r="J718" s="72">
        <f t="shared" si="108"/>
        <v>3</v>
      </c>
      <c r="L718" s="96"/>
    </row>
    <row r="719" spans="2:12" x14ac:dyDescent="0.5">
      <c r="B719" s="211"/>
      <c r="C719" s="212">
        <f t="shared" si="105"/>
        <v>717</v>
      </c>
      <c r="E719" s="269">
        <v>2</v>
      </c>
      <c r="F719" s="44">
        <f t="shared" si="107"/>
        <v>1423</v>
      </c>
      <c r="G719" s="39">
        <f t="shared" si="109"/>
        <v>4270</v>
      </c>
      <c r="H719" s="76">
        <f t="shared" si="104"/>
        <v>2135</v>
      </c>
      <c r="I719" s="40">
        <v>2</v>
      </c>
      <c r="J719" s="72">
        <f t="shared" si="108"/>
        <v>1</v>
      </c>
      <c r="L719" s="96"/>
    </row>
    <row r="720" spans="2:12" x14ac:dyDescent="0.5">
      <c r="B720" s="211"/>
      <c r="C720" s="212">
        <f t="shared" si="105"/>
        <v>718</v>
      </c>
      <c r="E720" s="269">
        <v>4</v>
      </c>
      <c r="F720" s="44">
        <f t="shared" si="107"/>
        <v>1425</v>
      </c>
      <c r="G720" s="39">
        <f t="shared" si="109"/>
        <v>4276</v>
      </c>
      <c r="H720" s="78">
        <f>G720/4</f>
        <v>1069</v>
      </c>
      <c r="I720" s="40">
        <v>4</v>
      </c>
      <c r="J720" s="72">
        <f t="shared" si="108"/>
        <v>2</v>
      </c>
      <c r="L720" s="96"/>
    </row>
    <row r="721" spans="2:12" x14ac:dyDescent="0.5">
      <c r="B721" s="211"/>
      <c r="C721" s="212">
        <f t="shared" si="105"/>
        <v>719</v>
      </c>
      <c r="E721" s="269">
        <v>2</v>
      </c>
      <c r="F721" s="44">
        <f t="shared" si="107"/>
        <v>1427</v>
      </c>
      <c r="G721" s="39">
        <f t="shared" si="109"/>
        <v>4282</v>
      </c>
      <c r="H721" s="76">
        <f t="shared" si="106"/>
        <v>2141</v>
      </c>
      <c r="I721" s="40">
        <v>2</v>
      </c>
      <c r="J721" s="72">
        <f t="shared" si="108"/>
        <v>1</v>
      </c>
      <c r="L721" s="96"/>
    </row>
    <row r="722" spans="2:12" x14ac:dyDescent="0.5">
      <c r="B722" s="211"/>
      <c r="C722" s="212">
        <f t="shared" si="105"/>
        <v>720</v>
      </c>
      <c r="E722" s="269">
        <v>64</v>
      </c>
      <c r="F722" s="44">
        <f t="shared" si="107"/>
        <v>1429</v>
      </c>
      <c r="G722" s="39">
        <f t="shared" si="109"/>
        <v>4288</v>
      </c>
      <c r="H722" s="77">
        <f>G722/I722</f>
        <v>67</v>
      </c>
      <c r="I722" s="40">
        <v>64</v>
      </c>
      <c r="J722" s="72">
        <f t="shared" si="108"/>
        <v>6</v>
      </c>
      <c r="L722" s="96"/>
    </row>
    <row r="723" spans="2:12" x14ac:dyDescent="0.5">
      <c r="B723" s="211"/>
      <c r="C723" s="212">
        <f t="shared" si="105"/>
        <v>721</v>
      </c>
      <c r="E723" s="269">
        <v>2</v>
      </c>
      <c r="F723" s="44">
        <f t="shared" si="107"/>
        <v>1431</v>
      </c>
      <c r="G723" s="39">
        <f t="shared" si="109"/>
        <v>4294</v>
      </c>
      <c r="H723" s="76">
        <f t="shared" si="104"/>
        <v>2147</v>
      </c>
      <c r="I723" s="40">
        <v>2</v>
      </c>
      <c r="J723" s="72">
        <f t="shared" si="108"/>
        <v>1</v>
      </c>
      <c r="L723" s="96"/>
    </row>
    <row r="724" spans="2:12" x14ac:dyDescent="0.5">
      <c r="B724" s="211"/>
      <c r="C724" s="212">
        <f t="shared" si="105"/>
        <v>722</v>
      </c>
      <c r="E724" s="269">
        <v>4</v>
      </c>
      <c r="F724" s="44">
        <f t="shared" si="107"/>
        <v>1433</v>
      </c>
      <c r="G724" s="39">
        <f t="shared" si="109"/>
        <v>4300</v>
      </c>
      <c r="H724" s="78">
        <f>G724/4</f>
        <v>1075</v>
      </c>
      <c r="I724" s="40">
        <v>4</v>
      </c>
      <c r="J724" s="72">
        <f t="shared" si="108"/>
        <v>2</v>
      </c>
      <c r="L724" s="96"/>
    </row>
    <row r="725" spans="2:12" x14ac:dyDescent="0.5">
      <c r="B725" s="211"/>
      <c r="C725" s="212">
        <f t="shared" si="105"/>
        <v>723</v>
      </c>
      <c r="E725" s="269">
        <v>2</v>
      </c>
      <c r="F725" s="44">
        <f t="shared" si="107"/>
        <v>1435</v>
      </c>
      <c r="G725" s="39">
        <f t="shared" si="109"/>
        <v>4306</v>
      </c>
      <c r="H725" s="76">
        <f t="shared" si="106"/>
        <v>2153</v>
      </c>
      <c r="I725" s="40">
        <v>2</v>
      </c>
      <c r="J725" s="72">
        <f t="shared" si="108"/>
        <v>1</v>
      </c>
      <c r="L725" s="96"/>
    </row>
    <row r="726" spans="2:12" x14ac:dyDescent="0.5">
      <c r="B726" s="211"/>
      <c r="C726" s="212">
        <f t="shared" si="105"/>
        <v>724</v>
      </c>
      <c r="E726" s="269">
        <v>8</v>
      </c>
      <c r="F726" s="44">
        <f t="shared" si="107"/>
        <v>1437</v>
      </c>
      <c r="G726" s="39">
        <f t="shared" si="109"/>
        <v>4312</v>
      </c>
      <c r="H726" s="77">
        <f>G726/I726</f>
        <v>539</v>
      </c>
      <c r="I726" s="40">
        <v>8</v>
      </c>
      <c r="J726" s="72">
        <f t="shared" si="108"/>
        <v>3</v>
      </c>
      <c r="L726" s="96"/>
    </row>
    <row r="727" spans="2:12" x14ac:dyDescent="0.5">
      <c r="B727" s="211"/>
      <c r="C727" s="212">
        <f t="shared" si="105"/>
        <v>725</v>
      </c>
      <c r="E727" s="269">
        <v>2</v>
      </c>
      <c r="F727" s="44">
        <f t="shared" si="107"/>
        <v>1439</v>
      </c>
      <c r="G727" s="39">
        <f t="shared" si="109"/>
        <v>4318</v>
      </c>
      <c r="H727" s="76">
        <f t="shared" si="104"/>
        <v>2159</v>
      </c>
      <c r="I727" s="40">
        <v>2</v>
      </c>
      <c r="J727" s="72">
        <f t="shared" si="108"/>
        <v>1</v>
      </c>
      <c r="L727" s="96"/>
    </row>
    <row r="728" spans="2:12" x14ac:dyDescent="0.5">
      <c r="B728" s="211"/>
      <c r="C728" s="212">
        <f t="shared" si="105"/>
        <v>726</v>
      </c>
      <c r="E728" s="269">
        <v>4</v>
      </c>
      <c r="F728" s="44">
        <f t="shared" si="107"/>
        <v>1441</v>
      </c>
      <c r="G728" s="39">
        <f t="shared" si="109"/>
        <v>4324</v>
      </c>
      <c r="H728" s="78">
        <f>G728/4</f>
        <v>1081</v>
      </c>
      <c r="I728" s="40">
        <v>4</v>
      </c>
      <c r="J728" s="72">
        <f t="shared" si="108"/>
        <v>2</v>
      </c>
      <c r="L728" s="96"/>
    </row>
    <row r="729" spans="2:12" x14ac:dyDescent="0.5">
      <c r="B729" s="211"/>
      <c r="C729" s="212">
        <f t="shared" si="105"/>
        <v>727</v>
      </c>
      <c r="E729" s="269">
        <v>2</v>
      </c>
      <c r="F729" s="44">
        <f t="shared" si="107"/>
        <v>1443</v>
      </c>
      <c r="G729" s="39">
        <f t="shared" si="109"/>
        <v>4330</v>
      </c>
      <c r="H729" s="76">
        <f t="shared" si="106"/>
        <v>2165</v>
      </c>
      <c r="I729" s="40">
        <v>2</v>
      </c>
      <c r="J729" s="72">
        <f t="shared" si="108"/>
        <v>1</v>
      </c>
      <c r="L729" s="96"/>
    </row>
    <row r="730" spans="2:12" x14ac:dyDescent="0.5">
      <c r="B730" s="211"/>
      <c r="C730" s="212">
        <f t="shared" si="105"/>
        <v>728</v>
      </c>
      <c r="E730" s="269">
        <v>16</v>
      </c>
      <c r="F730" s="44">
        <f t="shared" si="107"/>
        <v>1445</v>
      </c>
      <c r="G730" s="39">
        <f t="shared" si="109"/>
        <v>4336</v>
      </c>
      <c r="H730" s="77">
        <f>G730/I730</f>
        <v>271</v>
      </c>
      <c r="I730" s="40">
        <v>16</v>
      </c>
      <c r="J730" s="72">
        <f t="shared" si="108"/>
        <v>4</v>
      </c>
      <c r="L730" s="96"/>
    </row>
    <row r="731" spans="2:12" x14ac:dyDescent="0.5">
      <c r="B731" s="211"/>
      <c r="C731" s="212">
        <f t="shared" si="105"/>
        <v>729</v>
      </c>
      <c r="E731" s="269">
        <v>2</v>
      </c>
      <c r="F731" s="44">
        <f t="shared" si="107"/>
        <v>1447</v>
      </c>
      <c r="G731" s="39">
        <f t="shared" si="109"/>
        <v>4342</v>
      </c>
      <c r="H731" s="76">
        <f t="shared" si="104"/>
        <v>2171</v>
      </c>
      <c r="I731" s="40">
        <v>2</v>
      </c>
      <c r="J731" s="72">
        <f t="shared" si="108"/>
        <v>1</v>
      </c>
      <c r="L731" s="96"/>
    </row>
    <row r="732" spans="2:12" x14ac:dyDescent="0.5">
      <c r="B732" s="211"/>
      <c r="C732" s="212">
        <f t="shared" si="105"/>
        <v>730</v>
      </c>
      <c r="E732" s="269">
        <v>4</v>
      </c>
      <c r="F732" s="44">
        <f t="shared" si="107"/>
        <v>1449</v>
      </c>
      <c r="G732" s="39">
        <f t="shared" si="109"/>
        <v>4348</v>
      </c>
      <c r="H732" s="78">
        <f>G732/4</f>
        <v>1087</v>
      </c>
      <c r="I732" s="40">
        <v>4</v>
      </c>
      <c r="J732" s="72">
        <f t="shared" si="108"/>
        <v>2</v>
      </c>
      <c r="L732" s="96"/>
    </row>
    <row r="733" spans="2:12" x14ac:dyDescent="0.5">
      <c r="B733" s="211"/>
      <c r="C733" s="212">
        <f t="shared" si="105"/>
        <v>731</v>
      </c>
      <c r="E733" s="269">
        <v>2</v>
      </c>
      <c r="F733" s="44">
        <f t="shared" si="107"/>
        <v>1451</v>
      </c>
      <c r="G733" s="39">
        <f t="shared" si="109"/>
        <v>4354</v>
      </c>
      <c r="H733" s="76">
        <f t="shared" si="106"/>
        <v>2177</v>
      </c>
      <c r="I733" s="40">
        <v>2</v>
      </c>
      <c r="J733" s="72">
        <f t="shared" si="108"/>
        <v>1</v>
      </c>
      <c r="L733" s="96"/>
    </row>
    <row r="734" spans="2:12" x14ac:dyDescent="0.5">
      <c r="B734" s="211"/>
      <c r="C734" s="212">
        <f t="shared" si="105"/>
        <v>732</v>
      </c>
      <c r="E734" s="269">
        <v>8</v>
      </c>
      <c r="F734" s="44">
        <f t="shared" si="107"/>
        <v>1453</v>
      </c>
      <c r="G734" s="39">
        <f t="shared" si="109"/>
        <v>4360</v>
      </c>
      <c r="H734" s="77">
        <f>G734/I734</f>
        <v>545</v>
      </c>
      <c r="I734" s="40">
        <v>8</v>
      </c>
      <c r="J734" s="72">
        <f t="shared" si="108"/>
        <v>3</v>
      </c>
      <c r="L734" s="96"/>
    </row>
    <row r="735" spans="2:12" x14ac:dyDescent="0.5">
      <c r="B735" s="211"/>
      <c r="C735" s="212">
        <f t="shared" si="105"/>
        <v>733</v>
      </c>
      <c r="E735" s="269">
        <v>2</v>
      </c>
      <c r="F735" s="44">
        <f t="shared" si="107"/>
        <v>1455</v>
      </c>
      <c r="G735" s="39">
        <f t="shared" si="109"/>
        <v>4366</v>
      </c>
      <c r="H735" s="76">
        <f t="shared" si="104"/>
        <v>2183</v>
      </c>
      <c r="I735" s="40">
        <v>2</v>
      </c>
      <c r="J735" s="72">
        <f t="shared" si="108"/>
        <v>1</v>
      </c>
      <c r="L735" s="96"/>
    </row>
    <row r="736" spans="2:12" x14ac:dyDescent="0.5">
      <c r="B736" s="211"/>
      <c r="C736" s="212">
        <f t="shared" si="105"/>
        <v>734</v>
      </c>
      <c r="E736" s="269">
        <v>4</v>
      </c>
      <c r="F736" s="44">
        <f t="shared" si="107"/>
        <v>1457</v>
      </c>
      <c r="G736" s="39">
        <f t="shared" si="109"/>
        <v>4372</v>
      </c>
      <c r="H736" s="78">
        <f>G736/4</f>
        <v>1093</v>
      </c>
      <c r="I736" s="40">
        <v>4</v>
      </c>
      <c r="J736" s="72">
        <f t="shared" si="108"/>
        <v>2</v>
      </c>
      <c r="L736" s="96"/>
    </row>
    <row r="737" spans="2:12" x14ac:dyDescent="0.5">
      <c r="B737" s="211"/>
      <c r="C737" s="212">
        <f t="shared" si="105"/>
        <v>735</v>
      </c>
      <c r="E737" s="269">
        <v>2</v>
      </c>
      <c r="F737" s="44">
        <f t="shared" si="107"/>
        <v>1459</v>
      </c>
      <c r="G737" s="39">
        <f t="shared" si="109"/>
        <v>4378</v>
      </c>
      <c r="H737" s="76">
        <f t="shared" si="106"/>
        <v>2189</v>
      </c>
      <c r="I737" s="40">
        <v>2</v>
      </c>
      <c r="J737" s="72">
        <f t="shared" si="108"/>
        <v>1</v>
      </c>
      <c r="L737" s="96"/>
    </row>
    <row r="738" spans="2:12" x14ac:dyDescent="0.5">
      <c r="B738" s="211"/>
      <c r="C738" s="212">
        <f t="shared" si="105"/>
        <v>736</v>
      </c>
      <c r="E738" s="269">
        <v>32</v>
      </c>
      <c r="F738" s="44">
        <f t="shared" si="107"/>
        <v>1461</v>
      </c>
      <c r="G738" s="39">
        <f t="shared" si="109"/>
        <v>4384</v>
      </c>
      <c r="H738" s="77">
        <f>G738/I738</f>
        <v>137</v>
      </c>
      <c r="I738" s="40">
        <v>32</v>
      </c>
      <c r="J738" s="72">
        <f t="shared" si="108"/>
        <v>5</v>
      </c>
      <c r="L738" s="96"/>
    </row>
    <row r="739" spans="2:12" x14ac:dyDescent="0.5">
      <c r="B739" s="211"/>
      <c r="C739" s="212">
        <f t="shared" si="105"/>
        <v>737</v>
      </c>
      <c r="E739" s="269">
        <v>2</v>
      </c>
      <c r="F739" s="44">
        <f t="shared" si="107"/>
        <v>1463</v>
      </c>
      <c r="G739" s="39">
        <f t="shared" si="109"/>
        <v>4390</v>
      </c>
      <c r="H739" s="76">
        <f t="shared" si="104"/>
        <v>2195</v>
      </c>
      <c r="I739" s="40">
        <v>2</v>
      </c>
      <c r="J739" s="72">
        <f t="shared" si="108"/>
        <v>1</v>
      </c>
      <c r="L739" s="96"/>
    </row>
    <row r="740" spans="2:12" x14ac:dyDescent="0.5">
      <c r="B740" s="211"/>
      <c r="C740" s="212">
        <f t="shared" si="105"/>
        <v>738</v>
      </c>
      <c r="E740" s="269">
        <v>4</v>
      </c>
      <c r="F740" s="44">
        <f t="shared" si="107"/>
        <v>1465</v>
      </c>
      <c r="G740" s="39">
        <f t="shared" si="109"/>
        <v>4396</v>
      </c>
      <c r="H740" s="78">
        <f>G740/4</f>
        <v>1099</v>
      </c>
      <c r="I740" s="40">
        <v>4</v>
      </c>
      <c r="J740" s="72">
        <f t="shared" si="108"/>
        <v>2</v>
      </c>
      <c r="L740" s="96"/>
    </row>
    <row r="741" spans="2:12" x14ac:dyDescent="0.5">
      <c r="B741" s="211"/>
      <c r="C741" s="212">
        <f t="shared" si="105"/>
        <v>739</v>
      </c>
      <c r="E741" s="269">
        <v>2</v>
      </c>
      <c r="F741" s="44">
        <f t="shared" si="107"/>
        <v>1467</v>
      </c>
      <c r="G741" s="39">
        <f t="shared" si="109"/>
        <v>4402</v>
      </c>
      <c r="H741" s="76">
        <f t="shared" si="106"/>
        <v>2201</v>
      </c>
      <c r="I741" s="40">
        <v>2</v>
      </c>
      <c r="J741" s="72">
        <f t="shared" si="108"/>
        <v>1</v>
      </c>
      <c r="L741" s="96"/>
    </row>
    <row r="742" spans="2:12" x14ac:dyDescent="0.5">
      <c r="B742" s="211"/>
      <c r="C742" s="212">
        <f t="shared" si="105"/>
        <v>740</v>
      </c>
      <c r="E742" s="269">
        <v>8</v>
      </c>
      <c r="F742" s="44">
        <f t="shared" si="107"/>
        <v>1469</v>
      </c>
      <c r="G742" s="39">
        <f t="shared" si="109"/>
        <v>4408</v>
      </c>
      <c r="H742" s="77">
        <f>G742/I742</f>
        <v>551</v>
      </c>
      <c r="I742" s="40">
        <v>8</v>
      </c>
      <c r="J742" s="72">
        <f t="shared" si="108"/>
        <v>3</v>
      </c>
      <c r="L742" s="96"/>
    </row>
    <row r="743" spans="2:12" x14ac:dyDescent="0.5">
      <c r="B743" s="211"/>
      <c r="C743" s="212">
        <f t="shared" si="105"/>
        <v>741</v>
      </c>
      <c r="E743" s="269">
        <v>2</v>
      </c>
      <c r="F743" s="44">
        <f t="shared" si="107"/>
        <v>1471</v>
      </c>
      <c r="G743" s="39">
        <f t="shared" si="109"/>
        <v>4414</v>
      </c>
      <c r="H743" s="76">
        <f t="shared" si="104"/>
        <v>2207</v>
      </c>
      <c r="I743" s="40">
        <v>2</v>
      </c>
      <c r="J743" s="72">
        <f t="shared" si="108"/>
        <v>1</v>
      </c>
      <c r="L743" s="96"/>
    </row>
    <row r="744" spans="2:12" x14ac:dyDescent="0.5">
      <c r="B744" s="211"/>
      <c r="C744" s="212">
        <f t="shared" si="105"/>
        <v>742</v>
      </c>
      <c r="E744" s="269">
        <v>4</v>
      </c>
      <c r="F744" s="44">
        <f t="shared" si="107"/>
        <v>1473</v>
      </c>
      <c r="G744" s="39">
        <f t="shared" si="109"/>
        <v>4420</v>
      </c>
      <c r="H744" s="78">
        <f>G744/4</f>
        <v>1105</v>
      </c>
      <c r="I744" s="40">
        <v>4</v>
      </c>
      <c r="J744" s="72">
        <f t="shared" si="108"/>
        <v>2</v>
      </c>
      <c r="L744" s="96"/>
    </row>
    <row r="745" spans="2:12" x14ac:dyDescent="0.5">
      <c r="B745" s="211"/>
      <c r="C745" s="212">
        <f t="shared" si="105"/>
        <v>743</v>
      </c>
      <c r="E745" s="269">
        <v>2</v>
      </c>
      <c r="F745" s="44">
        <f t="shared" si="107"/>
        <v>1475</v>
      </c>
      <c r="G745" s="39">
        <f t="shared" si="109"/>
        <v>4426</v>
      </c>
      <c r="H745" s="76">
        <f t="shared" si="106"/>
        <v>2213</v>
      </c>
      <c r="I745" s="40">
        <v>2</v>
      </c>
      <c r="J745" s="72">
        <f t="shared" si="108"/>
        <v>1</v>
      </c>
      <c r="L745" s="96"/>
    </row>
    <row r="746" spans="2:12" x14ac:dyDescent="0.5">
      <c r="B746" s="211"/>
      <c r="C746" s="212">
        <f t="shared" si="105"/>
        <v>744</v>
      </c>
      <c r="E746" s="269">
        <v>16</v>
      </c>
      <c r="F746" s="44">
        <f t="shared" si="107"/>
        <v>1477</v>
      </c>
      <c r="G746" s="39">
        <f t="shared" si="109"/>
        <v>4432</v>
      </c>
      <c r="H746" s="77">
        <f>G746/I746</f>
        <v>277</v>
      </c>
      <c r="I746" s="40">
        <v>16</v>
      </c>
      <c r="J746" s="72">
        <f t="shared" si="108"/>
        <v>4</v>
      </c>
      <c r="L746" s="96"/>
    </row>
    <row r="747" spans="2:12" x14ac:dyDescent="0.5">
      <c r="B747" s="211"/>
      <c r="C747" s="212">
        <f t="shared" si="105"/>
        <v>745</v>
      </c>
      <c r="E747" s="269">
        <v>2</v>
      </c>
      <c r="F747" s="44">
        <f t="shared" si="107"/>
        <v>1479</v>
      </c>
      <c r="G747" s="39">
        <f t="shared" si="109"/>
        <v>4438</v>
      </c>
      <c r="H747" s="76">
        <f t="shared" si="104"/>
        <v>2219</v>
      </c>
      <c r="I747" s="40">
        <v>2</v>
      </c>
      <c r="J747" s="72">
        <f t="shared" si="108"/>
        <v>1</v>
      </c>
      <c r="L747" s="96"/>
    </row>
    <row r="748" spans="2:12" x14ac:dyDescent="0.5">
      <c r="B748" s="211"/>
      <c r="C748" s="212">
        <f t="shared" si="105"/>
        <v>746</v>
      </c>
      <c r="E748" s="269">
        <v>4</v>
      </c>
      <c r="F748" s="44">
        <f t="shared" si="107"/>
        <v>1481</v>
      </c>
      <c r="G748" s="39">
        <f t="shared" si="109"/>
        <v>4444</v>
      </c>
      <c r="H748" s="78">
        <f>G748/4</f>
        <v>1111</v>
      </c>
      <c r="I748" s="40">
        <v>4</v>
      </c>
      <c r="J748" s="72">
        <f t="shared" si="108"/>
        <v>2</v>
      </c>
      <c r="L748" s="96"/>
    </row>
    <row r="749" spans="2:12" x14ac:dyDescent="0.5">
      <c r="B749" s="211"/>
      <c r="C749" s="212">
        <f t="shared" si="105"/>
        <v>747</v>
      </c>
      <c r="E749" s="269">
        <v>2</v>
      </c>
      <c r="F749" s="44">
        <f t="shared" si="107"/>
        <v>1483</v>
      </c>
      <c r="G749" s="39">
        <f t="shared" si="109"/>
        <v>4450</v>
      </c>
      <c r="H749" s="76">
        <f t="shared" si="106"/>
        <v>2225</v>
      </c>
      <c r="I749" s="40">
        <v>2</v>
      </c>
      <c r="J749" s="72">
        <f t="shared" si="108"/>
        <v>1</v>
      </c>
      <c r="L749" s="96"/>
    </row>
    <row r="750" spans="2:12" x14ac:dyDescent="0.5">
      <c r="B750" s="211"/>
      <c r="C750" s="212">
        <f t="shared" si="105"/>
        <v>748</v>
      </c>
      <c r="E750" s="269">
        <v>8</v>
      </c>
      <c r="F750" s="44">
        <f t="shared" si="107"/>
        <v>1485</v>
      </c>
      <c r="G750" s="39">
        <f t="shared" si="109"/>
        <v>4456</v>
      </c>
      <c r="H750" s="77">
        <f>G750/I750</f>
        <v>557</v>
      </c>
      <c r="I750" s="40">
        <v>8</v>
      </c>
      <c r="J750" s="72">
        <f t="shared" si="108"/>
        <v>3</v>
      </c>
      <c r="L750" s="96"/>
    </row>
    <row r="751" spans="2:12" x14ac:dyDescent="0.5">
      <c r="B751" s="211"/>
      <c r="C751" s="212">
        <f t="shared" si="105"/>
        <v>749</v>
      </c>
      <c r="E751" s="269">
        <v>2</v>
      </c>
      <c r="F751" s="44">
        <f t="shared" si="107"/>
        <v>1487</v>
      </c>
      <c r="G751" s="39">
        <f t="shared" si="109"/>
        <v>4462</v>
      </c>
      <c r="H751" s="76">
        <f t="shared" si="104"/>
        <v>2231</v>
      </c>
      <c r="I751" s="40">
        <v>2</v>
      </c>
      <c r="J751" s="72">
        <f t="shared" si="108"/>
        <v>1</v>
      </c>
      <c r="L751" s="96"/>
    </row>
    <row r="752" spans="2:12" x14ac:dyDescent="0.5">
      <c r="B752" s="211"/>
      <c r="C752" s="212">
        <f t="shared" si="105"/>
        <v>750</v>
      </c>
      <c r="E752" s="269">
        <v>4</v>
      </c>
      <c r="F752" s="44">
        <f t="shared" si="107"/>
        <v>1489</v>
      </c>
      <c r="G752" s="39">
        <f t="shared" si="109"/>
        <v>4468</v>
      </c>
      <c r="H752" s="78">
        <f>G752/4</f>
        <v>1117</v>
      </c>
      <c r="I752" s="40">
        <v>4</v>
      </c>
      <c r="J752" s="72">
        <f t="shared" si="108"/>
        <v>2</v>
      </c>
      <c r="L752" s="96"/>
    </row>
    <row r="753" spans="2:12" x14ac:dyDescent="0.5">
      <c r="B753" s="211"/>
      <c r="C753" s="212">
        <f t="shared" si="105"/>
        <v>751</v>
      </c>
      <c r="E753" s="269">
        <v>2</v>
      </c>
      <c r="F753" s="44">
        <f t="shared" si="107"/>
        <v>1491</v>
      </c>
      <c r="G753" s="39">
        <f t="shared" si="109"/>
        <v>4474</v>
      </c>
      <c r="H753" s="76">
        <f t="shared" si="106"/>
        <v>2237</v>
      </c>
      <c r="I753" s="40">
        <v>2</v>
      </c>
      <c r="J753" s="72">
        <f t="shared" si="108"/>
        <v>1</v>
      </c>
      <c r="L753" s="96"/>
    </row>
    <row r="754" spans="2:12" x14ac:dyDescent="0.5">
      <c r="B754" s="211"/>
      <c r="C754" s="212">
        <f t="shared" si="105"/>
        <v>752</v>
      </c>
      <c r="E754" s="269">
        <v>128</v>
      </c>
      <c r="F754" s="44">
        <f t="shared" si="107"/>
        <v>1493</v>
      </c>
      <c r="G754" s="39">
        <f t="shared" si="109"/>
        <v>4480</v>
      </c>
      <c r="H754" s="77">
        <f>G754/I754</f>
        <v>35</v>
      </c>
      <c r="I754" s="40">
        <v>128</v>
      </c>
      <c r="J754" s="72">
        <f t="shared" si="108"/>
        <v>7</v>
      </c>
      <c r="L754" s="96"/>
    </row>
    <row r="755" spans="2:12" x14ac:dyDescent="0.5">
      <c r="B755" s="211"/>
      <c r="C755" s="212">
        <f t="shared" si="105"/>
        <v>753</v>
      </c>
      <c r="E755" s="269">
        <v>2</v>
      </c>
      <c r="F755" s="44">
        <f t="shared" si="107"/>
        <v>1495</v>
      </c>
      <c r="G755" s="39">
        <f t="shared" si="109"/>
        <v>4486</v>
      </c>
      <c r="H755" s="76">
        <f t="shared" si="104"/>
        <v>2243</v>
      </c>
      <c r="I755" s="40">
        <v>2</v>
      </c>
      <c r="J755" s="72">
        <f t="shared" si="108"/>
        <v>1</v>
      </c>
      <c r="L755" s="96"/>
    </row>
    <row r="756" spans="2:12" x14ac:dyDescent="0.5">
      <c r="B756" s="211"/>
      <c r="C756" s="212">
        <f t="shared" si="105"/>
        <v>754</v>
      </c>
      <c r="E756" s="269">
        <v>4</v>
      </c>
      <c r="F756" s="44">
        <f t="shared" si="107"/>
        <v>1497</v>
      </c>
      <c r="G756" s="39">
        <f t="shared" si="109"/>
        <v>4492</v>
      </c>
      <c r="H756" s="78">
        <f>G756/4</f>
        <v>1123</v>
      </c>
      <c r="I756" s="40">
        <v>4</v>
      </c>
      <c r="J756" s="72">
        <f t="shared" si="108"/>
        <v>2</v>
      </c>
      <c r="L756" s="96"/>
    </row>
    <row r="757" spans="2:12" x14ac:dyDescent="0.5">
      <c r="B757" s="211"/>
      <c r="C757" s="212">
        <f t="shared" si="105"/>
        <v>755</v>
      </c>
      <c r="E757" s="269">
        <v>2</v>
      </c>
      <c r="F757" s="44">
        <f t="shared" si="107"/>
        <v>1499</v>
      </c>
      <c r="G757" s="39">
        <f t="shared" si="109"/>
        <v>4498</v>
      </c>
      <c r="H757" s="76">
        <f t="shared" si="106"/>
        <v>2249</v>
      </c>
      <c r="I757" s="40">
        <v>2</v>
      </c>
      <c r="J757" s="72">
        <f t="shared" si="108"/>
        <v>1</v>
      </c>
      <c r="L757" s="96"/>
    </row>
    <row r="758" spans="2:12" x14ac:dyDescent="0.5">
      <c r="B758" s="211"/>
      <c r="C758" s="212">
        <f t="shared" si="105"/>
        <v>756</v>
      </c>
      <c r="E758" s="269">
        <v>8</v>
      </c>
      <c r="F758" s="44">
        <f t="shared" si="107"/>
        <v>1501</v>
      </c>
      <c r="G758" s="39">
        <f t="shared" si="109"/>
        <v>4504</v>
      </c>
      <c r="H758" s="77">
        <f>G758/I758</f>
        <v>563</v>
      </c>
      <c r="I758" s="40">
        <v>8</v>
      </c>
      <c r="J758" s="72">
        <f t="shared" si="108"/>
        <v>3</v>
      </c>
      <c r="L758" s="96"/>
    </row>
    <row r="759" spans="2:12" x14ac:dyDescent="0.5">
      <c r="B759" s="211"/>
      <c r="C759" s="212">
        <f t="shared" si="105"/>
        <v>757</v>
      </c>
      <c r="E759" s="269">
        <v>2</v>
      </c>
      <c r="F759" s="44">
        <f t="shared" si="107"/>
        <v>1503</v>
      </c>
      <c r="G759" s="39">
        <f t="shared" si="109"/>
        <v>4510</v>
      </c>
      <c r="H759" s="76">
        <f t="shared" si="104"/>
        <v>2255</v>
      </c>
      <c r="I759" s="40">
        <v>2</v>
      </c>
      <c r="J759" s="72">
        <f t="shared" si="108"/>
        <v>1</v>
      </c>
      <c r="L759" s="96"/>
    </row>
    <row r="760" spans="2:12" x14ac:dyDescent="0.5">
      <c r="B760" s="211"/>
      <c r="C760" s="212">
        <f t="shared" si="105"/>
        <v>758</v>
      </c>
      <c r="E760" s="269">
        <v>4</v>
      </c>
      <c r="F760" s="44">
        <f t="shared" si="107"/>
        <v>1505</v>
      </c>
      <c r="G760" s="39">
        <f t="shared" si="109"/>
        <v>4516</v>
      </c>
      <c r="H760" s="78">
        <f>G760/4</f>
        <v>1129</v>
      </c>
      <c r="I760" s="40">
        <v>4</v>
      </c>
      <c r="J760" s="72">
        <f t="shared" si="108"/>
        <v>2</v>
      </c>
      <c r="L760" s="96"/>
    </row>
    <row r="761" spans="2:12" x14ac:dyDescent="0.5">
      <c r="B761" s="211"/>
      <c r="C761" s="212">
        <f t="shared" si="105"/>
        <v>759</v>
      </c>
      <c r="E761" s="269">
        <v>2</v>
      </c>
      <c r="F761" s="44">
        <f t="shared" si="107"/>
        <v>1507</v>
      </c>
      <c r="G761" s="39">
        <f t="shared" si="109"/>
        <v>4522</v>
      </c>
      <c r="H761" s="76">
        <f t="shared" si="106"/>
        <v>2261</v>
      </c>
      <c r="I761" s="40">
        <v>2</v>
      </c>
      <c r="J761" s="72">
        <f t="shared" si="108"/>
        <v>1</v>
      </c>
      <c r="L761" s="96"/>
    </row>
    <row r="762" spans="2:12" x14ac:dyDescent="0.5">
      <c r="B762" s="211"/>
      <c r="C762" s="212">
        <f t="shared" si="105"/>
        <v>760</v>
      </c>
      <c r="E762" s="269">
        <v>16</v>
      </c>
      <c r="F762" s="44">
        <f t="shared" si="107"/>
        <v>1509</v>
      </c>
      <c r="G762" s="39">
        <f t="shared" si="109"/>
        <v>4528</v>
      </c>
      <c r="H762" s="77">
        <f>G762/I762</f>
        <v>283</v>
      </c>
      <c r="I762" s="40">
        <v>16</v>
      </c>
      <c r="J762" s="72">
        <f t="shared" si="108"/>
        <v>4</v>
      </c>
      <c r="L762" s="96"/>
    </row>
    <row r="763" spans="2:12" x14ac:dyDescent="0.5">
      <c r="B763" s="211"/>
      <c r="C763" s="212">
        <f t="shared" si="105"/>
        <v>761</v>
      </c>
      <c r="E763" s="269">
        <v>2</v>
      </c>
      <c r="F763" s="44">
        <f t="shared" si="107"/>
        <v>1511</v>
      </c>
      <c r="G763" s="39">
        <f t="shared" si="109"/>
        <v>4534</v>
      </c>
      <c r="H763" s="76">
        <f t="shared" si="104"/>
        <v>2267</v>
      </c>
      <c r="I763" s="40">
        <v>2</v>
      </c>
      <c r="J763" s="72">
        <f t="shared" si="108"/>
        <v>1</v>
      </c>
      <c r="L763" s="96"/>
    </row>
    <row r="764" spans="2:12" x14ac:dyDescent="0.5">
      <c r="B764" s="211"/>
      <c r="C764" s="212">
        <f t="shared" si="105"/>
        <v>762</v>
      </c>
      <c r="E764" s="269">
        <v>4</v>
      </c>
      <c r="F764" s="44">
        <f t="shared" si="107"/>
        <v>1513</v>
      </c>
      <c r="G764" s="39">
        <f t="shared" si="109"/>
        <v>4540</v>
      </c>
      <c r="H764" s="78">
        <f>G764/4</f>
        <v>1135</v>
      </c>
      <c r="I764" s="40">
        <v>4</v>
      </c>
      <c r="J764" s="72">
        <f t="shared" si="108"/>
        <v>2</v>
      </c>
      <c r="L764" s="96"/>
    </row>
    <row r="765" spans="2:12" x14ac:dyDescent="0.5">
      <c r="B765" s="211"/>
      <c r="C765" s="212">
        <f t="shared" si="105"/>
        <v>763</v>
      </c>
      <c r="E765" s="269">
        <v>2</v>
      </c>
      <c r="F765" s="44">
        <f t="shared" si="107"/>
        <v>1515</v>
      </c>
      <c r="G765" s="39">
        <f t="shared" si="109"/>
        <v>4546</v>
      </c>
      <c r="H765" s="76">
        <f t="shared" si="106"/>
        <v>2273</v>
      </c>
      <c r="I765" s="40">
        <v>2</v>
      </c>
      <c r="J765" s="72">
        <f t="shared" si="108"/>
        <v>1</v>
      </c>
      <c r="L765" s="96"/>
    </row>
    <row r="766" spans="2:12" x14ac:dyDescent="0.5">
      <c r="B766" s="211"/>
      <c r="C766" s="212">
        <f t="shared" si="105"/>
        <v>764</v>
      </c>
      <c r="E766" s="269">
        <v>8</v>
      </c>
      <c r="F766" s="44">
        <f t="shared" si="107"/>
        <v>1517</v>
      </c>
      <c r="G766" s="39">
        <f t="shared" si="109"/>
        <v>4552</v>
      </c>
      <c r="H766" s="77">
        <f>G766/I766</f>
        <v>569</v>
      </c>
      <c r="I766" s="40">
        <v>8</v>
      </c>
      <c r="J766" s="72">
        <f t="shared" si="108"/>
        <v>3</v>
      </c>
      <c r="L766" s="96"/>
    </row>
    <row r="767" spans="2:12" x14ac:dyDescent="0.5">
      <c r="B767" s="211"/>
      <c r="C767" s="212">
        <f t="shared" si="105"/>
        <v>765</v>
      </c>
      <c r="E767" s="269">
        <v>2</v>
      </c>
      <c r="F767" s="44">
        <f t="shared" si="107"/>
        <v>1519</v>
      </c>
      <c r="G767" s="39">
        <f t="shared" si="109"/>
        <v>4558</v>
      </c>
      <c r="H767" s="76">
        <f t="shared" si="104"/>
        <v>2279</v>
      </c>
      <c r="I767" s="40">
        <v>2</v>
      </c>
      <c r="J767" s="72">
        <f t="shared" si="108"/>
        <v>1</v>
      </c>
      <c r="L767" s="96"/>
    </row>
    <row r="768" spans="2:12" x14ac:dyDescent="0.5">
      <c r="B768" s="211"/>
      <c r="C768" s="212">
        <f t="shared" si="105"/>
        <v>766</v>
      </c>
      <c r="E768" s="269">
        <v>4</v>
      </c>
      <c r="F768" s="44">
        <f t="shared" si="107"/>
        <v>1521</v>
      </c>
      <c r="G768" s="39">
        <f t="shared" si="109"/>
        <v>4564</v>
      </c>
      <c r="H768" s="78">
        <f>G768/4</f>
        <v>1141</v>
      </c>
      <c r="I768" s="40">
        <v>4</v>
      </c>
      <c r="J768" s="72">
        <f t="shared" si="108"/>
        <v>2</v>
      </c>
      <c r="L768" s="96"/>
    </row>
    <row r="769" spans="2:12" x14ac:dyDescent="0.5">
      <c r="B769" s="211"/>
      <c r="C769" s="212">
        <f t="shared" si="105"/>
        <v>767</v>
      </c>
      <c r="E769" s="269">
        <v>2</v>
      </c>
      <c r="F769" s="44">
        <f t="shared" si="107"/>
        <v>1523</v>
      </c>
      <c r="G769" s="39">
        <f t="shared" si="109"/>
        <v>4570</v>
      </c>
      <c r="H769" s="76">
        <f t="shared" si="106"/>
        <v>2285</v>
      </c>
      <c r="I769" s="40">
        <v>2</v>
      </c>
      <c r="J769" s="72">
        <f t="shared" si="108"/>
        <v>1</v>
      </c>
      <c r="L769" s="96"/>
    </row>
    <row r="770" spans="2:12" x14ac:dyDescent="0.5">
      <c r="B770" s="211"/>
      <c r="C770" s="212">
        <f t="shared" si="105"/>
        <v>768</v>
      </c>
      <c r="E770" s="269">
        <v>32</v>
      </c>
      <c r="F770" s="44">
        <f t="shared" si="107"/>
        <v>1525</v>
      </c>
      <c r="G770" s="39">
        <f t="shared" si="109"/>
        <v>4576</v>
      </c>
      <c r="H770" s="77">
        <f>G770/I770</f>
        <v>143</v>
      </c>
      <c r="I770" s="40">
        <v>32</v>
      </c>
      <c r="J770" s="72">
        <f t="shared" si="108"/>
        <v>5</v>
      </c>
      <c r="L770" s="96"/>
    </row>
    <row r="771" spans="2:12" x14ac:dyDescent="0.5">
      <c r="B771" s="211"/>
      <c r="C771" s="212">
        <f t="shared" si="105"/>
        <v>769</v>
      </c>
      <c r="E771" s="269">
        <v>2</v>
      </c>
      <c r="F771" s="44">
        <f t="shared" si="107"/>
        <v>1527</v>
      </c>
      <c r="G771" s="39">
        <f t="shared" si="109"/>
        <v>4582</v>
      </c>
      <c r="H771" s="76">
        <f t="shared" ref="H771:H831" si="110">H769+6</f>
        <v>2291</v>
      </c>
      <c r="I771" s="40">
        <v>2</v>
      </c>
      <c r="J771" s="72">
        <f t="shared" si="108"/>
        <v>1</v>
      </c>
      <c r="L771" s="96"/>
    </row>
    <row r="772" spans="2:12" x14ac:dyDescent="0.5">
      <c r="B772" s="211"/>
      <c r="C772" s="212">
        <f t="shared" si="105"/>
        <v>770</v>
      </c>
      <c r="E772" s="269">
        <v>4</v>
      </c>
      <c r="F772" s="44">
        <f t="shared" si="107"/>
        <v>1529</v>
      </c>
      <c r="G772" s="39">
        <f t="shared" si="109"/>
        <v>4588</v>
      </c>
      <c r="H772" s="78">
        <f>G772/4</f>
        <v>1147</v>
      </c>
      <c r="I772" s="40">
        <v>4</v>
      </c>
      <c r="J772" s="72">
        <f t="shared" si="108"/>
        <v>2</v>
      </c>
      <c r="L772" s="96"/>
    </row>
    <row r="773" spans="2:12" x14ac:dyDescent="0.5">
      <c r="B773" s="211"/>
      <c r="C773" s="212">
        <f t="shared" ref="C773:C836" si="111">C772+1</f>
        <v>771</v>
      </c>
      <c r="E773" s="269">
        <v>2</v>
      </c>
      <c r="F773" s="44">
        <f t="shared" si="107"/>
        <v>1531</v>
      </c>
      <c r="G773" s="39">
        <f t="shared" si="109"/>
        <v>4594</v>
      </c>
      <c r="H773" s="76">
        <f t="shared" ref="H773:H833" si="112">H771+6</f>
        <v>2297</v>
      </c>
      <c r="I773" s="40">
        <v>2</v>
      </c>
      <c r="J773" s="72">
        <f t="shared" si="108"/>
        <v>1</v>
      </c>
      <c r="L773" s="96"/>
    </row>
    <row r="774" spans="2:12" x14ac:dyDescent="0.5">
      <c r="B774" s="211"/>
      <c r="C774" s="212">
        <f t="shared" si="111"/>
        <v>772</v>
      </c>
      <c r="E774" s="269">
        <v>8</v>
      </c>
      <c r="F774" s="44">
        <f t="shared" si="107"/>
        <v>1533</v>
      </c>
      <c r="G774" s="39">
        <f t="shared" si="109"/>
        <v>4600</v>
      </c>
      <c r="H774" s="77">
        <f>G774/I774</f>
        <v>575</v>
      </c>
      <c r="I774" s="40">
        <v>8</v>
      </c>
      <c r="J774" s="72">
        <f t="shared" si="108"/>
        <v>3</v>
      </c>
      <c r="L774" s="96"/>
    </row>
    <row r="775" spans="2:12" x14ac:dyDescent="0.5">
      <c r="B775" s="211"/>
      <c r="C775" s="212">
        <f t="shared" si="111"/>
        <v>773</v>
      </c>
      <c r="E775" s="269">
        <v>2</v>
      </c>
      <c r="F775" s="44">
        <f t="shared" si="107"/>
        <v>1535</v>
      </c>
      <c r="G775" s="39">
        <f t="shared" si="109"/>
        <v>4606</v>
      </c>
      <c r="H775" s="76">
        <f t="shared" si="110"/>
        <v>2303</v>
      </c>
      <c r="I775" s="40">
        <v>2</v>
      </c>
      <c r="J775" s="72">
        <f t="shared" si="108"/>
        <v>1</v>
      </c>
      <c r="L775" s="96"/>
    </row>
    <row r="776" spans="2:12" x14ac:dyDescent="0.5">
      <c r="B776" s="211"/>
      <c r="C776" s="212">
        <f t="shared" si="111"/>
        <v>774</v>
      </c>
      <c r="E776" s="269">
        <v>4</v>
      </c>
      <c r="F776" s="44">
        <f t="shared" si="107"/>
        <v>1537</v>
      </c>
      <c r="G776" s="39">
        <f t="shared" si="109"/>
        <v>4612</v>
      </c>
      <c r="H776" s="78">
        <f>G776/4</f>
        <v>1153</v>
      </c>
      <c r="I776" s="40">
        <v>4</v>
      </c>
      <c r="J776" s="72">
        <f t="shared" si="108"/>
        <v>2</v>
      </c>
      <c r="L776" s="96"/>
    </row>
    <row r="777" spans="2:12" x14ac:dyDescent="0.5">
      <c r="B777" s="211"/>
      <c r="C777" s="212">
        <f t="shared" si="111"/>
        <v>775</v>
      </c>
      <c r="E777" s="269">
        <v>2</v>
      </c>
      <c r="F777" s="44">
        <f t="shared" ref="F777:F840" si="113">(G777-1)/3</f>
        <v>1539</v>
      </c>
      <c r="G777" s="39">
        <f t="shared" si="109"/>
        <v>4618</v>
      </c>
      <c r="H777" s="76">
        <f t="shared" si="112"/>
        <v>2309</v>
      </c>
      <c r="I777" s="40">
        <v>2</v>
      </c>
      <c r="J777" s="72">
        <f t="shared" ref="J777:J840" si="114">LOG(I777,2)</f>
        <v>1</v>
      </c>
      <c r="L777" s="96"/>
    </row>
    <row r="778" spans="2:12" x14ac:dyDescent="0.5">
      <c r="B778" s="211"/>
      <c r="C778" s="212">
        <f t="shared" si="111"/>
        <v>776</v>
      </c>
      <c r="E778" s="269">
        <v>16</v>
      </c>
      <c r="F778" s="44">
        <f t="shared" si="113"/>
        <v>1541</v>
      </c>
      <c r="G778" s="39">
        <f t="shared" ref="G778:G841" si="115">G777+6</f>
        <v>4624</v>
      </c>
      <c r="H778" s="77">
        <f>G778/I778</f>
        <v>289</v>
      </c>
      <c r="I778" s="40">
        <v>16</v>
      </c>
      <c r="J778" s="72">
        <f t="shared" si="114"/>
        <v>4</v>
      </c>
      <c r="L778" s="96"/>
    </row>
    <row r="779" spans="2:12" x14ac:dyDescent="0.5">
      <c r="B779" s="211"/>
      <c r="C779" s="212">
        <f t="shared" si="111"/>
        <v>777</v>
      </c>
      <c r="E779" s="269">
        <v>2</v>
      </c>
      <c r="F779" s="44">
        <f t="shared" si="113"/>
        <v>1543</v>
      </c>
      <c r="G779" s="39">
        <f t="shared" si="115"/>
        <v>4630</v>
      </c>
      <c r="H779" s="76">
        <f t="shared" si="110"/>
        <v>2315</v>
      </c>
      <c r="I779" s="40">
        <v>2</v>
      </c>
      <c r="J779" s="72">
        <f t="shared" si="114"/>
        <v>1</v>
      </c>
      <c r="L779" s="96"/>
    </row>
    <row r="780" spans="2:12" x14ac:dyDescent="0.5">
      <c r="B780" s="211"/>
      <c r="C780" s="212">
        <f t="shared" si="111"/>
        <v>778</v>
      </c>
      <c r="E780" s="269">
        <v>4</v>
      </c>
      <c r="F780" s="44">
        <f t="shared" si="113"/>
        <v>1545</v>
      </c>
      <c r="G780" s="39">
        <f t="shared" si="115"/>
        <v>4636</v>
      </c>
      <c r="H780" s="78">
        <f>G780/4</f>
        <v>1159</v>
      </c>
      <c r="I780" s="40">
        <v>4</v>
      </c>
      <c r="J780" s="72">
        <f t="shared" si="114"/>
        <v>2</v>
      </c>
      <c r="L780" s="96"/>
    </row>
    <row r="781" spans="2:12" x14ac:dyDescent="0.5">
      <c r="B781" s="211"/>
      <c r="C781" s="212">
        <f t="shared" si="111"/>
        <v>779</v>
      </c>
      <c r="E781" s="269">
        <v>2</v>
      </c>
      <c r="F781" s="44">
        <f t="shared" si="113"/>
        <v>1547</v>
      </c>
      <c r="G781" s="39">
        <f t="shared" si="115"/>
        <v>4642</v>
      </c>
      <c r="H781" s="76">
        <f t="shared" si="112"/>
        <v>2321</v>
      </c>
      <c r="I781" s="40">
        <v>2</v>
      </c>
      <c r="J781" s="72">
        <f t="shared" si="114"/>
        <v>1</v>
      </c>
      <c r="L781" s="96"/>
    </row>
    <row r="782" spans="2:12" x14ac:dyDescent="0.5">
      <c r="B782" s="211"/>
      <c r="C782" s="212">
        <f t="shared" si="111"/>
        <v>780</v>
      </c>
      <c r="E782" s="269">
        <v>8</v>
      </c>
      <c r="F782" s="44">
        <f t="shared" si="113"/>
        <v>1549</v>
      </c>
      <c r="G782" s="39">
        <f t="shared" si="115"/>
        <v>4648</v>
      </c>
      <c r="H782" s="77">
        <f>G782/I782</f>
        <v>581</v>
      </c>
      <c r="I782" s="40">
        <v>8</v>
      </c>
      <c r="J782" s="72">
        <f t="shared" si="114"/>
        <v>3</v>
      </c>
      <c r="L782" s="96"/>
    </row>
    <row r="783" spans="2:12" x14ac:dyDescent="0.5">
      <c r="B783" s="211"/>
      <c r="C783" s="212">
        <f t="shared" si="111"/>
        <v>781</v>
      </c>
      <c r="E783" s="269">
        <v>2</v>
      </c>
      <c r="F783" s="44">
        <f t="shared" si="113"/>
        <v>1551</v>
      </c>
      <c r="G783" s="39">
        <f t="shared" si="115"/>
        <v>4654</v>
      </c>
      <c r="H783" s="76">
        <f t="shared" si="110"/>
        <v>2327</v>
      </c>
      <c r="I783" s="40">
        <v>2</v>
      </c>
      <c r="J783" s="72">
        <f t="shared" si="114"/>
        <v>1</v>
      </c>
      <c r="L783" s="96"/>
    </row>
    <row r="784" spans="2:12" x14ac:dyDescent="0.5">
      <c r="B784" s="211"/>
      <c r="C784" s="212">
        <f t="shared" si="111"/>
        <v>782</v>
      </c>
      <c r="E784" s="269">
        <v>4</v>
      </c>
      <c r="F784" s="44">
        <f t="shared" si="113"/>
        <v>1553</v>
      </c>
      <c r="G784" s="39">
        <f t="shared" si="115"/>
        <v>4660</v>
      </c>
      <c r="H784" s="78">
        <f>G784/4</f>
        <v>1165</v>
      </c>
      <c r="I784" s="40">
        <v>4</v>
      </c>
      <c r="J784" s="72">
        <f t="shared" si="114"/>
        <v>2</v>
      </c>
      <c r="L784" s="96"/>
    </row>
    <row r="785" spans="2:12" x14ac:dyDescent="0.5">
      <c r="B785" s="211"/>
      <c r="C785" s="212">
        <f t="shared" si="111"/>
        <v>783</v>
      </c>
      <c r="E785" s="269">
        <v>2</v>
      </c>
      <c r="F785" s="44">
        <f t="shared" si="113"/>
        <v>1555</v>
      </c>
      <c r="G785" s="39">
        <f t="shared" si="115"/>
        <v>4666</v>
      </c>
      <c r="H785" s="76">
        <f t="shared" si="112"/>
        <v>2333</v>
      </c>
      <c r="I785" s="40">
        <v>2</v>
      </c>
      <c r="J785" s="72">
        <f t="shared" si="114"/>
        <v>1</v>
      </c>
      <c r="L785" s="96"/>
    </row>
    <row r="786" spans="2:12" x14ac:dyDescent="0.5">
      <c r="B786" s="211"/>
      <c r="C786" s="212">
        <f t="shared" si="111"/>
        <v>784</v>
      </c>
      <c r="E786" s="269">
        <v>64</v>
      </c>
      <c r="F786" s="44">
        <f t="shared" si="113"/>
        <v>1557</v>
      </c>
      <c r="G786" s="39">
        <f t="shared" si="115"/>
        <v>4672</v>
      </c>
      <c r="H786" s="77">
        <f>G786/I786</f>
        <v>73</v>
      </c>
      <c r="I786" s="40">
        <v>64</v>
      </c>
      <c r="J786" s="72">
        <f t="shared" si="114"/>
        <v>6</v>
      </c>
      <c r="L786" s="96"/>
    </row>
    <row r="787" spans="2:12" x14ac:dyDescent="0.5">
      <c r="B787" s="211"/>
      <c r="C787" s="212">
        <f t="shared" si="111"/>
        <v>785</v>
      </c>
      <c r="E787" s="269">
        <v>2</v>
      </c>
      <c r="F787" s="44">
        <f t="shared" si="113"/>
        <v>1559</v>
      </c>
      <c r="G787" s="39">
        <f t="shared" si="115"/>
        <v>4678</v>
      </c>
      <c r="H787" s="76">
        <f t="shared" si="110"/>
        <v>2339</v>
      </c>
      <c r="I787" s="40">
        <v>2</v>
      </c>
      <c r="J787" s="72">
        <f t="shared" si="114"/>
        <v>1</v>
      </c>
      <c r="L787" s="96"/>
    </row>
    <row r="788" spans="2:12" x14ac:dyDescent="0.5">
      <c r="B788" s="211"/>
      <c r="C788" s="212">
        <f t="shared" si="111"/>
        <v>786</v>
      </c>
      <c r="E788" s="269">
        <v>4</v>
      </c>
      <c r="F788" s="44">
        <f t="shared" si="113"/>
        <v>1561</v>
      </c>
      <c r="G788" s="39">
        <f t="shared" si="115"/>
        <v>4684</v>
      </c>
      <c r="H788" s="78">
        <f>G788/4</f>
        <v>1171</v>
      </c>
      <c r="I788" s="40">
        <v>4</v>
      </c>
      <c r="J788" s="72">
        <f t="shared" si="114"/>
        <v>2</v>
      </c>
      <c r="L788" s="96"/>
    </row>
    <row r="789" spans="2:12" x14ac:dyDescent="0.5">
      <c r="B789" s="211"/>
      <c r="C789" s="212">
        <f t="shared" si="111"/>
        <v>787</v>
      </c>
      <c r="E789" s="269">
        <v>2</v>
      </c>
      <c r="F789" s="44">
        <f t="shared" si="113"/>
        <v>1563</v>
      </c>
      <c r="G789" s="39">
        <f t="shared" si="115"/>
        <v>4690</v>
      </c>
      <c r="H789" s="76">
        <f t="shared" si="112"/>
        <v>2345</v>
      </c>
      <c r="I789" s="40">
        <v>2</v>
      </c>
      <c r="J789" s="72">
        <f t="shared" si="114"/>
        <v>1</v>
      </c>
      <c r="L789" s="96"/>
    </row>
    <row r="790" spans="2:12" x14ac:dyDescent="0.5">
      <c r="B790" s="211"/>
      <c r="C790" s="212">
        <f t="shared" si="111"/>
        <v>788</v>
      </c>
      <c r="E790" s="269">
        <v>8</v>
      </c>
      <c r="F790" s="44">
        <f t="shared" si="113"/>
        <v>1565</v>
      </c>
      <c r="G790" s="39">
        <f t="shared" si="115"/>
        <v>4696</v>
      </c>
      <c r="H790" s="77">
        <f>G790/I790</f>
        <v>587</v>
      </c>
      <c r="I790" s="40">
        <v>8</v>
      </c>
      <c r="J790" s="72">
        <f t="shared" si="114"/>
        <v>3</v>
      </c>
      <c r="L790" s="96"/>
    </row>
    <row r="791" spans="2:12" x14ac:dyDescent="0.5">
      <c r="B791" s="211"/>
      <c r="C791" s="212">
        <f t="shared" si="111"/>
        <v>789</v>
      </c>
      <c r="E791" s="269">
        <v>2</v>
      </c>
      <c r="F791" s="44">
        <f t="shared" si="113"/>
        <v>1567</v>
      </c>
      <c r="G791" s="39">
        <f t="shared" si="115"/>
        <v>4702</v>
      </c>
      <c r="H791" s="76">
        <f t="shared" si="110"/>
        <v>2351</v>
      </c>
      <c r="I791" s="40">
        <v>2</v>
      </c>
      <c r="J791" s="72">
        <f t="shared" si="114"/>
        <v>1</v>
      </c>
      <c r="L791" s="96"/>
    </row>
    <row r="792" spans="2:12" x14ac:dyDescent="0.5">
      <c r="B792" s="211"/>
      <c r="C792" s="212">
        <f t="shared" si="111"/>
        <v>790</v>
      </c>
      <c r="E792" s="269">
        <v>4</v>
      </c>
      <c r="F792" s="44">
        <f t="shared" si="113"/>
        <v>1569</v>
      </c>
      <c r="G792" s="39">
        <f t="shared" si="115"/>
        <v>4708</v>
      </c>
      <c r="H792" s="78">
        <f>G792/4</f>
        <v>1177</v>
      </c>
      <c r="I792" s="40">
        <v>4</v>
      </c>
      <c r="J792" s="72">
        <f t="shared" si="114"/>
        <v>2</v>
      </c>
      <c r="L792" s="96"/>
    </row>
    <row r="793" spans="2:12" x14ac:dyDescent="0.5">
      <c r="B793" s="211"/>
      <c r="C793" s="212">
        <f t="shared" si="111"/>
        <v>791</v>
      </c>
      <c r="E793" s="269">
        <v>2</v>
      </c>
      <c r="F793" s="44">
        <f t="shared" si="113"/>
        <v>1571</v>
      </c>
      <c r="G793" s="39">
        <f t="shared" si="115"/>
        <v>4714</v>
      </c>
      <c r="H793" s="76">
        <f t="shared" si="112"/>
        <v>2357</v>
      </c>
      <c r="I793" s="40">
        <v>2</v>
      </c>
      <c r="J793" s="72">
        <f t="shared" si="114"/>
        <v>1</v>
      </c>
      <c r="L793" s="96"/>
    </row>
    <row r="794" spans="2:12" x14ac:dyDescent="0.5">
      <c r="B794" s="211"/>
      <c r="C794" s="212">
        <f t="shared" si="111"/>
        <v>792</v>
      </c>
      <c r="E794" s="269">
        <v>16</v>
      </c>
      <c r="F794" s="44">
        <f t="shared" si="113"/>
        <v>1573</v>
      </c>
      <c r="G794" s="39">
        <f t="shared" si="115"/>
        <v>4720</v>
      </c>
      <c r="H794" s="77">
        <f>G794/I794</f>
        <v>295</v>
      </c>
      <c r="I794" s="40">
        <v>16</v>
      </c>
      <c r="J794" s="72">
        <f t="shared" si="114"/>
        <v>4</v>
      </c>
      <c r="L794" s="96"/>
    </row>
    <row r="795" spans="2:12" x14ac:dyDescent="0.5">
      <c r="B795" s="211"/>
      <c r="C795" s="212">
        <f t="shared" si="111"/>
        <v>793</v>
      </c>
      <c r="E795" s="269">
        <v>2</v>
      </c>
      <c r="F795" s="44">
        <f t="shared" si="113"/>
        <v>1575</v>
      </c>
      <c r="G795" s="39">
        <f t="shared" si="115"/>
        <v>4726</v>
      </c>
      <c r="H795" s="76">
        <f t="shared" si="110"/>
        <v>2363</v>
      </c>
      <c r="I795" s="40">
        <v>2</v>
      </c>
      <c r="J795" s="72">
        <f t="shared" si="114"/>
        <v>1</v>
      </c>
      <c r="L795" s="96"/>
    </row>
    <row r="796" spans="2:12" x14ac:dyDescent="0.5">
      <c r="B796" s="211"/>
      <c r="C796" s="212">
        <f t="shared" si="111"/>
        <v>794</v>
      </c>
      <c r="E796" s="269">
        <v>4</v>
      </c>
      <c r="F796" s="44">
        <f t="shared" si="113"/>
        <v>1577</v>
      </c>
      <c r="G796" s="39">
        <f t="shared" si="115"/>
        <v>4732</v>
      </c>
      <c r="H796" s="78">
        <f>G796/4</f>
        <v>1183</v>
      </c>
      <c r="I796" s="40">
        <v>4</v>
      </c>
      <c r="J796" s="72">
        <f t="shared" si="114"/>
        <v>2</v>
      </c>
      <c r="L796" s="96"/>
    </row>
    <row r="797" spans="2:12" x14ac:dyDescent="0.5">
      <c r="B797" s="211"/>
      <c r="C797" s="212">
        <f t="shared" si="111"/>
        <v>795</v>
      </c>
      <c r="E797" s="269">
        <v>2</v>
      </c>
      <c r="F797" s="44">
        <f t="shared" si="113"/>
        <v>1579</v>
      </c>
      <c r="G797" s="39">
        <f t="shared" si="115"/>
        <v>4738</v>
      </c>
      <c r="H797" s="76">
        <f t="shared" si="112"/>
        <v>2369</v>
      </c>
      <c r="I797" s="40">
        <v>2</v>
      </c>
      <c r="J797" s="72">
        <f t="shared" si="114"/>
        <v>1</v>
      </c>
      <c r="L797" s="96"/>
    </row>
    <row r="798" spans="2:12" x14ac:dyDescent="0.5">
      <c r="B798" s="211"/>
      <c r="C798" s="212">
        <f t="shared" si="111"/>
        <v>796</v>
      </c>
      <c r="E798" s="269">
        <v>8</v>
      </c>
      <c r="F798" s="44">
        <f t="shared" si="113"/>
        <v>1581</v>
      </c>
      <c r="G798" s="39">
        <f t="shared" si="115"/>
        <v>4744</v>
      </c>
      <c r="H798" s="77">
        <f>G798/I798</f>
        <v>593</v>
      </c>
      <c r="I798" s="40">
        <v>8</v>
      </c>
      <c r="J798" s="72">
        <f t="shared" si="114"/>
        <v>3</v>
      </c>
      <c r="L798" s="96"/>
    </row>
    <row r="799" spans="2:12" x14ac:dyDescent="0.5">
      <c r="B799" s="211"/>
      <c r="C799" s="212">
        <f t="shared" si="111"/>
        <v>797</v>
      </c>
      <c r="E799" s="269">
        <v>2</v>
      </c>
      <c r="F799" s="44">
        <f t="shared" si="113"/>
        <v>1583</v>
      </c>
      <c r="G799" s="39">
        <f t="shared" si="115"/>
        <v>4750</v>
      </c>
      <c r="H799" s="76">
        <f t="shared" si="110"/>
        <v>2375</v>
      </c>
      <c r="I799" s="40">
        <v>2</v>
      </c>
      <c r="J799" s="72">
        <f t="shared" si="114"/>
        <v>1</v>
      </c>
      <c r="L799" s="96"/>
    </row>
    <row r="800" spans="2:12" x14ac:dyDescent="0.5">
      <c r="B800" s="211"/>
      <c r="C800" s="212">
        <f t="shared" si="111"/>
        <v>798</v>
      </c>
      <c r="E800" s="269">
        <v>4</v>
      </c>
      <c r="F800" s="44">
        <f t="shared" si="113"/>
        <v>1585</v>
      </c>
      <c r="G800" s="39">
        <f t="shared" si="115"/>
        <v>4756</v>
      </c>
      <c r="H800" s="78">
        <f>G800/4</f>
        <v>1189</v>
      </c>
      <c r="I800" s="40">
        <v>4</v>
      </c>
      <c r="J800" s="72">
        <f t="shared" si="114"/>
        <v>2</v>
      </c>
      <c r="L800" s="96"/>
    </row>
    <row r="801" spans="2:12" x14ac:dyDescent="0.5">
      <c r="B801" s="211"/>
      <c r="C801" s="212">
        <f t="shared" si="111"/>
        <v>799</v>
      </c>
      <c r="E801" s="269">
        <v>2</v>
      </c>
      <c r="F801" s="44">
        <f t="shared" si="113"/>
        <v>1587</v>
      </c>
      <c r="G801" s="39">
        <f t="shared" si="115"/>
        <v>4762</v>
      </c>
      <c r="H801" s="76">
        <f t="shared" si="112"/>
        <v>2381</v>
      </c>
      <c r="I801" s="40">
        <v>2</v>
      </c>
      <c r="J801" s="72">
        <f t="shared" si="114"/>
        <v>1</v>
      </c>
      <c r="L801" s="96"/>
    </row>
    <row r="802" spans="2:12" x14ac:dyDescent="0.5">
      <c r="B802" s="211"/>
      <c r="C802" s="212">
        <f t="shared" si="111"/>
        <v>800</v>
      </c>
      <c r="E802" s="269">
        <v>32</v>
      </c>
      <c r="F802" s="44">
        <f t="shared" si="113"/>
        <v>1589</v>
      </c>
      <c r="G802" s="39">
        <f t="shared" si="115"/>
        <v>4768</v>
      </c>
      <c r="H802" s="77">
        <f>G802/I802</f>
        <v>149</v>
      </c>
      <c r="I802" s="40">
        <v>32</v>
      </c>
      <c r="J802" s="72">
        <f t="shared" si="114"/>
        <v>5</v>
      </c>
      <c r="L802" s="96"/>
    </row>
    <row r="803" spans="2:12" x14ac:dyDescent="0.5">
      <c r="B803" s="211"/>
      <c r="C803" s="212">
        <f t="shared" si="111"/>
        <v>801</v>
      </c>
      <c r="E803" s="269">
        <v>2</v>
      </c>
      <c r="F803" s="44">
        <f t="shared" si="113"/>
        <v>1591</v>
      </c>
      <c r="G803" s="39">
        <f t="shared" si="115"/>
        <v>4774</v>
      </c>
      <c r="H803" s="76">
        <f t="shared" si="110"/>
        <v>2387</v>
      </c>
      <c r="I803" s="40">
        <v>2</v>
      </c>
      <c r="J803" s="72">
        <f t="shared" si="114"/>
        <v>1</v>
      </c>
      <c r="L803" s="96"/>
    </row>
    <row r="804" spans="2:12" x14ac:dyDescent="0.5">
      <c r="B804" s="211"/>
      <c r="C804" s="212">
        <f t="shared" si="111"/>
        <v>802</v>
      </c>
      <c r="E804" s="269">
        <v>4</v>
      </c>
      <c r="F804" s="44">
        <f t="shared" si="113"/>
        <v>1593</v>
      </c>
      <c r="G804" s="39">
        <f t="shared" si="115"/>
        <v>4780</v>
      </c>
      <c r="H804" s="78">
        <f>G804/4</f>
        <v>1195</v>
      </c>
      <c r="I804" s="40">
        <v>4</v>
      </c>
      <c r="J804" s="72">
        <f t="shared" si="114"/>
        <v>2</v>
      </c>
      <c r="L804" s="96"/>
    </row>
    <row r="805" spans="2:12" x14ac:dyDescent="0.5">
      <c r="B805" s="211"/>
      <c r="C805" s="212">
        <f t="shared" si="111"/>
        <v>803</v>
      </c>
      <c r="E805" s="269">
        <v>2</v>
      </c>
      <c r="F805" s="44">
        <f t="shared" si="113"/>
        <v>1595</v>
      </c>
      <c r="G805" s="39">
        <f t="shared" si="115"/>
        <v>4786</v>
      </c>
      <c r="H805" s="76">
        <f t="shared" si="112"/>
        <v>2393</v>
      </c>
      <c r="I805" s="40">
        <v>2</v>
      </c>
      <c r="J805" s="72">
        <f t="shared" si="114"/>
        <v>1</v>
      </c>
      <c r="L805" s="96"/>
    </row>
    <row r="806" spans="2:12" x14ac:dyDescent="0.5">
      <c r="B806" s="211"/>
      <c r="C806" s="212">
        <f t="shared" si="111"/>
        <v>804</v>
      </c>
      <c r="E806" s="269">
        <v>8</v>
      </c>
      <c r="F806" s="44">
        <f t="shared" si="113"/>
        <v>1597</v>
      </c>
      <c r="G806" s="39">
        <f t="shared" si="115"/>
        <v>4792</v>
      </c>
      <c r="H806" s="77">
        <f>G806/I806</f>
        <v>599</v>
      </c>
      <c r="I806" s="40">
        <v>8</v>
      </c>
      <c r="J806" s="72">
        <f t="shared" si="114"/>
        <v>3</v>
      </c>
      <c r="L806" s="96"/>
    </row>
    <row r="807" spans="2:12" x14ac:dyDescent="0.5">
      <c r="B807" s="211"/>
      <c r="C807" s="212">
        <f t="shared" si="111"/>
        <v>805</v>
      </c>
      <c r="E807" s="269">
        <v>2</v>
      </c>
      <c r="F807" s="44">
        <f t="shared" si="113"/>
        <v>1599</v>
      </c>
      <c r="G807" s="39">
        <f t="shared" si="115"/>
        <v>4798</v>
      </c>
      <c r="H807" s="76">
        <f t="shared" si="110"/>
        <v>2399</v>
      </c>
      <c r="I807" s="40">
        <v>2</v>
      </c>
      <c r="J807" s="72">
        <f t="shared" si="114"/>
        <v>1</v>
      </c>
      <c r="L807" s="96"/>
    </row>
    <row r="808" spans="2:12" x14ac:dyDescent="0.5">
      <c r="B808" s="211"/>
      <c r="C808" s="212">
        <f t="shared" si="111"/>
        <v>806</v>
      </c>
      <c r="E808" s="269">
        <v>4</v>
      </c>
      <c r="F808" s="44">
        <f t="shared" si="113"/>
        <v>1601</v>
      </c>
      <c r="G808" s="39">
        <f t="shared" si="115"/>
        <v>4804</v>
      </c>
      <c r="H808" s="78">
        <f>G808/4</f>
        <v>1201</v>
      </c>
      <c r="I808" s="40">
        <v>4</v>
      </c>
      <c r="J808" s="72">
        <f t="shared" si="114"/>
        <v>2</v>
      </c>
      <c r="L808" s="96"/>
    </row>
    <row r="809" spans="2:12" x14ac:dyDescent="0.5">
      <c r="B809" s="211"/>
      <c r="C809" s="212">
        <f t="shared" si="111"/>
        <v>807</v>
      </c>
      <c r="E809" s="269">
        <v>2</v>
      </c>
      <c r="F809" s="44">
        <f t="shared" si="113"/>
        <v>1603</v>
      </c>
      <c r="G809" s="39">
        <f t="shared" si="115"/>
        <v>4810</v>
      </c>
      <c r="H809" s="76">
        <f t="shared" si="112"/>
        <v>2405</v>
      </c>
      <c r="I809" s="40">
        <v>2</v>
      </c>
      <c r="J809" s="72">
        <f t="shared" si="114"/>
        <v>1</v>
      </c>
      <c r="L809" s="96"/>
    </row>
    <row r="810" spans="2:12" x14ac:dyDescent="0.5">
      <c r="B810" s="211"/>
      <c r="C810" s="212">
        <f t="shared" si="111"/>
        <v>808</v>
      </c>
      <c r="E810" s="269">
        <v>16</v>
      </c>
      <c r="F810" s="44">
        <f t="shared" si="113"/>
        <v>1605</v>
      </c>
      <c r="G810" s="39">
        <f t="shared" si="115"/>
        <v>4816</v>
      </c>
      <c r="H810" s="77">
        <f>G810/I810</f>
        <v>301</v>
      </c>
      <c r="I810" s="40">
        <v>16</v>
      </c>
      <c r="J810" s="72">
        <f t="shared" si="114"/>
        <v>4</v>
      </c>
      <c r="L810" s="96"/>
    </row>
    <row r="811" spans="2:12" x14ac:dyDescent="0.5">
      <c r="B811" s="211"/>
      <c r="C811" s="212">
        <f t="shared" si="111"/>
        <v>809</v>
      </c>
      <c r="E811" s="269">
        <v>2</v>
      </c>
      <c r="F811" s="44">
        <f t="shared" si="113"/>
        <v>1607</v>
      </c>
      <c r="G811" s="39">
        <f t="shared" si="115"/>
        <v>4822</v>
      </c>
      <c r="H811" s="76">
        <f t="shared" si="110"/>
        <v>2411</v>
      </c>
      <c r="I811" s="40">
        <v>2</v>
      </c>
      <c r="J811" s="72">
        <f t="shared" si="114"/>
        <v>1</v>
      </c>
      <c r="L811" s="96"/>
    </row>
    <row r="812" spans="2:12" x14ac:dyDescent="0.5">
      <c r="B812" s="211"/>
      <c r="C812" s="212">
        <f t="shared" si="111"/>
        <v>810</v>
      </c>
      <c r="E812" s="269">
        <v>4</v>
      </c>
      <c r="F812" s="44">
        <f t="shared" si="113"/>
        <v>1609</v>
      </c>
      <c r="G812" s="39">
        <f t="shared" si="115"/>
        <v>4828</v>
      </c>
      <c r="H812" s="78">
        <f>G812/4</f>
        <v>1207</v>
      </c>
      <c r="I812" s="40">
        <v>4</v>
      </c>
      <c r="J812" s="72">
        <f t="shared" si="114"/>
        <v>2</v>
      </c>
      <c r="L812" s="96"/>
    </row>
    <row r="813" spans="2:12" x14ac:dyDescent="0.5">
      <c r="B813" s="211"/>
      <c r="C813" s="212">
        <f t="shared" si="111"/>
        <v>811</v>
      </c>
      <c r="E813" s="269">
        <v>2</v>
      </c>
      <c r="F813" s="44">
        <f t="shared" si="113"/>
        <v>1611</v>
      </c>
      <c r="G813" s="39">
        <f t="shared" si="115"/>
        <v>4834</v>
      </c>
      <c r="H813" s="76">
        <f t="shared" si="112"/>
        <v>2417</v>
      </c>
      <c r="I813" s="40">
        <v>2</v>
      </c>
      <c r="J813" s="72">
        <f t="shared" si="114"/>
        <v>1</v>
      </c>
      <c r="L813" s="96"/>
    </row>
    <row r="814" spans="2:12" x14ac:dyDescent="0.5">
      <c r="B814" s="211"/>
      <c r="C814" s="212">
        <f t="shared" si="111"/>
        <v>812</v>
      </c>
      <c r="E814" s="269">
        <v>8</v>
      </c>
      <c r="F814" s="44">
        <f t="shared" si="113"/>
        <v>1613</v>
      </c>
      <c r="G814" s="39">
        <f t="shared" si="115"/>
        <v>4840</v>
      </c>
      <c r="H814" s="77">
        <f>G814/I814</f>
        <v>605</v>
      </c>
      <c r="I814" s="40">
        <v>8</v>
      </c>
      <c r="J814" s="72">
        <f t="shared" si="114"/>
        <v>3</v>
      </c>
      <c r="L814" s="96"/>
    </row>
    <row r="815" spans="2:12" x14ac:dyDescent="0.5">
      <c r="B815" s="211"/>
      <c r="C815" s="212">
        <f t="shared" si="111"/>
        <v>813</v>
      </c>
      <c r="E815" s="269">
        <v>2</v>
      </c>
      <c r="F815" s="44">
        <f t="shared" si="113"/>
        <v>1615</v>
      </c>
      <c r="G815" s="39">
        <f t="shared" si="115"/>
        <v>4846</v>
      </c>
      <c r="H815" s="76">
        <f t="shared" si="110"/>
        <v>2423</v>
      </c>
      <c r="I815" s="40">
        <v>2</v>
      </c>
      <c r="J815" s="72">
        <f t="shared" si="114"/>
        <v>1</v>
      </c>
      <c r="L815" s="96"/>
    </row>
    <row r="816" spans="2:12" x14ac:dyDescent="0.5">
      <c r="B816" s="211"/>
      <c r="C816" s="212">
        <f t="shared" si="111"/>
        <v>814</v>
      </c>
      <c r="E816" s="269">
        <v>4</v>
      </c>
      <c r="F816" s="44">
        <f t="shared" si="113"/>
        <v>1617</v>
      </c>
      <c r="G816" s="39">
        <f t="shared" si="115"/>
        <v>4852</v>
      </c>
      <c r="H816" s="78">
        <f>G816/4</f>
        <v>1213</v>
      </c>
      <c r="I816" s="40">
        <v>4</v>
      </c>
      <c r="J816" s="72">
        <f t="shared" si="114"/>
        <v>2</v>
      </c>
      <c r="L816" s="96"/>
    </row>
    <row r="817" spans="2:12" x14ac:dyDescent="0.5">
      <c r="B817" s="211"/>
      <c r="C817" s="212">
        <f t="shared" si="111"/>
        <v>815</v>
      </c>
      <c r="E817" s="269">
        <v>2</v>
      </c>
      <c r="F817" s="44">
        <f t="shared" si="113"/>
        <v>1619</v>
      </c>
      <c r="G817" s="39">
        <f t="shared" si="115"/>
        <v>4858</v>
      </c>
      <c r="H817" s="76">
        <f t="shared" si="112"/>
        <v>2429</v>
      </c>
      <c r="I817" s="40">
        <v>2</v>
      </c>
      <c r="J817" s="72">
        <f t="shared" si="114"/>
        <v>1</v>
      </c>
      <c r="L817" s="96"/>
    </row>
    <row r="818" spans="2:12" x14ac:dyDescent="0.5">
      <c r="B818" s="211"/>
      <c r="C818" s="212">
        <f t="shared" si="111"/>
        <v>816</v>
      </c>
      <c r="E818" s="269">
        <v>256</v>
      </c>
      <c r="F818" s="44">
        <f t="shared" si="113"/>
        <v>1621</v>
      </c>
      <c r="G818" s="39">
        <f t="shared" si="115"/>
        <v>4864</v>
      </c>
      <c r="H818" s="77">
        <f>G818/I818</f>
        <v>19</v>
      </c>
      <c r="I818" s="40">
        <v>256</v>
      </c>
      <c r="J818" s="72">
        <f t="shared" si="114"/>
        <v>8</v>
      </c>
      <c r="L818" s="96"/>
    </row>
    <row r="819" spans="2:12" x14ac:dyDescent="0.5">
      <c r="B819" s="211"/>
      <c r="C819" s="212">
        <f t="shared" si="111"/>
        <v>817</v>
      </c>
      <c r="E819" s="269">
        <v>2</v>
      </c>
      <c r="F819" s="44">
        <f t="shared" si="113"/>
        <v>1623</v>
      </c>
      <c r="G819" s="39">
        <f t="shared" si="115"/>
        <v>4870</v>
      </c>
      <c r="H819" s="76">
        <f t="shared" si="110"/>
        <v>2435</v>
      </c>
      <c r="I819" s="40">
        <v>2</v>
      </c>
      <c r="J819" s="72">
        <f t="shared" si="114"/>
        <v>1</v>
      </c>
      <c r="L819" s="96"/>
    </row>
    <row r="820" spans="2:12" x14ac:dyDescent="0.5">
      <c r="B820" s="211"/>
      <c r="C820" s="212">
        <f t="shared" si="111"/>
        <v>818</v>
      </c>
      <c r="E820" s="269">
        <v>4</v>
      </c>
      <c r="F820" s="44">
        <f t="shared" si="113"/>
        <v>1625</v>
      </c>
      <c r="G820" s="39">
        <f t="shared" si="115"/>
        <v>4876</v>
      </c>
      <c r="H820" s="78">
        <f>G820/4</f>
        <v>1219</v>
      </c>
      <c r="I820" s="40">
        <v>4</v>
      </c>
      <c r="J820" s="72">
        <f t="shared" si="114"/>
        <v>2</v>
      </c>
      <c r="L820" s="96"/>
    </row>
    <row r="821" spans="2:12" x14ac:dyDescent="0.5">
      <c r="B821" s="211"/>
      <c r="C821" s="212">
        <f t="shared" si="111"/>
        <v>819</v>
      </c>
      <c r="E821" s="269">
        <v>2</v>
      </c>
      <c r="F821" s="44">
        <f t="shared" si="113"/>
        <v>1627</v>
      </c>
      <c r="G821" s="39">
        <f t="shared" si="115"/>
        <v>4882</v>
      </c>
      <c r="H821" s="76">
        <f t="shared" si="112"/>
        <v>2441</v>
      </c>
      <c r="I821" s="40">
        <v>2</v>
      </c>
      <c r="J821" s="72">
        <f t="shared" si="114"/>
        <v>1</v>
      </c>
      <c r="L821" s="96"/>
    </row>
    <row r="822" spans="2:12" x14ac:dyDescent="0.5">
      <c r="B822" s="211"/>
      <c r="C822" s="212">
        <f t="shared" si="111"/>
        <v>820</v>
      </c>
      <c r="E822" s="269">
        <v>8</v>
      </c>
      <c r="F822" s="44">
        <f t="shared" si="113"/>
        <v>1629</v>
      </c>
      <c r="G822" s="39">
        <f t="shared" si="115"/>
        <v>4888</v>
      </c>
      <c r="H822" s="77">
        <f>G822/I822</f>
        <v>611</v>
      </c>
      <c r="I822" s="40">
        <v>8</v>
      </c>
      <c r="J822" s="72">
        <f t="shared" si="114"/>
        <v>3</v>
      </c>
      <c r="L822" s="96"/>
    </row>
    <row r="823" spans="2:12" x14ac:dyDescent="0.5">
      <c r="B823" s="211"/>
      <c r="C823" s="212">
        <f t="shared" si="111"/>
        <v>821</v>
      </c>
      <c r="E823" s="269">
        <v>2</v>
      </c>
      <c r="F823" s="44">
        <f t="shared" si="113"/>
        <v>1631</v>
      </c>
      <c r="G823" s="39">
        <f t="shared" si="115"/>
        <v>4894</v>
      </c>
      <c r="H823" s="76">
        <f t="shared" si="110"/>
        <v>2447</v>
      </c>
      <c r="I823" s="40">
        <v>2</v>
      </c>
      <c r="J823" s="72">
        <f t="shared" si="114"/>
        <v>1</v>
      </c>
      <c r="L823" s="96"/>
    </row>
    <row r="824" spans="2:12" x14ac:dyDescent="0.5">
      <c r="B824" s="211"/>
      <c r="C824" s="212">
        <f t="shared" si="111"/>
        <v>822</v>
      </c>
      <c r="E824" s="269">
        <v>4</v>
      </c>
      <c r="F824" s="44">
        <f t="shared" si="113"/>
        <v>1633</v>
      </c>
      <c r="G824" s="39">
        <f t="shared" si="115"/>
        <v>4900</v>
      </c>
      <c r="H824" s="78">
        <f>G824/4</f>
        <v>1225</v>
      </c>
      <c r="I824" s="40">
        <v>4</v>
      </c>
      <c r="J824" s="72">
        <f t="shared" si="114"/>
        <v>2</v>
      </c>
      <c r="L824" s="96"/>
    </row>
    <row r="825" spans="2:12" x14ac:dyDescent="0.5">
      <c r="B825" s="211"/>
      <c r="C825" s="212">
        <f t="shared" si="111"/>
        <v>823</v>
      </c>
      <c r="E825" s="269">
        <v>2</v>
      </c>
      <c r="F825" s="44">
        <f t="shared" si="113"/>
        <v>1635</v>
      </c>
      <c r="G825" s="39">
        <f t="shared" si="115"/>
        <v>4906</v>
      </c>
      <c r="H825" s="76">
        <f t="shared" si="112"/>
        <v>2453</v>
      </c>
      <c r="I825" s="40">
        <v>2</v>
      </c>
      <c r="J825" s="72">
        <f t="shared" si="114"/>
        <v>1</v>
      </c>
      <c r="L825" s="96"/>
    </row>
    <row r="826" spans="2:12" x14ac:dyDescent="0.5">
      <c r="B826" s="211"/>
      <c r="C826" s="212">
        <f t="shared" si="111"/>
        <v>824</v>
      </c>
      <c r="E826" s="269">
        <v>16</v>
      </c>
      <c r="F826" s="44">
        <f t="shared" si="113"/>
        <v>1637</v>
      </c>
      <c r="G826" s="39">
        <f t="shared" si="115"/>
        <v>4912</v>
      </c>
      <c r="H826" s="77">
        <f>G826/I826</f>
        <v>307</v>
      </c>
      <c r="I826" s="40">
        <v>16</v>
      </c>
      <c r="J826" s="72">
        <f t="shared" si="114"/>
        <v>4</v>
      </c>
      <c r="L826" s="96"/>
    </row>
    <row r="827" spans="2:12" x14ac:dyDescent="0.5">
      <c r="B827" s="211"/>
      <c r="C827" s="212">
        <f t="shared" si="111"/>
        <v>825</v>
      </c>
      <c r="E827" s="269">
        <v>2</v>
      </c>
      <c r="F827" s="44">
        <f t="shared" si="113"/>
        <v>1639</v>
      </c>
      <c r="G827" s="39">
        <f t="shared" si="115"/>
        <v>4918</v>
      </c>
      <c r="H827" s="76">
        <f t="shared" si="110"/>
        <v>2459</v>
      </c>
      <c r="I827" s="40">
        <v>2</v>
      </c>
      <c r="J827" s="72">
        <f t="shared" si="114"/>
        <v>1</v>
      </c>
      <c r="L827" s="96"/>
    </row>
    <row r="828" spans="2:12" x14ac:dyDescent="0.5">
      <c r="B828" s="211"/>
      <c r="C828" s="212">
        <f t="shared" si="111"/>
        <v>826</v>
      </c>
      <c r="E828" s="269">
        <v>4</v>
      </c>
      <c r="F828" s="44">
        <f t="shared" si="113"/>
        <v>1641</v>
      </c>
      <c r="G828" s="39">
        <f t="shared" si="115"/>
        <v>4924</v>
      </c>
      <c r="H828" s="78">
        <f>G828/4</f>
        <v>1231</v>
      </c>
      <c r="I828" s="40">
        <v>4</v>
      </c>
      <c r="J828" s="72">
        <f t="shared" si="114"/>
        <v>2</v>
      </c>
      <c r="L828" s="96"/>
    </row>
    <row r="829" spans="2:12" x14ac:dyDescent="0.5">
      <c r="B829" s="211"/>
      <c r="C829" s="212">
        <f t="shared" si="111"/>
        <v>827</v>
      </c>
      <c r="E829" s="269">
        <v>2</v>
      </c>
      <c r="F829" s="44">
        <f t="shared" si="113"/>
        <v>1643</v>
      </c>
      <c r="G829" s="39">
        <f t="shared" si="115"/>
        <v>4930</v>
      </c>
      <c r="H829" s="76">
        <f t="shared" si="112"/>
        <v>2465</v>
      </c>
      <c r="I829" s="40">
        <v>2</v>
      </c>
      <c r="J829" s="72">
        <f t="shared" si="114"/>
        <v>1</v>
      </c>
      <c r="L829" s="96"/>
    </row>
    <row r="830" spans="2:12" x14ac:dyDescent="0.5">
      <c r="B830" s="211"/>
      <c r="C830" s="212">
        <f t="shared" si="111"/>
        <v>828</v>
      </c>
      <c r="E830" s="269">
        <v>8</v>
      </c>
      <c r="F830" s="44">
        <f t="shared" si="113"/>
        <v>1645</v>
      </c>
      <c r="G830" s="39">
        <f t="shared" si="115"/>
        <v>4936</v>
      </c>
      <c r="H830" s="77">
        <f>G830/I830</f>
        <v>617</v>
      </c>
      <c r="I830" s="40">
        <v>8</v>
      </c>
      <c r="J830" s="72">
        <f t="shared" si="114"/>
        <v>3</v>
      </c>
      <c r="L830" s="96"/>
    </row>
    <row r="831" spans="2:12" x14ac:dyDescent="0.5">
      <c r="B831" s="211"/>
      <c r="C831" s="212">
        <f t="shared" si="111"/>
        <v>829</v>
      </c>
      <c r="E831" s="269">
        <v>2</v>
      </c>
      <c r="F831" s="44">
        <f t="shared" si="113"/>
        <v>1647</v>
      </c>
      <c r="G831" s="39">
        <f t="shared" si="115"/>
        <v>4942</v>
      </c>
      <c r="H831" s="76">
        <f t="shared" si="110"/>
        <v>2471</v>
      </c>
      <c r="I831" s="40">
        <v>2</v>
      </c>
      <c r="J831" s="72">
        <f t="shared" si="114"/>
        <v>1</v>
      </c>
      <c r="L831" s="96"/>
    </row>
    <row r="832" spans="2:12" x14ac:dyDescent="0.5">
      <c r="B832" s="211"/>
      <c r="C832" s="212">
        <f t="shared" si="111"/>
        <v>830</v>
      </c>
      <c r="E832" s="269">
        <v>4</v>
      </c>
      <c r="F832" s="44">
        <f t="shared" si="113"/>
        <v>1649</v>
      </c>
      <c r="G832" s="39">
        <f t="shared" si="115"/>
        <v>4948</v>
      </c>
      <c r="H832" s="78">
        <f>G832/4</f>
        <v>1237</v>
      </c>
      <c r="I832" s="40">
        <v>4</v>
      </c>
      <c r="J832" s="72">
        <f t="shared" si="114"/>
        <v>2</v>
      </c>
      <c r="L832" s="96"/>
    </row>
    <row r="833" spans="2:12" x14ac:dyDescent="0.5">
      <c r="B833" s="211"/>
      <c r="C833" s="212">
        <f t="shared" si="111"/>
        <v>831</v>
      </c>
      <c r="E833" s="269">
        <v>2</v>
      </c>
      <c r="F833" s="44">
        <f t="shared" si="113"/>
        <v>1651</v>
      </c>
      <c r="G833" s="39">
        <f t="shared" si="115"/>
        <v>4954</v>
      </c>
      <c r="H833" s="76">
        <f t="shared" si="112"/>
        <v>2477</v>
      </c>
      <c r="I833" s="40">
        <v>2</v>
      </c>
      <c r="J833" s="72">
        <f t="shared" si="114"/>
        <v>1</v>
      </c>
      <c r="L833" s="96"/>
    </row>
    <row r="834" spans="2:12" x14ac:dyDescent="0.5">
      <c r="B834" s="211"/>
      <c r="C834" s="212">
        <f t="shared" si="111"/>
        <v>832</v>
      </c>
      <c r="E834" s="269">
        <v>32</v>
      </c>
      <c r="F834" s="44">
        <f t="shared" si="113"/>
        <v>1653</v>
      </c>
      <c r="G834" s="39">
        <f t="shared" si="115"/>
        <v>4960</v>
      </c>
      <c r="H834" s="77">
        <f>G834/I834</f>
        <v>155</v>
      </c>
      <c r="I834" s="40">
        <v>32</v>
      </c>
      <c r="J834" s="72">
        <f t="shared" si="114"/>
        <v>5</v>
      </c>
      <c r="L834" s="96"/>
    </row>
    <row r="835" spans="2:12" x14ac:dyDescent="0.5">
      <c r="B835" s="211"/>
      <c r="C835" s="212">
        <f t="shared" si="111"/>
        <v>833</v>
      </c>
      <c r="E835" s="269">
        <v>2</v>
      </c>
      <c r="F835" s="44">
        <f t="shared" si="113"/>
        <v>1655</v>
      </c>
      <c r="G835" s="39">
        <f t="shared" si="115"/>
        <v>4966</v>
      </c>
      <c r="H835" s="76">
        <f t="shared" ref="H835:H895" si="116">H833+6</f>
        <v>2483</v>
      </c>
      <c r="I835" s="40">
        <v>2</v>
      </c>
      <c r="J835" s="72">
        <f t="shared" si="114"/>
        <v>1</v>
      </c>
      <c r="L835" s="96"/>
    </row>
    <row r="836" spans="2:12" x14ac:dyDescent="0.5">
      <c r="B836" s="211"/>
      <c r="C836" s="212">
        <f t="shared" si="111"/>
        <v>834</v>
      </c>
      <c r="E836" s="269">
        <v>4</v>
      </c>
      <c r="F836" s="44">
        <f t="shared" si="113"/>
        <v>1657</v>
      </c>
      <c r="G836" s="39">
        <f t="shared" si="115"/>
        <v>4972</v>
      </c>
      <c r="H836" s="78">
        <f>G836/4</f>
        <v>1243</v>
      </c>
      <c r="I836" s="40">
        <v>4</v>
      </c>
      <c r="J836" s="72">
        <f t="shared" si="114"/>
        <v>2</v>
      </c>
      <c r="L836" s="96"/>
    </row>
    <row r="837" spans="2:12" x14ac:dyDescent="0.5">
      <c r="B837" s="211"/>
      <c r="C837" s="212">
        <f t="shared" ref="C837:C900" si="117">C836+1</f>
        <v>835</v>
      </c>
      <c r="E837" s="269">
        <v>2</v>
      </c>
      <c r="F837" s="44">
        <f t="shared" si="113"/>
        <v>1659</v>
      </c>
      <c r="G837" s="39">
        <f t="shared" si="115"/>
        <v>4978</v>
      </c>
      <c r="H837" s="76">
        <f t="shared" ref="H837:H897" si="118">H835+6</f>
        <v>2489</v>
      </c>
      <c r="I837" s="40">
        <v>2</v>
      </c>
      <c r="J837" s="72">
        <f t="shared" si="114"/>
        <v>1</v>
      </c>
      <c r="L837" s="96"/>
    </row>
    <row r="838" spans="2:12" x14ac:dyDescent="0.5">
      <c r="B838" s="211"/>
      <c r="C838" s="212">
        <f t="shared" si="117"/>
        <v>836</v>
      </c>
      <c r="E838" s="269">
        <v>8</v>
      </c>
      <c r="F838" s="44">
        <f t="shared" si="113"/>
        <v>1661</v>
      </c>
      <c r="G838" s="39">
        <f t="shared" si="115"/>
        <v>4984</v>
      </c>
      <c r="H838" s="77">
        <f>G838/I838</f>
        <v>623</v>
      </c>
      <c r="I838" s="40">
        <v>8</v>
      </c>
      <c r="J838" s="72">
        <f t="shared" si="114"/>
        <v>3</v>
      </c>
      <c r="L838" s="96"/>
    </row>
    <row r="839" spans="2:12" x14ac:dyDescent="0.5">
      <c r="B839" s="211"/>
      <c r="C839" s="212">
        <f t="shared" si="117"/>
        <v>837</v>
      </c>
      <c r="E839" s="269">
        <v>2</v>
      </c>
      <c r="F839" s="44">
        <f t="shared" si="113"/>
        <v>1663</v>
      </c>
      <c r="G839" s="39">
        <f t="shared" si="115"/>
        <v>4990</v>
      </c>
      <c r="H839" s="76">
        <f t="shared" si="116"/>
        <v>2495</v>
      </c>
      <c r="I839" s="40">
        <v>2</v>
      </c>
      <c r="J839" s="72">
        <f t="shared" si="114"/>
        <v>1</v>
      </c>
      <c r="L839" s="96"/>
    </row>
    <row r="840" spans="2:12" x14ac:dyDescent="0.5">
      <c r="B840" s="211"/>
      <c r="C840" s="212">
        <f t="shared" si="117"/>
        <v>838</v>
      </c>
      <c r="E840" s="269">
        <v>4</v>
      </c>
      <c r="F840" s="44">
        <f t="shared" si="113"/>
        <v>1665</v>
      </c>
      <c r="G840" s="39">
        <f t="shared" si="115"/>
        <v>4996</v>
      </c>
      <c r="H840" s="78">
        <f>G840/4</f>
        <v>1249</v>
      </c>
      <c r="I840" s="40">
        <v>4</v>
      </c>
      <c r="J840" s="72">
        <f t="shared" si="114"/>
        <v>2</v>
      </c>
      <c r="L840" s="96"/>
    </row>
    <row r="841" spans="2:12" x14ac:dyDescent="0.5">
      <c r="B841" s="211"/>
      <c r="C841" s="212">
        <f t="shared" si="117"/>
        <v>839</v>
      </c>
      <c r="E841" s="269">
        <v>2</v>
      </c>
      <c r="F841" s="44">
        <f t="shared" ref="F841:F904" si="119">(G841-1)/3</f>
        <v>1667</v>
      </c>
      <c r="G841" s="39">
        <f t="shared" si="115"/>
        <v>5002</v>
      </c>
      <c r="H841" s="76">
        <f t="shared" si="118"/>
        <v>2501</v>
      </c>
      <c r="I841" s="40">
        <v>2</v>
      </c>
      <c r="J841" s="72">
        <f t="shared" ref="J841:J904" si="120">LOG(I841,2)</f>
        <v>1</v>
      </c>
      <c r="L841" s="96"/>
    </row>
    <row r="842" spans="2:12" x14ac:dyDescent="0.5">
      <c r="B842" s="211"/>
      <c r="C842" s="212">
        <f t="shared" si="117"/>
        <v>840</v>
      </c>
      <c r="E842" s="269">
        <v>16</v>
      </c>
      <c r="F842" s="44">
        <f t="shared" si="119"/>
        <v>1669</v>
      </c>
      <c r="G842" s="39">
        <f t="shared" ref="G842:G905" si="121">G841+6</f>
        <v>5008</v>
      </c>
      <c r="H842" s="77">
        <f>G842/I842</f>
        <v>313</v>
      </c>
      <c r="I842" s="40">
        <v>16</v>
      </c>
      <c r="J842" s="72">
        <f t="shared" si="120"/>
        <v>4</v>
      </c>
      <c r="L842" s="96"/>
    </row>
    <row r="843" spans="2:12" x14ac:dyDescent="0.5">
      <c r="B843" s="211"/>
      <c r="C843" s="212">
        <f t="shared" si="117"/>
        <v>841</v>
      </c>
      <c r="E843" s="269">
        <v>2</v>
      </c>
      <c r="F843" s="44">
        <f t="shared" si="119"/>
        <v>1671</v>
      </c>
      <c r="G843" s="39">
        <f t="shared" si="121"/>
        <v>5014</v>
      </c>
      <c r="H843" s="76">
        <f t="shared" si="116"/>
        <v>2507</v>
      </c>
      <c r="I843" s="40">
        <v>2</v>
      </c>
      <c r="J843" s="72">
        <f t="shared" si="120"/>
        <v>1</v>
      </c>
      <c r="L843" s="96"/>
    </row>
    <row r="844" spans="2:12" x14ac:dyDescent="0.5">
      <c r="B844" s="211"/>
      <c r="C844" s="212">
        <f t="shared" si="117"/>
        <v>842</v>
      </c>
      <c r="E844" s="269">
        <v>4</v>
      </c>
      <c r="F844" s="44">
        <f t="shared" si="119"/>
        <v>1673</v>
      </c>
      <c r="G844" s="39">
        <f t="shared" si="121"/>
        <v>5020</v>
      </c>
      <c r="H844" s="78">
        <f>G844/4</f>
        <v>1255</v>
      </c>
      <c r="I844" s="40">
        <v>4</v>
      </c>
      <c r="J844" s="72">
        <f t="shared" si="120"/>
        <v>2</v>
      </c>
      <c r="L844" s="96"/>
    </row>
    <row r="845" spans="2:12" x14ac:dyDescent="0.5">
      <c r="B845" s="211"/>
      <c r="C845" s="212">
        <f t="shared" si="117"/>
        <v>843</v>
      </c>
      <c r="E845" s="269">
        <v>2</v>
      </c>
      <c r="F845" s="44">
        <f t="shared" si="119"/>
        <v>1675</v>
      </c>
      <c r="G845" s="39">
        <f t="shared" si="121"/>
        <v>5026</v>
      </c>
      <c r="H845" s="76">
        <f t="shared" si="118"/>
        <v>2513</v>
      </c>
      <c r="I845" s="40">
        <v>2</v>
      </c>
      <c r="J845" s="72">
        <f t="shared" si="120"/>
        <v>1</v>
      </c>
      <c r="L845" s="96"/>
    </row>
    <row r="846" spans="2:12" x14ac:dyDescent="0.5">
      <c r="B846" s="211"/>
      <c r="C846" s="212">
        <f t="shared" si="117"/>
        <v>844</v>
      </c>
      <c r="E846" s="269">
        <v>8</v>
      </c>
      <c r="F846" s="44">
        <f t="shared" si="119"/>
        <v>1677</v>
      </c>
      <c r="G846" s="39">
        <f t="shared" si="121"/>
        <v>5032</v>
      </c>
      <c r="H846" s="77">
        <f>G846/I846</f>
        <v>629</v>
      </c>
      <c r="I846" s="40">
        <v>8</v>
      </c>
      <c r="J846" s="72">
        <f t="shared" si="120"/>
        <v>3</v>
      </c>
      <c r="L846" s="96"/>
    </row>
    <row r="847" spans="2:12" x14ac:dyDescent="0.5">
      <c r="B847" s="211"/>
      <c r="C847" s="212">
        <f t="shared" si="117"/>
        <v>845</v>
      </c>
      <c r="E847" s="269">
        <v>2</v>
      </c>
      <c r="F847" s="44">
        <f t="shared" si="119"/>
        <v>1679</v>
      </c>
      <c r="G847" s="39">
        <f t="shared" si="121"/>
        <v>5038</v>
      </c>
      <c r="H847" s="76">
        <f t="shared" si="116"/>
        <v>2519</v>
      </c>
      <c r="I847" s="40">
        <v>2</v>
      </c>
      <c r="J847" s="72">
        <f t="shared" si="120"/>
        <v>1</v>
      </c>
      <c r="L847" s="96"/>
    </row>
    <row r="848" spans="2:12" x14ac:dyDescent="0.5">
      <c r="B848" s="211"/>
      <c r="C848" s="212">
        <f t="shared" si="117"/>
        <v>846</v>
      </c>
      <c r="E848" s="269">
        <v>4</v>
      </c>
      <c r="F848" s="44">
        <f t="shared" si="119"/>
        <v>1681</v>
      </c>
      <c r="G848" s="39">
        <f t="shared" si="121"/>
        <v>5044</v>
      </c>
      <c r="H848" s="78">
        <f>G848/4</f>
        <v>1261</v>
      </c>
      <c r="I848" s="40">
        <v>4</v>
      </c>
      <c r="J848" s="72">
        <f t="shared" si="120"/>
        <v>2</v>
      </c>
      <c r="L848" s="96"/>
    </row>
    <row r="849" spans="2:12" x14ac:dyDescent="0.5">
      <c r="B849" s="211"/>
      <c r="C849" s="212">
        <f t="shared" si="117"/>
        <v>847</v>
      </c>
      <c r="E849" s="269">
        <v>2</v>
      </c>
      <c r="F849" s="44">
        <f t="shared" si="119"/>
        <v>1683</v>
      </c>
      <c r="G849" s="39">
        <f t="shared" si="121"/>
        <v>5050</v>
      </c>
      <c r="H849" s="76">
        <f t="shared" si="118"/>
        <v>2525</v>
      </c>
      <c r="I849" s="40">
        <v>2</v>
      </c>
      <c r="J849" s="72">
        <f t="shared" si="120"/>
        <v>1</v>
      </c>
      <c r="L849" s="96"/>
    </row>
    <row r="850" spans="2:12" x14ac:dyDescent="0.5">
      <c r="B850" s="211"/>
      <c r="C850" s="212">
        <f t="shared" si="117"/>
        <v>848</v>
      </c>
      <c r="E850" s="269">
        <v>64</v>
      </c>
      <c r="F850" s="44">
        <f t="shared" si="119"/>
        <v>1685</v>
      </c>
      <c r="G850" s="39">
        <f t="shared" si="121"/>
        <v>5056</v>
      </c>
      <c r="H850" s="77">
        <f>G850/I850</f>
        <v>79</v>
      </c>
      <c r="I850" s="40">
        <v>64</v>
      </c>
      <c r="J850" s="72">
        <f t="shared" si="120"/>
        <v>6</v>
      </c>
      <c r="L850" s="96"/>
    </row>
    <row r="851" spans="2:12" x14ac:dyDescent="0.5">
      <c r="B851" s="211"/>
      <c r="C851" s="212">
        <f t="shared" si="117"/>
        <v>849</v>
      </c>
      <c r="E851" s="269">
        <v>2</v>
      </c>
      <c r="F851" s="44">
        <f t="shared" si="119"/>
        <v>1687</v>
      </c>
      <c r="G851" s="39">
        <f t="shared" si="121"/>
        <v>5062</v>
      </c>
      <c r="H851" s="76">
        <f t="shared" si="116"/>
        <v>2531</v>
      </c>
      <c r="I851" s="40">
        <v>2</v>
      </c>
      <c r="J851" s="72">
        <f t="shared" si="120"/>
        <v>1</v>
      </c>
      <c r="L851" s="96"/>
    </row>
    <row r="852" spans="2:12" x14ac:dyDescent="0.5">
      <c r="B852" s="211"/>
      <c r="C852" s="212">
        <f t="shared" si="117"/>
        <v>850</v>
      </c>
      <c r="E852" s="269">
        <v>4</v>
      </c>
      <c r="F852" s="44">
        <f t="shared" si="119"/>
        <v>1689</v>
      </c>
      <c r="G852" s="39">
        <f t="shared" si="121"/>
        <v>5068</v>
      </c>
      <c r="H852" s="78">
        <f>G852/4</f>
        <v>1267</v>
      </c>
      <c r="I852" s="40">
        <v>4</v>
      </c>
      <c r="J852" s="72">
        <f t="shared" si="120"/>
        <v>2</v>
      </c>
      <c r="L852" s="96"/>
    </row>
    <row r="853" spans="2:12" x14ac:dyDescent="0.5">
      <c r="B853" s="211"/>
      <c r="C853" s="212">
        <f t="shared" si="117"/>
        <v>851</v>
      </c>
      <c r="E853" s="269">
        <v>2</v>
      </c>
      <c r="F853" s="44">
        <f t="shared" si="119"/>
        <v>1691</v>
      </c>
      <c r="G853" s="39">
        <f t="shared" si="121"/>
        <v>5074</v>
      </c>
      <c r="H853" s="76">
        <f t="shared" si="118"/>
        <v>2537</v>
      </c>
      <c r="I853" s="40">
        <v>2</v>
      </c>
      <c r="J853" s="72">
        <f t="shared" si="120"/>
        <v>1</v>
      </c>
      <c r="L853" s="96"/>
    </row>
    <row r="854" spans="2:12" x14ac:dyDescent="0.5">
      <c r="B854" s="211"/>
      <c r="C854" s="212">
        <f t="shared" si="117"/>
        <v>852</v>
      </c>
      <c r="E854" s="269">
        <v>8</v>
      </c>
      <c r="F854" s="44">
        <f t="shared" si="119"/>
        <v>1693</v>
      </c>
      <c r="G854" s="39">
        <f t="shared" si="121"/>
        <v>5080</v>
      </c>
      <c r="H854" s="77">
        <f>G854/I854</f>
        <v>635</v>
      </c>
      <c r="I854" s="40">
        <v>8</v>
      </c>
      <c r="J854" s="72">
        <f t="shared" si="120"/>
        <v>3</v>
      </c>
      <c r="L854" s="96"/>
    </row>
    <row r="855" spans="2:12" x14ac:dyDescent="0.5">
      <c r="B855" s="211"/>
      <c r="C855" s="212">
        <f t="shared" si="117"/>
        <v>853</v>
      </c>
      <c r="E855" s="269">
        <v>2</v>
      </c>
      <c r="F855" s="44">
        <f t="shared" si="119"/>
        <v>1695</v>
      </c>
      <c r="G855" s="39">
        <f t="shared" si="121"/>
        <v>5086</v>
      </c>
      <c r="H855" s="76">
        <f t="shared" si="116"/>
        <v>2543</v>
      </c>
      <c r="I855" s="40">
        <v>2</v>
      </c>
      <c r="J855" s="72">
        <f t="shared" si="120"/>
        <v>1</v>
      </c>
      <c r="L855" s="96"/>
    </row>
    <row r="856" spans="2:12" x14ac:dyDescent="0.5">
      <c r="B856" s="211"/>
      <c r="C856" s="212">
        <f t="shared" si="117"/>
        <v>854</v>
      </c>
      <c r="E856" s="269">
        <v>4</v>
      </c>
      <c r="F856" s="44">
        <f t="shared" si="119"/>
        <v>1697</v>
      </c>
      <c r="G856" s="39">
        <f t="shared" si="121"/>
        <v>5092</v>
      </c>
      <c r="H856" s="78">
        <f>G856/4</f>
        <v>1273</v>
      </c>
      <c r="I856" s="40">
        <v>4</v>
      </c>
      <c r="J856" s="72">
        <f t="shared" si="120"/>
        <v>2</v>
      </c>
      <c r="L856" s="96"/>
    </row>
    <row r="857" spans="2:12" x14ac:dyDescent="0.5">
      <c r="B857" s="211"/>
      <c r="C857" s="212">
        <f t="shared" si="117"/>
        <v>855</v>
      </c>
      <c r="E857" s="269">
        <v>2</v>
      </c>
      <c r="F857" s="44">
        <f t="shared" si="119"/>
        <v>1699</v>
      </c>
      <c r="G857" s="39">
        <f t="shared" si="121"/>
        <v>5098</v>
      </c>
      <c r="H857" s="76">
        <f t="shared" si="118"/>
        <v>2549</v>
      </c>
      <c r="I857" s="40">
        <v>2</v>
      </c>
      <c r="J857" s="72">
        <f t="shared" si="120"/>
        <v>1</v>
      </c>
      <c r="L857" s="96"/>
    </row>
    <row r="858" spans="2:12" x14ac:dyDescent="0.5">
      <c r="B858" s="211"/>
      <c r="C858" s="212">
        <f t="shared" si="117"/>
        <v>856</v>
      </c>
      <c r="E858" s="269">
        <v>16</v>
      </c>
      <c r="F858" s="44">
        <f t="shared" si="119"/>
        <v>1701</v>
      </c>
      <c r="G858" s="39">
        <f t="shared" si="121"/>
        <v>5104</v>
      </c>
      <c r="H858" s="77">
        <f>G858/I858</f>
        <v>319</v>
      </c>
      <c r="I858" s="40">
        <v>16</v>
      </c>
      <c r="J858" s="72">
        <f t="shared" si="120"/>
        <v>4</v>
      </c>
      <c r="L858" s="96"/>
    </row>
    <row r="859" spans="2:12" x14ac:dyDescent="0.5">
      <c r="B859" s="211"/>
      <c r="C859" s="212">
        <f t="shared" si="117"/>
        <v>857</v>
      </c>
      <c r="E859" s="269">
        <v>2</v>
      </c>
      <c r="F859" s="44">
        <f t="shared" si="119"/>
        <v>1703</v>
      </c>
      <c r="G859" s="39">
        <f t="shared" si="121"/>
        <v>5110</v>
      </c>
      <c r="H859" s="76">
        <f t="shared" si="116"/>
        <v>2555</v>
      </c>
      <c r="I859" s="40">
        <v>2</v>
      </c>
      <c r="J859" s="72">
        <f t="shared" si="120"/>
        <v>1</v>
      </c>
      <c r="L859" s="96"/>
    </row>
    <row r="860" spans="2:12" x14ac:dyDescent="0.5">
      <c r="B860" s="211"/>
      <c r="C860" s="212">
        <f t="shared" si="117"/>
        <v>858</v>
      </c>
      <c r="E860" s="269">
        <v>4</v>
      </c>
      <c r="F860" s="44">
        <f t="shared" si="119"/>
        <v>1705</v>
      </c>
      <c r="G860" s="39">
        <f t="shared" si="121"/>
        <v>5116</v>
      </c>
      <c r="H860" s="78">
        <f>G860/4</f>
        <v>1279</v>
      </c>
      <c r="I860" s="40">
        <v>4</v>
      </c>
      <c r="J860" s="72">
        <f t="shared" si="120"/>
        <v>2</v>
      </c>
      <c r="L860" s="96"/>
    </row>
    <row r="861" spans="2:12" x14ac:dyDescent="0.5">
      <c r="B861" s="211"/>
      <c r="C861" s="212">
        <f t="shared" si="117"/>
        <v>859</v>
      </c>
      <c r="E861" s="269">
        <v>2</v>
      </c>
      <c r="F861" s="44">
        <f t="shared" si="119"/>
        <v>1707</v>
      </c>
      <c r="G861" s="39">
        <f t="shared" si="121"/>
        <v>5122</v>
      </c>
      <c r="H861" s="76">
        <f t="shared" si="118"/>
        <v>2561</v>
      </c>
      <c r="I861" s="40">
        <v>2</v>
      </c>
      <c r="J861" s="72">
        <f t="shared" si="120"/>
        <v>1</v>
      </c>
      <c r="L861" s="96"/>
    </row>
    <row r="862" spans="2:12" x14ac:dyDescent="0.5">
      <c r="B862" s="211"/>
      <c r="C862" s="212">
        <f t="shared" si="117"/>
        <v>860</v>
      </c>
      <c r="E862" s="269">
        <v>8</v>
      </c>
      <c r="F862" s="44">
        <f t="shared" si="119"/>
        <v>1709</v>
      </c>
      <c r="G862" s="39">
        <f t="shared" si="121"/>
        <v>5128</v>
      </c>
      <c r="H862" s="77">
        <f>G862/I862</f>
        <v>641</v>
      </c>
      <c r="I862" s="40">
        <v>8</v>
      </c>
      <c r="J862" s="72">
        <f t="shared" si="120"/>
        <v>3</v>
      </c>
      <c r="L862" s="96"/>
    </row>
    <row r="863" spans="2:12" x14ac:dyDescent="0.5">
      <c r="B863" s="211"/>
      <c r="C863" s="212">
        <f t="shared" si="117"/>
        <v>861</v>
      </c>
      <c r="E863" s="269">
        <v>2</v>
      </c>
      <c r="F863" s="44">
        <f t="shared" si="119"/>
        <v>1711</v>
      </c>
      <c r="G863" s="39">
        <f t="shared" si="121"/>
        <v>5134</v>
      </c>
      <c r="H863" s="76">
        <f t="shared" si="116"/>
        <v>2567</v>
      </c>
      <c r="I863" s="40">
        <v>2</v>
      </c>
      <c r="J863" s="72">
        <f t="shared" si="120"/>
        <v>1</v>
      </c>
      <c r="L863" s="96"/>
    </row>
    <row r="864" spans="2:12" x14ac:dyDescent="0.5">
      <c r="B864" s="211"/>
      <c r="C864" s="212">
        <f t="shared" si="117"/>
        <v>862</v>
      </c>
      <c r="E864" s="269">
        <v>4</v>
      </c>
      <c r="F864" s="44">
        <f t="shared" si="119"/>
        <v>1713</v>
      </c>
      <c r="G864" s="39">
        <f t="shared" si="121"/>
        <v>5140</v>
      </c>
      <c r="H864" s="78">
        <f>G864/4</f>
        <v>1285</v>
      </c>
      <c r="I864" s="40">
        <v>4</v>
      </c>
      <c r="J864" s="72">
        <f t="shared" si="120"/>
        <v>2</v>
      </c>
      <c r="L864" s="96"/>
    </row>
    <row r="865" spans="2:12" x14ac:dyDescent="0.5">
      <c r="B865" s="211"/>
      <c r="C865" s="212">
        <f t="shared" si="117"/>
        <v>863</v>
      </c>
      <c r="E865" s="269">
        <v>2</v>
      </c>
      <c r="F865" s="44">
        <f t="shared" si="119"/>
        <v>1715</v>
      </c>
      <c r="G865" s="39">
        <f t="shared" si="121"/>
        <v>5146</v>
      </c>
      <c r="H865" s="76">
        <f t="shared" si="118"/>
        <v>2573</v>
      </c>
      <c r="I865" s="40">
        <v>2</v>
      </c>
      <c r="J865" s="72">
        <f t="shared" si="120"/>
        <v>1</v>
      </c>
      <c r="L865" s="96"/>
    </row>
    <row r="866" spans="2:12" x14ac:dyDescent="0.5">
      <c r="B866" s="211"/>
      <c r="C866" s="212">
        <f t="shared" si="117"/>
        <v>864</v>
      </c>
      <c r="E866" s="269">
        <v>32</v>
      </c>
      <c r="F866" s="44">
        <f t="shared" si="119"/>
        <v>1717</v>
      </c>
      <c r="G866" s="39">
        <f t="shared" si="121"/>
        <v>5152</v>
      </c>
      <c r="H866" s="77">
        <f>G866/I866</f>
        <v>161</v>
      </c>
      <c r="I866" s="40">
        <v>32</v>
      </c>
      <c r="J866" s="72">
        <f t="shared" si="120"/>
        <v>5</v>
      </c>
      <c r="L866" s="96"/>
    </row>
    <row r="867" spans="2:12" x14ac:dyDescent="0.5">
      <c r="B867" s="211"/>
      <c r="C867" s="212">
        <f t="shared" si="117"/>
        <v>865</v>
      </c>
      <c r="E867" s="269">
        <v>2</v>
      </c>
      <c r="F867" s="44">
        <f t="shared" si="119"/>
        <v>1719</v>
      </c>
      <c r="G867" s="39">
        <f t="shared" si="121"/>
        <v>5158</v>
      </c>
      <c r="H867" s="76">
        <f t="shared" si="116"/>
        <v>2579</v>
      </c>
      <c r="I867" s="40">
        <v>2</v>
      </c>
      <c r="J867" s="72">
        <f t="shared" si="120"/>
        <v>1</v>
      </c>
      <c r="L867" s="96"/>
    </row>
    <row r="868" spans="2:12" x14ac:dyDescent="0.5">
      <c r="B868" s="211"/>
      <c r="C868" s="212">
        <f t="shared" si="117"/>
        <v>866</v>
      </c>
      <c r="E868" s="269">
        <v>4</v>
      </c>
      <c r="F868" s="44">
        <f t="shared" si="119"/>
        <v>1721</v>
      </c>
      <c r="G868" s="39">
        <f t="shared" si="121"/>
        <v>5164</v>
      </c>
      <c r="H868" s="78">
        <f>G868/4</f>
        <v>1291</v>
      </c>
      <c r="I868" s="40">
        <v>4</v>
      </c>
      <c r="J868" s="72">
        <f t="shared" si="120"/>
        <v>2</v>
      </c>
      <c r="L868" s="96"/>
    </row>
    <row r="869" spans="2:12" x14ac:dyDescent="0.5">
      <c r="B869" s="211"/>
      <c r="C869" s="212">
        <f t="shared" si="117"/>
        <v>867</v>
      </c>
      <c r="E869" s="269">
        <v>2</v>
      </c>
      <c r="F869" s="44">
        <f t="shared" si="119"/>
        <v>1723</v>
      </c>
      <c r="G869" s="39">
        <f t="shared" si="121"/>
        <v>5170</v>
      </c>
      <c r="H869" s="76">
        <f t="shared" si="118"/>
        <v>2585</v>
      </c>
      <c r="I869" s="40">
        <v>2</v>
      </c>
      <c r="J869" s="72">
        <f t="shared" si="120"/>
        <v>1</v>
      </c>
      <c r="L869" s="96"/>
    </row>
    <row r="870" spans="2:12" x14ac:dyDescent="0.5">
      <c r="B870" s="211"/>
      <c r="C870" s="212">
        <f t="shared" si="117"/>
        <v>868</v>
      </c>
      <c r="E870" s="269">
        <v>8</v>
      </c>
      <c r="F870" s="44">
        <f t="shared" si="119"/>
        <v>1725</v>
      </c>
      <c r="G870" s="39">
        <f t="shared" si="121"/>
        <v>5176</v>
      </c>
      <c r="H870" s="77">
        <f>G870/I870</f>
        <v>647</v>
      </c>
      <c r="I870" s="40">
        <v>8</v>
      </c>
      <c r="J870" s="72">
        <f t="shared" si="120"/>
        <v>3</v>
      </c>
      <c r="L870" s="96"/>
    </row>
    <row r="871" spans="2:12" x14ac:dyDescent="0.5">
      <c r="B871" s="211"/>
      <c r="C871" s="212">
        <f t="shared" si="117"/>
        <v>869</v>
      </c>
      <c r="E871" s="269">
        <v>2</v>
      </c>
      <c r="F871" s="44">
        <f t="shared" si="119"/>
        <v>1727</v>
      </c>
      <c r="G871" s="39">
        <f t="shared" si="121"/>
        <v>5182</v>
      </c>
      <c r="H871" s="76">
        <f t="shared" si="116"/>
        <v>2591</v>
      </c>
      <c r="I871" s="40">
        <v>2</v>
      </c>
      <c r="J871" s="72">
        <f t="shared" si="120"/>
        <v>1</v>
      </c>
      <c r="L871" s="96"/>
    </row>
    <row r="872" spans="2:12" x14ac:dyDescent="0.5">
      <c r="B872" s="211"/>
      <c r="C872" s="212">
        <f t="shared" si="117"/>
        <v>870</v>
      </c>
      <c r="E872" s="269">
        <v>4</v>
      </c>
      <c r="F872" s="44">
        <f t="shared" si="119"/>
        <v>1729</v>
      </c>
      <c r="G872" s="39">
        <f t="shared" si="121"/>
        <v>5188</v>
      </c>
      <c r="H872" s="78">
        <f>G872/4</f>
        <v>1297</v>
      </c>
      <c r="I872" s="40">
        <v>4</v>
      </c>
      <c r="J872" s="72">
        <f t="shared" si="120"/>
        <v>2</v>
      </c>
      <c r="L872" s="96"/>
    </row>
    <row r="873" spans="2:12" x14ac:dyDescent="0.5">
      <c r="B873" s="211"/>
      <c r="C873" s="212">
        <f t="shared" si="117"/>
        <v>871</v>
      </c>
      <c r="E873" s="269">
        <v>2</v>
      </c>
      <c r="F873" s="44">
        <f t="shared" si="119"/>
        <v>1731</v>
      </c>
      <c r="G873" s="39">
        <f t="shared" si="121"/>
        <v>5194</v>
      </c>
      <c r="H873" s="76">
        <f t="shared" si="118"/>
        <v>2597</v>
      </c>
      <c r="I873" s="40">
        <v>2</v>
      </c>
      <c r="J873" s="72">
        <f t="shared" si="120"/>
        <v>1</v>
      </c>
      <c r="L873" s="96"/>
    </row>
    <row r="874" spans="2:12" x14ac:dyDescent="0.5">
      <c r="B874" s="211"/>
      <c r="C874" s="212">
        <f t="shared" si="117"/>
        <v>872</v>
      </c>
      <c r="E874" s="269">
        <v>16</v>
      </c>
      <c r="F874" s="44">
        <f t="shared" si="119"/>
        <v>1733</v>
      </c>
      <c r="G874" s="39">
        <f t="shared" si="121"/>
        <v>5200</v>
      </c>
      <c r="H874" s="77">
        <f>G874/I874</f>
        <v>325</v>
      </c>
      <c r="I874" s="40">
        <v>16</v>
      </c>
      <c r="J874" s="72">
        <f t="shared" si="120"/>
        <v>4</v>
      </c>
      <c r="L874" s="96"/>
    </row>
    <row r="875" spans="2:12" x14ac:dyDescent="0.5">
      <c r="B875" s="211"/>
      <c r="C875" s="212">
        <f t="shared" si="117"/>
        <v>873</v>
      </c>
      <c r="E875" s="269">
        <v>2</v>
      </c>
      <c r="F875" s="44">
        <f t="shared" si="119"/>
        <v>1735</v>
      </c>
      <c r="G875" s="39">
        <f t="shared" si="121"/>
        <v>5206</v>
      </c>
      <c r="H875" s="76">
        <f t="shared" si="116"/>
        <v>2603</v>
      </c>
      <c r="I875" s="40">
        <v>2</v>
      </c>
      <c r="J875" s="72">
        <f t="shared" si="120"/>
        <v>1</v>
      </c>
      <c r="L875" s="96"/>
    </row>
    <row r="876" spans="2:12" x14ac:dyDescent="0.5">
      <c r="B876" s="211"/>
      <c r="C876" s="212">
        <f t="shared" si="117"/>
        <v>874</v>
      </c>
      <c r="E876" s="269">
        <v>4</v>
      </c>
      <c r="F876" s="44">
        <f t="shared" si="119"/>
        <v>1737</v>
      </c>
      <c r="G876" s="39">
        <f t="shared" si="121"/>
        <v>5212</v>
      </c>
      <c r="H876" s="78">
        <f>G876/4</f>
        <v>1303</v>
      </c>
      <c r="I876" s="40">
        <v>4</v>
      </c>
      <c r="J876" s="72">
        <f t="shared" si="120"/>
        <v>2</v>
      </c>
      <c r="L876" s="96"/>
    </row>
    <row r="877" spans="2:12" x14ac:dyDescent="0.5">
      <c r="B877" s="211"/>
      <c r="C877" s="212">
        <f t="shared" si="117"/>
        <v>875</v>
      </c>
      <c r="E877" s="269">
        <v>2</v>
      </c>
      <c r="F877" s="44">
        <f t="shared" si="119"/>
        <v>1739</v>
      </c>
      <c r="G877" s="39">
        <f t="shared" si="121"/>
        <v>5218</v>
      </c>
      <c r="H877" s="76">
        <f t="shared" si="118"/>
        <v>2609</v>
      </c>
      <c r="I877" s="40">
        <v>2</v>
      </c>
      <c r="J877" s="72">
        <f t="shared" si="120"/>
        <v>1</v>
      </c>
      <c r="L877" s="96"/>
    </row>
    <row r="878" spans="2:12" x14ac:dyDescent="0.5">
      <c r="B878" s="211"/>
      <c r="C878" s="212">
        <f t="shared" si="117"/>
        <v>876</v>
      </c>
      <c r="E878" s="269">
        <v>8</v>
      </c>
      <c r="F878" s="44">
        <f t="shared" si="119"/>
        <v>1741</v>
      </c>
      <c r="G878" s="39">
        <f t="shared" si="121"/>
        <v>5224</v>
      </c>
      <c r="H878" s="77">
        <f>G878/I878</f>
        <v>653</v>
      </c>
      <c r="I878" s="40">
        <v>8</v>
      </c>
      <c r="J878" s="72">
        <f t="shared" si="120"/>
        <v>3</v>
      </c>
      <c r="L878" s="96"/>
    </row>
    <row r="879" spans="2:12" x14ac:dyDescent="0.5">
      <c r="B879" s="211"/>
      <c r="C879" s="212">
        <f t="shared" si="117"/>
        <v>877</v>
      </c>
      <c r="E879" s="269">
        <v>2</v>
      </c>
      <c r="F879" s="44">
        <f t="shared" si="119"/>
        <v>1743</v>
      </c>
      <c r="G879" s="39">
        <f t="shared" si="121"/>
        <v>5230</v>
      </c>
      <c r="H879" s="76">
        <f t="shared" si="116"/>
        <v>2615</v>
      </c>
      <c r="I879" s="40">
        <v>2</v>
      </c>
      <c r="J879" s="72">
        <f t="shared" si="120"/>
        <v>1</v>
      </c>
      <c r="L879" s="96"/>
    </row>
    <row r="880" spans="2:12" x14ac:dyDescent="0.5">
      <c r="B880" s="211"/>
      <c r="C880" s="212">
        <f t="shared" si="117"/>
        <v>878</v>
      </c>
      <c r="E880" s="269">
        <v>4</v>
      </c>
      <c r="F880" s="44">
        <f t="shared" si="119"/>
        <v>1745</v>
      </c>
      <c r="G880" s="39">
        <f t="shared" si="121"/>
        <v>5236</v>
      </c>
      <c r="H880" s="78">
        <f>G880/4</f>
        <v>1309</v>
      </c>
      <c r="I880" s="40">
        <v>4</v>
      </c>
      <c r="J880" s="72">
        <f t="shared" si="120"/>
        <v>2</v>
      </c>
      <c r="L880" s="96"/>
    </row>
    <row r="881" spans="2:12" x14ac:dyDescent="0.5">
      <c r="B881" s="211"/>
      <c r="C881" s="212">
        <f t="shared" si="117"/>
        <v>879</v>
      </c>
      <c r="E881" s="269">
        <v>2</v>
      </c>
      <c r="F881" s="44">
        <f t="shared" si="119"/>
        <v>1747</v>
      </c>
      <c r="G881" s="39">
        <f t="shared" si="121"/>
        <v>5242</v>
      </c>
      <c r="H881" s="76">
        <f t="shared" si="118"/>
        <v>2621</v>
      </c>
      <c r="I881" s="40">
        <v>2</v>
      </c>
      <c r="J881" s="72">
        <f t="shared" si="120"/>
        <v>1</v>
      </c>
      <c r="L881" s="96"/>
    </row>
    <row r="882" spans="2:12" x14ac:dyDescent="0.5">
      <c r="B882" s="211"/>
      <c r="C882" s="212">
        <f t="shared" si="117"/>
        <v>880</v>
      </c>
      <c r="E882" s="269">
        <v>128</v>
      </c>
      <c r="F882" s="44">
        <f t="shared" si="119"/>
        <v>1749</v>
      </c>
      <c r="G882" s="39">
        <f t="shared" si="121"/>
        <v>5248</v>
      </c>
      <c r="H882" s="77">
        <f>G882/I882</f>
        <v>41</v>
      </c>
      <c r="I882" s="40">
        <v>128</v>
      </c>
      <c r="J882" s="72">
        <f t="shared" si="120"/>
        <v>7</v>
      </c>
      <c r="L882" s="96"/>
    </row>
    <row r="883" spans="2:12" x14ac:dyDescent="0.5">
      <c r="B883" s="211"/>
      <c r="C883" s="212">
        <f t="shared" si="117"/>
        <v>881</v>
      </c>
      <c r="E883" s="269">
        <v>2</v>
      </c>
      <c r="F883" s="44">
        <f t="shared" si="119"/>
        <v>1751</v>
      </c>
      <c r="G883" s="39">
        <f t="shared" si="121"/>
        <v>5254</v>
      </c>
      <c r="H883" s="76">
        <f t="shared" si="116"/>
        <v>2627</v>
      </c>
      <c r="I883" s="40">
        <v>2</v>
      </c>
      <c r="J883" s="72">
        <f t="shared" si="120"/>
        <v>1</v>
      </c>
      <c r="L883" s="96"/>
    </row>
    <row r="884" spans="2:12" x14ac:dyDescent="0.5">
      <c r="B884" s="211"/>
      <c r="C884" s="212">
        <f t="shared" si="117"/>
        <v>882</v>
      </c>
      <c r="E884" s="269">
        <v>4</v>
      </c>
      <c r="F884" s="44">
        <f t="shared" si="119"/>
        <v>1753</v>
      </c>
      <c r="G884" s="39">
        <f t="shared" si="121"/>
        <v>5260</v>
      </c>
      <c r="H884" s="78">
        <f>G884/4</f>
        <v>1315</v>
      </c>
      <c r="I884" s="40">
        <v>4</v>
      </c>
      <c r="J884" s="72">
        <f t="shared" si="120"/>
        <v>2</v>
      </c>
      <c r="L884" s="96"/>
    </row>
    <row r="885" spans="2:12" x14ac:dyDescent="0.5">
      <c r="B885" s="211"/>
      <c r="C885" s="212">
        <f t="shared" si="117"/>
        <v>883</v>
      </c>
      <c r="E885" s="269">
        <v>2</v>
      </c>
      <c r="F885" s="44">
        <f t="shared" si="119"/>
        <v>1755</v>
      </c>
      <c r="G885" s="39">
        <f t="shared" si="121"/>
        <v>5266</v>
      </c>
      <c r="H885" s="76">
        <f t="shared" si="118"/>
        <v>2633</v>
      </c>
      <c r="I885" s="40">
        <v>2</v>
      </c>
      <c r="J885" s="72">
        <f t="shared" si="120"/>
        <v>1</v>
      </c>
      <c r="L885" s="96"/>
    </row>
    <row r="886" spans="2:12" x14ac:dyDescent="0.5">
      <c r="B886" s="211"/>
      <c r="C886" s="212">
        <f t="shared" si="117"/>
        <v>884</v>
      </c>
      <c r="E886" s="269">
        <v>8</v>
      </c>
      <c r="F886" s="44">
        <f t="shared" si="119"/>
        <v>1757</v>
      </c>
      <c r="G886" s="39">
        <f t="shared" si="121"/>
        <v>5272</v>
      </c>
      <c r="H886" s="77">
        <f>G886/I886</f>
        <v>659</v>
      </c>
      <c r="I886" s="40">
        <v>8</v>
      </c>
      <c r="J886" s="72">
        <f t="shared" si="120"/>
        <v>3</v>
      </c>
      <c r="L886" s="96"/>
    </row>
    <row r="887" spans="2:12" x14ac:dyDescent="0.5">
      <c r="B887" s="211"/>
      <c r="C887" s="212">
        <f t="shared" si="117"/>
        <v>885</v>
      </c>
      <c r="E887" s="269">
        <v>2</v>
      </c>
      <c r="F887" s="44">
        <f t="shared" si="119"/>
        <v>1759</v>
      </c>
      <c r="G887" s="39">
        <f t="shared" si="121"/>
        <v>5278</v>
      </c>
      <c r="H887" s="76">
        <f t="shared" si="116"/>
        <v>2639</v>
      </c>
      <c r="I887" s="40">
        <v>2</v>
      </c>
      <c r="J887" s="72">
        <f t="shared" si="120"/>
        <v>1</v>
      </c>
      <c r="L887" s="96"/>
    </row>
    <row r="888" spans="2:12" x14ac:dyDescent="0.5">
      <c r="B888" s="211"/>
      <c r="C888" s="212">
        <f t="shared" si="117"/>
        <v>886</v>
      </c>
      <c r="E888" s="269">
        <v>4</v>
      </c>
      <c r="F888" s="44">
        <f t="shared" si="119"/>
        <v>1761</v>
      </c>
      <c r="G888" s="39">
        <f t="shared" si="121"/>
        <v>5284</v>
      </c>
      <c r="H888" s="78">
        <f>G888/4</f>
        <v>1321</v>
      </c>
      <c r="I888" s="40">
        <v>4</v>
      </c>
      <c r="J888" s="72">
        <f t="shared" si="120"/>
        <v>2</v>
      </c>
      <c r="L888" s="96"/>
    </row>
    <row r="889" spans="2:12" x14ac:dyDescent="0.5">
      <c r="B889" s="211"/>
      <c r="C889" s="212">
        <f t="shared" si="117"/>
        <v>887</v>
      </c>
      <c r="E889" s="269">
        <v>2</v>
      </c>
      <c r="F889" s="44">
        <f t="shared" si="119"/>
        <v>1763</v>
      </c>
      <c r="G889" s="39">
        <f t="shared" si="121"/>
        <v>5290</v>
      </c>
      <c r="H889" s="76">
        <f t="shared" si="118"/>
        <v>2645</v>
      </c>
      <c r="I889" s="40">
        <v>2</v>
      </c>
      <c r="J889" s="72">
        <f t="shared" si="120"/>
        <v>1</v>
      </c>
      <c r="L889" s="96"/>
    </row>
    <row r="890" spans="2:12" x14ac:dyDescent="0.5">
      <c r="B890" s="211"/>
      <c r="C890" s="212">
        <f t="shared" si="117"/>
        <v>888</v>
      </c>
      <c r="E890" s="269">
        <v>16</v>
      </c>
      <c r="F890" s="44">
        <f t="shared" si="119"/>
        <v>1765</v>
      </c>
      <c r="G890" s="39">
        <f t="shared" si="121"/>
        <v>5296</v>
      </c>
      <c r="H890" s="77">
        <f>G890/I890</f>
        <v>331</v>
      </c>
      <c r="I890" s="40">
        <v>16</v>
      </c>
      <c r="J890" s="72">
        <f t="shared" si="120"/>
        <v>4</v>
      </c>
      <c r="L890" s="96"/>
    </row>
    <row r="891" spans="2:12" x14ac:dyDescent="0.5">
      <c r="B891" s="211"/>
      <c r="C891" s="212">
        <f t="shared" si="117"/>
        <v>889</v>
      </c>
      <c r="E891" s="269">
        <v>2</v>
      </c>
      <c r="F891" s="44">
        <f t="shared" si="119"/>
        <v>1767</v>
      </c>
      <c r="G891" s="39">
        <f t="shared" si="121"/>
        <v>5302</v>
      </c>
      <c r="H891" s="76">
        <f t="shared" si="116"/>
        <v>2651</v>
      </c>
      <c r="I891" s="40">
        <v>2</v>
      </c>
      <c r="J891" s="72">
        <f t="shared" si="120"/>
        <v>1</v>
      </c>
      <c r="L891" s="96"/>
    </row>
    <row r="892" spans="2:12" x14ac:dyDescent="0.5">
      <c r="B892" s="211"/>
      <c r="C892" s="212">
        <f t="shared" si="117"/>
        <v>890</v>
      </c>
      <c r="E892" s="269">
        <v>4</v>
      </c>
      <c r="F892" s="44">
        <f t="shared" si="119"/>
        <v>1769</v>
      </c>
      <c r="G892" s="39">
        <f t="shared" si="121"/>
        <v>5308</v>
      </c>
      <c r="H892" s="78">
        <f>G892/4</f>
        <v>1327</v>
      </c>
      <c r="I892" s="40">
        <v>4</v>
      </c>
      <c r="J892" s="72">
        <f t="shared" si="120"/>
        <v>2</v>
      </c>
      <c r="L892" s="96"/>
    </row>
    <row r="893" spans="2:12" x14ac:dyDescent="0.5">
      <c r="B893" s="211"/>
      <c r="C893" s="212">
        <f t="shared" si="117"/>
        <v>891</v>
      </c>
      <c r="E893" s="269">
        <v>2</v>
      </c>
      <c r="F893" s="44">
        <f t="shared" si="119"/>
        <v>1771</v>
      </c>
      <c r="G893" s="39">
        <f t="shared" si="121"/>
        <v>5314</v>
      </c>
      <c r="H893" s="76">
        <f t="shared" si="118"/>
        <v>2657</v>
      </c>
      <c r="I893" s="40">
        <v>2</v>
      </c>
      <c r="J893" s="72">
        <f t="shared" si="120"/>
        <v>1</v>
      </c>
      <c r="L893" s="96"/>
    </row>
    <row r="894" spans="2:12" x14ac:dyDescent="0.5">
      <c r="B894" s="211"/>
      <c r="C894" s="212">
        <f t="shared" si="117"/>
        <v>892</v>
      </c>
      <c r="E894" s="269">
        <v>8</v>
      </c>
      <c r="F894" s="44">
        <f t="shared" si="119"/>
        <v>1773</v>
      </c>
      <c r="G894" s="39">
        <f t="shared" si="121"/>
        <v>5320</v>
      </c>
      <c r="H894" s="77">
        <f>G894/I894</f>
        <v>665</v>
      </c>
      <c r="I894" s="40">
        <v>8</v>
      </c>
      <c r="J894" s="72">
        <f t="shared" si="120"/>
        <v>3</v>
      </c>
      <c r="L894" s="96"/>
    </row>
    <row r="895" spans="2:12" x14ac:dyDescent="0.5">
      <c r="B895" s="211"/>
      <c r="C895" s="212">
        <f t="shared" si="117"/>
        <v>893</v>
      </c>
      <c r="E895" s="269">
        <v>2</v>
      </c>
      <c r="F895" s="44">
        <f t="shared" si="119"/>
        <v>1775</v>
      </c>
      <c r="G895" s="39">
        <f t="shared" si="121"/>
        <v>5326</v>
      </c>
      <c r="H895" s="76">
        <f t="shared" si="116"/>
        <v>2663</v>
      </c>
      <c r="I895" s="40">
        <v>2</v>
      </c>
      <c r="J895" s="72">
        <f t="shared" si="120"/>
        <v>1</v>
      </c>
      <c r="L895" s="96"/>
    </row>
    <row r="896" spans="2:12" x14ac:dyDescent="0.5">
      <c r="B896" s="211"/>
      <c r="C896" s="212">
        <f t="shared" si="117"/>
        <v>894</v>
      </c>
      <c r="E896" s="269">
        <v>4</v>
      </c>
      <c r="F896" s="44">
        <f t="shared" si="119"/>
        <v>1777</v>
      </c>
      <c r="G896" s="39">
        <f t="shared" si="121"/>
        <v>5332</v>
      </c>
      <c r="H896" s="78">
        <f>G896/4</f>
        <v>1333</v>
      </c>
      <c r="I896" s="40">
        <v>4</v>
      </c>
      <c r="J896" s="72">
        <f t="shared" si="120"/>
        <v>2</v>
      </c>
      <c r="L896" s="96"/>
    </row>
    <row r="897" spans="2:12" x14ac:dyDescent="0.5">
      <c r="B897" s="211"/>
      <c r="C897" s="212">
        <f t="shared" si="117"/>
        <v>895</v>
      </c>
      <c r="E897" s="269">
        <v>2</v>
      </c>
      <c r="F897" s="44">
        <f t="shared" si="119"/>
        <v>1779</v>
      </c>
      <c r="G897" s="39">
        <f t="shared" si="121"/>
        <v>5338</v>
      </c>
      <c r="H897" s="76">
        <f t="shared" si="118"/>
        <v>2669</v>
      </c>
      <c r="I897" s="40">
        <v>2</v>
      </c>
      <c r="J897" s="72">
        <f t="shared" si="120"/>
        <v>1</v>
      </c>
      <c r="L897" s="96"/>
    </row>
    <row r="898" spans="2:12" x14ac:dyDescent="0.5">
      <c r="B898" s="211"/>
      <c r="C898" s="212">
        <f t="shared" si="117"/>
        <v>896</v>
      </c>
      <c r="E898" s="269">
        <v>32</v>
      </c>
      <c r="F898" s="44">
        <f t="shared" si="119"/>
        <v>1781</v>
      </c>
      <c r="G898" s="39">
        <f t="shared" si="121"/>
        <v>5344</v>
      </c>
      <c r="H898" s="77">
        <f>G898/I898</f>
        <v>167</v>
      </c>
      <c r="I898" s="40">
        <v>32</v>
      </c>
      <c r="J898" s="72">
        <f t="shared" si="120"/>
        <v>5</v>
      </c>
      <c r="L898" s="96"/>
    </row>
    <row r="899" spans="2:12" x14ac:dyDescent="0.5">
      <c r="B899" s="211"/>
      <c r="C899" s="212">
        <f t="shared" si="117"/>
        <v>897</v>
      </c>
      <c r="E899" s="269">
        <v>2</v>
      </c>
      <c r="F899" s="44">
        <f t="shared" si="119"/>
        <v>1783</v>
      </c>
      <c r="G899" s="39">
        <f t="shared" si="121"/>
        <v>5350</v>
      </c>
      <c r="H899" s="76">
        <f t="shared" ref="H899:H959" si="122">H897+6</f>
        <v>2675</v>
      </c>
      <c r="I899" s="40">
        <v>2</v>
      </c>
      <c r="J899" s="72">
        <f t="shared" si="120"/>
        <v>1</v>
      </c>
      <c r="L899" s="96"/>
    </row>
    <row r="900" spans="2:12" x14ac:dyDescent="0.5">
      <c r="B900" s="211"/>
      <c r="C900" s="212">
        <f t="shared" si="117"/>
        <v>898</v>
      </c>
      <c r="E900" s="269">
        <v>4</v>
      </c>
      <c r="F900" s="44">
        <f t="shared" si="119"/>
        <v>1785</v>
      </c>
      <c r="G900" s="39">
        <f t="shared" si="121"/>
        <v>5356</v>
      </c>
      <c r="H900" s="78">
        <f>G900/4</f>
        <v>1339</v>
      </c>
      <c r="I900" s="40">
        <v>4</v>
      </c>
      <c r="J900" s="72">
        <f t="shared" si="120"/>
        <v>2</v>
      </c>
      <c r="L900" s="96"/>
    </row>
    <row r="901" spans="2:12" x14ac:dyDescent="0.5">
      <c r="B901" s="211"/>
      <c r="C901" s="212">
        <f t="shared" ref="C901:C964" si="123">C900+1</f>
        <v>899</v>
      </c>
      <c r="E901" s="269">
        <v>2</v>
      </c>
      <c r="F901" s="44">
        <f t="shared" si="119"/>
        <v>1787</v>
      </c>
      <c r="G901" s="39">
        <f t="shared" si="121"/>
        <v>5362</v>
      </c>
      <c r="H901" s="76">
        <f t="shared" ref="H901:H961" si="124">H899+6</f>
        <v>2681</v>
      </c>
      <c r="I901" s="40">
        <v>2</v>
      </c>
      <c r="J901" s="72">
        <f t="shared" si="120"/>
        <v>1</v>
      </c>
      <c r="L901" s="96"/>
    </row>
    <row r="902" spans="2:12" x14ac:dyDescent="0.5">
      <c r="B902" s="211"/>
      <c r="C902" s="212">
        <f t="shared" si="123"/>
        <v>900</v>
      </c>
      <c r="E902" s="269">
        <v>8</v>
      </c>
      <c r="F902" s="44">
        <f t="shared" si="119"/>
        <v>1789</v>
      </c>
      <c r="G902" s="39">
        <f t="shared" si="121"/>
        <v>5368</v>
      </c>
      <c r="H902" s="77">
        <f>G902/I902</f>
        <v>671</v>
      </c>
      <c r="I902" s="40">
        <v>8</v>
      </c>
      <c r="J902" s="72">
        <f t="shared" si="120"/>
        <v>3</v>
      </c>
      <c r="L902" s="96"/>
    </row>
    <row r="903" spans="2:12" x14ac:dyDescent="0.5">
      <c r="B903" s="211"/>
      <c r="C903" s="212">
        <f t="shared" si="123"/>
        <v>901</v>
      </c>
      <c r="E903" s="269">
        <v>2</v>
      </c>
      <c r="F903" s="44">
        <f t="shared" si="119"/>
        <v>1791</v>
      </c>
      <c r="G903" s="39">
        <f t="shared" si="121"/>
        <v>5374</v>
      </c>
      <c r="H903" s="76">
        <f t="shared" si="122"/>
        <v>2687</v>
      </c>
      <c r="I903" s="40">
        <v>2</v>
      </c>
      <c r="J903" s="72">
        <f t="shared" si="120"/>
        <v>1</v>
      </c>
      <c r="L903" s="96"/>
    </row>
    <row r="904" spans="2:12" x14ac:dyDescent="0.5">
      <c r="B904" s="211"/>
      <c r="C904" s="212">
        <f t="shared" si="123"/>
        <v>902</v>
      </c>
      <c r="E904" s="269">
        <v>4</v>
      </c>
      <c r="F904" s="44">
        <f t="shared" si="119"/>
        <v>1793</v>
      </c>
      <c r="G904" s="39">
        <f t="shared" si="121"/>
        <v>5380</v>
      </c>
      <c r="H904" s="78">
        <f>G904/4</f>
        <v>1345</v>
      </c>
      <c r="I904" s="40">
        <v>4</v>
      </c>
      <c r="J904" s="72">
        <f t="shared" si="120"/>
        <v>2</v>
      </c>
      <c r="L904" s="96"/>
    </row>
    <row r="905" spans="2:12" x14ac:dyDescent="0.5">
      <c r="B905" s="211"/>
      <c r="C905" s="212">
        <f t="shared" si="123"/>
        <v>903</v>
      </c>
      <c r="E905" s="269">
        <v>2</v>
      </c>
      <c r="F905" s="44">
        <f t="shared" ref="F905:F968" si="125">(G905-1)/3</f>
        <v>1795</v>
      </c>
      <c r="G905" s="39">
        <f t="shared" si="121"/>
        <v>5386</v>
      </c>
      <c r="H905" s="76">
        <f t="shared" si="124"/>
        <v>2693</v>
      </c>
      <c r="I905" s="40">
        <v>2</v>
      </c>
      <c r="J905" s="72">
        <f t="shared" ref="J905:J968" si="126">LOG(I905,2)</f>
        <v>1</v>
      </c>
      <c r="L905" s="96"/>
    </row>
    <row r="906" spans="2:12" x14ac:dyDescent="0.5">
      <c r="B906" s="211"/>
      <c r="C906" s="212">
        <f t="shared" si="123"/>
        <v>904</v>
      </c>
      <c r="E906" s="269">
        <v>16</v>
      </c>
      <c r="F906" s="44">
        <f t="shared" si="125"/>
        <v>1797</v>
      </c>
      <c r="G906" s="39">
        <f t="shared" ref="G906:G969" si="127">G905+6</f>
        <v>5392</v>
      </c>
      <c r="H906" s="77">
        <f>G906/I906</f>
        <v>337</v>
      </c>
      <c r="I906" s="40">
        <v>16</v>
      </c>
      <c r="J906" s="72">
        <f t="shared" si="126"/>
        <v>4</v>
      </c>
      <c r="L906" s="96"/>
    </row>
    <row r="907" spans="2:12" x14ac:dyDescent="0.5">
      <c r="B907" s="211"/>
      <c r="C907" s="212">
        <f t="shared" si="123"/>
        <v>905</v>
      </c>
      <c r="E907" s="269">
        <v>2</v>
      </c>
      <c r="F907" s="44">
        <f t="shared" si="125"/>
        <v>1799</v>
      </c>
      <c r="G907" s="39">
        <f t="shared" si="127"/>
        <v>5398</v>
      </c>
      <c r="H907" s="76">
        <f t="shared" si="122"/>
        <v>2699</v>
      </c>
      <c r="I907" s="40">
        <v>2</v>
      </c>
      <c r="J907" s="72">
        <f t="shared" si="126"/>
        <v>1</v>
      </c>
      <c r="L907" s="96"/>
    </row>
    <row r="908" spans="2:12" x14ac:dyDescent="0.5">
      <c r="B908" s="211"/>
      <c r="C908" s="212">
        <f t="shared" si="123"/>
        <v>906</v>
      </c>
      <c r="E908" s="269">
        <v>4</v>
      </c>
      <c r="F908" s="44">
        <f t="shared" si="125"/>
        <v>1801</v>
      </c>
      <c r="G908" s="39">
        <f t="shared" si="127"/>
        <v>5404</v>
      </c>
      <c r="H908" s="78">
        <f>G908/4</f>
        <v>1351</v>
      </c>
      <c r="I908" s="40">
        <v>4</v>
      </c>
      <c r="J908" s="72">
        <f t="shared" si="126"/>
        <v>2</v>
      </c>
      <c r="L908" s="96"/>
    </row>
    <row r="909" spans="2:12" x14ac:dyDescent="0.5">
      <c r="B909" s="211"/>
      <c r="C909" s="212">
        <f t="shared" si="123"/>
        <v>907</v>
      </c>
      <c r="E909" s="269">
        <v>2</v>
      </c>
      <c r="F909" s="44">
        <f t="shared" si="125"/>
        <v>1803</v>
      </c>
      <c r="G909" s="39">
        <f t="shared" si="127"/>
        <v>5410</v>
      </c>
      <c r="H909" s="76">
        <f t="shared" si="124"/>
        <v>2705</v>
      </c>
      <c r="I909" s="40">
        <v>2</v>
      </c>
      <c r="J909" s="72">
        <f t="shared" si="126"/>
        <v>1</v>
      </c>
      <c r="L909" s="96"/>
    </row>
    <row r="910" spans="2:12" x14ac:dyDescent="0.5">
      <c r="B910" s="211"/>
      <c r="C910" s="212">
        <f t="shared" si="123"/>
        <v>908</v>
      </c>
      <c r="E910" s="269">
        <v>8</v>
      </c>
      <c r="F910" s="44">
        <f t="shared" si="125"/>
        <v>1805</v>
      </c>
      <c r="G910" s="39">
        <f t="shared" si="127"/>
        <v>5416</v>
      </c>
      <c r="H910" s="77">
        <f>G910/I910</f>
        <v>677</v>
      </c>
      <c r="I910" s="40">
        <v>8</v>
      </c>
      <c r="J910" s="72">
        <f t="shared" si="126"/>
        <v>3</v>
      </c>
      <c r="L910" s="96"/>
    </row>
    <row r="911" spans="2:12" x14ac:dyDescent="0.5">
      <c r="B911" s="211"/>
      <c r="C911" s="212">
        <f t="shared" si="123"/>
        <v>909</v>
      </c>
      <c r="E911" s="269">
        <v>2</v>
      </c>
      <c r="F911" s="44">
        <f t="shared" si="125"/>
        <v>1807</v>
      </c>
      <c r="G911" s="39">
        <f t="shared" si="127"/>
        <v>5422</v>
      </c>
      <c r="H911" s="76">
        <f t="shared" si="122"/>
        <v>2711</v>
      </c>
      <c r="I911" s="40">
        <v>2</v>
      </c>
      <c r="J911" s="72">
        <f t="shared" si="126"/>
        <v>1</v>
      </c>
      <c r="L911" s="96"/>
    </row>
    <row r="912" spans="2:12" x14ac:dyDescent="0.5">
      <c r="B912" s="211"/>
      <c r="C912" s="212">
        <f t="shared" si="123"/>
        <v>910</v>
      </c>
      <c r="E912" s="269">
        <v>4</v>
      </c>
      <c r="F912" s="44">
        <f t="shared" si="125"/>
        <v>1809</v>
      </c>
      <c r="G912" s="39">
        <f t="shared" si="127"/>
        <v>5428</v>
      </c>
      <c r="H912" s="78">
        <f>G912/4</f>
        <v>1357</v>
      </c>
      <c r="I912" s="40">
        <v>4</v>
      </c>
      <c r="J912" s="72">
        <f t="shared" si="126"/>
        <v>2</v>
      </c>
      <c r="L912" s="96"/>
    </row>
    <row r="913" spans="2:12" x14ac:dyDescent="0.5">
      <c r="B913" s="211"/>
      <c r="C913" s="212">
        <f t="shared" si="123"/>
        <v>911</v>
      </c>
      <c r="E913" s="269">
        <v>2</v>
      </c>
      <c r="F913" s="44">
        <f t="shared" si="125"/>
        <v>1811</v>
      </c>
      <c r="G913" s="39">
        <f t="shared" si="127"/>
        <v>5434</v>
      </c>
      <c r="H913" s="76">
        <f t="shared" si="124"/>
        <v>2717</v>
      </c>
      <c r="I913" s="40">
        <v>2</v>
      </c>
      <c r="J913" s="72">
        <f t="shared" si="126"/>
        <v>1</v>
      </c>
      <c r="L913" s="96"/>
    </row>
    <row r="914" spans="2:12" x14ac:dyDescent="0.5">
      <c r="B914" s="211"/>
      <c r="C914" s="212">
        <f t="shared" si="123"/>
        <v>912</v>
      </c>
      <c r="E914" s="269">
        <v>64</v>
      </c>
      <c r="F914" s="44">
        <f t="shared" si="125"/>
        <v>1813</v>
      </c>
      <c r="G914" s="39">
        <f t="shared" si="127"/>
        <v>5440</v>
      </c>
      <c r="H914" s="77">
        <f>G914/I914</f>
        <v>85</v>
      </c>
      <c r="I914" s="40">
        <v>64</v>
      </c>
      <c r="J914" s="72">
        <f t="shared" si="126"/>
        <v>6</v>
      </c>
      <c r="L914" s="96"/>
    </row>
    <row r="915" spans="2:12" x14ac:dyDescent="0.5">
      <c r="B915" s="211"/>
      <c r="C915" s="212">
        <f t="shared" si="123"/>
        <v>913</v>
      </c>
      <c r="E915" s="269">
        <v>2</v>
      </c>
      <c r="F915" s="44">
        <f t="shared" si="125"/>
        <v>1815</v>
      </c>
      <c r="G915" s="39">
        <f t="shared" si="127"/>
        <v>5446</v>
      </c>
      <c r="H915" s="76">
        <f t="shared" si="122"/>
        <v>2723</v>
      </c>
      <c r="I915" s="40">
        <v>2</v>
      </c>
      <c r="J915" s="72">
        <f t="shared" si="126"/>
        <v>1</v>
      </c>
      <c r="L915" s="96"/>
    </row>
    <row r="916" spans="2:12" x14ac:dyDescent="0.5">
      <c r="B916" s="211"/>
      <c r="C916" s="212">
        <f t="shared" si="123"/>
        <v>914</v>
      </c>
      <c r="E916" s="269">
        <v>4</v>
      </c>
      <c r="F916" s="44">
        <f t="shared" si="125"/>
        <v>1817</v>
      </c>
      <c r="G916" s="39">
        <f t="shared" si="127"/>
        <v>5452</v>
      </c>
      <c r="H916" s="78">
        <f>G916/4</f>
        <v>1363</v>
      </c>
      <c r="I916" s="40">
        <v>4</v>
      </c>
      <c r="J916" s="72">
        <f t="shared" si="126"/>
        <v>2</v>
      </c>
      <c r="L916" s="96"/>
    </row>
    <row r="917" spans="2:12" x14ac:dyDescent="0.5">
      <c r="B917" s="211"/>
      <c r="C917" s="212">
        <f t="shared" si="123"/>
        <v>915</v>
      </c>
      <c r="E917" s="269">
        <v>2</v>
      </c>
      <c r="F917" s="44">
        <f t="shared" si="125"/>
        <v>1819</v>
      </c>
      <c r="G917" s="39">
        <f t="shared" si="127"/>
        <v>5458</v>
      </c>
      <c r="H917" s="76">
        <f t="shared" si="124"/>
        <v>2729</v>
      </c>
      <c r="I917" s="40">
        <v>2</v>
      </c>
      <c r="J917" s="72">
        <f t="shared" si="126"/>
        <v>1</v>
      </c>
      <c r="L917" s="96"/>
    </row>
    <row r="918" spans="2:12" x14ac:dyDescent="0.5">
      <c r="B918" s="211"/>
      <c r="C918" s="212">
        <f t="shared" si="123"/>
        <v>916</v>
      </c>
      <c r="E918" s="269">
        <v>8</v>
      </c>
      <c r="F918" s="44">
        <f t="shared" si="125"/>
        <v>1821</v>
      </c>
      <c r="G918" s="39">
        <f t="shared" si="127"/>
        <v>5464</v>
      </c>
      <c r="H918" s="77">
        <f>G918/I918</f>
        <v>683</v>
      </c>
      <c r="I918" s="40">
        <v>8</v>
      </c>
      <c r="J918" s="72">
        <f t="shared" si="126"/>
        <v>3</v>
      </c>
      <c r="L918" s="96"/>
    </row>
    <row r="919" spans="2:12" x14ac:dyDescent="0.5">
      <c r="B919" s="211"/>
      <c r="C919" s="212">
        <f t="shared" si="123"/>
        <v>917</v>
      </c>
      <c r="E919" s="269">
        <v>2</v>
      </c>
      <c r="F919" s="44">
        <f t="shared" si="125"/>
        <v>1823</v>
      </c>
      <c r="G919" s="39">
        <f t="shared" si="127"/>
        <v>5470</v>
      </c>
      <c r="H919" s="76">
        <f t="shared" si="122"/>
        <v>2735</v>
      </c>
      <c r="I919" s="40">
        <v>2</v>
      </c>
      <c r="J919" s="72">
        <f t="shared" si="126"/>
        <v>1</v>
      </c>
      <c r="L919" s="96"/>
    </row>
    <row r="920" spans="2:12" x14ac:dyDescent="0.5">
      <c r="B920" s="211"/>
      <c r="C920" s="212">
        <f t="shared" si="123"/>
        <v>918</v>
      </c>
      <c r="E920" s="269">
        <v>4</v>
      </c>
      <c r="F920" s="44">
        <f t="shared" si="125"/>
        <v>1825</v>
      </c>
      <c r="G920" s="39">
        <f t="shared" si="127"/>
        <v>5476</v>
      </c>
      <c r="H920" s="78">
        <f>G920/4</f>
        <v>1369</v>
      </c>
      <c r="I920" s="40">
        <v>4</v>
      </c>
      <c r="J920" s="72">
        <f t="shared" si="126"/>
        <v>2</v>
      </c>
      <c r="L920" s="96"/>
    </row>
    <row r="921" spans="2:12" x14ac:dyDescent="0.5">
      <c r="B921" s="211"/>
      <c r="C921" s="212">
        <f t="shared" si="123"/>
        <v>919</v>
      </c>
      <c r="E921" s="269">
        <v>2</v>
      </c>
      <c r="F921" s="44">
        <f t="shared" si="125"/>
        <v>1827</v>
      </c>
      <c r="G921" s="39">
        <f t="shared" si="127"/>
        <v>5482</v>
      </c>
      <c r="H921" s="76">
        <f t="shared" si="124"/>
        <v>2741</v>
      </c>
      <c r="I921" s="40">
        <v>2</v>
      </c>
      <c r="J921" s="72">
        <f t="shared" si="126"/>
        <v>1</v>
      </c>
      <c r="L921" s="96"/>
    </row>
    <row r="922" spans="2:12" x14ac:dyDescent="0.5">
      <c r="B922" s="211"/>
      <c r="C922" s="212">
        <f t="shared" si="123"/>
        <v>920</v>
      </c>
      <c r="E922" s="269">
        <v>16</v>
      </c>
      <c r="F922" s="44">
        <f t="shared" si="125"/>
        <v>1829</v>
      </c>
      <c r="G922" s="39">
        <f t="shared" si="127"/>
        <v>5488</v>
      </c>
      <c r="H922" s="77">
        <f>G922/I922</f>
        <v>343</v>
      </c>
      <c r="I922" s="40">
        <v>16</v>
      </c>
      <c r="J922" s="72">
        <f t="shared" si="126"/>
        <v>4</v>
      </c>
      <c r="L922" s="96"/>
    </row>
    <row r="923" spans="2:12" x14ac:dyDescent="0.5">
      <c r="B923" s="211"/>
      <c r="C923" s="212">
        <f t="shared" si="123"/>
        <v>921</v>
      </c>
      <c r="E923" s="269">
        <v>2</v>
      </c>
      <c r="F923" s="44">
        <f t="shared" si="125"/>
        <v>1831</v>
      </c>
      <c r="G923" s="39">
        <f t="shared" si="127"/>
        <v>5494</v>
      </c>
      <c r="H923" s="76">
        <f t="shared" si="122"/>
        <v>2747</v>
      </c>
      <c r="I923" s="40">
        <v>2</v>
      </c>
      <c r="J923" s="72">
        <f t="shared" si="126"/>
        <v>1</v>
      </c>
      <c r="L923" s="96"/>
    </row>
    <row r="924" spans="2:12" x14ac:dyDescent="0.5">
      <c r="B924" s="211"/>
      <c r="C924" s="212">
        <f t="shared" si="123"/>
        <v>922</v>
      </c>
      <c r="E924" s="269">
        <v>4</v>
      </c>
      <c r="F924" s="44">
        <f t="shared" si="125"/>
        <v>1833</v>
      </c>
      <c r="G924" s="39">
        <f t="shared" si="127"/>
        <v>5500</v>
      </c>
      <c r="H924" s="78">
        <f>G924/4</f>
        <v>1375</v>
      </c>
      <c r="I924" s="40">
        <v>4</v>
      </c>
      <c r="J924" s="72">
        <f t="shared" si="126"/>
        <v>2</v>
      </c>
      <c r="L924" s="96"/>
    </row>
    <row r="925" spans="2:12" x14ac:dyDescent="0.5">
      <c r="B925" s="211"/>
      <c r="C925" s="212">
        <f t="shared" si="123"/>
        <v>923</v>
      </c>
      <c r="E925" s="269">
        <v>2</v>
      </c>
      <c r="F925" s="44">
        <f t="shared" si="125"/>
        <v>1835</v>
      </c>
      <c r="G925" s="39">
        <f t="shared" si="127"/>
        <v>5506</v>
      </c>
      <c r="H925" s="76">
        <f t="shared" si="124"/>
        <v>2753</v>
      </c>
      <c r="I925" s="40">
        <v>2</v>
      </c>
      <c r="J925" s="72">
        <f t="shared" si="126"/>
        <v>1</v>
      </c>
      <c r="L925" s="96"/>
    </row>
    <row r="926" spans="2:12" x14ac:dyDescent="0.5">
      <c r="B926" s="211"/>
      <c r="C926" s="212">
        <f t="shared" si="123"/>
        <v>924</v>
      </c>
      <c r="E926" s="269">
        <v>8</v>
      </c>
      <c r="F926" s="44">
        <f t="shared" si="125"/>
        <v>1837</v>
      </c>
      <c r="G926" s="39">
        <f t="shared" si="127"/>
        <v>5512</v>
      </c>
      <c r="H926" s="77">
        <f>G926/I926</f>
        <v>689</v>
      </c>
      <c r="I926" s="40">
        <v>8</v>
      </c>
      <c r="J926" s="72">
        <f t="shared" si="126"/>
        <v>3</v>
      </c>
      <c r="L926" s="96"/>
    </row>
    <row r="927" spans="2:12" x14ac:dyDescent="0.5">
      <c r="B927" s="211"/>
      <c r="C927" s="212">
        <f t="shared" si="123"/>
        <v>925</v>
      </c>
      <c r="E927" s="269">
        <v>2</v>
      </c>
      <c r="F927" s="44">
        <f t="shared" si="125"/>
        <v>1839</v>
      </c>
      <c r="G927" s="39">
        <f t="shared" si="127"/>
        <v>5518</v>
      </c>
      <c r="H927" s="76">
        <f t="shared" si="122"/>
        <v>2759</v>
      </c>
      <c r="I927" s="40">
        <v>2</v>
      </c>
      <c r="J927" s="72">
        <f t="shared" si="126"/>
        <v>1</v>
      </c>
      <c r="L927" s="96"/>
    </row>
    <row r="928" spans="2:12" x14ac:dyDescent="0.5">
      <c r="B928" s="211"/>
      <c r="C928" s="212">
        <f t="shared" si="123"/>
        <v>926</v>
      </c>
      <c r="E928" s="269">
        <v>4</v>
      </c>
      <c r="F928" s="44">
        <f t="shared" si="125"/>
        <v>1841</v>
      </c>
      <c r="G928" s="39">
        <f t="shared" si="127"/>
        <v>5524</v>
      </c>
      <c r="H928" s="78">
        <f>G928/4</f>
        <v>1381</v>
      </c>
      <c r="I928" s="40">
        <v>4</v>
      </c>
      <c r="J928" s="72">
        <f t="shared" si="126"/>
        <v>2</v>
      </c>
      <c r="L928" s="96"/>
    </row>
    <row r="929" spans="2:12" x14ac:dyDescent="0.5">
      <c r="B929" s="211"/>
      <c r="C929" s="212">
        <f t="shared" si="123"/>
        <v>927</v>
      </c>
      <c r="E929" s="269">
        <v>2</v>
      </c>
      <c r="F929" s="44">
        <f t="shared" si="125"/>
        <v>1843</v>
      </c>
      <c r="G929" s="39">
        <f t="shared" si="127"/>
        <v>5530</v>
      </c>
      <c r="H929" s="76">
        <f t="shared" si="124"/>
        <v>2765</v>
      </c>
      <c r="I929" s="40">
        <v>2</v>
      </c>
      <c r="J929" s="72">
        <f t="shared" si="126"/>
        <v>1</v>
      </c>
      <c r="L929" s="96"/>
    </row>
    <row r="930" spans="2:12" x14ac:dyDescent="0.5">
      <c r="B930" s="211"/>
      <c r="C930" s="212">
        <f t="shared" si="123"/>
        <v>928</v>
      </c>
      <c r="E930" s="269">
        <v>32</v>
      </c>
      <c r="F930" s="44">
        <f t="shared" si="125"/>
        <v>1845</v>
      </c>
      <c r="G930" s="39">
        <f t="shared" si="127"/>
        <v>5536</v>
      </c>
      <c r="H930" s="77">
        <f>G930/I930</f>
        <v>173</v>
      </c>
      <c r="I930" s="40">
        <v>32</v>
      </c>
      <c r="J930" s="72">
        <f t="shared" si="126"/>
        <v>5</v>
      </c>
      <c r="L930" s="96"/>
    </row>
    <row r="931" spans="2:12" x14ac:dyDescent="0.5">
      <c r="B931" s="211"/>
      <c r="C931" s="212">
        <f t="shared" si="123"/>
        <v>929</v>
      </c>
      <c r="E931" s="269">
        <v>2</v>
      </c>
      <c r="F931" s="44">
        <f t="shared" si="125"/>
        <v>1847</v>
      </c>
      <c r="G931" s="39">
        <f t="shared" si="127"/>
        <v>5542</v>
      </c>
      <c r="H931" s="76">
        <f t="shared" si="122"/>
        <v>2771</v>
      </c>
      <c r="I931" s="40">
        <v>2</v>
      </c>
      <c r="J931" s="72">
        <f t="shared" si="126"/>
        <v>1</v>
      </c>
      <c r="L931" s="96"/>
    </row>
    <row r="932" spans="2:12" x14ac:dyDescent="0.5">
      <c r="B932" s="211"/>
      <c r="C932" s="212">
        <f t="shared" si="123"/>
        <v>930</v>
      </c>
      <c r="E932" s="269">
        <v>4</v>
      </c>
      <c r="F932" s="44">
        <f t="shared" si="125"/>
        <v>1849</v>
      </c>
      <c r="G932" s="39">
        <f t="shared" si="127"/>
        <v>5548</v>
      </c>
      <c r="H932" s="78">
        <f>G932/4</f>
        <v>1387</v>
      </c>
      <c r="I932" s="40">
        <v>4</v>
      </c>
      <c r="J932" s="72">
        <f t="shared" si="126"/>
        <v>2</v>
      </c>
      <c r="L932" s="96"/>
    </row>
    <row r="933" spans="2:12" x14ac:dyDescent="0.5">
      <c r="B933" s="211"/>
      <c r="C933" s="212">
        <f t="shared" si="123"/>
        <v>931</v>
      </c>
      <c r="E933" s="269">
        <v>2</v>
      </c>
      <c r="F933" s="44">
        <f t="shared" si="125"/>
        <v>1851</v>
      </c>
      <c r="G933" s="39">
        <f t="shared" si="127"/>
        <v>5554</v>
      </c>
      <c r="H933" s="76">
        <f t="shared" si="124"/>
        <v>2777</v>
      </c>
      <c r="I933" s="40">
        <v>2</v>
      </c>
      <c r="J933" s="72">
        <f t="shared" si="126"/>
        <v>1</v>
      </c>
      <c r="L933" s="96"/>
    </row>
    <row r="934" spans="2:12" x14ac:dyDescent="0.5">
      <c r="B934" s="211"/>
      <c r="C934" s="212">
        <f t="shared" si="123"/>
        <v>932</v>
      </c>
      <c r="E934" s="269">
        <v>8</v>
      </c>
      <c r="F934" s="44">
        <f t="shared" si="125"/>
        <v>1853</v>
      </c>
      <c r="G934" s="39">
        <f t="shared" si="127"/>
        <v>5560</v>
      </c>
      <c r="H934" s="77">
        <f>G934/I934</f>
        <v>695</v>
      </c>
      <c r="I934" s="40">
        <v>8</v>
      </c>
      <c r="J934" s="72">
        <f t="shared" si="126"/>
        <v>3</v>
      </c>
      <c r="L934" s="96"/>
    </row>
    <row r="935" spans="2:12" x14ac:dyDescent="0.5">
      <c r="B935" s="211"/>
      <c r="C935" s="212">
        <f t="shared" si="123"/>
        <v>933</v>
      </c>
      <c r="E935" s="269">
        <v>2</v>
      </c>
      <c r="F935" s="44">
        <f t="shared" si="125"/>
        <v>1855</v>
      </c>
      <c r="G935" s="39">
        <f t="shared" si="127"/>
        <v>5566</v>
      </c>
      <c r="H935" s="76">
        <f t="shared" si="122"/>
        <v>2783</v>
      </c>
      <c r="I935" s="40">
        <v>2</v>
      </c>
      <c r="J935" s="72">
        <f t="shared" si="126"/>
        <v>1</v>
      </c>
      <c r="L935" s="96"/>
    </row>
    <row r="936" spans="2:12" x14ac:dyDescent="0.5">
      <c r="B936" s="211"/>
      <c r="C936" s="212">
        <f t="shared" si="123"/>
        <v>934</v>
      </c>
      <c r="E936" s="269">
        <v>4</v>
      </c>
      <c r="F936" s="44">
        <f t="shared" si="125"/>
        <v>1857</v>
      </c>
      <c r="G936" s="39">
        <f t="shared" si="127"/>
        <v>5572</v>
      </c>
      <c r="H936" s="78">
        <f>G936/4</f>
        <v>1393</v>
      </c>
      <c r="I936" s="40">
        <v>4</v>
      </c>
      <c r="J936" s="72">
        <f t="shared" si="126"/>
        <v>2</v>
      </c>
      <c r="L936" s="96"/>
    </row>
    <row r="937" spans="2:12" x14ac:dyDescent="0.5">
      <c r="B937" s="211"/>
      <c r="C937" s="212">
        <f t="shared" si="123"/>
        <v>935</v>
      </c>
      <c r="E937" s="269">
        <v>2</v>
      </c>
      <c r="F937" s="44">
        <f t="shared" si="125"/>
        <v>1859</v>
      </c>
      <c r="G937" s="39">
        <f t="shared" si="127"/>
        <v>5578</v>
      </c>
      <c r="H937" s="76">
        <f t="shared" si="124"/>
        <v>2789</v>
      </c>
      <c r="I937" s="40">
        <v>2</v>
      </c>
      <c r="J937" s="72">
        <f t="shared" si="126"/>
        <v>1</v>
      </c>
      <c r="L937" s="96"/>
    </row>
    <row r="938" spans="2:12" x14ac:dyDescent="0.5">
      <c r="B938" s="211"/>
      <c r="C938" s="212">
        <f t="shared" si="123"/>
        <v>936</v>
      </c>
      <c r="E938" s="269">
        <v>16</v>
      </c>
      <c r="F938" s="44">
        <f t="shared" si="125"/>
        <v>1861</v>
      </c>
      <c r="G938" s="39">
        <f t="shared" si="127"/>
        <v>5584</v>
      </c>
      <c r="H938" s="77">
        <f>G938/I938</f>
        <v>349</v>
      </c>
      <c r="I938" s="40">
        <v>16</v>
      </c>
      <c r="J938" s="72">
        <f t="shared" si="126"/>
        <v>4</v>
      </c>
      <c r="L938" s="96"/>
    </row>
    <row r="939" spans="2:12" x14ac:dyDescent="0.5">
      <c r="B939" s="211"/>
      <c r="C939" s="212">
        <f t="shared" si="123"/>
        <v>937</v>
      </c>
      <c r="E939" s="269">
        <v>2</v>
      </c>
      <c r="F939" s="44">
        <f t="shared" si="125"/>
        <v>1863</v>
      </c>
      <c r="G939" s="39">
        <f t="shared" si="127"/>
        <v>5590</v>
      </c>
      <c r="H939" s="76">
        <f t="shared" si="122"/>
        <v>2795</v>
      </c>
      <c r="I939" s="40">
        <v>2</v>
      </c>
      <c r="J939" s="72">
        <f t="shared" si="126"/>
        <v>1</v>
      </c>
      <c r="L939" s="96"/>
    </row>
    <row r="940" spans="2:12" x14ac:dyDescent="0.5">
      <c r="B940" s="211"/>
      <c r="C940" s="212">
        <f t="shared" si="123"/>
        <v>938</v>
      </c>
      <c r="E940" s="269">
        <v>4</v>
      </c>
      <c r="F940" s="44">
        <f t="shared" si="125"/>
        <v>1865</v>
      </c>
      <c r="G940" s="39">
        <f t="shared" si="127"/>
        <v>5596</v>
      </c>
      <c r="H940" s="78">
        <f>G940/4</f>
        <v>1399</v>
      </c>
      <c r="I940" s="40">
        <v>4</v>
      </c>
      <c r="J940" s="72">
        <f t="shared" si="126"/>
        <v>2</v>
      </c>
      <c r="L940" s="96"/>
    </row>
    <row r="941" spans="2:12" x14ac:dyDescent="0.5">
      <c r="B941" s="211"/>
      <c r="C941" s="212">
        <f t="shared" si="123"/>
        <v>939</v>
      </c>
      <c r="E941" s="269">
        <v>2</v>
      </c>
      <c r="F941" s="44">
        <f t="shared" si="125"/>
        <v>1867</v>
      </c>
      <c r="G941" s="39">
        <f t="shared" si="127"/>
        <v>5602</v>
      </c>
      <c r="H941" s="76">
        <f t="shared" si="124"/>
        <v>2801</v>
      </c>
      <c r="I941" s="40">
        <v>2</v>
      </c>
      <c r="J941" s="72">
        <f t="shared" si="126"/>
        <v>1</v>
      </c>
      <c r="L941" s="96"/>
    </row>
    <row r="942" spans="2:12" x14ac:dyDescent="0.5">
      <c r="B942" s="211"/>
      <c r="C942" s="212">
        <f t="shared" si="123"/>
        <v>940</v>
      </c>
      <c r="E942" s="269">
        <v>8</v>
      </c>
      <c r="F942" s="44">
        <f t="shared" si="125"/>
        <v>1869</v>
      </c>
      <c r="G942" s="39">
        <f t="shared" si="127"/>
        <v>5608</v>
      </c>
      <c r="H942" s="77">
        <f>G942/I942</f>
        <v>701</v>
      </c>
      <c r="I942" s="40">
        <v>8</v>
      </c>
      <c r="J942" s="72">
        <f t="shared" si="126"/>
        <v>3</v>
      </c>
      <c r="L942" s="96"/>
    </row>
    <row r="943" spans="2:12" x14ac:dyDescent="0.5">
      <c r="B943" s="211"/>
      <c r="C943" s="212">
        <f t="shared" si="123"/>
        <v>941</v>
      </c>
      <c r="E943" s="269">
        <v>2</v>
      </c>
      <c r="F943" s="44">
        <f t="shared" si="125"/>
        <v>1871</v>
      </c>
      <c r="G943" s="39">
        <f t="shared" si="127"/>
        <v>5614</v>
      </c>
      <c r="H943" s="76">
        <f t="shared" si="122"/>
        <v>2807</v>
      </c>
      <c r="I943" s="40">
        <v>2</v>
      </c>
      <c r="J943" s="72">
        <f t="shared" si="126"/>
        <v>1</v>
      </c>
      <c r="L943" s="96"/>
    </row>
    <row r="944" spans="2:12" x14ac:dyDescent="0.5">
      <c r="B944" s="211"/>
      <c r="C944" s="212">
        <f t="shared" si="123"/>
        <v>942</v>
      </c>
      <c r="E944" s="269">
        <v>4</v>
      </c>
      <c r="F944" s="44">
        <f t="shared" si="125"/>
        <v>1873</v>
      </c>
      <c r="G944" s="39">
        <f t="shared" si="127"/>
        <v>5620</v>
      </c>
      <c r="H944" s="78">
        <f>G944/4</f>
        <v>1405</v>
      </c>
      <c r="I944" s="40">
        <v>4</v>
      </c>
      <c r="J944" s="72">
        <f t="shared" si="126"/>
        <v>2</v>
      </c>
      <c r="L944" s="96"/>
    </row>
    <row r="945" spans="2:12" x14ac:dyDescent="0.5">
      <c r="B945" s="211"/>
      <c r="C945" s="212">
        <f t="shared" si="123"/>
        <v>943</v>
      </c>
      <c r="E945" s="269">
        <v>2</v>
      </c>
      <c r="F945" s="44">
        <f t="shared" si="125"/>
        <v>1875</v>
      </c>
      <c r="G945" s="39">
        <f t="shared" si="127"/>
        <v>5626</v>
      </c>
      <c r="H945" s="76">
        <f t="shared" si="124"/>
        <v>2813</v>
      </c>
      <c r="I945" s="40">
        <v>2</v>
      </c>
      <c r="J945" s="72">
        <f t="shared" si="126"/>
        <v>1</v>
      </c>
      <c r="L945" s="96"/>
    </row>
    <row r="946" spans="2:12" x14ac:dyDescent="0.5">
      <c r="B946" s="211"/>
      <c r="C946" s="212">
        <f t="shared" si="123"/>
        <v>944</v>
      </c>
      <c r="E946" s="269">
        <v>512</v>
      </c>
      <c r="F946" s="44">
        <f t="shared" si="125"/>
        <v>1877</v>
      </c>
      <c r="G946" s="39">
        <f t="shared" si="127"/>
        <v>5632</v>
      </c>
      <c r="H946" s="77">
        <f>G946/I946</f>
        <v>11</v>
      </c>
      <c r="I946" s="40">
        <v>512</v>
      </c>
      <c r="J946" s="72">
        <f t="shared" si="126"/>
        <v>9</v>
      </c>
      <c r="L946" s="96"/>
    </row>
    <row r="947" spans="2:12" x14ac:dyDescent="0.5">
      <c r="B947" s="211"/>
      <c r="C947" s="212">
        <f t="shared" si="123"/>
        <v>945</v>
      </c>
      <c r="E947" s="269">
        <v>2</v>
      </c>
      <c r="F947" s="44">
        <f t="shared" si="125"/>
        <v>1879</v>
      </c>
      <c r="G947" s="39">
        <f t="shared" si="127"/>
        <v>5638</v>
      </c>
      <c r="H947" s="76">
        <f t="shared" si="122"/>
        <v>2819</v>
      </c>
      <c r="I947" s="40">
        <v>2</v>
      </c>
      <c r="J947" s="72">
        <f t="shared" si="126"/>
        <v>1</v>
      </c>
      <c r="L947" s="96"/>
    </row>
    <row r="948" spans="2:12" x14ac:dyDescent="0.5">
      <c r="B948" s="211"/>
      <c r="C948" s="212">
        <f t="shared" si="123"/>
        <v>946</v>
      </c>
      <c r="E948" s="269">
        <v>4</v>
      </c>
      <c r="F948" s="44">
        <f t="shared" si="125"/>
        <v>1881</v>
      </c>
      <c r="G948" s="39">
        <f t="shared" si="127"/>
        <v>5644</v>
      </c>
      <c r="H948" s="78">
        <f>G948/4</f>
        <v>1411</v>
      </c>
      <c r="I948" s="40">
        <v>4</v>
      </c>
      <c r="J948" s="72">
        <f t="shared" si="126"/>
        <v>2</v>
      </c>
      <c r="L948" s="96"/>
    </row>
    <row r="949" spans="2:12" x14ac:dyDescent="0.5">
      <c r="B949" s="211"/>
      <c r="C949" s="212">
        <f t="shared" si="123"/>
        <v>947</v>
      </c>
      <c r="E949" s="269">
        <v>2</v>
      </c>
      <c r="F949" s="44">
        <f t="shared" si="125"/>
        <v>1883</v>
      </c>
      <c r="G949" s="39">
        <f t="shared" si="127"/>
        <v>5650</v>
      </c>
      <c r="H949" s="76">
        <f t="shared" si="124"/>
        <v>2825</v>
      </c>
      <c r="I949" s="40">
        <v>2</v>
      </c>
      <c r="J949" s="72">
        <f t="shared" si="126"/>
        <v>1</v>
      </c>
      <c r="L949" s="96"/>
    </row>
    <row r="950" spans="2:12" x14ac:dyDescent="0.5">
      <c r="B950" s="211"/>
      <c r="C950" s="212">
        <f t="shared" si="123"/>
        <v>948</v>
      </c>
      <c r="E950" s="269">
        <v>8</v>
      </c>
      <c r="F950" s="44">
        <f t="shared" si="125"/>
        <v>1885</v>
      </c>
      <c r="G950" s="39">
        <f t="shared" si="127"/>
        <v>5656</v>
      </c>
      <c r="H950" s="77">
        <f>G950/I950</f>
        <v>707</v>
      </c>
      <c r="I950" s="40">
        <v>8</v>
      </c>
      <c r="J950" s="72">
        <f t="shared" si="126"/>
        <v>3</v>
      </c>
      <c r="L950" s="96"/>
    </row>
    <row r="951" spans="2:12" x14ac:dyDescent="0.5">
      <c r="B951" s="211"/>
      <c r="C951" s="212">
        <f t="shared" si="123"/>
        <v>949</v>
      </c>
      <c r="E951" s="269">
        <v>2</v>
      </c>
      <c r="F951" s="44">
        <f t="shared" si="125"/>
        <v>1887</v>
      </c>
      <c r="G951" s="39">
        <f t="shared" si="127"/>
        <v>5662</v>
      </c>
      <c r="H951" s="76">
        <f t="shared" si="122"/>
        <v>2831</v>
      </c>
      <c r="I951" s="40">
        <v>2</v>
      </c>
      <c r="J951" s="72">
        <f t="shared" si="126"/>
        <v>1</v>
      </c>
      <c r="L951" s="96"/>
    </row>
    <row r="952" spans="2:12" x14ac:dyDescent="0.5">
      <c r="B952" s="211"/>
      <c r="C952" s="212">
        <f t="shared" si="123"/>
        <v>950</v>
      </c>
      <c r="E952" s="269">
        <v>4</v>
      </c>
      <c r="F952" s="44">
        <f t="shared" si="125"/>
        <v>1889</v>
      </c>
      <c r="G952" s="39">
        <f t="shared" si="127"/>
        <v>5668</v>
      </c>
      <c r="H952" s="78">
        <f>G952/4</f>
        <v>1417</v>
      </c>
      <c r="I952" s="40">
        <v>4</v>
      </c>
      <c r="J952" s="72">
        <f t="shared" si="126"/>
        <v>2</v>
      </c>
      <c r="L952" s="96"/>
    </row>
    <row r="953" spans="2:12" x14ac:dyDescent="0.5">
      <c r="B953" s="211"/>
      <c r="C953" s="212">
        <f t="shared" si="123"/>
        <v>951</v>
      </c>
      <c r="E953" s="269">
        <v>2</v>
      </c>
      <c r="F953" s="44">
        <f t="shared" si="125"/>
        <v>1891</v>
      </c>
      <c r="G953" s="39">
        <f t="shared" si="127"/>
        <v>5674</v>
      </c>
      <c r="H953" s="76">
        <f t="shared" si="124"/>
        <v>2837</v>
      </c>
      <c r="I953" s="40">
        <v>2</v>
      </c>
      <c r="J953" s="72">
        <f t="shared" si="126"/>
        <v>1</v>
      </c>
      <c r="L953" s="96"/>
    </row>
    <row r="954" spans="2:12" x14ac:dyDescent="0.5">
      <c r="B954" s="211"/>
      <c r="C954" s="212">
        <f t="shared" si="123"/>
        <v>952</v>
      </c>
      <c r="E954" s="269">
        <v>16</v>
      </c>
      <c r="F954" s="44">
        <f t="shared" si="125"/>
        <v>1893</v>
      </c>
      <c r="G954" s="39">
        <f t="shared" si="127"/>
        <v>5680</v>
      </c>
      <c r="H954" s="77">
        <f>G954/I954</f>
        <v>355</v>
      </c>
      <c r="I954" s="40">
        <v>16</v>
      </c>
      <c r="J954" s="72">
        <f t="shared" si="126"/>
        <v>4</v>
      </c>
      <c r="L954" s="96"/>
    </row>
    <row r="955" spans="2:12" x14ac:dyDescent="0.5">
      <c r="B955" s="211"/>
      <c r="C955" s="212">
        <f t="shared" si="123"/>
        <v>953</v>
      </c>
      <c r="E955" s="269">
        <v>2</v>
      </c>
      <c r="F955" s="44">
        <f t="shared" si="125"/>
        <v>1895</v>
      </c>
      <c r="G955" s="39">
        <f t="shared" si="127"/>
        <v>5686</v>
      </c>
      <c r="H955" s="76">
        <f t="shared" si="122"/>
        <v>2843</v>
      </c>
      <c r="I955" s="40">
        <v>2</v>
      </c>
      <c r="J955" s="72">
        <f t="shared" si="126"/>
        <v>1</v>
      </c>
      <c r="L955" s="96"/>
    </row>
    <row r="956" spans="2:12" x14ac:dyDescent="0.5">
      <c r="B956" s="211"/>
      <c r="C956" s="212">
        <f t="shared" si="123"/>
        <v>954</v>
      </c>
      <c r="E956" s="269">
        <v>4</v>
      </c>
      <c r="F956" s="44">
        <f t="shared" si="125"/>
        <v>1897</v>
      </c>
      <c r="G956" s="39">
        <f t="shared" si="127"/>
        <v>5692</v>
      </c>
      <c r="H956" s="78">
        <f>G956/4</f>
        <v>1423</v>
      </c>
      <c r="I956" s="40">
        <v>4</v>
      </c>
      <c r="J956" s="72">
        <f t="shared" si="126"/>
        <v>2</v>
      </c>
      <c r="L956" s="96"/>
    </row>
    <row r="957" spans="2:12" x14ac:dyDescent="0.5">
      <c r="B957" s="211"/>
      <c r="C957" s="212">
        <f t="shared" si="123"/>
        <v>955</v>
      </c>
      <c r="E957" s="269">
        <v>2</v>
      </c>
      <c r="F957" s="44">
        <f t="shared" si="125"/>
        <v>1899</v>
      </c>
      <c r="G957" s="39">
        <f t="shared" si="127"/>
        <v>5698</v>
      </c>
      <c r="H957" s="76">
        <f t="shared" si="124"/>
        <v>2849</v>
      </c>
      <c r="I957" s="40">
        <v>2</v>
      </c>
      <c r="J957" s="72">
        <f t="shared" si="126"/>
        <v>1</v>
      </c>
      <c r="L957" s="96"/>
    </row>
    <row r="958" spans="2:12" x14ac:dyDescent="0.5">
      <c r="B958" s="211"/>
      <c r="C958" s="212">
        <f t="shared" si="123"/>
        <v>956</v>
      </c>
      <c r="E958" s="269">
        <v>8</v>
      </c>
      <c r="F958" s="44">
        <f t="shared" si="125"/>
        <v>1901</v>
      </c>
      <c r="G958" s="39">
        <f t="shared" si="127"/>
        <v>5704</v>
      </c>
      <c r="H958" s="77">
        <f>G958/I958</f>
        <v>713</v>
      </c>
      <c r="I958" s="40">
        <v>8</v>
      </c>
      <c r="J958" s="72">
        <f t="shared" si="126"/>
        <v>3</v>
      </c>
      <c r="L958" s="96"/>
    </row>
    <row r="959" spans="2:12" x14ac:dyDescent="0.5">
      <c r="B959" s="211"/>
      <c r="C959" s="212">
        <f t="shared" si="123"/>
        <v>957</v>
      </c>
      <c r="E959" s="269">
        <v>2</v>
      </c>
      <c r="F959" s="44">
        <f t="shared" si="125"/>
        <v>1903</v>
      </c>
      <c r="G959" s="39">
        <f t="shared" si="127"/>
        <v>5710</v>
      </c>
      <c r="H959" s="76">
        <f t="shared" si="122"/>
        <v>2855</v>
      </c>
      <c r="I959" s="40">
        <v>2</v>
      </c>
      <c r="J959" s="72">
        <f t="shared" si="126"/>
        <v>1</v>
      </c>
      <c r="L959" s="96"/>
    </row>
    <row r="960" spans="2:12" x14ac:dyDescent="0.5">
      <c r="B960" s="211"/>
      <c r="C960" s="212">
        <f t="shared" si="123"/>
        <v>958</v>
      </c>
      <c r="E960" s="269">
        <v>4</v>
      </c>
      <c r="F960" s="44">
        <f t="shared" si="125"/>
        <v>1905</v>
      </c>
      <c r="G960" s="39">
        <f t="shared" si="127"/>
        <v>5716</v>
      </c>
      <c r="H960" s="78">
        <f>G960/4</f>
        <v>1429</v>
      </c>
      <c r="I960" s="40">
        <v>4</v>
      </c>
      <c r="J960" s="72">
        <f t="shared" si="126"/>
        <v>2</v>
      </c>
      <c r="L960" s="96"/>
    </row>
    <row r="961" spans="2:12" x14ac:dyDescent="0.5">
      <c r="B961" s="211"/>
      <c r="C961" s="212">
        <f t="shared" si="123"/>
        <v>959</v>
      </c>
      <c r="E961" s="269">
        <v>2</v>
      </c>
      <c r="F961" s="44">
        <f t="shared" si="125"/>
        <v>1907</v>
      </c>
      <c r="G961" s="39">
        <f t="shared" si="127"/>
        <v>5722</v>
      </c>
      <c r="H961" s="76">
        <f t="shared" si="124"/>
        <v>2861</v>
      </c>
      <c r="I961" s="40">
        <v>2</v>
      </c>
      <c r="J961" s="72">
        <f t="shared" si="126"/>
        <v>1</v>
      </c>
      <c r="L961" s="96"/>
    </row>
    <row r="962" spans="2:12" x14ac:dyDescent="0.5">
      <c r="B962" s="211"/>
      <c r="C962" s="212">
        <f t="shared" si="123"/>
        <v>960</v>
      </c>
      <c r="E962" s="269">
        <v>32</v>
      </c>
      <c r="F962" s="44">
        <f t="shared" si="125"/>
        <v>1909</v>
      </c>
      <c r="G962" s="39">
        <f t="shared" si="127"/>
        <v>5728</v>
      </c>
      <c r="H962" s="77">
        <f>G962/I962</f>
        <v>179</v>
      </c>
      <c r="I962" s="40">
        <v>32</v>
      </c>
      <c r="J962" s="72">
        <f t="shared" si="126"/>
        <v>5</v>
      </c>
      <c r="L962" s="96"/>
    </row>
    <row r="963" spans="2:12" x14ac:dyDescent="0.5">
      <c r="B963" s="211"/>
      <c r="C963" s="212">
        <f t="shared" si="123"/>
        <v>961</v>
      </c>
      <c r="E963" s="269">
        <v>2</v>
      </c>
      <c r="F963" s="44">
        <f t="shared" si="125"/>
        <v>1911</v>
      </c>
      <c r="G963" s="39">
        <f t="shared" si="127"/>
        <v>5734</v>
      </c>
      <c r="H963" s="76">
        <f t="shared" ref="H963:H967" si="128">H961+6</f>
        <v>2867</v>
      </c>
      <c r="I963" s="40">
        <v>2</v>
      </c>
      <c r="J963" s="72">
        <f t="shared" si="126"/>
        <v>1</v>
      </c>
      <c r="L963" s="96"/>
    </row>
    <row r="964" spans="2:12" x14ac:dyDescent="0.5">
      <c r="B964" s="211"/>
      <c r="C964" s="212">
        <f t="shared" si="123"/>
        <v>962</v>
      </c>
      <c r="E964" s="269">
        <v>4</v>
      </c>
      <c r="F964" s="44">
        <f t="shared" si="125"/>
        <v>1913</v>
      </c>
      <c r="G964" s="39">
        <f t="shared" si="127"/>
        <v>5740</v>
      </c>
      <c r="H964" s="78">
        <f>G964/4</f>
        <v>1435</v>
      </c>
      <c r="I964" s="40">
        <v>4</v>
      </c>
      <c r="J964" s="72">
        <f t="shared" si="126"/>
        <v>2</v>
      </c>
      <c r="L964" s="96"/>
    </row>
    <row r="965" spans="2:12" x14ac:dyDescent="0.5">
      <c r="B965" s="211"/>
      <c r="C965" s="212">
        <f t="shared" ref="C965:C1028" si="129">C964+1</f>
        <v>963</v>
      </c>
      <c r="E965" s="269">
        <v>2</v>
      </c>
      <c r="F965" s="44">
        <f t="shared" si="125"/>
        <v>1915</v>
      </c>
      <c r="G965" s="39">
        <f t="shared" si="127"/>
        <v>5746</v>
      </c>
      <c r="H965" s="76">
        <f t="shared" ref="H965:H969" si="130">H963+6</f>
        <v>2873</v>
      </c>
      <c r="I965" s="40">
        <v>2</v>
      </c>
      <c r="J965" s="72">
        <f t="shared" si="126"/>
        <v>1</v>
      </c>
      <c r="L965" s="96"/>
    </row>
    <row r="966" spans="2:12" x14ac:dyDescent="0.5">
      <c r="B966" s="211"/>
      <c r="C966" s="212">
        <f t="shared" si="129"/>
        <v>964</v>
      </c>
      <c r="E966" s="269">
        <v>8</v>
      </c>
      <c r="F966" s="44">
        <f t="shared" si="125"/>
        <v>1917</v>
      </c>
      <c r="G966" s="39">
        <f t="shared" si="127"/>
        <v>5752</v>
      </c>
      <c r="H966" s="77">
        <f>G966/I966</f>
        <v>719</v>
      </c>
      <c r="I966" s="40">
        <v>8</v>
      </c>
      <c r="J966" s="72">
        <f t="shared" si="126"/>
        <v>3</v>
      </c>
      <c r="L966" s="96"/>
    </row>
    <row r="967" spans="2:12" x14ac:dyDescent="0.5">
      <c r="B967" s="211"/>
      <c r="C967" s="212">
        <f t="shared" si="129"/>
        <v>965</v>
      </c>
      <c r="E967" s="269">
        <v>2</v>
      </c>
      <c r="F967" s="44">
        <f t="shared" si="125"/>
        <v>1919</v>
      </c>
      <c r="G967" s="39">
        <f t="shared" si="127"/>
        <v>5758</v>
      </c>
      <c r="H967" s="76">
        <f t="shared" si="128"/>
        <v>2879</v>
      </c>
      <c r="I967" s="40">
        <v>2</v>
      </c>
      <c r="J967" s="72">
        <f t="shared" si="126"/>
        <v>1</v>
      </c>
      <c r="L967" s="96"/>
    </row>
    <row r="968" spans="2:12" x14ac:dyDescent="0.5">
      <c r="B968" s="211"/>
      <c r="C968" s="212">
        <f t="shared" si="129"/>
        <v>966</v>
      </c>
      <c r="E968" s="269">
        <v>4</v>
      </c>
      <c r="F968" s="44">
        <f t="shared" si="125"/>
        <v>1921</v>
      </c>
      <c r="G968" s="39">
        <f t="shared" si="127"/>
        <v>5764</v>
      </c>
      <c r="H968" s="78">
        <f>G968/4</f>
        <v>1441</v>
      </c>
      <c r="I968" s="40">
        <v>4</v>
      </c>
      <c r="J968" s="72">
        <f t="shared" si="126"/>
        <v>2</v>
      </c>
      <c r="L968" s="96"/>
    </row>
    <row r="969" spans="2:12" x14ac:dyDescent="0.5">
      <c r="B969" s="211"/>
      <c r="C969" s="212">
        <f t="shared" si="129"/>
        <v>967</v>
      </c>
      <c r="E969" s="269">
        <v>2</v>
      </c>
      <c r="F969" s="44">
        <f t="shared" ref="F969:F1032" si="131">(G969-1)/3</f>
        <v>1923</v>
      </c>
      <c r="G969" s="39">
        <f t="shared" si="127"/>
        <v>5770</v>
      </c>
      <c r="H969" s="76">
        <f t="shared" si="130"/>
        <v>2885</v>
      </c>
      <c r="I969" s="40">
        <v>2</v>
      </c>
      <c r="J969" s="72">
        <f t="shared" ref="J969:J1032" si="132">LOG(I969,2)</f>
        <v>1</v>
      </c>
      <c r="L969" s="96"/>
    </row>
    <row r="970" spans="2:12" x14ac:dyDescent="0.5">
      <c r="B970" s="211"/>
      <c r="C970" s="212">
        <f t="shared" si="129"/>
        <v>968</v>
      </c>
      <c r="E970" s="269">
        <v>16</v>
      </c>
      <c r="F970" s="44">
        <f t="shared" si="131"/>
        <v>1925</v>
      </c>
      <c r="G970" s="39">
        <f t="shared" ref="G970:G1033" si="133">G969+6</f>
        <v>5776</v>
      </c>
      <c r="H970" s="77">
        <f>G970/I970</f>
        <v>361</v>
      </c>
      <c r="I970" s="40">
        <v>16</v>
      </c>
      <c r="J970" s="72">
        <f t="shared" si="132"/>
        <v>4</v>
      </c>
      <c r="L970" s="96"/>
    </row>
    <row r="971" spans="2:12" x14ac:dyDescent="0.5">
      <c r="B971" s="211"/>
      <c r="C971" s="212">
        <f t="shared" si="129"/>
        <v>969</v>
      </c>
      <c r="E971" s="269">
        <v>2</v>
      </c>
      <c r="F971" s="44">
        <f t="shared" si="131"/>
        <v>1927</v>
      </c>
      <c r="G971" s="39">
        <f t="shared" si="133"/>
        <v>5782</v>
      </c>
      <c r="H971" s="76">
        <f t="shared" ref="H971:H1031" si="134">H969+6</f>
        <v>2891</v>
      </c>
      <c r="I971" s="40">
        <v>2</v>
      </c>
      <c r="J971" s="72">
        <f t="shared" si="132"/>
        <v>1</v>
      </c>
      <c r="L971" s="96"/>
    </row>
    <row r="972" spans="2:12" x14ac:dyDescent="0.5">
      <c r="B972" s="211"/>
      <c r="C972" s="212">
        <f t="shared" si="129"/>
        <v>970</v>
      </c>
      <c r="E972" s="269">
        <v>4</v>
      </c>
      <c r="F972" s="44">
        <f t="shared" si="131"/>
        <v>1929</v>
      </c>
      <c r="G972" s="39">
        <f t="shared" si="133"/>
        <v>5788</v>
      </c>
      <c r="H972" s="78">
        <f>G972/4</f>
        <v>1447</v>
      </c>
      <c r="I972" s="40">
        <v>4</v>
      </c>
      <c r="J972" s="72">
        <f t="shared" si="132"/>
        <v>2</v>
      </c>
      <c r="L972" s="96"/>
    </row>
    <row r="973" spans="2:12" x14ac:dyDescent="0.5">
      <c r="B973" s="211"/>
      <c r="C973" s="212">
        <f t="shared" si="129"/>
        <v>971</v>
      </c>
      <c r="E973" s="269">
        <v>2</v>
      </c>
      <c r="F973" s="44">
        <f t="shared" si="131"/>
        <v>1931</v>
      </c>
      <c r="G973" s="39">
        <f t="shared" si="133"/>
        <v>5794</v>
      </c>
      <c r="H973" s="76">
        <f t="shared" ref="H973:H1033" si="135">H971+6</f>
        <v>2897</v>
      </c>
      <c r="I973" s="40">
        <v>2</v>
      </c>
      <c r="J973" s="72">
        <f t="shared" si="132"/>
        <v>1</v>
      </c>
      <c r="L973" s="96"/>
    </row>
    <row r="974" spans="2:12" x14ac:dyDescent="0.5">
      <c r="B974" s="211"/>
      <c r="C974" s="212">
        <f t="shared" si="129"/>
        <v>972</v>
      </c>
      <c r="E974" s="269">
        <v>8</v>
      </c>
      <c r="F974" s="44">
        <f t="shared" si="131"/>
        <v>1933</v>
      </c>
      <c r="G974" s="39">
        <f t="shared" si="133"/>
        <v>5800</v>
      </c>
      <c r="H974" s="77">
        <f>G974/I974</f>
        <v>725</v>
      </c>
      <c r="I974" s="40">
        <v>8</v>
      </c>
      <c r="J974" s="72">
        <f t="shared" si="132"/>
        <v>3</v>
      </c>
      <c r="L974" s="96"/>
    </row>
    <row r="975" spans="2:12" x14ac:dyDescent="0.5">
      <c r="B975" s="211"/>
      <c r="C975" s="212">
        <f t="shared" si="129"/>
        <v>973</v>
      </c>
      <c r="E975" s="269">
        <v>2</v>
      </c>
      <c r="F975" s="44">
        <f t="shared" si="131"/>
        <v>1935</v>
      </c>
      <c r="G975" s="39">
        <f t="shared" si="133"/>
        <v>5806</v>
      </c>
      <c r="H975" s="76">
        <f t="shared" si="134"/>
        <v>2903</v>
      </c>
      <c r="I975" s="40">
        <v>2</v>
      </c>
      <c r="J975" s="72">
        <f t="shared" si="132"/>
        <v>1</v>
      </c>
      <c r="L975" s="96"/>
    </row>
    <row r="976" spans="2:12" x14ac:dyDescent="0.5">
      <c r="B976" s="211"/>
      <c r="C976" s="212">
        <f t="shared" si="129"/>
        <v>974</v>
      </c>
      <c r="E976" s="269">
        <v>4</v>
      </c>
      <c r="F976" s="44">
        <f t="shared" si="131"/>
        <v>1937</v>
      </c>
      <c r="G976" s="39">
        <f t="shared" si="133"/>
        <v>5812</v>
      </c>
      <c r="H976" s="78">
        <f>G976/4</f>
        <v>1453</v>
      </c>
      <c r="I976" s="40">
        <v>4</v>
      </c>
      <c r="J976" s="72">
        <f t="shared" si="132"/>
        <v>2</v>
      </c>
      <c r="L976" s="96"/>
    </row>
    <row r="977" spans="2:12" x14ac:dyDescent="0.5">
      <c r="B977" s="211"/>
      <c r="C977" s="212">
        <f t="shared" si="129"/>
        <v>975</v>
      </c>
      <c r="E977" s="269">
        <v>2</v>
      </c>
      <c r="F977" s="44">
        <f t="shared" si="131"/>
        <v>1939</v>
      </c>
      <c r="G977" s="39">
        <f t="shared" si="133"/>
        <v>5818</v>
      </c>
      <c r="H977" s="76">
        <f t="shared" si="135"/>
        <v>2909</v>
      </c>
      <c r="I977" s="40">
        <v>2</v>
      </c>
      <c r="J977" s="72">
        <f t="shared" si="132"/>
        <v>1</v>
      </c>
      <c r="L977" s="96"/>
    </row>
    <row r="978" spans="2:12" x14ac:dyDescent="0.5">
      <c r="B978" s="211"/>
      <c r="C978" s="212">
        <f t="shared" si="129"/>
        <v>976</v>
      </c>
      <c r="E978" s="269">
        <v>64</v>
      </c>
      <c r="F978" s="44">
        <f t="shared" si="131"/>
        <v>1941</v>
      </c>
      <c r="G978" s="39">
        <f t="shared" si="133"/>
        <v>5824</v>
      </c>
      <c r="H978" s="77">
        <f>G978/I978</f>
        <v>91</v>
      </c>
      <c r="I978" s="40">
        <v>64</v>
      </c>
      <c r="J978" s="72">
        <f t="shared" si="132"/>
        <v>6</v>
      </c>
      <c r="L978" s="96"/>
    </row>
    <row r="979" spans="2:12" x14ac:dyDescent="0.5">
      <c r="B979" s="211"/>
      <c r="C979" s="212">
        <f t="shared" si="129"/>
        <v>977</v>
      </c>
      <c r="E979" s="269">
        <v>2</v>
      </c>
      <c r="F979" s="44">
        <f t="shared" si="131"/>
        <v>1943</v>
      </c>
      <c r="G979" s="39">
        <f t="shared" si="133"/>
        <v>5830</v>
      </c>
      <c r="H979" s="76">
        <f t="shared" si="134"/>
        <v>2915</v>
      </c>
      <c r="I979" s="40">
        <v>2</v>
      </c>
      <c r="J979" s="72">
        <f t="shared" si="132"/>
        <v>1</v>
      </c>
      <c r="L979" s="96"/>
    </row>
    <row r="980" spans="2:12" x14ac:dyDescent="0.5">
      <c r="B980" s="211"/>
      <c r="C980" s="212">
        <f t="shared" si="129"/>
        <v>978</v>
      </c>
      <c r="E980" s="269">
        <v>4</v>
      </c>
      <c r="F980" s="44">
        <f t="shared" si="131"/>
        <v>1945</v>
      </c>
      <c r="G980" s="39">
        <f t="shared" si="133"/>
        <v>5836</v>
      </c>
      <c r="H980" s="78">
        <f>G980/4</f>
        <v>1459</v>
      </c>
      <c r="I980" s="40">
        <v>4</v>
      </c>
      <c r="J980" s="72">
        <f t="shared" si="132"/>
        <v>2</v>
      </c>
      <c r="L980" s="96"/>
    </row>
    <row r="981" spans="2:12" x14ac:dyDescent="0.5">
      <c r="B981" s="211"/>
      <c r="C981" s="212">
        <f t="shared" si="129"/>
        <v>979</v>
      </c>
      <c r="E981" s="269">
        <v>2</v>
      </c>
      <c r="F981" s="44">
        <f t="shared" si="131"/>
        <v>1947</v>
      </c>
      <c r="G981" s="39">
        <f t="shared" si="133"/>
        <v>5842</v>
      </c>
      <c r="H981" s="76">
        <f t="shared" si="135"/>
        <v>2921</v>
      </c>
      <c r="I981" s="40">
        <v>2</v>
      </c>
      <c r="J981" s="72">
        <f t="shared" si="132"/>
        <v>1</v>
      </c>
      <c r="L981" s="96"/>
    </row>
    <row r="982" spans="2:12" x14ac:dyDescent="0.5">
      <c r="B982" s="211"/>
      <c r="C982" s="212">
        <f t="shared" si="129"/>
        <v>980</v>
      </c>
      <c r="E982" s="269">
        <v>8</v>
      </c>
      <c r="F982" s="44">
        <f t="shared" si="131"/>
        <v>1949</v>
      </c>
      <c r="G982" s="39">
        <f t="shared" si="133"/>
        <v>5848</v>
      </c>
      <c r="H982" s="77">
        <f>G982/I982</f>
        <v>731</v>
      </c>
      <c r="I982" s="40">
        <v>8</v>
      </c>
      <c r="J982" s="72">
        <f t="shared" si="132"/>
        <v>3</v>
      </c>
      <c r="L982" s="96"/>
    </row>
    <row r="983" spans="2:12" x14ac:dyDescent="0.5">
      <c r="B983" s="211"/>
      <c r="C983" s="212">
        <f t="shared" si="129"/>
        <v>981</v>
      </c>
      <c r="E983" s="269">
        <v>2</v>
      </c>
      <c r="F983" s="44">
        <f t="shared" si="131"/>
        <v>1951</v>
      </c>
      <c r="G983" s="39">
        <f t="shared" si="133"/>
        <v>5854</v>
      </c>
      <c r="H983" s="76">
        <f t="shared" si="134"/>
        <v>2927</v>
      </c>
      <c r="I983" s="40">
        <v>2</v>
      </c>
      <c r="J983" s="72">
        <f t="shared" si="132"/>
        <v>1</v>
      </c>
      <c r="L983" s="96"/>
    </row>
    <row r="984" spans="2:12" x14ac:dyDescent="0.5">
      <c r="B984" s="211"/>
      <c r="C984" s="212">
        <f t="shared" si="129"/>
        <v>982</v>
      </c>
      <c r="E984" s="269">
        <v>4</v>
      </c>
      <c r="F984" s="44">
        <f t="shared" si="131"/>
        <v>1953</v>
      </c>
      <c r="G984" s="39">
        <f t="shared" si="133"/>
        <v>5860</v>
      </c>
      <c r="H984" s="78">
        <f>G984/4</f>
        <v>1465</v>
      </c>
      <c r="I984" s="40">
        <v>4</v>
      </c>
      <c r="J984" s="72">
        <f t="shared" si="132"/>
        <v>2</v>
      </c>
      <c r="L984" s="96"/>
    </row>
    <row r="985" spans="2:12" x14ac:dyDescent="0.5">
      <c r="B985" s="211"/>
      <c r="C985" s="212">
        <f t="shared" si="129"/>
        <v>983</v>
      </c>
      <c r="E985" s="269">
        <v>2</v>
      </c>
      <c r="F985" s="44">
        <f t="shared" si="131"/>
        <v>1955</v>
      </c>
      <c r="G985" s="39">
        <f t="shared" si="133"/>
        <v>5866</v>
      </c>
      <c r="H985" s="76">
        <f t="shared" si="135"/>
        <v>2933</v>
      </c>
      <c r="I985" s="40">
        <v>2</v>
      </c>
      <c r="J985" s="72">
        <f t="shared" si="132"/>
        <v>1</v>
      </c>
      <c r="L985" s="96"/>
    </row>
    <row r="986" spans="2:12" x14ac:dyDescent="0.5">
      <c r="B986" s="211"/>
      <c r="C986" s="212">
        <f t="shared" si="129"/>
        <v>984</v>
      </c>
      <c r="E986" s="269">
        <v>16</v>
      </c>
      <c r="F986" s="44">
        <f t="shared" si="131"/>
        <v>1957</v>
      </c>
      <c r="G986" s="39">
        <f t="shared" si="133"/>
        <v>5872</v>
      </c>
      <c r="H986" s="77">
        <f>G986/I986</f>
        <v>367</v>
      </c>
      <c r="I986" s="40">
        <v>16</v>
      </c>
      <c r="J986" s="72">
        <f t="shared" si="132"/>
        <v>4</v>
      </c>
      <c r="L986" s="96"/>
    </row>
    <row r="987" spans="2:12" x14ac:dyDescent="0.5">
      <c r="B987" s="211"/>
      <c r="C987" s="212">
        <f t="shared" si="129"/>
        <v>985</v>
      </c>
      <c r="E987" s="269">
        <v>2</v>
      </c>
      <c r="F987" s="44">
        <f t="shared" si="131"/>
        <v>1959</v>
      </c>
      <c r="G987" s="39">
        <f t="shared" si="133"/>
        <v>5878</v>
      </c>
      <c r="H987" s="76">
        <f t="shared" si="134"/>
        <v>2939</v>
      </c>
      <c r="I987" s="40">
        <v>2</v>
      </c>
      <c r="J987" s="72">
        <f t="shared" si="132"/>
        <v>1</v>
      </c>
      <c r="L987" s="96"/>
    </row>
    <row r="988" spans="2:12" x14ac:dyDescent="0.5">
      <c r="B988" s="211"/>
      <c r="C988" s="212">
        <f t="shared" si="129"/>
        <v>986</v>
      </c>
      <c r="E988" s="269">
        <v>4</v>
      </c>
      <c r="F988" s="44">
        <f t="shared" si="131"/>
        <v>1961</v>
      </c>
      <c r="G988" s="39">
        <f t="shared" si="133"/>
        <v>5884</v>
      </c>
      <c r="H988" s="78">
        <f>G988/4</f>
        <v>1471</v>
      </c>
      <c r="I988" s="40">
        <v>4</v>
      </c>
      <c r="J988" s="72">
        <f t="shared" si="132"/>
        <v>2</v>
      </c>
      <c r="L988" s="96"/>
    </row>
    <row r="989" spans="2:12" x14ac:dyDescent="0.5">
      <c r="B989" s="211"/>
      <c r="C989" s="212">
        <f t="shared" si="129"/>
        <v>987</v>
      </c>
      <c r="E989" s="269">
        <v>2</v>
      </c>
      <c r="F989" s="44">
        <f t="shared" si="131"/>
        <v>1963</v>
      </c>
      <c r="G989" s="39">
        <f t="shared" si="133"/>
        <v>5890</v>
      </c>
      <c r="H989" s="76">
        <f t="shared" si="135"/>
        <v>2945</v>
      </c>
      <c r="I989" s="40">
        <v>2</v>
      </c>
      <c r="J989" s="72">
        <f t="shared" si="132"/>
        <v>1</v>
      </c>
      <c r="L989" s="96"/>
    </row>
    <row r="990" spans="2:12" x14ac:dyDescent="0.5">
      <c r="B990" s="211"/>
      <c r="C990" s="212">
        <f t="shared" si="129"/>
        <v>988</v>
      </c>
      <c r="E990" s="269">
        <v>8</v>
      </c>
      <c r="F990" s="44">
        <f t="shared" si="131"/>
        <v>1965</v>
      </c>
      <c r="G990" s="39">
        <f t="shared" si="133"/>
        <v>5896</v>
      </c>
      <c r="H990" s="77">
        <f>G990/I990</f>
        <v>737</v>
      </c>
      <c r="I990" s="40">
        <v>8</v>
      </c>
      <c r="J990" s="72">
        <f t="shared" si="132"/>
        <v>3</v>
      </c>
      <c r="L990" s="96"/>
    </row>
    <row r="991" spans="2:12" x14ac:dyDescent="0.5">
      <c r="B991" s="211"/>
      <c r="C991" s="212">
        <f t="shared" si="129"/>
        <v>989</v>
      </c>
      <c r="E991" s="269">
        <v>2</v>
      </c>
      <c r="F991" s="44">
        <f t="shared" si="131"/>
        <v>1967</v>
      </c>
      <c r="G991" s="39">
        <f t="shared" si="133"/>
        <v>5902</v>
      </c>
      <c r="H991" s="76">
        <f t="shared" si="134"/>
        <v>2951</v>
      </c>
      <c r="I991" s="40">
        <v>2</v>
      </c>
      <c r="J991" s="72">
        <f t="shared" si="132"/>
        <v>1</v>
      </c>
      <c r="L991" s="96"/>
    </row>
    <row r="992" spans="2:12" x14ac:dyDescent="0.5">
      <c r="B992" s="211"/>
      <c r="C992" s="212">
        <f t="shared" si="129"/>
        <v>990</v>
      </c>
      <c r="E992" s="269">
        <v>4</v>
      </c>
      <c r="F992" s="44">
        <f t="shared" si="131"/>
        <v>1969</v>
      </c>
      <c r="G992" s="39">
        <f t="shared" si="133"/>
        <v>5908</v>
      </c>
      <c r="H992" s="78">
        <f>G992/4</f>
        <v>1477</v>
      </c>
      <c r="I992" s="40">
        <v>4</v>
      </c>
      <c r="J992" s="72">
        <f t="shared" si="132"/>
        <v>2</v>
      </c>
      <c r="L992" s="96"/>
    </row>
    <row r="993" spans="2:12" x14ac:dyDescent="0.5">
      <c r="B993" s="211"/>
      <c r="C993" s="212">
        <f t="shared" si="129"/>
        <v>991</v>
      </c>
      <c r="E993" s="269">
        <v>2</v>
      </c>
      <c r="F993" s="44">
        <f t="shared" si="131"/>
        <v>1971</v>
      </c>
      <c r="G993" s="39">
        <f t="shared" si="133"/>
        <v>5914</v>
      </c>
      <c r="H993" s="76">
        <f t="shared" si="135"/>
        <v>2957</v>
      </c>
      <c r="I993" s="40">
        <v>2</v>
      </c>
      <c r="J993" s="72">
        <f t="shared" si="132"/>
        <v>1</v>
      </c>
      <c r="L993" s="96"/>
    </row>
    <row r="994" spans="2:12" x14ac:dyDescent="0.5">
      <c r="B994" s="211"/>
      <c r="C994" s="212">
        <f t="shared" si="129"/>
        <v>992</v>
      </c>
      <c r="E994" s="269">
        <v>32</v>
      </c>
      <c r="F994" s="44">
        <f t="shared" si="131"/>
        <v>1973</v>
      </c>
      <c r="G994" s="39">
        <f t="shared" si="133"/>
        <v>5920</v>
      </c>
      <c r="H994" s="77">
        <f>G994/I994</f>
        <v>185</v>
      </c>
      <c r="I994" s="40">
        <v>32</v>
      </c>
      <c r="J994" s="72">
        <f t="shared" si="132"/>
        <v>5</v>
      </c>
      <c r="L994" s="96"/>
    </row>
    <row r="995" spans="2:12" x14ac:dyDescent="0.5">
      <c r="B995" s="211"/>
      <c r="C995" s="212">
        <f t="shared" si="129"/>
        <v>993</v>
      </c>
      <c r="E995" s="269">
        <v>2</v>
      </c>
      <c r="F995" s="44">
        <f t="shared" si="131"/>
        <v>1975</v>
      </c>
      <c r="G995" s="39">
        <f t="shared" si="133"/>
        <v>5926</v>
      </c>
      <c r="H995" s="76">
        <f t="shared" si="134"/>
        <v>2963</v>
      </c>
      <c r="I995" s="40">
        <v>2</v>
      </c>
      <c r="J995" s="72">
        <f t="shared" si="132"/>
        <v>1</v>
      </c>
      <c r="L995" s="96"/>
    </row>
    <row r="996" spans="2:12" x14ac:dyDescent="0.5">
      <c r="B996" s="211"/>
      <c r="C996" s="212">
        <f t="shared" si="129"/>
        <v>994</v>
      </c>
      <c r="E996" s="269">
        <v>4</v>
      </c>
      <c r="F996" s="44">
        <f t="shared" si="131"/>
        <v>1977</v>
      </c>
      <c r="G996" s="39">
        <f t="shared" si="133"/>
        <v>5932</v>
      </c>
      <c r="H996" s="78">
        <f>G996/4</f>
        <v>1483</v>
      </c>
      <c r="I996" s="40">
        <v>4</v>
      </c>
      <c r="J996" s="72">
        <f t="shared" si="132"/>
        <v>2</v>
      </c>
      <c r="L996" s="96"/>
    </row>
    <row r="997" spans="2:12" x14ac:dyDescent="0.5">
      <c r="B997" s="211"/>
      <c r="C997" s="212">
        <f t="shared" si="129"/>
        <v>995</v>
      </c>
      <c r="E997" s="269">
        <v>2</v>
      </c>
      <c r="F997" s="44">
        <f t="shared" si="131"/>
        <v>1979</v>
      </c>
      <c r="G997" s="39">
        <f t="shared" si="133"/>
        <v>5938</v>
      </c>
      <c r="H997" s="76">
        <f t="shared" si="135"/>
        <v>2969</v>
      </c>
      <c r="I997" s="40">
        <v>2</v>
      </c>
      <c r="J997" s="72">
        <f t="shared" si="132"/>
        <v>1</v>
      </c>
      <c r="L997" s="96"/>
    </row>
    <row r="998" spans="2:12" x14ac:dyDescent="0.5">
      <c r="B998" s="211"/>
      <c r="C998" s="212">
        <f t="shared" si="129"/>
        <v>996</v>
      </c>
      <c r="E998" s="269">
        <v>8</v>
      </c>
      <c r="F998" s="44">
        <f t="shared" si="131"/>
        <v>1981</v>
      </c>
      <c r="G998" s="39">
        <f t="shared" si="133"/>
        <v>5944</v>
      </c>
      <c r="H998" s="77">
        <f>G998/I998</f>
        <v>743</v>
      </c>
      <c r="I998" s="40">
        <v>8</v>
      </c>
      <c r="J998" s="72">
        <f t="shared" si="132"/>
        <v>3</v>
      </c>
      <c r="L998" s="96"/>
    </row>
    <row r="999" spans="2:12" x14ac:dyDescent="0.5">
      <c r="B999" s="211"/>
      <c r="C999" s="212">
        <f t="shared" si="129"/>
        <v>997</v>
      </c>
      <c r="E999" s="269">
        <v>2</v>
      </c>
      <c r="F999" s="44">
        <f t="shared" si="131"/>
        <v>1983</v>
      </c>
      <c r="G999" s="39">
        <f t="shared" si="133"/>
        <v>5950</v>
      </c>
      <c r="H999" s="76">
        <f t="shared" si="134"/>
        <v>2975</v>
      </c>
      <c r="I999" s="40">
        <v>2</v>
      </c>
      <c r="J999" s="72">
        <f t="shared" si="132"/>
        <v>1</v>
      </c>
      <c r="L999" s="96"/>
    </row>
    <row r="1000" spans="2:12" x14ac:dyDescent="0.5">
      <c r="B1000" s="211"/>
      <c r="C1000" s="212">
        <f t="shared" si="129"/>
        <v>998</v>
      </c>
      <c r="E1000" s="269">
        <v>4</v>
      </c>
      <c r="F1000" s="44">
        <f t="shared" si="131"/>
        <v>1985</v>
      </c>
      <c r="G1000" s="39">
        <f t="shared" si="133"/>
        <v>5956</v>
      </c>
      <c r="H1000" s="78">
        <f>G1000/4</f>
        <v>1489</v>
      </c>
      <c r="I1000" s="40">
        <v>4</v>
      </c>
      <c r="J1000" s="72">
        <f t="shared" si="132"/>
        <v>2</v>
      </c>
      <c r="L1000" s="96"/>
    </row>
    <row r="1001" spans="2:12" x14ac:dyDescent="0.5">
      <c r="B1001" s="211"/>
      <c r="C1001" s="212">
        <f t="shared" si="129"/>
        <v>999</v>
      </c>
      <c r="E1001" s="269">
        <v>2</v>
      </c>
      <c r="F1001" s="44">
        <f t="shared" si="131"/>
        <v>1987</v>
      </c>
      <c r="G1001" s="39">
        <f t="shared" si="133"/>
        <v>5962</v>
      </c>
      <c r="H1001" s="76">
        <f t="shared" si="135"/>
        <v>2981</v>
      </c>
      <c r="I1001" s="40">
        <v>2</v>
      </c>
      <c r="J1001" s="72">
        <f t="shared" si="132"/>
        <v>1</v>
      </c>
      <c r="L1001" s="96"/>
    </row>
    <row r="1002" spans="2:12" x14ac:dyDescent="0.5">
      <c r="B1002" s="211"/>
      <c r="C1002" s="212">
        <f t="shared" si="129"/>
        <v>1000</v>
      </c>
      <c r="E1002" s="269">
        <v>16</v>
      </c>
      <c r="F1002" s="44">
        <f t="shared" si="131"/>
        <v>1989</v>
      </c>
      <c r="G1002" s="39">
        <f t="shared" si="133"/>
        <v>5968</v>
      </c>
      <c r="H1002" s="77">
        <f>G1002/I1002</f>
        <v>373</v>
      </c>
      <c r="I1002" s="40">
        <v>16</v>
      </c>
      <c r="J1002" s="72">
        <f t="shared" si="132"/>
        <v>4</v>
      </c>
      <c r="L1002" s="96"/>
    </row>
    <row r="1003" spans="2:12" x14ac:dyDescent="0.5">
      <c r="B1003" s="211"/>
      <c r="C1003" s="212">
        <f t="shared" si="129"/>
        <v>1001</v>
      </c>
      <c r="E1003" s="269">
        <v>2</v>
      </c>
      <c r="F1003" s="44">
        <f t="shared" si="131"/>
        <v>1991</v>
      </c>
      <c r="G1003" s="39">
        <f t="shared" si="133"/>
        <v>5974</v>
      </c>
      <c r="H1003" s="76">
        <f t="shared" si="134"/>
        <v>2987</v>
      </c>
      <c r="I1003" s="40">
        <v>2</v>
      </c>
      <c r="J1003" s="72">
        <f t="shared" si="132"/>
        <v>1</v>
      </c>
      <c r="L1003" s="96"/>
    </row>
    <row r="1004" spans="2:12" x14ac:dyDescent="0.5">
      <c r="B1004" s="211"/>
      <c r="C1004" s="212">
        <f t="shared" si="129"/>
        <v>1002</v>
      </c>
      <c r="E1004" s="269">
        <v>4</v>
      </c>
      <c r="F1004" s="44">
        <f t="shared" si="131"/>
        <v>1993</v>
      </c>
      <c r="G1004" s="39">
        <f t="shared" si="133"/>
        <v>5980</v>
      </c>
      <c r="H1004" s="78">
        <f>G1004/4</f>
        <v>1495</v>
      </c>
      <c r="I1004" s="40">
        <v>4</v>
      </c>
      <c r="J1004" s="72">
        <f t="shared" si="132"/>
        <v>2</v>
      </c>
      <c r="L1004" s="96"/>
    </row>
    <row r="1005" spans="2:12" x14ac:dyDescent="0.5">
      <c r="B1005" s="211"/>
      <c r="C1005" s="212">
        <f t="shared" si="129"/>
        <v>1003</v>
      </c>
      <c r="E1005" s="269">
        <v>2</v>
      </c>
      <c r="F1005" s="44">
        <f t="shared" si="131"/>
        <v>1995</v>
      </c>
      <c r="G1005" s="39">
        <f t="shared" si="133"/>
        <v>5986</v>
      </c>
      <c r="H1005" s="76">
        <f t="shared" si="135"/>
        <v>2993</v>
      </c>
      <c r="I1005" s="40">
        <v>2</v>
      </c>
      <c r="J1005" s="72">
        <f t="shared" si="132"/>
        <v>1</v>
      </c>
      <c r="L1005" s="96"/>
    </row>
    <row r="1006" spans="2:12" x14ac:dyDescent="0.5">
      <c r="B1006" s="211"/>
      <c r="C1006" s="212">
        <f t="shared" si="129"/>
        <v>1004</v>
      </c>
      <c r="E1006" s="269">
        <v>8</v>
      </c>
      <c r="F1006" s="44">
        <f t="shared" si="131"/>
        <v>1997</v>
      </c>
      <c r="G1006" s="39">
        <f t="shared" si="133"/>
        <v>5992</v>
      </c>
      <c r="H1006" s="77">
        <f>G1006/I1006</f>
        <v>749</v>
      </c>
      <c r="I1006" s="40">
        <v>8</v>
      </c>
      <c r="J1006" s="72">
        <f t="shared" si="132"/>
        <v>3</v>
      </c>
      <c r="L1006" s="96"/>
    </row>
    <row r="1007" spans="2:12" x14ac:dyDescent="0.5">
      <c r="B1007" s="211"/>
      <c r="C1007" s="212">
        <f t="shared" si="129"/>
        <v>1005</v>
      </c>
      <c r="E1007" s="269">
        <v>2</v>
      </c>
      <c r="F1007" s="44">
        <f t="shared" si="131"/>
        <v>1999</v>
      </c>
      <c r="G1007" s="39">
        <f t="shared" si="133"/>
        <v>5998</v>
      </c>
      <c r="H1007" s="76">
        <f t="shared" si="134"/>
        <v>2999</v>
      </c>
      <c r="I1007" s="40">
        <v>2</v>
      </c>
      <c r="J1007" s="72">
        <f t="shared" si="132"/>
        <v>1</v>
      </c>
      <c r="L1007" s="96"/>
    </row>
    <row r="1008" spans="2:12" x14ac:dyDescent="0.5">
      <c r="B1008" s="211"/>
      <c r="C1008" s="212">
        <f t="shared" si="129"/>
        <v>1006</v>
      </c>
      <c r="E1008" s="269">
        <v>4</v>
      </c>
      <c r="F1008" s="44">
        <f t="shared" si="131"/>
        <v>2001</v>
      </c>
      <c r="G1008" s="39">
        <f t="shared" si="133"/>
        <v>6004</v>
      </c>
      <c r="H1008" s="78">
        <f>G1008/4</f>
        <v>1501</v>
      </c>
      <c r="I1008" s="40">
        <v>4</v>
      </c>
      <c r="J1008" s="72">
        <f t="shared" si="132"/>
        <v>2</v>
      </c>
      <c r="L1008" s="96"/>
    </row>
    <row r="1009" spans="2:12" x14ac:dyDescent="0.5">
      <c r="B1009" s="211"/>
      <c r="C1009" s="212">
        <f t="shared" si="129"/>
        <v>1007</v>
      </c>
      <c r="E1009" s="269">
        <v>2</v>
      </c>
      <c r="F1009" s="44">
        <f t="shared" si="131"/>
        <v>2003</v>
      </c>
      <c r="G1009" s="39">
        <f t="shared" si="133"/>
        <v>6010</v>
      </c>
      <c r="H1009" s="76">
        <f t="shared" si="135"/>
        <v>3005</v>
      </c>
      <c r="I1009" s="40">
        <v>2</v>
      </c>
      <c r="J1009" s="72">
        <f t="shared" si="132"/>
        <v>1</v>
      </c>
      <c r="L1009" s="96"/>
    </row>
    <row r="1010" spans="2:12" x14ac:dyDescent="0.5">
      <c r="B1010" s="211"/>
      <c r="C1010" s="212">
        <f t="shared" si="129"/>
        <v>1008</v>
      </c>
      <c r="E1010" s="269">
        <v>128</v>
      </c>
      <c r="F1010" s="44">
        <f t="shared" si="131"/>
        <v>2005</v>
      </c>
      <c r="G1010" s="39">
        <f t="shared" si="133"/>
        <v>6016</v>
      </c>
      <c r="H1010" s="77">
        <f>G1010/I1010</f>
        <v>47</v>
      </c>
      <c r="I1010" s="40">
        <v>128</v>
      </c>
      <c r="J1010" s="72">
        <f t="shared" si="132"/>
        <v>7</v>
      </c>
      <c r="L1010" s="96"/>
    </row>
    <row r="1011" spans="2:12" x14ac:dyDescent="0.5">
      <c r="B1011" s="211"/>
      <c r="C1011" s="212">
        <f t="shared" si="129"/>
        <v>1009</v>
      </c>
      <c r="E1011" s="269">
        <v>2</v>
      </c>
      <c r="F1011" s="44">
        <f t="shared" si="131"/>
        <v>2007</v>
      </c>
      <c r="G1011" s="39">
        <f t="shared" si="133"/>
        <v>6022</v>
      </c>
      <c r="H1011" s="76">
        <f t="shared" si="134"/>
        <v>3011</v>
      </c>
      <c r="I1011" s="40">
        <v>2</v>
      </c>
      <c r="J1011" s="72">
        <f t="shared" si="132"/>
        <v>1</v>
      </c>
      <c r="L1011" s="96"/>
    </row>
    <row r="1012" spans="2:12" x14ac:dyDescent="0.5">
      <c r="B1012" s="211"/>
      <c r="C1012" s="212">
        <f t="shared" si="129"/>
        <v>1010</v>
      </c>
      <c r="E1012" s="269">
        <v>4</v>
      </c>
      <c r="F1012" s="44">
        <f t="shared" si="131"/>
        <v>2009</v>
      </c>
      <c r="G1012" s="39">
        <f t="shared" si="133"/>
        <v>6028</v>
      </c>
      <c r="H1012" s="78">
        <f>G1012/4</f>
        <v>1507</v>
      </c>
      <c r="I1012" s="40">
        <v>4</v>
      </c>
      <c r="J1012" s="72">
        <f t="shared" si="132"/>
        <v>2</v>
      </c>
      <c r="L1012" s="96"/>
    </row>
    <row r="1013" spans="2:12" x14ac:dyDescent="0.5">
      <c r="B1013" s="211"/>
      <c r="C1013" s="212">
        <f t="shared" si="129"/>
        <v>1011</v>
      </c>
      <c r="E1013" s="269">
        <v>2</v>
      </c>
      <c r="F1013" s="44">
        <f t="shared" si="131"/>
        <v>2011</v>
      </c>
      <c r="G1013" s="39">
        <f t="shared" si="133"/>
        <v>6034</v>
      </c>
      <c r="H1013" s="76">
        <f t="shared" si="135"/>
        <v>3017</v>
      </c>
      <c r="I1013" s="40">
        <v>2</v>
      </c>
      <c r="J1013" s="72">
        <f t="shared" si="132"/>
        <v>1</v>
      </c>
      <c r="L1013" s="96"/>
    </row>
    <row r="1014" spans="2:12" x14ac:dyDescent="0.5">
      <c r="B1014" s="211"/>
      <c r="C1014" s="212">
        <f t="shared" si="129"/>
        <v>1012</v>
      </c>
      <c r="E1014" s="269">
        <v>8</v>
      </c>
      <c r="F1014" s="44">
        <f t="shared" si="131"/>
        <v>2013</v>
      </c>
      <c r="G1014" s="39">
        <f t="shared" si="133"/>
        <v>6040</v>
      </c>
      <c r="H1014" s="77">
        <f>G1014/I1014</f>
        <v>755</v>
      </c>
      <c r="I1014" s="40">
        <v>8</v>
      </c>
      <c r="J1014" s="72">
        <f t="shared" si="132"/>
        <v>3</v>
      </c>
      <c r="L1014" s="96"/>
    </row>
    <row r="1015" spans="2:12" x14ac:dyDescent="0.5">
      <c r="B1015" s="211"/>
      <c r="C1015" s="212">
        <f t="shared" si="129"/>
        <v>1013</v>
      </c>
      <c r="E1015" s="269">
        <v>2</v>
      </c>
      <c r="F1015" s="44">
        <f t="shared" si="131"/>
        <v>2015</v>
      </c>
      <c r="G1015" s="39">
        <f t="shared" si="133"/>
        <v>6046</v>
      </c>
      <c r="H1015" s="76">
        <f t="shared" si="134"/>
        <v>3023</v>
      </c>
      <c r="I1015" s="40">
        <v>2</v>
      </c>
      <c r="J1015" s="72">
        <f t="shared" si="132"/>
        <v>1</v>
      </c>
      <c r="L1015" s="96"/>
    </row>
    <row r="1016" spans="2:12" x14ac:dyDescent="0.5">
      <c r="B1016" s="211"/>
      <c r="C1016" s="212">
        <f t="shared" si="129"/>
        <v>1014</v>
      </c>
      <c r="E1016" s="269">
        <v>4</v>
      </c>
      <c r="F1016" s="44">
        <f t="shared" si="131"/>
        <v>2017</v>
      </c>
      <c r="G1016" s="39">
        <f t="shared" si="133"/>
        <v>6052</v>
      </c>
      <c r="H1016" s="78">
        <f>G1016/4</f>
        <v>1513</v>
      </c>
      <c r="I1016" s="40">
        <v>4</v>
      </c>
      <c r="J1016" s="72">
        <f t="shared" si="132"/>
        <v>2</v>
      </c>
      <c r="L1016" s="96"/>
    </row>
    <row r="1017" spans="2:12" x14ac:dyDescent="0.5">
      <c r="B1017" s="211"/>
      <c r="C1017" s="212">
        <f t="shared" si="129"/>
        <v>1015</v>
      </c>
      <c r="E1017" s="269">
        <v>2</v>
      </c>
      <c r="F1017" s="44">
        <f t="shared" si="131"/>
        <v>2019</v>
      </c>
      <c r="G1017" s="39">
        <f t="shared" si="133"/>
        <v>6058</v>
      </c>
      <c r="H1017" s="76">
        <f t="shared" si="135"/>
        <v>3029</v>
      </c>
      <c r="I1017" s="40">
        <v>2</v>
      </c>
      <c r="J1017" s="72">
        <f t="shared" si="132"/>
        <v>1</v>
      </c>
      <c r="L1017" s="96"/>
    </row>
    <row r="1018" spans="2:12" x14ac:dyDescent="0.5">
      <c r="B1018" s="211"/>
      <c r="C1018" s="212">
        <f t="shared" si="129"/>
        <v>1016</v>
      </c>
      <c r="E1018" s="269">
        <v>16</v>
      </c>
      <c r="F1018" s="44">
        <f t="shared" si="131"/>
        <v>2021</v>
      </c>
      <c r="G1018" s="39">
        <f t="shared" si="133"/>
        <v>6064</v>
      </c>
      <c r="H1018" s="77">
        <f>G1018/I1018</f>
        <v>379</v>
      </c>
      <c r="I1018" s="40">
        <v>16</v>
      </c>
      <c r="J1018" s="72">
        <f t="shared" si="132"/>
        <v>4</v>
      </c>
      <c r="L1018" s="96"/>
    </row>
    <row r="1019" spans="2:12" x14ac:dyDescent="0.5">
      <c r="B1019" s="211"/>
      <c r="C1019" s="212">
        <f t="shared" si="129"/>
        <v>1017</v>
      </c>
      <c r="E1019" s="269">
        <v>2</v>
      </c>
      <c r="F1019" s="44">
        <f t="shared" si="131"/>
        <v>2023</v>
      </c>
      <c r="G1019" s="39">
        <f t="shared" si="133"/>
        <v>6070</v>
      </c>
      <c r="H1019" s="76">
        <f t="shared" si="134"/>
        <v>3035</v>
      </c>
      <c r="I1019" s="40">
        <v>2</v>
      </c>
      <c r="J1019" s="72">
        <f t="shared" si="132"/>
        <v>1</v>
      </c>
      <c r="L1019" s="96"/>
    </row>
    <row r="1020" spans="2:12" x14ac:dyDescent="0.5">
      <c r="B1020" s="211"/>
      <c r="C1020" s="212">
        <f t="shared" si="129"/>
        <v>1018</v>
      </c>
      <c r="E1020" s="269">
        <v>4</v>
      </c>
      <c r="F1020" s="44">
        <f t="shared" si="131"/>
        <v>2025</v>
      </c>
      <c r="G1020" s="39">
        <f t="shared" si="133"/>
        <v>6076</v>
      </c>
      <c r="H1020" s="78">
        <f>G1020/4</f>
        <v>1519</v>
      </c>
      <c r="I1020" s="40">
        <v>4</v>
      </c>
      <c r="J1020" s="72">
        <f t="shared" si="132"/>
        <v>2</v>
      </c>
      <c r="L1020" s="96"/>
    </row>
    <row r="1021" spans="2:12" x14ac:dyDescent="0.5">
      <c r="B1021" s="211"/>
      <c r="C1021" s="212">
        <f t="shared" si="129"/>
        <v>1019</v>
      </c>
      <c r="E1021" s="269">
        <v>2</v>
      </c>
      <c r="F1021" s="44">
        <f t="shared" si="131"/>
        <v>2027</v>
      </c>
      <c r="G1021" s="39">
        <f t="shared" si="133"/>
        <v>6082</v>
      </c>
      <c r="H1021" s="76">
        <f t="shared" si="135"/>
        <v>3041</v>
      </c>
      <c r="I1021" s="40">
        <v>2</v>
      </c>
      <c r="J1021" s="72">
        <f t="shared" si="132"/>
        <v>1</v>
      </c>
      <c r="L1021" s="96"/>
    </row>
    <row r="1022" spans="2:12" x14ac:dyDescent="0.5">
      <c r="B1022" s="211"/>
      <c r="C1022" s="212">
        <f t="shared" si="129"/>
        <v>1020</v>
      </c>
      <c r="E1022" s="269">
        <v>8</v>
      </c>
      <c r="F1022" s="44">
        <f t="shared" si="131"/>
        <v>2029</v>
      </c>
      <c r="G1022" s="39">
        <f t="shared" si="133"/>
        <v>6088</v>
      </c>
      <c r="H1022" s="77">
        <f>G1022/I1022</f>
        <v>761</v>
      </c>
      <c r="I1022" s="40">
        <v>8</v>
      </c>
      <c r="J1022" s="72">
        <f t="shared" si="132"/>
        <v>3</v>
      </c>
      <c r="L1022" s="96"/>
    </row>
    <row r="1023" spans="2:12" x14ac:dyDescent="0.5">
      <c r="B1023" s="211"/>
      <c r="C1023" s="212">
        <f t="shared" si="129"/>
        <v>1021</v>
      </c>
      <c r="E1023" s="269">
        <v>2</v>
      </c>
      <c r="F1023" s="44">
        <f t="shared" si="131"/>
        <v>2031</v>
      </c>
      <c r="G1023" s="39">
        <f t="shared" si="133"/>
        <v>6094</v>
      </c>
      <c r="H1023" s="76">
        <f t="shared" si="134"/>
        <v>3047</v>
      </c>
      <c r="I1023" s="40">
        <v>2</v>
      </c>
      <c r="J1023" s="72">
        <f t="shared" si="132"/>
        <v>1</v>
      </c>
      <c r="L1023" s="96"/>
    </row>
    <row r="1024" spans="2:12" x14ac:dyDescent="0.5">
      <c r="B1024" s="211"/>
      <c r="C1024" s="212">
        <f t="shared" si="129"/>
        <v>1022</v>
      </c>
      <c r="E1024" s="269">
        <v>4</v>
      </c>
      <c r="F1024" s="44">
        <f t="shared" si="131"/>
        <v>2033</v>
      </c>
      <c r="G1024" s="39">
        <f t="shared" si="133"/>
        <v>6100</v>
      </c>
      <c r="H1024" s="78">
        <f>G1024/4</f>
        <v>1525</v>
      </c>
      <c r="I1024" s="40">
        <v>4</v>
      </c>
      <c r="J1024" s="72">
        <f t="shared" si="132"/>
        <v>2</v>
      </c>
      <c r="L1024" s="96"/>
    </row>
    <row r="1025" spans="2:12" x14ac:dyDescent="0.5">
      <c r="B1025" s="211"/>
      <c r="C1025" s="212">
        <f t="shared" si="129"/>
        <v>1023</v>
      </c>
      <c r="E1025" s="269">
        <v>2</v>
      </c>
      <c r="F1025" s="44">
        <f t="shared" si="131"/>
        <v>2035</v>
      </c>
      <c r="G1025" s="39">
        <f t="shared" si="133"/>
        <v>6106</v>
      </c>
      <c r="H1025" s="76">
        <f t="shared" si="135"/>
        <v>3053</v>
      </c>
      <c r="I1025" s="40">
        <v>2</v>
      </c>
      <c r="J1025" s="72">
        <f t="shared" si="132"/>
        <v>1</v>
      </c>
      <c r="L1025" s="96"/>
    </row>
    <row r="1026" spans="2:12" x14ac:dyDescent="0.5">
      <c r="B1026" s="211"/>
      <c r="C1026" s="212">
        <f t="shared" si="129"/>
        <v>1024</v>
      </c>
      <c r="E1026" s="269">
        <v>32</v>
      </c>
      <c r="F1026" s="44">
        <f t="shared" si="131"/>
        <v>2037</v>
      </c>
      <c r="G1026" s="39">
        <f t="shared" si="133"/>
        <v>6112</v>
      </c>
      <c r="H1026" s="77">
        <f>G1026/I1026</f>
        <v>191</v>
      </c>
      <c r="I1026" s="40">
        <v>32</v>
      </c>
      <c r="J1026" s="72">
        <f t="shared" si="132"/>
        <v>5</v>
      </c>
      <c r="L1026" s="96"/>
    </row>
    <row r="1027" spans="2:12" x14ac:dyDescent="0.5">
      <c r="B1027" s="211"/>
      <c r="C1027" s="212">
        <f t="shared" si="129"/>
        <v>1025</v>
      </c>
      <c r="E1027" s="269">
        <v>2</v>
      </c>
      <c r="F1027" s="44">
        <f t="shared" si="131"/>
        <v>2039</v>
      </c>
      <c r="G1027" s="39">
        <f t="shared" si="133"/>
        <v>6118</v>
      </c>
      <c r="H1027" s="76">
        <f t="shared" si="134"/>
        <v>3059</v>
      </c>
      <c r="I1027" s="40">
        <v>2</v>
      </c>
      <c r="J1027" s="72">
        <f t="shared" si="132"/>
        <v>1</v>
      </c>
      <c r="L1027" s="96"/>
    </row>
    <row r="1028" spans="2:12" x14ac:dyDescent="0.5">
      <c r="B1028" s="211"/>
      <c r="C1028" s="212">
        <f t="shared" si="129"/>
        <v>1026</v>
      </c>
      <c r="E1028" s="269">
        <v>4</v>
      </c>
      <c r="F1028" s="44">
        <f t="shared" si="131"/>
        <v>2041</v>
      </c>
      <c r="G1028" s="39">
        <f t="shared" si="133"/>
        <v>6124</v>
      </c>
      <c r="H1028" s="78">
        <f>G1028/4</f>
        <v>1531</v>
      </c>
      <c r="I1028" s="40">
        <v>4</v>
      </c>
      <c r="J1028" s="72">
        <f t="shared" si="132"/>
        <v>2</v>
      </c>
      <c r="L1028" s="96"/>
    </row>
    <row r="1029" spans="2:12" x14ac:dyDescent="0.5">
      <c r="B1029" s="211"/>
      <c r="C1029" s="212">
        <f t="shared" ref="C1029:C1092" si="136">C1028+1</f>
        <v>1027</v>
      </c>
      <c r="E1029" s="269">
        <v>2</v>
      </c>
      <c r="F1029" s="44">
        <f t="shared" si="131"/>
        <v>2043</v>
      </c>
      <c r="G1029" s="39">
        <f t="shared" si="133"/>
        <v>6130</v>
      </c>
      <c r="H1029" s="76">
        <f t="shared" si="135"/>
        <v>3065</v>
      </c>
      <c r="I1029" s="40">
        <v>2</v>
      </c>
      <c r="J1029" s="72">
        <f t="shared" si="132"/>
        <v>1</v>
      </c>
      <c r="L1029" s="96"/>
    </row>
    <row r="1030" spans="2:12" x14ac:dyDescent="0.5">
      <c r="B1030" s="211"/>
      <c r="C1030" s="212">
        <f t="shared" si="136"/>
        <v>1028</v>
      </c>
      <c r="E1030" s="269">
        <v>8</v>
      </c>
      <c r="F1030" s="44">
        <f t="shared" si="131"/>
        <v>2045</v>
      </c>
      <c r="G1030" s="39">
        <f t="shared" si="133"/>
        <v>6136</v>
      </c>
      <c r="H1030" s="77">
        <f>G1030/I1030</f>
        <v>767</v>
      </c>
      <c r="I1030" s="40">
        <v>8</v>
      </c>
      <c r="J1030" s="72">
        <f t="shared" si="132"/>
        <v>3</v>
      </c>
      <c r="L1030" s="96"/>
    </row>
    <row r="1031" spans="2:12" x14ac:dyDescent="0.5">
      <c r="B1031" s="211"/>
      <c r="C1031" s="212">
        <f t="shared" si="136"/>
        <v>1029</v>
      </c>
      <c r="E1031" s="269">
        <v>2</v>
      </c>
      <c r="F1031" s="44">
        <f t="shared" si="131"/>
        <v>2047</v>
      </c>
      <c r="G1031" s="39">
        <f t="shared" si="133"/>
        <v>6142</v>
      </c>
      <c r="H1031" s="76">
        <f t="shared" si="134"/>
        <v>3071</v>
      </c>
      <c r="I1031" s="40">
        <v>2</v>
      </c>
      <c r="J1031" s="72">
        <f t="shared" si="132"/>
        <v>1</v>
      </c>
      <c r="L1031" s="96"/>
    </row>
    <row r="1032" spans="2:12" x14ac:dyDescent="0.5">
      <c r="B1032" s="211"/>
      <c r="C1032" s="212">
        <f t="shared" si="136"/>
        <v>1030</v>
      </c>
      <c r="E1032" s="269">
        <v>4</v>
      </c>
      <c r="F1032" s="44">
        <f t="shared" si="131"/>
        <v>2049</v>
      </c>
      <c r="G1032" s="39">
        <f t="shared" si="133"/>
        <v>6148</v>
      </c>
      <c r="H1032" s="78">
        <f>G1032/4</f>
        <v>1537</v>
      </c>
      <c r="I1032" s="40">
        <v>4</v>
      </c>
      <c r="J1032" s="72">
        <f t="shared" si="132"/>
        <v>2</v>
      </c>
      <c r="L1032" s="96"/>
    </row>
    <row r="1033" spans="2:12" x14ac:dyDescent="0.5">
      <c r="B1033" s="211"/>
      <c r="C1033" s="212">
        <f t="shared" si="136"/>
        <v>1031</v>
      </c>
      <c r="E1033" s="269">
        <v>2</v>
      </c>
      <c r="F1033" s="44">
        <f t="shared" ref="F1033:F1096" si="137">(G1033-1)/3</f>
        <v>2051</v>
      </c>
      <c r="G1033" s="39">
        <f t="shared" si="133"/>
        <v>6154</v>
      </c>
      <c r="H1033" s="76">
        <f t="shared" si="135"/>
        <v>3077</v>
      </c>
      <c r="I1033" s="40">
        <v>2</v>
      </c>
      <c r="J1033" s="72">
        <f t="shared" ref="J1033:J1096" si="138">LOG(I1033,2)</f>
        <v>1</v>
      </c>
      <c r="L1033" s="96"/>
    </row>
    <row r="1034" spans="2:12" x14ac:dyDescent="0.5">
      <c r="B1034" s="211"/>
      <c r="C1034" s="212">
        <f t="shared" si="136"/>
        <v>1032</v>
      </c>
      <c r="E1034" s="269">
        <v>16</v>
      </c>
      <c r="F1034" s="44">
        <f t="shared" si="137"/>
        <v>2053</v>
      </c>
      <c r="G1034" s="39">
        <f t="shared" ref="G1034:G1097" si="139">G1033+6</f>
        <v>6160</v>
      </c>
      <c r="H1034" s="77">
        <f>G1034/I1034</f>
        <v>385</v>
      </c>
      <c r="I1034" s="40">
        <v>16</v>
      </c>
      <c r="J1034" s="72">
        <f t="shared" si="138"/>
        <v>4</v>
      </c>
      <c r="L1034" s="96"/>
    </row>
    <row r="1035" spans="2:12" x14ac:dyDescent="0.5">
      <c r="B1035" s="211"/>
      <c r="C1035" s="212">
        <f t="shared" si="136"/>
        <v>1033</v>
      </c>
      <c r="E1035" s="269">
        <v>2</v>
      </c>
      <c r="F1035" s="44">
        <f t="shared" si="137"/>
        <v>2055</v>
      </c>
      <c r="G1035" s="39">
        <f t="shared" si="139"/>
        <v>6166</v>
      </c>
      <c r="H1035" s="76">
        <f t="shared" ref="H1035:H1047" si="140">H1033+6</f>
        <v>3083</v>
      </c>
      <c r="I1035" s="40">
        <v>2</v>
      </c>
      <c r="J1035" s="72">
        <f t="shared" si="138"/>
        <v>1</v>
      </c>
      <c r="L1035" s="96"/>
    </row>
    <row r="1036" spans="2:12" x14ac:dyDescent="0.5">
      <c r="B1036" s="211"/>
      <c r="C1036" s="212">
        <f t="shared" si="136"/>
        <v>1034</v>
      </c>
      <c r="E1036" s="269">
        <v>4</v>
      </c>
      <c r="F1036" s="44">
        <f t="shared" si="137"/>
        <v>2057</v>
      </c>
      <c r="G1036" s="39">
        <f t="shared" si="139"/>
        <v>6172</v>
      </c>
      <c r="H1036" s="78">
        <f>G1036/4</f>
        <v>1543</v>
      </c>
      <c r="I1036" s="40">
        <v>4</v>
      </c>
      <c r="J1036" s="72">
        <f t="shared" si="138"/>
        <v>2</v>
      </c>
      <c r="L1036" s="96"/>
    </row>
    <row r="1037" spans="2:12" x14ac:dyDescent="0.5">
      <c r="B1037" s="211"/>
      <c r="C1037" s="212">
        <f t="shared" si="136"/>
        <v>1035</v>
      </c>
      <c r="E1037" s="269">
        <v>2</v>
      </c>
      <c r="F1037" s="44">
        <f t="shared" si="137"/>
        <v>2059</v>
      </c>
      <c r="G1037" s="39">
        <f t="shared" si="139"/>
        <v>6178</v>
      </c>
      <c r="H1037" s="76">
        <f t="shared" ref="H1037:H1049" si="141">H1035+6</f>
        <v>3089</v>
      </c>
      <c r="I1037" s="40">
        <v>2</v>
      </c>
      <c r="J1037" s="72">
        <f t="shared" si="138"/>
        <v>1</v>
      </c>
      <c r="L1037" s="96"/>
    </row>
    <row r="1038" spans="2:12" x14ac:dyDescent="0.5">
      <c r="B1038" s="211"/>
      <c r="C1038" s="212">
        <f t="shared" si="136"/>
        <v>1036</v>
      </c>
      <c r="E1038" s="269">
        <v>8</v>
      </c>
      <c r="F1038" s="44">
        <f t="shared" si="137"/>
        <v>2061</v>
      </c>
      <c r="G1038" s="39">
        <f t="shared" si="139"/>
        <v>6184</v>
      </c>
      <c r="H1038" s="77">
        <f>G1038/I1038</f>
        <v>773</v>
      </c>
      <c r="I1038" s="40">
        <v>8</v>
      </c>
      <c r="J1038" s="72">
        <f t="shared" si="138"/>
        <v>3</v>
      </c>
      <c r="L1038" s="96"/>
    </row>
    <row r="1039" spans="2:12" x14ac:dyDescent="0.5">
      <c r="B1039" s="211"/>
      <c r="C1039" s="212">
        <f t="shared" si="136"/>
        <v>1037</v>
      </c>
      <c r="E1039" s="269">
        <v>2</v>
      </c>
      <c r="F1039" s="44">
        <f t="shared" si="137"/>
        <v>2063</v>
      </c>
      <c r="G1039" s="39">
        <f t="shared" si="139"/>
        <v>6190</v>
      </c>
      <c r="H1039" s="76">
        <f t="shared" si="140"/>
        <v>3095</v>
      </c>
      <c r="I1039" s="40">
        <v>2</v>
      </c>
      <c r="J1039" s="72">
        <f t="shared" si="138"/>
        <v>1</v>
      </c>
      <c r="L1039" s="96"/>
    </row>
    <row r="1040" spans="2:12" x14ac:dyDescent="0.5">
      <c r="B1040" s="211"/>
      <c r="C1040" s="212">
        <f t="shared" si="136"/>
        <v>1038</v>
      </c>
      <c r="E1040" s="269">
        <v>4</v>
      </c>
      <c r="F1040" s="44">
        <f t="shared" si="137"/>
        <v>2065</v>
      </c>
      <c r="G1040" s="39">
        <f t="shared" si="139"/>
        <v>6196</v>
      </c>
      <c r="H1040" s="78">
        <f>G1040/4</f>
        <v>1549</v>
      </c>
      <c r="I1040" s="40">
        <v>4</v>
      </c>
      <c r="J1040" s="72">
        <f t="shared" si="138"/>
        <v>2</v>
      </c>
      <c r="L1040" s="96"/>
    </row>
    <row r="1041" spans="2:12" x14ac:dyDescent="0.5">
      <c r="B1041" s="211"/>
      <c r="C1041" s="212">
        <f t="shared" si="136"/>
        <v>1039</v>
      </c>
      <c r="E1041" s="269">
        <v>2</v>
      </c>
      <c r="F1041" s="44">
        <f t="shared" si="137"/>
        <v>2067</v>
      </c>
      <c r="G1041" s="39">
        <f t="shared" si="139"/>
        <v>6202</v>
      </c>
      <c r="H1041" s="76">
        <f t="shared" si="141"/>
        <v>3101</v>
      </c>
      <c r="I1041" s="40">
        <v>2</v>
      </c>
      <c r="J1041" s="72">
        <f t="shared" si="138"/>
        <v>1</v>
      </c>
      <c r="L1041" s="96"/>
    </row>
    <row r="1042" spans="2:12" x14ac:dyDescent="0.5">
      <c r="B1042" s="211"/>
      <c r="C1042" s="212">
        <f t="shared" si="136"/>
        <v>1040</v>
      </c>
      <c r="E1042" s="269">
        <v>64</v>
      </c>
      <c r="F1042" s="44">
        <f t="shared" si="137"/>
        <v>2069</v>
      </c>
      <c r="G1042" s="39">
        <f t="shared" si="139"/>
        <v>6208</v>
      </c>
      <c r="H1042" s="77">
        <f>G1042/I1042</f>
        <v>97</v>
      </c>
      <c r="I1042" s="40">
        <v>64</v>
      </c>
      <c r="J1042" s="72">
        <f t="shared" si="138"/>
        <v>6</v>
      </c>
      <c r="L1042" s="96"/>
    </row>
    <row r="1043" spans="2:12" x14ac:dyDescent="0.5">
      <c r="B1043" s="211"/>
      <c r="C1043" s="212">
        <f t="shared" si="136"/>
        <v>1041</v>
      </c>
      <c r="E1043" s="269">
        <v>2</v>
      </c>
      <c r="F1043" s="44">
        <f t="shared" si="137"/>
        <v>2071</v>
      </c>
      <c r="G1043" s="39">
        <f t="shared" si="139"/>
        <v>6214</v>
      </c>
      <c r="H1043" s="76">
        <f t="shared" si="140"/>
        <v>3107</v>
      </c>
      <c r="I1043" s="40">
        <v>2</v>
      </c>
      <c r="J1043" s="72">
        <f t="shared" si="138"/>
        <v>1</v>
      </c>
      <c r="L1043" s="96"/>
    </row>
    <row r="1044" spans="2:12" x14ac:dyDescent="0.5">
      <c r="B1044" s="211"/>
      <c r="C1044" s="212">
        <f t="shared" si="136"/>
        <v>1042</v>
      </c>
      <c r="E1044" s="269">
        <v>4</v>
      </c>
      <c r="F1044" s="44">
        <f t="shared" si="137"/>
        <v>2073</v>
      </c>
      <c r="G1044" s="39">
        <f t="shared" si="139"/>
        <v>6220</v>
      </c>
      <c r="H1044" s="78">
        <f>G1044/4</f>
        <v>1555</v>
      </c>
      <c r="I1044" s="40">
        <v>4</v>
      </c>
      <c r="J1044" s="72">
        <f t="shared" si="138"/>
        <v>2</v>
      </c>
      <c r="L1044" s="96"/>
    </row>
    <row r="1045" spans="2:12" x14ac:dyDescent="0.5">
      <c r="B1045" s="211"/>
      <c r="C1045" s="212">
        <f t="shared" si="136"/>
        <v>1043</v>
      </c>
      <c r="E1045" s="269">
        <v>2</v>
      </c>
      <c r="F1045" s="44">
        <f t="shared" si="137"/>
        <v>2075</v>
      </c>
      <c r="G1045" s="39">
        <f t="shared" si="139"/>
        <v>6226</v>
      </c>
      <c r="H1045" s="76">
        <f t="shared" si="141"/>
        <v>3113</v>
      </c>
      <c r="I1045" s="40">
        <v>2</v>
      </c>
      <c r="J1045" s="72">
        <f t="shared" si="138"/>
        <v>1</v>
      </c>
      <c r="L1045" s="96"/>
    </row>
    <row r="1046" spans="2:12" x14ac:dyDescent="0.5">
      <c r="B1046" s="211"/>
      <c r="C1046" s="212">
        <f t="shared" si="136"/>
        <v>1044</v>
      </c>
      <c r="E1046" s="269">
        <v>8</v>
      </c>
      <c r="F1046" s="44">
        <f t="shared" si="137"/>
        <v>2077</v>
      </c>
      <c r="G1046" s="39">
        <f t="shared" si="139"/>
        <v>6232</v>
      </c>
      <c r="H1046" s="77">
        <f>G1046/I1046</f>
        <v>779</v>
      </c>
      <c r="I1046" s="40">
        <v>8</v>
      </c>
      <c r="J1046" s="72">
        <f t="shared" si="138"/>
        <v>3</v>
      </c>
      <c r="L1046" s="96"/>
    </row>
    <row r="1047" spans="2:12" x14ac:dyDescent="0.5">
      <c r="B1047" s="211"/>
      <c r="C1047" s="212">
        <f t="shared" si="136"/>
        <v>1045</v>
      </c>
      <c r="E1047" s="269">
        <v>2</v>
      </c>
      <c r="F1047" s="44">
        <f t="shared" si="137"/>
        <v>2079</v>
      </c>
      <c r="G1047" s="39">
        <f t="shared" si="139"/>
        <v>6238</v>
      </c>
      <c r="H1047" s="76">
        <f t="shared" si="140"/>
        <v>3119</v>
      </c>
      <c r="I1047" s="40">
        <v>2</v>
      </c>
      <c r="J1047" s="72">
        <f t="shared" si="138"/>
        <v>1</v>
      </c>
      <c r="L1047" s="96"/>
    </row>
    <row r="1048" spans="2:12" x14ac:dyDescent="0.5">
      <c r="B1048" s="211"/>
      <c r="C1048" s="212">
        <f t="shared" si="136"/>
        <v>1046</v>
      </c>
      <c r="E1048" s="269">
        <v>4</v>
      </c>
      <c r="F1048" s="44">
        <f t="shared" si="137"/>
        <v>2081</v>
      </c>
      <c r="G1048" s="39">
        <f t="shared" si="139"/>
        <v>6244</v>
      </c>
      <c r="H1048" s="78">
        <f>G1048/4</f>
        <v>1561</v>
      </c>
      <c r="I1048" s="40">
        <v>4</v>
      </c>
      <c r="J1048" s="72">
        <f t="shared" si="138"/>
        <v>2</v>
      </c>
      <c r="L1048" s="96"/>
    </row>
    <row r="1049" spans="2:12" x14ac:dyDescent="0.5">
      <c r="B1049" s="211"/>
      <c r="C1049" s="212">
        <f t="shared" si="136"/>
        <v>1047</v>
      </c>
      <c r="E1049" s="269">
        <v>2</v>
      </c>
      <c r="F1049" s="44">
        <f t="shared" si="137"/>
        <v>2083</v>
      </c>
      <c r="G1049" s="39">
        <f t="shared" si="139"/>
        <v>6250</v>
      </c>
      <c r="H1049" s="76">
        <f t="shared" si="141"/>
        <v>3125</v>
      </c>
      <c r="I1049" s="40">
        <v>2</v>
      </c>
      <c r="J1049" s="72">
        <f t="shared" si="138"/>
        <v>1</v>
      </c>
      <c r="L1049" s="96"/>
    </row>
    <row r="1050" spans="2:12" x14ac:dyDescent="0.5">
      <c r="B1050" s="211"/>
      <c r="C1050" s="212">
        <f t="shared" si="136"/>
        <v>1048</v>
      </c>
      <c r="E1050" s="269">
        <v>16</v>
      </c>
      <c r="F1050" s="44">
        <f t="shared" si="137"/>
        <v>2085</v>
      </c>
      <c r="G1050" s="39">
        <f t="shared" si="139"/>
        <v>6256</v>
      </c>
      <c r="H1050" s="77">
        <f>G1050/I1050</f>
        <v>391</v>
      </c>
      <c r="I1050" s="40">
        <v>16</v>
      </c>
      <c r="J1050" s="72">
        <f t="shared" si="138"/>
        <v>4</v>
      </c>
      <c r="L1050" s="96"/>
    </row>
    <row r="1051" spans="2:12" x14ac:dyDescent="0.5">
      <c r="B1051" s="211"/>
      <c r="C1051" s="212">
        <f t="shared" si="136"/>
        <v>1049</v>
      </c>
      <c r="E1051" s="269">
        <v>2</v>
      </c>
      <c r="F1051" s="44">
        <f t="shared" si="137"/>
        <v>2087</v>
      </c>
      <c r="G1051" s="39">
        <f t="shared" si="139"/>
        <v>6262</v>
      </c>
      <c r="H1051" s="76">
        <f t="shared" ref="H1051" si="142">H1049+6</f>
        <v>3131</v>
      </c>
      <c r="I1051" s="40">
        <v>2</v>
      </c>
      <c r="J1051" s="72">
        <f t="shared" si="138"/>
        <v>1</v>
      </c>
      <c r="L1051" s="96"/>
    </row>
    <row r="1052" spans="2:12" x14ac:dyDescent="0.5">
      <c r="B1052" s="211"/>
      <c r="C1052" s="212">
        <f t="shared" si="136"/>
        <v>1050</v>
      </c>
      <c r="E1052" s="269">
        <v>4</v>
      </c>
      <c r="F1052" s="44">
        <f t="shared" si="137"/>
        <v>2089</v>
      </c>
      <c r="G1052" s="39">
        <f t="shared" si="139"/>
        <v>6268</v>
      </c>
      <c r="H1052" s="78">
        <f>G1052/4</f>
        <v>1567</v>
      </c>
      <c r="I1052" s="40">
        <v>4</v>
      </c>
      <c r="J1052" s="72">
        <f t="shared" si="138"/>
        <v>2</v>
      </c>
      <c r="L1052" s="96"/>
    </row>
    <row r="1053" spans="2:12" x14ac:dyDescent="0.5">
      <c r="B1053" s="211"/>
      <c r="C1053" s="212">
        <f t="shared" si="136"/>
        <v>1051</v>
      </c>
      <c r="E1053" s="269">
        <v>2</v>
      </c>
      <c r="F1053" s="44">
        <f t="shared" si="137"/>
        <v>2091</v>
      </c>
      <c r="G1053" s="39">
        <f t="shared" si="139"/>
        <v>6274</v>
      </c>
      <c r="H1053" s="76">
        <f t="shared" ref="H1053" si="143">H1051+6</f>
        <v>3137</v>
      </c>
      <c r="I1053" s="40">
        <v>2</v>
      </c>
      <c r="J1053" s="72">
        <f t="shared" si="138"/>
        <v>1</v>
      </c>
      <c r="L1053" s="96"/>
    </row>
    <row r="1054" spans="2:12" x14ac:dyDescent="0.5">
      <c r="B1054" s="211"/>
      <c r="C1054" s="212">
        <f t="shared" si="136"/>
        <v>1052</v>
      </c>
      <c r="E1054" s="269">
        <v>8</v>
      </c>
      <c r="F1054" s="44">
        <f t="shared" si="137"/>
        <v>2093</v>
      </c>
      <c r="G1054" s="39">
        <f t="shared" si="139"/>
        <v>6280</v>
      </c>
      <c r="H1054" s="77">
        <f>G1054/I1054</f>
        <v>785</v>
      </c>
      <c r="I1054" s="40">
        <v>8</v>
      </c>
      <c r="J1054" s="72">
        <f t="shared" si="138"/>
        <v>3</v>
      </c>
      <c r="L1054" s="96"/>
    </row>
    <row r="1055" spans="2:12" x14ac:dyDescent="0.5">
      <c r="B1055" s="211"/>
      <c r="C1055" s="212">
        <f t="shared" si="136"/>
        <v>1053</v>
      </c>
      <c r="E1055" s="269">
        <v>2</v>
      </c>
      <c r="F1055" s="44">
        <f t="shared" si="137"/>
        <v>2095</v>
      </c>
      <c r="G1055" s="39">
        <f t="shared" si="139"/>
        <v>6286</v>
      </c>
      <c r="H1055" s="76">
        <f t="shared" ref="H1055:H1111" si="144">H1053+6</f>
        <v>3143</v>
      </c>
      <c r="I1055" s="40">
        <v>2</v>
      </c>
      <c r="J1055" s="72">
        <f t="shared" si="138"/>
        <v>1</v>
      </c>
      <c r="L1055" s="96"/>
    </row>
    <row r="1056" spans="2:12" x14ac:dyDescent="0.5">
      <c r="B1056" s="211"/>
      <c r="C1056" s="212">
        <f t="shared" si="136"/>
        <v>1054</v>
      </c>
      <c r="E1056" s="269">
        <v>4</v>
      </c>
      <c r="F1056" s="44">
        <f t="shared" si="137"/>
        <v>2097</v>
      </c>
      <c r="G1056" s="39">
        <f t="shared" si="139"/>
        <v>6292</v>
      </c>
      <c r="H1056" s="78">
        <f>G1056/4</f>
        <v>1573</v>
      </c>
      <c r="I1056" s="40">
        <v>4</v>
      </c>
      <c r="J1056" s="72">
        <f t="shared" si="138"/>
        <v>2</v>
      </c>
      <c r="L1056" s="96"/>
    </row>
    <row r="1057" spans="2:12" x14ac:dyDescent="0.5">
      <c r="B1057" s="211"/>
      <c r="C1057" s="212">
        <f t="shared" si="136"/>
        <v>1055</v>
      </c>
      <c r="E1057" s="269">
        <v>2</v>
      </c>
      <c r="F1057" s="44">
        <f t="shared" si="137"/>
        <v>2099</v>
      </c>
      <c r="G1057" s="39">
        <f t="shared" si="139"/>
        <v>6298</v>
      </c>
      <c r="H1057" s="76">
        <f t="shared" ref="H1057:H1113" si="145">H1055+6</f>
        <v>3149</v>
      </c>
      <c r="I1057" s="40">
        <v>2</v>
      </c>
      <c r="J1057" s="72">
        <f t="shared" si="138"/>
        <v>1</v>
      </c>
      <c r="L1057" s="96"/>
    </row>
    <row r="1058" spans="2:12" x14ac:dyDescent="0.5">
      <c r="B1058" s="211"/>
      <c r="C1058" s="212">
        <f t="shared" si="136"/>
        <v>1056</v>
      </c>
      <c r="E1058" s="269">
        <v>32</v>
      </c>
      <c r="F1058" s="44">
        <f t="shared" si="137"/>
        <v>2101</v>
      </c>
      <c r="G1058" s="39">
        <f t="shared" si="139"/>
        <v>6304</v>
      </c>
      <c r="H1058" s="77">
        <f>G1058/I1058</f>
        <v>197</v>
      </c>
      <c r="I1058" s="40">
        <v>32</v>
      </c>
      <c r="J1058" s="72">
        <f t="shared" si="138"/>
        <v>5</v>
      </c>
      <c r="L1058" s="96"/>
    </row>
    <row r="1059" spans="2:12" x14ac:dyDescent="0.5">
      <c r="B1059" s="211"/>
      <c r="C1059" s="212">
        <f t="shared" si="136"/>
        <v>1057</v>
      </c>
      <c r="E1059" s="269">
        <v>2</v>
      </c>
      <c r="F1059" s="44">
        <f t="shared" si="137"/>
        <v>2103</v>
      </c>
      <c r="G1059" s="39">
        <f t="shared" si="139"/>
        <v>6310</v>
      </c>
      <c r="H1059" s="76">
        <f t="shared" ref="H1059:H1115" si="146">H1057+6</f>
        <v>3155</v>
      </c>
      <c r="I1059" s="40">
        <v>2</v>
      </c>
      <c r="J1059" s="72">
        <f t="shared" si="138"/>
        <v>1</v>
      </c>
      <c r="L1059" s="96"/>
    </row>
    <row r="1060" spans="2:12" x14ac:dyDescent="0.5">
      <c r="B1060" s="211"/>
      <c r="C1060" s="212">
        <f t="shared" si="136"/>
        <v>1058</v>
      </c>
      <c r="E1060" s="269">
        <v>4</v>
      </c>
      <c r="F1060" s="44">
        <f t="shared" si="137"/>
        <v>2105</v>
      </c>
      <c r="G1060" s="39">
        <f t="shared" si="139"/>
        <v>6316</v>
      </c>
      <c r="H1060" s="78">
        <f>G1060/4</f>
        <v>1579</v>
      </c>
      <c r="I1060" s="40">
        <v>4</v>
      </c>
      <c r="J1060" s="72">
        <f t="shared" si="138"/>
        <v>2</v>
      </c>
      <c r="L1060" s="96"/>
    </row>
    <row r="1061" spans="2:12" x14ac:dyDescent="0.5">
      <c r="B1061" s="211"/>
      <c r="C1061" s="212">
        <f t="shared" si="136"/>
        <v>1059</v>
      </c>
      <c r="E1061" s="269">
        <v>2</v>
      </c>
      <c r="F1061" s="44">
        <f t="shared" si="137"/>
        <v>2107</v>
      </c>
      <c r="G1061" s="39">
        <f t="shared" si="139"/>
        <v>6322</v>
      </c>
      <c r="H1061" s="76">
        <f t="shared" ref="H1061:H1117" si="147">H1059+6</f>
        <v>3161</v>
      </c>
      <c r="I1061" s="40">
        <v>2</v>
      </c>
      <c r="J1061" s="72">
        <f t="shared" si="138"/>
        <v>1</v>
      </c>
      <c r="L1061" s="96"/>
    </row>
    <row r="1062" spans="2:12" x14ac:dyDescent="0.5">
      <c r="B1062" s="211"/>
      <c r="C1062" s="212">
        <f t="shared" si="136"/>
        <v>1060</v>
      </c>
      <c r="E1062" s="269">
        <v>8</v>
      </c>
      <c r="F1062" s="44">
        <f t="shared" si="137"/>
        <v>2109</v>
      </c>
      <c r="G1062" s="39">
        <f t="shared" si="139"/>
        <v>6328</v>
      </c>
      <c r="H1062" s="77">
        <f>G1062/I1062</f>
        <v>791</v>
      </c>
      <c r="I1062" s="40">
        <v>8</v>
      </c>
      <c r="J1062" s="72">
        <f t="shared" si="138"/>
        <v>3</v>
      </c>
      <c r="L1062" s="96"/>
    </row>
    <row r="1063" spans="2:12" x14ac:dyDescent="0.5">
      <c r="B1063" s="211"/>
      <c r="C1063" s="212">
        <f t="shared" si="136"/>
        <v>1061</v>
      </c>
      <c r="E1063" s="269">
        <v>2</v>
      </c>
      <c r="F1063" s="44">
        <f t="shared" si="137"/>
        <v>2111</v>
      </c>
      <c r="G1063" s="39">
        <f t="shared" si="139"/>
        <v>6334</v>
      </c>
      <c r="H1063" s="76">
        <f t="shared" si="144"/>
        <v>3167</v>
      </c>
      <c r="I1063" s="40">
        <v>2</v>
      </c>
      <c r="J1063" s="72">
        <f t="shared" si="138"/>
        <v>1</v>
      </c>
      <c r="L1063" s="96"/>
    </row>
    <row r="1064" spans="2:12" x14ac:dyDescent="0.5">
      <c r="B1064" s="211"/>
      <c r="C1064" s="212">
        <f t="shared" si="136"/>
        <v>1062</v>
      </c>
      <c r="E1064" s="269">
        <v>4</v>
      </c>
      <c r="F1064" s="44">
        <f t="shared" si="137"/>
        <v>2113</v>
      </c>
      <c r="G1064" s="39">
        <f t="shared" si="139"/>
        <v>6340</v>
      </c>
      <c r="H1064" s="78">
        <f>G1064/4</f>
        <v>1585</v>
      </c>
      <c r="I1064" s="40">
        <v>4</v>
      </c>
      <c r="J1064" s="72">
        <f t="shared" si="138"/>
        <v>2</v>
      </c>
      <c r="L1064" s="96"/>
    </row>
    <row r="1065" spans="2:12" x14ac:dyDescent="0.5">
      <c r="B1065" s="211"/>
      <c r="C1065" s="212">
        <f t="shared" si="136"/>
        <v>1063</v>
      </c>
      <c r="E1065" s="269">
        <v>2</v>
      </c>
      <c r="F1065" s="44">
        <f t="shared" si="137"/>
        <v>2115</v>
      </c>
      <c r="G1065" s="39">
        <f t="shared" si="139"/>
        <v>6346</v>
      </c>
      <c r="H1065" s="76">
        <f t="shared" si="145"/>
        <v>3173</v>
      </c>
      <c r="I1065" s="40">
        <v>2</v>
      </c>
      <c r="J1065" s="72">
        <f t="shared" si="138"/>
        <v>1</v>
      </c>
      <c r="L1065" s="96"/>
    </row>
    <row r="1066" spans="2:12" x14ac:dyDescent="0.5">
      <c r="B1066" s="211"/>
      <c r="C1066" s="212">
        <f t="shared" si="136"/>
        <v>1064</v>
      </c>
      <c r="E1066" s="269">
        <v>16</v>
      </c>
      <c r="F1066" s="44">
        <f t="shared" si="137"/>
        <v>2117</v>
      </c>
      <c r="G1066" s="39">
        <f t="shared" si="139"/>
        <v>6352</v>
      </c>
      <c r="H1066" s="77">
        <f>G1066/I1066</f>
        <v>397</v>
      </c>
      <c r="I1066" s="40">
        <v>16</v>
      </c>
      <c r="J1066" s="72">
        <f t="shared" si="138"/>
        <v>4</v>
      </c>
      <c r="L1066" s="96"/>
    </row>
    <row r="1067" spans="2:12" x14ac:dyDescent="0.5">
      <c r="B1067" s="211"/>
      <c r="C1067" s="212">
        <f t="shared" si="136"/>
        <v>1065</v>
      </c>
      <c r="E1067" s="269">
        <v>2</v>
      </c>
      <c r="F1067" s="44">
        <f t="shared" si="137"/>
        <v>2119</v>
      </c>
      <c r="G1067" s="39">
        <f t="shared" si="139"/>
        <v>6358</v>
      </c>
      <c r="H1067" s="76">
        <f t="shared" si="146"/>
        <v>3179</v>
      </c>
      <c r="I1067" s="40">
        <v>2</v>
      </c>
      <c r="J1067" s="72">
        <f t="shared" si="138"/>
        <v>1</v>
      </c>
      <c r="L1067" s="96"/>
    </row>
    <row r="1068" spans="2:12" x14ac:dyDescent="0.5">
      <c r="B1068" s="211"/>
      <c r="C1068" s="212">
        <f t="shared" si="136"/>
        <v>1066</v>
      </c>
      <c r="E1068" s="269">
        <v>4</v>
      </c>
      <c r="F1068" s="44">
        <f t="shared" si="137"/>
        <v>2121</v>
      </c>
      <c r="G1068" s="39">
        <f t="shared" si="139"/>
        <v>6364</v>
      </c>
      <c r="H1068" s="78">
        <f>G1068/4</f>
        <v>1591</v>
      </c>
      <c r="I1068" s="40">
        <v>4</v>
      </c>
      <c r="J1068" s="72">
        <f t="shared" si="138"/>
        <v>2</v>
      </c>
      <c r="L1068" s="96"/>
    </row>
    <row r="1069" spans="2:12" x14ac:dyDescent="0.5">
      <c r="B1069" s="211"/>
      <c r="C1069" s="212">
        <f t="shared" si="136"/>
        <v>1067</v>
      </c>
      <c r="E1069" s="269">
        <v>2</v>
      </c>
      <c r="F1069" s="44">
        <f t="shared" si="137"/>
        <v>2123</v>
      </c>
      <c r="G1069" s="39">
        <f t="shared" si="139"/>
        <v>6370</v>
      </c>
      <c r="H1069" s="76">
        <f t="shared" si="147"/>
        <v>3185</v>
      </c>
      <c r="I1069" s="40">
        <v>2</v>
      </c>
      <c r="J1069" s="72">
        <f t="shared" si="138"/>
        <v>1</v>
      </c>
      <c r="L1069" s="96"/>
    </row>
    <row r="1070" spans="2:12" x14ac:dyDescent="0.5">
      <c r="B1070" s="211"/>
      <c r="C1070" s="212">
        <f t="shared" si="136"/>
        <v>1068</v>
      </c>
      <c r="E1070" s="269">
        <v>8</v>
      </c>
      <c r="F1070" s="44">
        <f t="shared" si="137"/>
        <v>2125</v>
      </c>
      <c r="G1070" s="39">
        <f t="shared" si="139"/>
        <v>6376</v>
      </c>
      <c r="H1070" s="77">
        <f>G1070/I1070</f>
        <v>797</v>
      </c>
      <c r="I1070" s="40">
        <v>8</v>
      </c>
      <c r="J1070" s="72">
        <f t="shared" si="138"/>
        <v>3</v>
      </c>
      <c r="L1070" s="96"/>
    </row>
    <row r="1071" spans="2:12" x14ac:dyDescent="0.5">
      <c r="B1071" s="211"/>
      <c r="C1071" s="212">
        <f t="shared" si="136"/>
        <v>1069</v>
      </c>
      <c r="E1071" s="269">
        <v>2</v>
      </c>
      <c r="F1071" s="44">
        <f t="shared" si="137"/>
        <v>2127</v>
      </c>
      <c r="G1071" s="39">
        <f t="shared" si="139"/>
        <v>6382</v>
      </c>
      <c r="H1071" s="76">
        <f t="shared" si="144"/>
        <v>3191</v>
      </c>
      <c r="I1071" s="40">
        <v>2</v>
      </c>
      <c r="J1071" s="72">
        <f t="shared" si="138"/>
        <v>1</v>
      </c>
      <c r="L1071" s="96"/>
    </row>
    <row r="1072" spans="2:12" x14ac:dyDescent="0.5">
      <c r="B1072" s="211"/>
      <c r="C1072" s="212">
        <f t="shared" si="136"/>
        <v>1070</v>
      </c>
      <c r="E1072" s="269">
        <v>4</v>
      </c>
      <c r="F1072" s="44">
        <f t="shared" si="137"/>
        <v>2129</v>
      </c>
      <c r="G1072" s="39">
        <f t="shared" si="139"/>
        <v>6388</v>
      </c>
      <c r="H1072" s="78">
        <f>G1072/4</f>
        <v>1597</v>
      </c>
      <c r="I1072" s="40">
        <v>4</v>
      </c>
      <c r="J1072" s="72">
        <f t="shared" si="138"/>
        <v>2</v>
      </c>
      <c r="L1072" s="96"/>
    </row>
    <row r="1073" spans="2:12" x14ac:dyDescent="0.5">
      <c r="B1073" s="211"/>
      <c r="C1073" s="212">
        <f t="shared" si="136"/>
        <v>1071</v>
      </c>
      <c r="E1073" s="269">
        <v>2</v>
      </c>
      <c r="F1073" s="44">
        <f t="shared" si="137"/>
        <v>2131</v>
      </c>
      <c r="G1073" s="39">
        <f t="shared" si="139"/>
        <v>6394</v>
      </c>
      <c r="H1073" s="76">
        <f t="shared" si="145"/>
        <v>3197</v>
      </c>
      <c r="I1073" s="40">
        <v>2</v>
      </c>
      <c r="J1073" s="72">
        <f t="shared" si="138"/>
        <v>1</v>
      </c>
      <c r="L1073" s="96"/>
    </row>
    <row r="1074" spans="2:12" x14ac:dyDescent="0.5">
      <c r="B1074" s="211"/>
      <c r="C1074" s="212">
        <f t="shared" si="136"/>
        <v>1072</v>
      </c>
      <c r="E1074" s="269">
        <v>256</v>
      </c>
      <c r="F1074" s="44">
        <f t="shared" si="137"/>
        <v>2133</v>
      </c>
      <c r="G1074" s="39">
        <f t="shared" si="139"/>
        <v>6400</v>
      </c>
      <c r="H1074" s="77">
        <f>G1074/I1074</f>
        <v>25</v>
      </c>
      <c r="I1074" s="40">
        <v>256</v>
      </c>
      <c r="J1074" s="72">
        <f t="shared" si="138"/>
        <v>8</v>
      </c>
      <c r="L1074" s="96"/>
    </row>
    <row r="1075" spans="2:12" x14ac:dyDescent="0.5">
      <c r="B1075" s="211"/>
      <c r="C1075" s="212">
        <f t="shared" si="136"/>
        <v>1073</v>
      </c>
      <c r="E1075" s="269">
        <v>2</v>
      </c>
      <c r="F1075" s="44">
        <f t="shared" si="137"/>
        <v>2135</v>
      </c>
      <c r="G1075" s="39">
        <f t="shared" si="139"/>
        <v>6406</v>
      </c>
      <c r="H1075" s="76">
        <f t="shared" si="146"/>
        <v>3203</v>
      </c>
      <c r="I1075" s="40">
        <v>2</v>
      </c>
      <c r="J1075" s="72">
        <f t="shared" si="138"/>
        <v>1</v>
      </c>
      <c r="L1075" s="96"/>
    </row>
    <row r="1076" spans="2:12" x14ac:dyDescent="0.5">
      <c r="B1076" s="211"/>
      <c r="C1076" s="212">
        <f t="shared" si="136"/>
        <v>1074</v>
      </c>
      <c r="E1076" s="269">
        <v>4</v>
      </c>
      <c r="F1076" s="44">
        <f t="shared" si="137"/>
        <v>2137</v>
      </c>
      <c r="G1076" s="39">
        <f t="shared" si="139"/>
        <v>6412</v>
      </c>
      <c r="H1076" s="78">
        <f>G1076/4</f>
        <v>1603</v>
      </c>
      <c r="I1076" s="40">
        <v>4</v>
      </c>
      <c r="J1076" s="72">
        <f t="shared" si="138"/>
        <v>2</v>
      </c>
      <c r="L1076" s="96"/>
    </row>
    <row r="1077" spans="2:12" x14ac:dyDescent="0.5">
      <c r="B1077" s="211"/>
      <c r="C1077" s="212">
        <f t="shared" si="136"/>
        <v>1075</v>
      </c>
      <c r="E1077" s="269">
        <v>2</v>
      </c>
      <c r="F1077" s="44">
        <f t="shared" si="137"/>
        <v>2139</v>
      </c>
      <c r="G1077" s="39">
        <f t="shared" si="139"/>
        <v>6418</v>
      </c>
      <c r="H1077" s="76">
        <f t="shared" si="147"/>
        <v>3209</v>
      </c>
      <c r="I1077" s="40">
        <v>2</v>
      </c>
      <c r="J1077" s="72">
        <f t="shared" si="138"/>
        <v>1</v>
      </c>
      <c r="L1077" s="96"/>
    </row>
    <row r="1078" spans="2:12" x14ac:dyDescent="0.5">
      <c r="B1078" s="211"/>
      <c r="C1078" s="212">
        <f t="shared" si="136"/>
        <v>1076</v>
      </c>
      <c r="E1078" s="269">
        <v>8</v>
      </c>
      <c r="F1078" s="44">
        <f t="shared" si="137"/>
        <v>2141</v>
      </c>
      <c r="G1078" s="39">
        <f t="shared" si="139"/>
        <v>6424</v>
      </c>
      <c r="H1078" s="77">
        <f>G1078/I1078</f>
        <v>803</v>
      </c>
      <c r="I1078" s="40">
        <v>8</v>
      </c>
      <c r="J1078" s="72">
        <f t="shared" si="138"/>
        <v>3</v>
      </c>
      <c r="L1078" s="96"/>
    </row>
    <row r="1079" spans="2:12" x14ac:dyDescent="0.5">
      <c r="B1079" s="211"/>
      <c r="C1079" s="212">
        <f t="shared" si="136"/>
        <v>1077</v>
      </c>
      <c r="E1079" s="269">
        <v>2</v>
      </c>
      <c r="F1079" s="44">
        <f t="shared" si="137"/>
        <v>2143</v>
      </c>
      <c r="G1079" s="39">
        <f t="shared" si="139"/>
        <v>6430</v>
      </c>
      <c r="H1079" s="76">
        <f t="shared" si="144"/>
        <v>3215</v>
      </c>
      <c r="I1079" s="40">
        <v>2</v>
      </c>
      <c r="J1079" s="72">
        <f t="shared" si="138"/>
        <v>1</v>
      </c>
      <c r="L1079" s="96"/>
    </row>
    <row r="1080" spans="2:12" x14ac:dyDescent="0.5">
      <c r="B1080" s="211"/>
      <c r="C1080" s="212">
        <f t="shared" si="136"/>
        <v>1078</v>
      </c>
      <c r="E1080" s="269">
        <v>4</v>
      </c>
      <c r="F1080" s="44">
        <f t="shared" si="137"/>
        <v>2145</v>
      </c>
      <c r="G1080" s="39">
        <f t="shared" si="139"/>
        <v>6436</v>
      </c>
      <c r="H1080" s="78">
        <f>G1080/4</f>
        <v>1609</v>
      </c>
      <c r="I1080" s="40">
        <v>4</v>
      </c>
      <c r="J1080" s="72">
        <f t="shared" si="138"/>
        <v>2</v>
      </c>
      <c r="L1080" s="96"/>
    </row>
    <row r="1081" spans="2:12" x14ac:dyDescent="0.5">
      <c r="B1081" s="211"/>
      <c r="C1081" s="212">
        <f t="shared" si="136"/>
        <v>1079</v>
      </c>
      <c r="E1081" s="269">
        <v>2</v>
      </c>
      <c r="F1081" s="44">
        <f t="shared" si="137"/>
        <v>2147</v>
      </c>
      <c r="G1081" s="39">
        <f t="shared" si="139"/>
        <v>6442</v>
      </c>
      <c r="H1081" s="76">
        <f t="shared" si="145"/>
        <v>3221</v>
      </c>
      <c r="I1081" s="40">
        <v>2</v>
      </c>
      <c r="J1081" s="72">
        <f t="shared" si="138"/>
        <v>1</v>
      </c>
      <c r="L1081" s="96"/>
    </row>
    <row r="1082" spans="2:12" x14ac:dyDescent="0.5">
      <c r="B1082" s="211"/>
      <c r="C1082" s="212">
        <f t="shared" si="136"/>
        <v>1080</v>
      </c>
      <c r="E1082" s="269">
        <v>16</v>
      </c>
      <c r="F1082" s="44">
        <f t="shared" si="137"/>
        <v>2149</v>
      </c>
      <c r="G1082" s="39">
        <f t="shared" si="139"/>
        <v>6448</v>
      </c>
      <c r="H1082" s="77">
        <f>G1082/I1082</f>
        <v>403</v>
      </c>
      <c r="I1082" s="40">
        <v>16</v>
      </c>
      <c r="J1082" s="72">
        <f t="shared" si="138"/>
        <v>4</v>
      </c>
      <c r="L1082" s="96"/>
    </row>
    <row r="1083" spans="2:12" x14ac:dyDescent="0.5">
      <c r="B1083" s="211"/>
      <c r="C1083" s="212">
        <f t="shared" si="136"/>
        <v>1081</v>
      </c>
      <c r="E1083" s="269">
        <v>2</v>
      </c>
      <c r="F1083" s="44">
        <f t="shared" si="137"/>
        <v>2151</v>
      </c>
      <c r="G1083" s="39">
        <f t="shared" si="139"/>
        <v>6454</v>
      </c>
      <c r="H1083" s="76">
        <f t="shared" si="146"/>
        <v>3227</v>
      </c>
      <c r="I1083" s="40">
        <v>2</v>
      </c>
      <c r="J1083" s="72">
        <f t="shared" si="138"/>
        <v>1</v>
      </c>
      <c r="L1083" s="96"/>
    </row>
    <row r="1084" spans="2:12" x14ac:dyDescent="0.5">
      <c r="B1084" s="211"/>
      <c r="C1084" s="212">
        <f t="shared" si="136"/>
        <v>1082</v>
      </c>
      <c r="E1084" s="269">
        <v>4</v>
      </c>
      <c r="F1084" s="44">
        <f t="shared" si="137"/>
        <v>2153</v>
      </c>
      <c r="G1084" s="39">
        <f t="shared" si="139"/>
        <v>6460</v>
      </c>
      <c r="H1084" s="78">
        <f>G1084/4</f>
        <v>1615</v>
      </c>
      <c r="I1084" s="40">
        <v>4</v>
      </c>
      <c r="J1084" s="72">
        <f t="shared" si="138"/>
        <v>2</v>
      </c>
      <c r="L1084" s="96"/>
    </row>
    <row r="1085" spans="2:12" x14ac:dyDescent="0.5">
      <c r="B1085" s="211"/>
      <c r="C1085" s="212">
        <f t="shared" si="136"/>
        <v>1083</v>
      </c>
      <c r="E1085" s="269">
        <v>2</v>
      </c>
      <c r="F1085" s="44">
        <f t="shared" si="137"/>
        <v>2155</v>
      </c>
      <c r="G1085" s="39">
        <f t="shared" si="139"/>
        <v>6466</v>
      </c>
      <c r="H1085" s="76">
        <f t="shared" si="147"/>
        <v>3233</v>
      </c>
      <c r="I1085" s="40">
        <v>2</v>
      </c>
      <c r="J1085" s="72">
        <f t="shared" si="138"/>
        <v>1</v>
      </c>
      <c r="L1085" s="96"/>
    </row>
    <row r="1086" spans="2:12" x14ac:dyDescent="0.5">
      <c r="B1086" s="211"/>
      <c r="C1086" s="212">
        <f t="shared" si="136"/>
        <v>1084</v>
      </c>
      <c r="E1086" s="269">
        <v>8</v>
      </c>
      <c r="F1086" s="44">
        <f t="shared" si="137"/>
        <v>2157</v>
      </c>
      <c r="G1086" s="39">
        <f t="shared" si="139"/>
        <v>6472</v>
      </c>
      <c r="H1086" s="77">
        <f>G1086/I1086</f>
        <v>809</v>
      </c>
      <c r="I1086" s="40">
        <v>8</v>
      </c>
      <c r="J1086" s="72">
        <f t="shared" si="138"/>
        <v>3</v>
      </c>
      <c r="L1086" s="96"/>
    </row>
    <row r="1087" spans="2:12" x14ac:dyDescent="0.5">
      <c r="B1087" s="211"/>
      <c r="C1087" s="212">
        <f t="shared" si="136"/>
        <v>1085</v>
      </c>
      <c r="E1087" s="269">
        <v>2</v>
      </c>
      <c r="F1087" s="44">
        <f t="shared" si="137"/>
        <v>2159</v>
      </c>
      <c r="G1087" s="39">
        <f t="shared" si="139"/>
        <v>6478</v>
      </c>
      <c r="H1087" s="76">
        <f t="shared" si="144"/>
        <v>3239</v>
      </c>
      <c r="I1087" s="40">
        <v>2</v>
      </c>
      <c r="J1087" s="72">
        <f t="shared" si="138"/>
        <v>1</v>
      </c>
      <c r="L1087" s="96"/>
    </row>
    <row r="1088" spans="2:12" x14ac:dyDescent="0.5">
      <c r="B1088" s="211"/>
      <c r="C1088" s="212">
        <f t="shared" si="136"/>
        <v>1086</v>
      </c>
      <c r="E1088" s="269">
        <v>4</v>
      </c>
      <c r="F1088" s="44">
        <f t="shared" si="137"/>
        <v>2161</v>
      </c>
      <c r="G1088" s="39">
        <f t="shared" si="139"/>
        <v>6484</v>
      </c>
      <c r="H1088" s="78">
        <f>G1088/4</f>
        <v>1621</v>
      </c>
      <c r="I1088" s="40">
        <v>4</v>
      </c>
      <c r="J1088" s="72">
        <f t="shared" si="138"/>
        <v>2</v>
      </c>
      <c r="L1088" s="96"/>
    </row>
    <row r="1089" spans="2:12" x14ac:dyDescent="0.5">
      <c r="B1089" s="211"/>
      <c r="C1089" s="212">
        <f t="shared" si="136"/>
        <v>1087</v>
      </c>
      <c r="E1089" s="269">
        <v>2</v>
      </c>
      <c r="F1089" s="44">
        <f t="shared" si="137"/>
        <v>2163</v>
      </c>
      <c r="G1089" s="39">
        <f t="shared" si="139"/>
        <v>6490</v>
      </c>
      <c r="H1089" s="76">
        <f t="shared" si="145"/>
        <v>3245</v>
      </c>
      <c r="I1089" s="40">
        <v>2</v>
      </c>
      <c r="J1089" s="72">
        <f t="shared" si="138"/>
        <v>1</v>
      </c>
      <c r="L1089" s="96"/>
    </row>
    <row r="1090" spans="2:12" x14ac:dyDescent="0.5">
      <c r="B1090" s="211"/>
      <c r="C1090" s="212">
        <f t="shared" si="136"/>
        <v>1088</v>
      </c>
      <c r="E1090" s="269">
        <v>32</v>
      </c>
      <c r="F1090" s="44">
        <f t="shared" si="137"/>
        <v>2165</v>
      </c>
      <c r="G1090" s="39">
        <f t="shared" si="139"/>
        <v>6496</v>
      </c>
      <c r="H1090" s="77">
        <f>G1090/I1090</f>
        <v>203</v>
      </c>
      <c r="I1090" s="40">
        <v>32</v>
      </c>
      <c r="J1090" s="72">
        <f t="shared" si="138"/>
        <v>5</v>
      </c>
      <c r="L1090" s="96"/>
    </row>
    <row r="1091" spans="2:12" x14ac:dyDescent="0.5">
      <c r="B1091" s="211"/>
      <c r="C1091" s="212">
        <f t="shared" si="136"/>
        <v>1089</v>
      </c>
      <c r="E1091" s="269">
        <v>2</v>
      </c>
      <c r="F1091" s="44">
        <f t="shared" si="137"/>
        <v>2167</v>
      </c>
      <c r="G1091" s="39">
        <f t="shared" si="139"/>
        <v>6502</v>
      </c>
      <c r="H1091" s="76">
        <f t="shared" si="146"/>
        <v>3251</v>
      </c>
      <c r="I1091" s="40">
        <v>2</v>
      </c>
      <c r="J1091" s="72">
        <f t="shared" si="138"/>
        <v>1</v>
      </c>
      <c r="L1091" s="96"/>
    </row>
    <row r="1092" spans="2:12" x14ac:dyDescent="0.5">
      <c r="B1092" s="211"/>
      <c r="C1092" s="212">
        <f t="shared" si="136"/>
        <v>1090</v>
      </c>
      <c r="E1092" s="269">
        <v>4</v>
      </c>
      <c r="F1092" s="44">
        <f t="shared" si="137"/>
        <v>2169</v>
      </c>
      <c r="G1092" s="39">
        <f t="shared" si="139"/>
        <v>6508</v>
      </c>
      <c r="H1092" s="78">
        <f>G1092/4</f>
        <v>1627</v>
      </c>
      <c r="I1092" s="40">
        <v>4</v>
      </c>
      <c r="J1092" s="72">
        <f t="shared" si="138"/>
        <v>2</v>
      </c>
      <c r="L1092" s="96"/>
    </row>
    <row r="1093" spans="2:12" x14ac:dyDescent="0.5">
      <c r="B1093" s="211"/>
      <c r="C1093" s="212">
        <f t="shared" ref="C1093:C1156" si="148">C1092+1</f>
        <v>1091</v>
      </c>
      <c r="E1093" s="269">
        <v>2</v>
      </c>
      <c r="F1093" s="44">
        <f t="shared" si="137"/>
        <v>2171</v>
      </c>
      <c r="G1093" s="39">
        <f t="shared" si="139"/>
        <v>6514</v>
      </c>
      <c r="H1093" s="76">
        <f t="shared" si="147"/>
        <v>3257</v>
      </c>
      <c r="I1093" s="40">
        <v>2</v>
      </c>
      <c r="J1093" s="72">
        <f t="shared" si="138"/>
        <v>1</v>
      </c>
      <c r="L1093" s="96"/>
    </row>
    <row r="1094" spans="2:12" x14ac:dyDescent="0.5">
      <c r="B1094" s="211"/>
      <c r="C1094" s="212">
        <f t="shared" si="148"/>
        <v>1092</v>
      </c>
      <c r="E1094" s="269">
        <v>8</v>
      </c>
      <c r="F1094" s="44">
        <f t="shared" si="137"/>
        <v>2173</v>
      </c>
      <c r="G1094" s="39">
        <f t="shared" si="139"/>
        <v>6520</v>
      </c>
      <c r="H1094" s="77">
        <f>G1094/I1094</f>
        <v>815</v>
      </c>
      <c r="I1094" s="40">
        <v>8</v>
      </c>
      <c r="J1094" s="72">
        <f t="shared" si="138"/>
        <v>3</v>
      </c>
      <c r="L1094" s="96"/>
    </row>
    <row r="1095" spans="2:12" x14ac:dyDescent="0.5">
      <c r="B1095" s="211"/>
      <c r="C1095" s="212">
        <f t="shared" si="148"/>
        <v>1093</v>
      </c>
      <c r="E1095" s="269">
        <v>2</v>
      </c>
      <c r="F1095" s="44">
        <f t="shared" si="137"/>
        <v>2175</v>
      </c>
      <c r="G1095" s="39">
        <f t="shared" si="139"/>
        <v>6526</v>
      </c>
      <c r="H1095" s="76">
        <f t="shared" si="144"/>
        <v>3263</v>
      </c>
      <c r="I1095" s="40">
        <v>2</v>
      </c>
      <c r="J1095" s="72">
        <f t="shared" si="138"/>
        <v>1</v>
      </c>
      <c r="L1095" s="96"/>
    </row>
    <row r="1096" spans="2:12" x14ac:dyDescent="0.5">
      <c r="B1096" s="211"/>
      <c r="C1096" s="212">
        <f t="shared" si="148"/>
        <v>1094</v>
      </c>
      <c r="E1096" s="269">
        <v>4</v>
      </c>
      <c r="F1096" s="44">
        <f t="shared" si="137"/>
        <v>2177</v>
      </c>
      <c r="G1096" s="39">
        <f t="shared" si="139"/>
        <v>6532</v>
      </c>
      <c r="H1096" s="78">
        <f>G1096/4</f>
        <v>1633</v>
      </c>
      <c r="I1096" s="40">
        <v>4</v>
      </c>
      <c r="J1096" s="72">
        <f t="shared" si="138"/>
        <v>2</v>
      </c>
      <c r="L1096" s="96"/>
    </row>
    <row r="1097" spans="2:12" x14ac:dyDescent="0.5">
      <c r="B1097" s="211"/>
      <c r="C1097" s="212">
        <f t="shared" si="148"/>
        <v>1095</v>
      </c>
      <c r="E1097" s="269">
        <v>2</v>
      </c>
      <c r="F1097" s="44">
        <f t="shared" ref="F1097:F1160" si="149">(G1097-1)/3</f>
        <v>2179</v>
      </c>
      <c r="G1097" s="39">
        <f t="shared" si="139"/>
        <v>6538</v>
      </c>
      <c r="H1097" s="76">
        <f t="shared" si="145"/>
        <v>3269</v>
      </c>
      <c r="I1097" s="40">
        <v>2</v>
      </c>
      <c r="J1097" s="72">
        <f t="shared" ref="J1097:J1160" si="150">LOG(I1097,2)</f>
        <v>1</v>
      </c>
      <c r="L1097" s="96"/>
    </row>
    <row r="1098" spans="2:12" x14ac:dyDescent="0.5">
      <c r="B1098" s="211"/>
      <c r="C1098" s="212">
        <f t="shared" si="148"/>
        <v>1096</v>
      </c>
      <c r="E1098" s="269">
        <v>16</v>
      </c>
      <c r="F1098" s="44">
        <f t="shared" si="149"/>
        <v>2181</v>
      </c>
      <c r="G1098" s="39">
        <f t="shared" ref="G1098:G1161" si="151">G1097+6</f>
        <v>6544</v>
      </c>
      <c r="H1098" s="77">
        <f>G1098/I1098</f>
        <v>409</v>
      </c>
      <c r="I1098" s="40">
        <v>16</v>
      </c>
      <c r="J1098" s="72">
        <f t="shared" si="150"/>
        <v>4</v>
      </c>
      <c r="L1098" s="96"/>
    </row>
    <row r="1099" spans="2:12" x14ac:dyDescent="0.5">
      <c r="B1099" s="211"/>
      <c r="C1099" s="212">
        <f t="shared" si="148"/>
        <v>1097</v>
      </c>
      <c r="E1099" s="269">
        <v>2</v>
      </c>
      <c r="F1099" s="44">
        <f t="shared" si="149"/>
        <v>2183</v>
      </c>
      <c r="G1099" s="39">
        <f t="shared" si="151"/>
        <v>6550</v>
      </c>
      <c r="H1099" s="76">
        <f t="shared" si="146"/>
        <v>3275</v>
      </c>
      <c r="I1099" s="40">
        <v>2</v>
      </c>
      <c r="J1099" s="72">
        <f t="shared" si="150"/>
        <v>1</v>
      </c>
      <c r="L1099" s="96"/>
    </row>
    <row r="1100" spans="2:12" x14ac:dyDescent="0.5">
      <c r="B1100" s="211"/>
      <c r="C1100" s="212">
        <f t="shared" si="148"/>
        <v>1098</v>
      </c>
      <c r="E1100" s="269">
        <v>4</v>
      </c>
      <c r="F1100" s="44">
        <f t="shared" si="149"/>
        <v>2185</v>
      </c>
      <c r="G1100" s="39">
        <f t="shared" si="151"/>
        <v>6556</v>
      </c>
      <c r="H1100" s="78">
        <f>G1100/4</f>
        <v>1639</v>
      </c>
      <c r="I1100" s="40">
        <v>4</v>
      </c>
      <c r="J1100" s="72">
        <f t="shared" si="150"/>
        <v>2</v>
      </c>
      <c r="L1100" s="96"/>
    </row>
    <row r="1101" spans="2:12" x14ac:dyDescent="0.5">
      <c r="B1101" s="211"/>
      <c r="C1101" s="212">
        <f t="shared" si="148"/>
        <v>1099</v>
      </c>
      <c r="E1101" s="269">
        <v>2</v>
      </c>
      <c r="F1101" s="44">
        <f t="shared" si="149"/>
        <v>2187</v>
      </c>
      <c r="G1101" s="39">
        <f t="shared" si="151"/>
        <v>6562</v>
      </c>
      <c r="H1101" s="76">
        <f t="shared" si="147"/>
        <v>3281</v>
      </c>
      <c r="I1101" s="40">
        <v>2</v>
      </c>
      <c r="J1101" s="72">
        <f t="shared" si="150"/>
        <v>1</v>
      </c>
      <c r="L1101" s="96"/>
    </row>
    <row r="1102" spans="2:12" x14ac:dyDescent="0.5">
      <c r="B1102" s="211"/>
      <c r="C1102" s="212">
        <f t="shared" si="148"/>
        <v>1100</v>
      </c>
      <c r="E1102" s="269">
        <v>8</v>
      </c>
      <c r="F1102" s="44">
        <f t="shared" si="149"/>
        <v>2189</v>
      </c>
      <c r="G1102" s="39">
        <f t="shared" si="151"/>
        <v>6568</v>
      </c>
      <c r="H1102" s="77">
        <f>G1102/I1102</f>
        <v>821</v>
      </c>
      <c r="I1102" s="40">
        <v>8</v>
      </c>
      <c r="J1102" s="72">
        <f t="shared" si="150"/>
        <v>3</v>
      </c>
      <c r="L1102" s="96"/>
    </row>
    <row r="1103" spans="2:12" x14ac:dyDescent="0.5">
      <c r="B1103" s="211"/>
      <c r="C1103" s="212">
        <f t="shared" si="148"/>
        <v>1101</v>
      </c>
      <c r="E1103" s="269">
        <v>2</v>
      </c>
      <c r="F1103" s="44">
        <f t="shared" si="149"/>
        <v>2191</v>
      </c>
      <c r="G1103" s="39">
        <f t="shared" si="151"/>
        <v>6574</v>
      </c>
      <c r="H1103" s="76">
        <f t="shared" si="144"/>
        <v>3287</v>
      </c>
      <c r="I1103" s="40">
        <v>2</v>
      </c>
      <c r="J1103" s="72">
        <f t="shared" si="150"/>
        <v>1</v>
      </c>
      <c r="L1103" s="96"/>
    </row>
    <row r="1104" spans="2:12" x14ac:dyDescent="0.5">
      <c r="B1104" s="211"/>
      <c r="C1104" s="212">
        <f t="shared" si="148"/>
        <v>1102</v>
      </c>
      <c r="E1104" s="269">
        <v>4</v>
      </c>
      <c r="F1104" s="44">
        <f t="shared" si="149"/>
        <v>2193</v>
      </c>
      <c r="G1104" s="39">
        <f t="shared" si="151"/>
        <v>6580</v>
      </c>
      <c r="H1104" s="78">
        <f>G1104/4</f>
        <v>1645</v>
      </c>
      <c r="I1104" s="40">
        <v>4</v>
      </c>
      <c r="J1104" s="72">
        <f t="shared" si="150"/>
        <v>2</v>
      </c>
      <c r="L1104" s="96"/>
    </row>
    <row r="1105" spans="2:12" x14ac:dyDescent="0.5">
      <c r="B1105" s="211"/>
      <c r="C1105" s="212">
        <f t="shared" si="148"/>
        <v>1103</v>
      </c>
      <c r="E1105" s="269">
        <v>2</v>
      </c>
      <c r="F1105" s="44">
        <f t="shared" si="149"/>
        <v>2195</v>
      </c>
      <c r="G1105" s="39">
        <f t="shared" si="151"/>
        <v>6586</v>
      </c>
      <c r="H1105" s="76">
        <f t="shared" si="145"/>
        <v>3293</v>
      </c>
      <c r="I1105" s="40">
        <v>2</v>
      </c>
      <c r="J1105" s="72">
        <f t="shared" si="150"/>
        <v>1</v>
      </c>
      <c r="L1105" s="96"/>
    </row>
    <row r="1106" spans="2:12" x14ac:dyDescent="0.5">
      <c r="B1106" s="211"/>
      <c r="C1106" s="212">
        <f t="shared" si="148"/>
        <v>1104</v>
      </c>
      <c r="E1106" s="269">
        <v>64</v>
      </c>
      <c r="F1106" s="44">
        <f t="shared" si="149"/>
        <v>2197</v>
      </c>
      <c r="G1106" s="39">
        <f t="shared" si="151"/>
        <v>6592</v>
      </c>
      <c r="H1106" s="77">
        <f>G1106/I1106</f>
        <v>103</v>
      </c>
      <c r="I1106" s="40">
        <v>64</v>
      </c>
      <c r="J1106" s="72">
        <f t="shared" si="150"/>
        <v>6</v>
      </c>
      <c r="L1106" s="96"/>
    </row>
    <row r="1107" spans="2:12" x14ac:dyDescent="0.5">
      <c r="B1107" s="211"/>
      <c r="C1107" s="212">
        <f t="shared" si="148"/>
        <v>1105</v>
      </c>
      <c r="E1107" s="269">
        <v>2</v>
      </c>
      <c r="F1107" s="44">
        <f t="shared" si="149"/>
        <v>2199</v>
      </c>
      <c r="G1107" s="39">
        <f t="shared" si="151"/>
        <v>6598</v>
      </c>
      <c r="H1107" s="76">
        <f t="shared" si="146"/>
        <v>3299</v>
      </c>
      <c r="I1107" s="40">
        <v>2</v>
      </c>
      <c r="J1107" s="72">
        <f t="shared" si="150"/>
        <v>1</v>
      </c>
      <c r="L1107" s="96"/>
    </row>
    <row r="1108" spans="2:12" x14ac:dyDescent="0.5">
      <c r="B1108" s="211"/>
      <c r="C1108" s="212">
        <f t="shared" si="148"/>
        <v>1106</v>
      </c>
      <c r="E1108" s="269">
        <v>4</v>
      </c>
      <c r="F1108" s="44">
        <f t="shared" si="149"/>
        <v>2201</v>
      </c>
      <c r="G1108" s="39">
        <f t="shared" si="151"/>
        <v>6604</v>
      </c>
      <c r="H1108" s="78">
        <f>G1108/4</f>
        <v>1651</v>
      </c>
      <c r="I1108" s="40">
        <v>4</v>
      </c>
      <c r="J1108" s="72">
        <f t="shared" si="150"/>
        <v>2</v>
      </c>
      <c r="L1108" s="96"/>
    </row>
    <row r="1109" spans="2:12" x14ac:dyDescent="0.5">
      <c r="B1109" s="211"/>
      <c r="C1109" s="212">
        <f t="shared" si="148"/>
        <v>1107</v>
      </c>
      <c r="E1109" s="269">
        <v>2</v>
      </c>
      <c r="F1109" s="44">
        <f t="shared" si="149"/>
        <v>2203</v>
      </c>
      <c r="G1109" s="39">
        <f t="shared" si="151"/>
        <v>6610</v>
      </c>
      <c r="H1109" s="76">
        <f t="shared" si="147"/>
        <v>3305</v>
      </c>
      <c r="I1109" s="40">
        <v>2</v>
      </c>
      <c r="J1109" s="72">
        <f t="shared" si="150"/>
        <v>1</v>
      </c>
      <c r="L1109" s="96"/>
    </row>
    <row r="1110" spans="2:12" x14ac:dyDescent="0.5">
      <c r="B1110" s="211"/>
      <c r="C1110" s="212">
        <f t="shared" si="148"/>
        <v>1108</v>
      </c>
      <c r="E1110" s="269">
        <v>8</v>
      </c>
      <c r="F1110" s="44">
        <f t="shared" si="149"/>
        <v>2205</v>
      </c>
      <c r="G1110" s="39">
        <f t="shared" si="151"/>
        <v>6616</v>
      </c>
      <c r="H1110" s="77">
        <f>G1110/I1110</f>
        <v>827</v>
      </c>
      <c r="I1110" s="40">
        <v>8</v>
      </c>
      <c r="J1110" s="72">
        <f t="shared" si="150"/>
        <v>3</v>
      </c>
      <c r="L1110" s="96"/>
    </row>
    <row r="1111" spans="2:12" x14ac:dyDescent="0.5">
      <c r="B1111" s="211"/>
      <c r="C1111" s="212">
        <f t="shared" si="148"/>
        <v>1109</v>
      </c>
      <c r="E1111" s="269">
        <v>2</v>
      </c>
      <c r="F1111" s="44">
        <f t="shared" si="149"/>
        <v>2207</v>
      </c>
      <c r="G1111" s="39">
        <f t="shared" si="151"/>
        <v>6622</v>
      </c>
      <c r="H1111" s="76">
        <f t="shared" si="144"/>
        <v>3311</v>
      </c>
      <c r="I1111" s="40">
        <v>2</v>
      </c>
      <c r="J1111" s="72">
        <f t="shared" si="150"/>
        <v>1</v>
      </c>
      <c r="L1111" s="96"/>
    </row>
    <row r="1112" spans="2:12" x14ac:dyDescent="0.5">
      <c r="B1112" s="211"/>
      <c r="C1112" s="212">
        <f t="shared" si="148"/>
        <v>1110</v>
      </c>
      <c r="E1112" s="269">
        <v>4</v>
      </c>
      <c r="F1112" s="44">
        <f t="shared" si="149"/>
        <v>2209</v>
      </c>
      <c r="G1112" s="39">
        <f t="shared" si="151"/>
        <v>6628</v>
      </c>
      <c r="H1112" s="78">
        <f>G1112/4</f>
        <v>1657</v>
      </c>
      <c r="I1112" s="40">
        <v>4</v>
      </c>
      <c r="J1112" s="72">
        <f t="shared" si="150"/>
        <v>2</v>
      </c>
      <c r="L1112" s="96"/>
    </row>
    <row r="1113" spans="2:12" x14ac:dyDescent="0.5">
      <c r="B1113" s="211"/>
      <c r="C1113" s="212">
        <f t="shared" si="148"/>
        <v>1111</v>
      </c>
      <c r="E1113" s="269">
        <v>2</v>
      </c>
      <c r="F1113" s="44">
        <f t="shared" si="149"/>
        <v>2211</v>
      </c>
      <c r="G1113" s="39">
        <f t="shared" si="151"/>
        <v>6634</v>
      </c>
      <c r="H1113" s="76">
        <f t="shared" si="145"/>
        <v>3317</v>
      </c>
      <c r="I1113" s="40">
        <v>2</v>
      </c>
      <c r="J1113" s="72">
        <f t="shared" si="150"/>
        <v>1</v>
      </c>
      <c r="L1113" s="96"/>
    </row>
    <row r="1114" spans="2:12" x14ac:dyDescent="0.5">
      <c r="B1114" s="211"/>
      <c r="C1114" s="212">
        <f t="shared" si="148"/>
        <v>1112</v>
      </c>
      <c r="E1114" s="269">
        <v>16</v>
      </c>
      <c r="F1114" s="44">
        <f t="shared" si="149"/>
        <v>2213</v>
      </c>
      <c r="G1114" s="39">
        <f t="shared" si="151"/>
        <v>6640</v>
      </c>
      <c r="H1114" s="77">
        <f>G1114/I1114</f>
        <v>415</v>
      </c>
      <c r="I1114" s="40">
        <v>16</v>
      </c>
      <c r="J1114" s="72">
        <f t="shared" si="150"/>
        <v>4</v>
      </c>
      <c r="L1114" s="96"/>
    </row>
    <row r="1115" spans="2:12" x14ac:dyDescent="0.5">
      <c r="B1115" s="211"/>
      <c r="C1115" s="212">
        <f t="shared" si="148"/>
        <v>1113</v>
      </c>
      <c r="E1115" s="269">
        <v>2</v>
      </c>
      <c r="F1115" s="44">
        <f t="shared" si="149"/>
        <v>2215</v>
      </c>
      <c r="G1115" s="39">
        <f t="shared" si="151"/>
        <v>6646</v>
      </c>
      <c r="H1115" s="76">
        <f t="shared" si="146"/>
        <v>3323</v>
      </c>
      <c r="I1115" s="40">
        <v>2</v>
      </c>
      <c r="J1115" s="72">
        <f t="shared" si="150"/>
        <v>1</v>
      </c>
      <c r="L1115" s="96"/>
    </row>
    <row r="1116" spans="2:12" x14ac:dyDescent="0.5">
      <c r="B1116" s="211"/>
      <c r="C1116" s="212">
        <f t="shared" si="148"/>
        <v>1114</v>
      </c>
      <c r="E1116" s="269">
        <v>4</v>
      </c>
      <c r="F1116" s="44">
        <f t="shared" si="149"/>
        <v>2217</v>
      </c>
      <c r="G1116" s="39">
        <f t="shared" si="151"/>
        <v>6652</v>
      </c>
      <c r="H1116" s="78">
        <f>G1116/4</f>
        <v>1663</v>
      </c>
      <c r="I1116" s="40">
        <v>4</v>
      </c>
      <c r="J1116" s="72">
        <f t="shared" si="150"/>
        <v>2</v>
      </c>
      <c r="L1116" s="96"/>
    </row>
    <row r="1117" spans="2:12" x14ac:dyDescent="0.5">
      <c r="B1117" s="211"/>
      <c r="C1117" s="212">
        <f t="shared" si="148"/>
        <v>1115</v>
      </c>
      <c r="E1117" s="269">
        <v>2</v>
      </c>
      <c r="F1117" s="44">
        <f t="shared" si="149"/>
        <v>2219</v>
      </c>
      <c r="G1117" s="39">
        <f t="shared" si="151"/>
        <v>6658</v>
      </c>
      <c r="H1117" s="76">
        <f t="shared" si="147"/>
        <v>3329</v>
      </c>
      <c r="I1117" s="40">
        <v>2</v>
      </c>
      <c r="J1117" s="72">
        <f t="shared" si="150"/>
        <v>1</v>
      </c>
      <c r="L1117" s="96"/>
    </row>
    <row r="1118" spans="2:12" x14ac:dyDescent="0.5">
      <c r="B1118" s="211"/>
      <c r="C1118" s="212">
        <f t="shared" si="148"/>
        <v>1116</v>
      </c>
      <c r="E1118" s="269">
        <v>8</v>
      </c>
      <c r="F1118" s="44">
        <f t="shared" si="149"/>
        <v>2221</v>
      </c>
      <c r="G1118" s="39">
        <f t="shared" si="151"/>
        <v>6664</v>
      </c>
      <c r="H1118" s="77">
        <f>G1118/I1118</f>
        <v>833</v>
      </c>
      <c r="I1118" s="40">
        <v>8</v>
      </c>
      <c r="J1118" s="72">
        <f t="shared" si="150"/>
        <v>3</v>
      </c>
      <c r="L1118" s="96"/>
    </row>
    <row r="1119" spans="2:12" x14ac:dyDescent="0.5">
      <c r="B1119" s="211"/>
      <c r="C1119" s="212">
        <f t="shared" si="148"/>
        <v>1117</v>
      </c>
      <c r="E1119" s="269">
        <v>2</v>
      </c>
      <c r="F1119" s="44">
        <f t="shared" si="149"/>
        <v>2223</v>
      </c>
      <c r="G1119" s="39">
        <f t="shared" si="151"/>
        <v>6670</v>
      </c>
      <c r="H1119" s="76">
        <f t="shared" ref="H1119:H1175" si="152">H1117+6</f>
        <v>3335</v>
      </c>
      <c r="I1119" s="40">
        <v>2</v>
      </c>
      <c r="J1119" s="72">
        <f t="shared" si="150"/>
        <v>1</v>
      </c>
      <c r="L1119" s="96"/>
    </row>
    <row r="1120" spans="2:12" x14ac:dyDescent="0.5">
      <c r="B1120" s="211"/>
      <c r="C1120" s="212">
        <f t="shared" si="148"/>
        <v>1118</v>
      </c>
      <c r="E1120" s="269">
        <v>4</v>
      </c>
      <c r="F1120" s="44">
        <f t="shared" si="149"/>
        <v>2225</v>
      </c>
      <c r="G1120" s="39">
        <f t="shared" si="151"/>
        <v>6676</v>
      </c>
      <c r="H1120" s="78">
        <f>G1120/4</f>
        <v>1669</v>
      </c>
      <c r="I1120" s="40">
        <v>4</v>
      </c>
      <c r="J1120" s="72">
        <f t="shared" si="150"/>
        <v>2</v>
      </c>
      <c r="L1120" s="96"/>
    </row>
    <row r="1121" spans="2:12" x14ac:dyDescent="0.5">
      <c r="B1121" s="211"/>
      <c r="C1121" s="212">
        <f t="shared" si="148"/>
        <v>1119</v>
      </c>
      <c r="E1121" s="269">
        <v>2</v>
      </c>
      <c r="F1121" s="44">
        <f t="shared" si="149"/>
        <v>2227</v>
      </c>
      <c r="G1121" s="39">
        <f t="shared" si="151"/>
        <v>6682</v>
      </c>
      <c r="H1121" s="76">
        <f t="shared" ref="H1121:H1177" si="153">H1119+6</f>
        <v>3341</v>
      </c>
      <c r="I1121" s="40">
        <v>2</v>
      </c>
      <c r="J1121" s="72">
        <f t="shared" si="150"/>
        <v>1</v>
      </c>
      <c r="L1121" s="96"/>
    </row>
    <row r="1122" spans="2:12" x14ac:dyDescent="0.5">
      <c r="B1122" s="211"/>
      <c r="C1122" s="212">
        <f t="shared" si="148"/>
        <v>1120</v>
      </c>
      <c r="E1122" s="269">
        <v>32</v>
      </c>
      <c r="F1122" s="44">
        <f t="shared" si="149"/>
        <v>2229</v>
      </c>
      <c r="G1122" s="39">
        <f t="shared" si="151"/>
        <v>6688</v>
      </c>
      <c r="H1122" s="77">
        <f>G1122/I1122</f>
        <v>209</v>
      </c>
      <c r="I1122" s="40">
        <v>32</v>
      </c>
      <c r="J1122" s="72">
        <f t="shared" si="150"/>
        <v>5</v>
      </c>
      <c r="L1122" s="96"/>
    </row>
    <row r="1123" spans="2:12" x14ac:dyDescent="0.5">
      <c r="B1123" s="211"/>
      <c r="C1123" s="212">
        <f t="shared" si="148"/>
        <v>1121</v>
      </c>
      <c r="E1123" s="269">
        <v>2</v>
      </c>
      <c r="F1123" s="44">
        <f t="shared" si="149"/>
        <v>2231</v>
      </c>
      <c r="G1123" s="39">
        <f t="shared" si="151"/>
        <v>6694</v>
      </c>
      <c r="H1123" s="76">
        <f t="shared" ref="H1123:H1179" si="154">H1121+6</f>
        <v>3347</v>
      </c>
      <c r="I1123" s="40">
        <v>2</v>
      </c>
      <c r="J1123" s="72">
        <f t="shared" si="150"/>
        <v>1</v>
      </c>
      <c r="L1123" s="96"/>
    </row>
    <row r="1124" spans="2:12" x14ac:dyDescent="0.5">
      <c r="B1124" s="211"/>
      <c r="C1124" s="212">
        <f t="shared" si="148"/>
        <v>1122</v>
      </c>
      <c r="E1124" s="269">
        <v>4</v>
      </c>
      <c r="F1124" s="44">
        <f t="shared" si="149"/>
        <v>2233</v>
      </c>
      <c r="G1124" s="39">
        <f t="shared" si="151"/>
        <v>6700</v>
      </c>
      <c r="H1124" s="78">
        <f>G1124/4</f>
        <v>1675</v>
      </c>
      <c r="I1124" s="40">
        <v>4</v>
      </c>
      <c r="J1124" s="72">
        <f t="shared" si="150"/>
        <v>2</v>
      </c>
      <c r="L1124" s="96"/>
    </row>
    <row r="1125" spans="2:12" x14ac:dyDescent="0.5">
      <c r="B1125" s="211"/>
      <c r="C1125" s="212">
        <f t="shared" si="148"/>
        <v>1123</v>
      </c>
      <c r="E1125" s="269">
        <v>2</v>
      </c>
      <c r="F1125" s="44">
        <f t="shared" si="149"/>
        <v>2235</v>
      </c>
      <c r="G1125" s="39">
        <f t="shared" si="151"/>
        <v>6706</v>
      </c>
      <c r="H1125" s="76">
        <f t="shared" ref="H1125:H1181" si="155">H1123+6</f>
        <v>3353</v>
      </c>
      <c r="I1125" s="40">
        <v>2</v>
      </c>
      <c r="J1125" s="72">
        <f t="shared" si="150"/>
        <v>1</v>
      </c>
      <c r="L1125" s="96"/>
    </row>
    <row r="1126" spans="2:12" x14ac:dyDescent="0.5">
      <c r="B1126" s="211"/>
      <c r="C1126" s="212">
        <f t="shared" si="148"/>
        <v>1124</v>
      </c>
      <c r="E1126" s="269">
        <v>8</v>
      </c>
      <c r="F1126" s="44">
        <f t="shared" si="149"/>
        <v>2237</v>
      </c>
      <c r="G1126" s="39">
        <f t="shared" si="151"/>
        <v>6712</v>
      </c>
      <c r="H1126" s="77">
        <f>G1126/I1126</f>
        <v>839</v>
      </c>
      <c r="I1126" s="40">
        <v>8</v>
      </c>
      <c r="J1126" s="72">
        <f t="shared" si="150"/>
        <v>3</v>
      </c>
      <c r="L1126" s="96"/>
    </row>
    <row r="1127" spans="2:12" x14ac:dyDescent="0.5">
      <c r="B1127" s="211"/>
      <c r="C1127" s="212">
        <f t="shared" si="148"/>
        <v>1125</v>
      </c>
      <c r="E1127" s="269">
        <v>2</v>
      </c>
      <c r="F1127" s="44">
        <f t="shared" si="149"/>
        <v>2239</v>
      </c>
      <c r="G1127" s="39">
        <f t="shared" si="151"/>
        <v>6718</v>
      </c>
      <c r="H1127" s="76">
        <f t="shared" si="152"/>
        <v>3359</v>
      </c>
      <c r="I1127" s="40">
        <v>2</v>
      </c>
      <c r="J1127" s="72">
        <f t="shared" si="150"/>
        <v>1</v>
      </c>
      <c r="L1127" s="96"/>
    </row>
    <row r="1128" spans="2:12" x14ac:dyDescent="0.5">
      <c r="B1128" s="211"/>
      <c r="C1128" s="212">
        <f t="shared" si="148"/>
        <v>1126</v>
      </c>
      <c r="E1128" s="269">
        <v>4</v>
      </c>
      <c r="F1128" s="44">
        <f t="shared" si="149"/>
        <v>2241</v>
      </c>
      <c r="G1128" s="39">
        <f t="shared" si="151"/>
        <v>6724</v>
      </c>
      <c r="H1128" s="78">
        <f>G1128/4</f>
        <v>1681</v>
      </c>
      <c r="I1128" s="40">
        <v>4</v>
      </c>
      <c r="J1128" s="72">
        <f t="shared" si="150"/>
        <v>2</v>
      </c>
      <c r="L1128" s="96"/>
    </row>
    <row r="1129" spans="2:12" x14ac:dyDescent="0.5">
      <c r="B1129" s="211"/>
      <c r="C1129" s="212">
        <f t="shared" si="148"/>
        <v>1127</v>
      </c>
      <c r="E1129" s="269">
        <v>2</v>
      </c>
      <c r="F1129" s="44">
        <f t="shared" si="149"/>
        <v>2243</v>
      </c>
      <c r="G1129" s="39">
        <f t="shared" si="151"/>
        <v>6730</v>
      </c>
      <c r="H1129" s="76">
        <f t="shared" si="153"/>
        <v>3365</v>
      </c>
      <c r="I1129" s="40">
        <v>2</v>
      </c>
      <c r="J1129" s="72">
        <f t="shared" si="150"/>
        <v>1</v>
      </c>
      <c r="L1129" s="96"/>
    </row>
    <row r="1130" spans="2:12" x14ac:dyDescent="0.5">
      <c r="B1130" s="211"/>
      <c r="C1130" s="212">
        <f t="shared" si="148"/>
        <v>1128</v>
      </c>
      <c r="E1130" s="269">
        <v>16</v>
      </c>
      <c r="F1130" s="44">
        <f t="shared" si="149"/>
        <v>2245</v>
      </c>
      <c r="G1130" s="39">
        <f t="shared" si="151"/>
        <v>6736</v>
      </c>
      <c r="H1130" s="77">
        <f>G1130/I1130</f>
        <v>421</v>
      </c>
      <c r="I1130" s="40">
        <v>16</v>
      </c>
      <c r="J1130" s="72">
        <f t="shared" si="150"/>
        <v>4</v>
      </c>
      <c r="L1130" s="96"/>
    </row>
    <row r="1131" spans="2:12" x14ac:dyDescent="0.5">
      <c r="B1131" s="211"/>
      <c r="C1131" s="212">
        <f t="shared" si="148"/>
        <v>1129</v>
      </c>
      <c r="E1131" s="269">
        <v>2</v>
      </c>
      <c r="F1131" s="44">
        <f t="shared" si="149"/>
        <v>2247</v>
      </c>
      <c r="G1131" s="39">
        <f t="shared" si="151"/>
        <v>6742</v>
      </c>
      <c r="H1131" s="76">
        <f t="shared" si="154"/>
        <v>3371</v>
      </c>
      <c r="I1131" s="40">
        <v>2</v>
      </c>
      <c r="J1131" s="72">
        <f t="shared" si="150"/>
        <v>1</v>
      </c>
      <c r="L1131" s="96"/>
    </row>
    <row r="1132" spans="2:12" x14ac:dyDescent="0.5">
      <c r="B1132" s="211"/>
      <c r="C1132" s="212">
        <f t="shared" si="148"/>
        <v>1130</v>
      </c>
      <c r="E1132" s="269">
        <v>4</v>
      </c>
      <c r="F1132" s="44">
        <f t="shared" si="149"/>
        <v>2249</v>
      </c>
      <c r="G1132" s="39">
        <f t="shared" si="151"/>
        <v>6748</v>
      </c>
      <c r="H1132" s="78">
        <f>G1132/4</f>
        <v>1687</v>
      </c>
      <c r="I1132" s="40">
        <v>4</v>
      </c>
      <c r="J1132" s="72">
        <f t="shared" si="150"/>
        <v>2</v>
      </c>
      <c r="L1132" s="96"/>
    </row>
    <row r="1133" spans="2:12" x14ac:dyDescent="0.5">
      <c r="B1133" s="211"/>
      <c r="C1133" s="212">
        <f t="shared" si="148"/>
        <v>1131</v>
      </c>
      <c r="E1133" s="269">
        <v>2</v>
      </c>
      <c r="F1133" s="44">
        <f t="shared" si="149"/>
        <v>2251</v>
      </c>
      <c r="G1133" s="39">
        <f t="shared" si="151"/>
        <v>6754</v>
      </c>
      <c r="H1133" s="76">
        <f t="shared" si="155"/>
        <v>3377</v>
      </c>
      <c r="I1133" s="40">
        <v>2</v>
      </c>
      <c r="J1133" s="72">
        <f t="shared" si="150"/>
        <v>1</v>
      </c>
      <c r="L1133" s="96"/>
    </row>
    <row r="1134" spans="2:12" x14ac:dyDescent="0.5">
      <c r="B1134" s="211"/>
      <c r="C1134" s="212">
        <f t="shared" si="148"/>
        <v>1132</v>
      </c>
      <c r="E1134" s="269">
        <v>8</v>
      </c>
      <c r="F1134" s="44">
        <f t="shared" si="149"/>
        <v>2253</v>
      </c>
      <c r="G1134" s="39">
        <f t="shared" si="151"/>
        <v>6760</v>
      </c>
      <c r="H1134" s="77">
        <f>G1134/I1134</f>
        <v>845</v>
      </c>
      <c r="I1134" s="40">
        <v>8</v>
      </c>
      <c r="J1134" s="72">
        <f t="shared" si="150"/>
        <v>3</v>
      </c>
      <c r="L1134" s="96"/>
    </row>
    <row r="1135" spans="2:12" x14ac:dyDescent="0.5">
      <c r="B1135" s="211"/>
      <c r="C1135" s="212">
        <f t="shared" si="148"/>
        <v>1133</v>
      </c>
      <c r="E1135" s="269">
        <v>2</v>
      </c>
      <c r="F1135" s="44">
        <f t="shared" si="149"/>
        <v>2255</v>
      </c>
      <c r="G1135" s="39">
        <f t="shared" si="151"/>
        <v>6766</v>
      </c>
      <c r="H1135" s="76">
        <f t="shared" si="152"/>
        <v>3383</v>
      </c>
      <c r="I1135" s="40">
        <v>2</v>
      </c>
      <c r="J1135" s="72">
        <f t="shared" si="150"/>
        <v>1</v>
      </c>
      <c r="L1135" s="96"/>
    </row>
    <row r="1136" spans="2:12" x14ac:dyDescent="0.5">
      <c r="B1136" s="211"/>
      <c r="C1136" s="212">
        <f t="shared" si="148"/>
        <v>1134</v>
      </c>
      <c r="E1136" s="269">
        <v>4</v>
      </c>
      <c r="F1136" s="44">
        <f t="shared" si="149"/>
        <v>2257</v>
      </c>
      <c r="G1136" s="39">
        <f t="shared" si="151"/>
        <v>6772</v>
      </c>
      <c r="H1136" s="78">
        <f>G1136/4</f>
        <v>1693</v>
      </c>
      <c r="I1136" s="40">
        <v>4</v>
      </c>
      <c r="J1136" s="72">
        <f t="shared" si="150"/>
        <v>2</v>
      </c>
      <c r="L1136" s="96"/>
    </row>
    <row r="1137" spans="2:12" x14ac:dyDescent="0.5">
      <c r="B1137" s="211"/>
      <c r="C1137" s="212">
        <f t="shared" si="148"/>
        <v>1135</v>
      </c>
      <c r="E1137" s="269">
        <v>2</v>
      </c>
      <c r="F1137" s="44">
        <f t="shared" si="149"/>
        <v>2259</v>
      </c>
      <c r="G1137" s="39">
        <f t="shared" si="151"/>
        <v>6778</v>
      </c>
      <c r="H1137" s="76">
        <f t="shared" si="153"/>
        <v>3389</v>
      </c>
      <c r="I1137" s="40">
        <v>2</v>
      </c>
      <c r="J1137" s="72">
        <f t="shared" si="150"/>
        <v>1</v>
      </c>
      <c r="L1137" s="96"/>
    </row>
    <row r="1138" spans="2:12" x14ac:dyDescent="0.5">
      <c r="B1138" s="211"/>
      <c r="C1138" s="212">
        <f t="shared" si="148"/>
        <v>1136</v>
      </c>
      <c r="E1138" s="269">
        <v>128</v>
      </c>
      <c r="F1138" s="44">
        <f t="shared" si="149"/>
        <v>2261</v>
      </c>
      <c r="G1138" s="39">
        <f t="shared" si="151"/>
        <v>6784</v>
      </c>
      <c r="H1138" s="77">
        <f>G1138/I1138</f>
        <v>53</v>
      </c>
      <c r="I1138" s="40">
        <v>128</v>
      </c>
      <c r="J1138" s="72">
        <f t="shared" si="150"/>
        <v>7</v>
      </c>
      <c r="L1138" s="96"/>
    </row>
    <row r="1139" spans="2:12" x14ac:dyDescent="0.5">
      <c r="B1139" s="211"/>
      <c r="C1139" s="212">
        <f t="shared" si="148"/>
        <v>1137</v>
      </c>
      <c r="E1139" s="269">
        <v>2</v>
      </c>
      <c r="F1139" s="44">
        <f t="shared" si="149"/>
        <v>2263</v>
      </c>
      <c r="G1139" s="39">
        <f t="shared" si="151"/>
        <v>6790</v>
      </c>
      <c r="H1139" s="76">
        <f t="shared" si="154"/>
        <v>3395</v>
      </c>
      <c r="I1139" s="40">
        <v>2</v>
      </c>
      <c r="J1139" s="72">
        <f t="shared" si="150"/>
        <v>1</v>
      </c>
      <c r="L1139" s="96"/>
    </row>
    <row r="1140" spans="2:12" x14ac:dyDescent="0.5">
      <c r="B1140" s="211"/>
      <c r="C1140" s="212">
        <f t="shared" si="148"/>
        <v>1138</v>
      </c>
      <c r="E1140" s="269">
        <v>4</v>
      </c>
      <c r="F1140" s="44">
        <f t="shared" si="149"/>
        <v>2265</v>
      </c>
      <c r="G1140" s="39">
        <f t="shared" si="151"/>
        <v>6796</v>
      </c>
      <c r="H1140" s="78">
        <f>G1140/4</f>
        <v>1699</v>
      </c>
      <c r="I1140" s="40">
        <v>4</v>
      </c>
      <c r="J1140" s="72">
        <f t="shared" si="150"/>
        <v>2</v>
      </c>
      <c r="L1140" s="96"/>
    </row>
    <row r="1141" spans="2:12" x14ac:dyDescent="0.5">
      <c r="B1141" s="211"/>
      <c r="C1141" s="212">
        <f t="shared" si="148"/>
        <v>1139</v>
      </c>
      <c r="E1141" s="269">
        <v>2</v>
      </c>
      <c r="F1141" s="44">
        <f t="shared" si="149"/>
        <v>2267</v>
      </c>
      <c r="G1141" s="39">
        <f t="shared" si="151"/>
        <v>6802</v>
      </c>
      <c r="H1141" s="76">
        <f t="shared" si="155"/>
        <v>3401</v>
      </c>
      <c r="I1141" s="40">
        <v>2</v>
      </c>
      <c r="J1141" s="72">
        <f t="shared" si="150"/>
        <v>1</v>
      </c>
      <c r="L1141" s="96"/>
    </row>
    <row r="1142" spans="2:12" x14ac:dyDescent="0.5">
      <c r="B1142" s="211"/>
      <c r="C1142" s="212">
        <f t="shared" si="148"/>
        <v>1140</v>
      </c>
      <c r="E1142" s="269">
        <v>8</v>
      </c>
      <c r="F1142" s="44">
        <f t="shared" si="149"/>
        <v>2269</v>
      </c>
      <c r="G1142" s="39">
        <f t="shared" si="151"/>
        <v>6808</v>
      </c>
      <c r="H1142" s="77">
        <f>G1142/I1142</f>
        <v>851</v>
      </c>
      <c r="I1142" s="40">
        <v>8</v>
      </c>
      <c r="J1142" s="72">
        <f t="shared" si="150"/>
        <v>3</v>
      </c>
      <c r="L1142" s="96"/>
    </row>
    <row r="1143" spans="2:12" x14ac:dyDescent="0.5">
      <c r="B1143" s="211"/>
      <c r="C1143" s="212">
        <f t="shared" si="148"/>
        <v>1141</v>
      </c>
      <c r="E1143" s="269">
        <v>2</v>
      </c>
      <c r="F1143" s="44">
        <f t="shared" si="149"/>
        <v>2271</v>
      </c>
      <c r="G1143" s="39">
        <f t="shared" si="151"/>
        <v>6814</v>
      </c>
      <c r="H1143" s="76">
        <f t="shared" si="152"/>
        <v>3407</v>
      </c>
      <c r="I1143" s="40">
        <v>2</v>
      </c>
      <c r="J1143" s="72">
        <f t="shared" si="150"/>
        <v>1</v>
      </c>
      <c r="L1143" s="96"/>
    </row>
    <row r="1144" spans="2:12" x14ac:dyDescent="0.5">
      <c r="B1144" s="211"/>
      <c r="C1144" s="212">
        <f t="shared" si="148"/>
        <v>1142</v>
      </c>
      <c r="E1144" s="269">
        <v>4</v>
      </c>
      <c r="F1144" s="44">
        <f t="shared" si="149"/>
        <v>2273</v>
      </c>
      <c r="G1144" s="39">
        <f t="shared" si="151"/>
        <v>6820</v>
      </c>
      <c r="H1144" s="78">
        <f>G1144/4</f>
        <v>1705</v>
      </c>
      <c r="I1144" s="40">
        <v>4</v>
      </c>
      <c r="J1144" s="72">
        <f t="shared" si="150"/>
        <v>2</v>
      </c>
      <c r="L1144" s="96"/>
    </row>
    <row r="1145" spans="2:12" x14ac:dyDescent="0.5">
      <c r="B1145" s="211"/>
      <c r="C1145" s="212">
        <f t="shared" si="148"/>
        <v>1143</v>
      </c>
      <c r="E1145" s="269">
        <v>2</v>
      </c>
      <c r="F1145" s="44">
        <f t="shared" si="149"/>
        <v>2275</v>
      </c>
      <c r="G1145" s="39">
        <f t="shared" si="151"/>
        <v>6826</v>
      </c>
      <c r="H1145" s="76">
        <f t="shared" si="153"/>
        <v>3413</v>
      </c>
      <c r="I1145" s="40">
        <v>2</v>
      </c>
      <c r="J1145" s="72">
        <f t="shared" si="150"/>
        <v>1</v>
      </c>
      <c r="L1145" s="96"/>
    </row>
    <row r="1146" spans="2:12" x14ac:dyDescent="0.5">
      <c r="B1146" s="211"/>
      <c r="C1146" s="212">
        <f t="shared" si="148"/>
        <v>1144</v>
      </c>
      <c r="E1146" s="269">
        <v>16</v>
      </c>
      <c r="F1146" s="44">
        <f t="shared" si="149"/>
        <v>2277</v>
      </c>
      <c r="G1146" s="39">
        <f t="shared" si="151"/>
        <v>6832</v>
      </c>
      <c r="H1146" s="77">
        <f>G1146/I1146</f>
        <v>427</v>
      </c>
      <c r="I1146" s="40">
        <v>16</v>
      </c>
      <c r="J1146" s="72">
        <f t="shared" si="150"/>
        <v>4</v>
      </c>
      <c r="L1146" s="96"/>
    </row>
    <row r="1147" spans="2:12" x14ac:dyDescent="0.5">
      <c r="B1147" s="211"/>
      <c r="C1147" s="212">
        <f t="shared" si="148"/>
        <v>1145</v>
      </c>
      <c r="E1147" s="269">
        <v>2</v>
      </c>
      <c r="F1147" s="44">
        <f t="shared" si="149"/>
        <v>2279</v>
      </c>
      <c r="G1147" s="39">
        <f t="shared" si="151"/>
        <v>6838</v>
      </c>
      <c r="H1147" s="76">
        <f t="shared" si="154"/>
        <v>3419</v>
      </c>
      <c r="I1147" s="40">
        <v>2</v>
      </c>
      <c r="J1147" s="72">
        <f t="shared" si="150"/>
        <v>1</v>
      </c>
      <c r="L1147" s="96"/>
    </row>
    <row r="1148" spans="2:12" x14ac:dyDescent="0.5">
      <c r="B1148" s="211"/>
      <c r="C1148" s="212">
        <f t="shared" si="148"/>
        <v>1146</v>
      </c>
      <c r="E1148" s="269">
        <v>4</v>
      </c>
      <c r="F1148" s="44">
        <f t="shared" si="149"/>
        <v>2281</v>
      </c>
      <c r="G1148" s="39">
        <f t="shared" si="151"/>
        <v>6844</v>
      </c>
      <c r="H1148" s="78">
        <f>G1148/4</f>
        <v>1711</v>
      </c>
      <c r="I1148" s="40">
        <v>4</v>
      </c>
      <c r="J1148" s="72">
        <f t="shared" si="150"/>
        <v>2</v>
      </c>
      <c r="L1148" s="96"/>
    </row>
    <row r="1149" spans="2:12" x14ac:dyDescent="0.5">
      <c r="B1149" s="211"/>
      <c r="C1149" s="212">
        <f t="shared" si="148"/>
        <v>1147</v>
      </c>
      <c r="E1149" s="269">
        <v>2</v>
      </c>
      <c r="F1149" s="44">
        <f t="shared" si="149"/>
        <v>2283</v>
      </c>
      <c r="G1149" s="39">
        <f t="shared" si="151"/>
        <v>6850</v>
      </c>
      <c r="H1149" s="76">
        <f t="shared" si="155"/>
        <v>3425</v>
      </c>
      <c r="I1149" s="40">
        <v>2</v>
      </c>
      <c r="J1149" s="72">
        <f t="shared" si="150"/>
        <v>1</v>
      </c>
      <c r="L1149" s="96"/>
    </row>
    <row r="1150" spans="2:12" x14ac:dyDescent="0.5">
      <c r="B1150" s="211"/>
      <c r="C1150" s="212">
        <f t="shared" si="148"/>
        <v>1148</v>
      </c>
      <c r="E1150" s="269">
        <v>8</v>
      </c>
      <c r="F1150" s="44">
        <f t="shared" si="149"/>
        <v>2285</v>
      </c>
      <c r="G1150" s="39">
        <f t="shared" si="151"/>
        <v>6856</v>
      </c>
      <c r="H1150" s="77">
        <f>G1150/I1150</f>
        <v>857</v>
      </c>
      <c r="I1150" s="40">
        <v>8</v>
      </c>
      <c r="J1150" s="72">
        <f t="shared" si="150"/>
        <v>3</v>
      </c>
      <c r="L1150" s="96"/>
    </row>
    <row r="1151" spans="2:12" x14ac:dyDescent="0.5">
      <c r="B1151" s="211"/>
      <c r="C1151" s="212">
        <f t="shared" si="148"/>
        <v>1149</v>
      </c>
      <c r="E1151" s="269">
        <v>2</v>
      </c>
      <c r="F1151" s="44">
        <f t="shared" si="149"/>
        <v>2287</v>
      </c>
      <c r="G1151" s="39">
        <f t="shared" si="151"/>
        <v>6862</v>
      </c>
      <c r="H1151" s="76">
        <f t="shared" si="152"/>
        <v>3431</v>
      </c>
      <c r="I1151" s="40">
        <v>2</v>
      </c>
      <c r="J1151" s="72">
        <f t="shared" si="150"/>
        <v>1</v>
      </c>
      <c r="L1151" s="96"/>
    </row>
    <row r="1152" spans="2:12" x14ac:dyDescent="0.5">
      <c r="B1152" s="211"/>
      <c r="C1152" s="212">
        <f t="shared" si="148"/>
        <v>1150</v>
      </c>
      <c r="E1152" s="269">
        <v>4</v>
      </c>
      <c r="F1152" s="44">
        <f t="shared" si="149"/>
        <v>2289</v>
      </c>
      <c r="G1152" s="39">
        <f t="shared" si="151"/>
        <v>6868</v>
      </c>
      <c r="H1152" s="78">
        <f>G1152/4</f>
        <v>1717</v>
      </c>
      <c r="I1152" s="40">
        <v>4</v>
      </c>
      <c r="J1152" s="72">
        <f t="shared" si="150"/>
        <v>2</v>
      </c>
      <c r="L1152" s="96"/>
    </row>
    <row r="1153" spans="2:12" x14ac:dyDescent="0.5">
      <c r="B1153" s="211"/>
      <c r="C1153" s="212">
        <f t="shared" si="148"/>
        <v>1151</v>
      </c>
      <c r="E1153" s="269">
        <v>2</v>
      </c>
      <c r="F1153" s="44">
        <f t="shared" si="149"/>
        <v>2291</v>
      </c>
      <c r="G1153" s="39">
        <f t="shared" si="151"/>
        <v>6874</v>
      </c>
      <c r="H1153" s="76">
        <f t="shared" si="153"/>
        <v>3437</v>
      </c>
      <c r="I1153" s="40">
        <v>2</v>
      </c>
      <c r="J1153" s="72">
        <f t="shared" si="150"/>
        <v>1</v>
      </c>
      <c r="L1153" s="96"/>
    </row>
    <row r="1154" spans="2:12" x14ac:dyDescent="0.5">
      <c r="B1154" s="211"/>
      <c r="C1154" s="212">
        <f t="shared" si="148"/>
        <v>1152</v>
      </c>
      <c r="E1154" s="269">
        <v>32</v>
      </c>
      <c r="F1154" s="44">
        <f t="shared" si="149"/>
        <v>2293</v>
      </c>
      <c r="G1154" s="39">
        <f t="shared" si="151"/>
        <v>6880</v>
      </c>
      <c r="H1154" s="77">
        <f>G1154/I1154</f>
        <v>215</v>
      </c>
      <c r="I1154" s="40">
        <v>32</v>
      </c>
      <c r="J1154" s="72">
        <f t="shared" si="150"/>
        <v>5</v>
      </c>
      <c r="L1154" s="96"/>
    </row>
    <row r="1155" spans="2:12" x14ac:dyDescent="0.5">
      <c r="B1155" s="211"/>
      <c r="C1155" s="212">
        <f t="shared" si="148"/>
        <v>1153</v>
      </c>
      <c r="E1155" s="269">
        <v>2</v>
      </c>
      <c r="F1155" s="44">
        <f t="shared" si="149"/>
        <v>2295</v>
      </c>
      <c r="G1155" s="39">
        <f t="shared" si="151"/>
        <v>6886</v>
      </c>
      <c r="H1155" s="76">
        <f t="shared" si="154"/>
        <v>3443</v>
      </c>
      <c r="I1155" s="40">
        <v>2</v>
      </c>
      <c r="J1155" s="72">
        <f t="shared" si="150"/>
        <v>1</v>
      </c>
      <c r="L1155" s="96"/>
    </row>
    <row r="1156" spans="2:12" x14ac:dyDescent="0.5">
      <c r="B1156" s="211"/>
      <c r="C1156" s="212">
        <f t="shared" si="148"/>
        <v>1154</v>
      </c>
      <c r="E1156" s="269">
        <v>4</v>
      </c>
      <c r="F1156" s="44">
        <f t="shared" si="149"/>
        <v>2297</v>
      </c>
      <c r="G1156" s="39">
        <f t="shared" si="151"/>
        <v>6892</v>
      </c>
      <c r="H1156" s="78">
        <f>G1156/4</f>
        <v>1723</v>
      </c>
      <c r="I1156" s="40">
        <v>4</v>
      </c>
      <c r="J1156" s="72">
        <f t="shared" si="150"/>
        <v>2</v>
      </c>
      <c r="L1156" s="96"/>
    </row>
    <row r="1157" spans="2:12" x14ac:dyDescent="0.5">
      <c r="B1157" s="211"/>
      <c r="C1157" s="212">
        <f t="shared" ref="C1157:C1220" si="156">C1156+1</f>
        <v>1155</v>
      </c>
      <c r="E1157" s="269">
        <v>2</v>
      </c>
      <c r="F1157" s="44">
        <f t="shared" si="149"/>
        <v>2299</v>
      </c>
      <c r="G1157" s="39">
        <f t="shared" si="151"/>
        <v>6898</v>
      </c>
      <c r="H1157" s="76">
        <f t="shared" si="155"/>
        <v>3449</v>
      </c>
      <c r="I1157" s="40">
        <v>2</v>
      </c>
      <c r="J1157" s="72">
        <f t="shared" si="150"/>
        <v>1</v>
      </c>
      <c r="L1157" s="96"/>
    </row>
    <row r="1158" spans="2:12" x14ac:dyDescent="0.5">
      <c r="B1158" s="211"/>
      <c r="C1158" s="212">
        <f t="shared" si="156"/>
        <v>1156</v>
      </c>
      <c r="E1158" s="269">
        <v>8</v>
      </c>
      <c r="F1158" s="44">
        <f t="shared" si="149"/>
        <v>2301</v>
      </c>
      <c r="G1158" s="39">
        <f t="shared" si="151"/>
        <v>6904</v>
      </c>
      <c r="H1158" s="77">
        <f>G1158/I1158</f>
        <v>863</v>
      </c>
      <c r="I1158" s="40">
        <v>8</v>
      </c>
      <c r="J1158" s="72">
        <f t="shared" si="150"/>
        <v>3</v>
      </c>
      <c r="L1158" s="96"/>
    </row>
    <row r="1159" spans="2:12" x14ac:dyDescent="0.5">
      <c r="B1159" s="211"/>
      <c r="C1159" s="212">
        <f t="shared" si="156"/>
        <v>1157</v>
      </c>
      <c r="E1159" s="269">
        <v>2</v>
      </c>
      <c r="F1159" s="44">
        <f t="shared" si="149"/>
        <v>2303</v>
      </c>
      <c r="G1159" s="39">
        <f t="shared" si="151"/>
        <v>6910</v>
      </c>
      <c r="H1159" s="76">
        <f t="shared" si="152"/>
        <v>3455</v>
      </c>
      <c r="I1159" s="40">
        <v>2</v>
      </c>
      <c r="J1159" s="72">
        <f t="shared" si="150"/>
        <v>1</v>
      </c>
      <c r="L1159" s="96"/>
    </row>
    <row r="1160" spans="2:12" x14ac:dyDescent="0.5">
      <c r="B1160" s="211"/>
      <c r="C1160" s="212">
        <f t="shared" si="156"/>
        <v>1158</v>
      </c>
      <c r="E1160" s="269">
        <v>4</v>
      </c>
      <c r="F1160" s="44">
        <f t="shared" si="149"/>
        <v>2305</v>
      </c>
      <c r="G1160" s="39">
        <f t="shared" si="151"/>
        <v>6916</v>
      </c>
      <c r="H1160" s="78">
        <f>G1160/4</f>
        <v>1729</v>
      </c>
      <c r="I1160" s="40">
        <v>4</v>
      </c>
      <c r="J1160" s="72">
        <f t="shared" si="150"/>
        <v>2</v>
      </c>
      <c r="L1160" s="96"/>
    </row>
    <row r="1161" spans="2:12" x14ac:dyDescent="0.5">
      <c r="B1161" s="211"/>
      <c r="C1161" s="212">
        <f t="shared" si="156"/>
        <v>1159</v>
      </c>
      <c r="E1161" s="269">
        <v>2</v>
      </c>
      <c r="F1161" s="44">
        <f t="shared" ref="F1161:F1224" si="157">(G1161-1)/3</f>
        <v>2307</v>
      </c>
      <c r="G1161" s="39">
        <f t="shared" si="151"/>
        <v>6922</v>
      </c>
      <c r="H1161" s="76">
        <f t="shared" si="153"/>
        <v>3461</v>
      </c>
      <c r="I1161" s="40">
        <v>2</v>
      </c>
      <c r="J1161" s="72">
        <f t="shared" ref="J1161:J1224" si="158">LOG(I1161,2)</f>
        <v>1</v>
      </c>
      <c r="L1161" s="96"/>
    </row>
    <row r="1162" spans="2:12" x14ac:dyDescent="0.5">
      <c r="B1162" s="211"/>
      <c r="C1162" s="212">
        <f t="shared" si="156"/>
        <v>1160</v>
      </c>
      <c r="E1162" s="269">
        <v>16</v>
      </c>
      <c r="F1162" s="44">
        <f t="shared" si="157"/>
        <v>2309</v>
      </c>
      <c r="G1162" s="39">
        <f t="shared" ref="G1162:G1225" si="159">G1161+6</f>
        <v>6928</v>
      </c>
      <c r="H1162" s="77">
        <f>G1162/I1162</f>
        <v>433</v>
      </c>
      <c r="I1162" s="40">
        <v>16</v>
      </c>
      <c r="J1162" s="72">
        <f t="shared" si="158"/>
        <v>4</v>
      </c>
      <c r="L1162" s="96"/>
    </row>
    <row r="1163" spans="2:12" x14ac:dyDescent="0.5">
      <c r="B1163" s="211"/>
      <c r="C1163" s="212">
        <f t="shared" si="156"/>
        <v>1161</v>
      </c>
      <c r="E1163" s="269">
        <v>2</v>
      </c>
      <c r="F1163" s="44">
        <f t="shared" si="157"/>
        <v>2311</v>
      </c>
      <c r="G1163" s="39">
        <f t="shared" si="159"/>
        <v>6934</v>
      </c>
      <c r="H1163" s="76">
        <f t="shared" si="154"/>
        <v>3467</v>
      </c>
      <c r="I1163" s="40">
        <v>2</v>
      </c>
      <c r="J1163" s="72">
        <f t="shared" si="158"/>
        <v>1</v>
      </c>
      <c r="L1163" s="96"/>
    </row>
    <row r="1164" spans="2:12" x14ac:dyDescent="0.5">
      <c r="B1164" s="211"/>
      <c r="C1164" s="212">
        <f t="shared" si="156"/>
        <v>1162</v>
      </c>
      <c r="E1164" s="269">
        <v>4</v>
      </c>
      <c r="F1164" s="44">
        <f t="shared" si="157"/>
        <v>2313</v>
      </c>
      <c r="G1164" s="39">
        <f t="shared" si="159"/>
        <v>6940</v>
      </c>
      <c r="H1164" s="78">
        <f>G1164/4</f>
        <v>1735</v>
      </c>
      <c r="I1164" s="40">
        <v>4</v>
      </c>
      <c r="J1164" s="72">
        <f t="shared" si="158"/>
        <v>2</v>
      </c>
      <c r="L1164" s="96"/>
    </row>
    <row r="1165" spans="2:12" x14ac:dyDescent="0.5">
      <c r="B1165" s="211"/>
      <c r="C1165" s="212">
        <f t="shared" si="156"/>
        <v>1163</v>
      </c>
      <c r="E1165" s="269">
        <v>2</v>
      </c>
      <c r="F1165" s="44">
        <f t="shared" si="157"/>
        <v>2315</v>
      </c>
      <c r="G1165" s="39">
        <f t="shared" si="159"/>
        <v>6946</v>
      </c>
      <c r="H1165" s="76">
        <f t="shared" si="155"/>
        <v>3473</v>
      </c>
      <c r="I1165" s="40">
        <v>2</v>
      </c>
      <c r="J1165" s="72">
        <f t="shared" si="158"/>
        <v>1</v>
      </c>
      <c r="L1165" s="96"/>
    </row>
    <row r="1166" spans="2:12" x14ac:dyDescent="0.5">
      <c r="B1166" s="211"/>
      <c r="C1166" s="212">
        <f t="shared" si="156"/>
        <v>1164</v>
      </c>
      <c r="E1166" s="269">
        <v>8</v>
      </c>
      <c r="F1166" s="44">
        <f t="shared" si="157"/>
        <v>2317</v>
      </c>
      <c r="G1166" s="39">
        <f t="shared" si="159"/>
        <v>6952</v>
      </c>
      <c r="H1166" s="77">
        <f>G1166/I1166</f>
        <v>869</v>
      </c>
      <c r="I1166" s="40">
        <v>8</v>
      </c>
      <c r="J1166" s="72">
        <f t="shared" si="158"/>
        <v>3</v>
      </c>
      <c r="L1166" s="96"/>
    </row>
    <row r="1167" spans="2:12" x14ac:dyDescent="0.5">
      <c r="B1167" s="211"/>
      <c r="C1167" s="212">
        <f t="shared" si="156"/>
        <v>1165</v>
      </c>
      <c r="E1167" s="269">
        <v>2</v>
      </c>
      <c r="F1167" s="44">
        <f t="shared" si="157"/>
        <v>2319</v>
      </c>
      <c r="G1167" s="39">
        <f t="shared" si="159"/>
        <v>6958</v>
      </c>
      <c r="H1167" s="76">
        <f t="shared" si="152"/>
        <v>3479</v>
      </c>
      <c r="I1167" s="40">
        <v>2</v>
      </c>
      <c r="J1167" s="72">
        <f t="shared" si="158"/>
        <v>1</v>
      </c>
      <c r="L1167" s="96"/>
    </row>
    <row r="1168" spans="2:12" x14ac:dyDescent="0.5">
      <c r="B1168" s="211"/>
      <c r="C1168" s="212">
        <f t="shared" si="156"/>
        <v>1166</v>
      </c>
      <c r="E1168" s="269">
        <v>4</v>
      </c>
      <c r="F1168" s="44">
        <f t="shared" si="157"/>
        <v>2321</v>
      </c>
      <c r="G1168" s="39">
        <f t="shared" si="159"/>
        <v>6964</v>
      </c>
      <c r="H1168" s="78">
        <f>G1168/4</f>
        <v>1741</v>
      </c>
      <c r="I1168" s="40">
        <v>4</v>
      </c>
      <c r="J1168" s="72">
        <f t="shared" si="158"/>
        <v>2</v>
      </c>
      <c r="L1168" s="96"/>
    </row>
    <row r="1169" spans="2:12" x14ac:dyDescent="0.5">
      <c r="B1169" s="211"/>
      <c r="C1169" s="212">
        <f t="shared" si="156"/>
        <v>1167</v>
      </c>
      <c r="E1169" s="269">
        <v>2</v>
      </c>
      <c r="F1169" s="44">
        <f t="shared" si="157"/>
        <v>2323</v>
      </c>
      <c r="G1169" s="39">
        <f t="shared" si="159"/>
        <v>6970</v>
      </c>
      <c r="H1169" s="76">
        <f t="shared" si="153"/>
        <v>3485</v>
      </c>
      <c r="I1169" s="40">
        <v>2</v>
      </c>
      <c r="J1169" s="72">
        <f t="shared" si="158"/>
        <v>1</v>
      </c>
      <c r="L1169" s="96"/>
    </row>
    <row r="1170" spans="2:12" x14ac:dyDescent="0.5">
      <c r="B1170" s="211"/>
      <c r="C1170" s="212">
        <f t="shared" si="156"/>
        <v>1168</v>
      </c>
      <c r="E1170" s="269">
        <v>64</v>
      </c>
      <c r="F1170" s="44">
        <f t="shared" si="157"/>
        <v>2325</v>
      </c>
      <c r="G1170" s="39">
        <f t="shared" si="159"/>
        <v>6976</v>
      </c>
      <c r="H1170" s="77">
        <f>G1170/I1170</f>
        <v>109</v>
      </c>
      <c r="I1170" s="40">
        <v>64</v>
      </c>
      <c r="J1170" s="72">
        <f t="shared" si="158"/>
        <v>6</v>
      </c>
      <c r="L1170" s="96"/>
    </row>
    <row r="1171" spans="2:12" x14ac:dyDescent="0.5">
      <c r="B1171" s="211"/>
      <c r="C1171" s="212">
        <f t="shared" si="156"/>
        <v>1169</v>
      </c>
      <c r="E1171" s="269">
        <v>2</v>
      </c>
      <c r="F1171" s="44">
        <f t="shared" si="157"/>
        <v>2327</v>
      </c>
      <c r="G1171" s="39">
        <f t="shared" si="159"/>
        <v>6982</v>
      </c>
      <c r="H1171" s="76">
        <f t="shared" si="154"/>
        <v>3491</v>
      </c>
      <c r="I1171" s="40">
        <v>2</v>
      </c>
      <c r="J1171" s="72">
        <f t="shared" si="158"/>
        <v>1</v>
      </c>
      <c r="L1171" s="96"/>
    </row>
    <row r="1172" spans="2:12" x14ac:dyDescent="0.5">
      <c r="B1172" s="211"/>
      <c r="C1172" s="212">
        <f t="shared" si="156"/>
        <v>1170</v>
      </c>
      <c r="E1172" s="269">
        <v>4</v>
      </c>
      <c r="F1172" s="44">
        <f t="shared" si="157"/>
        <v>2329</v>
      </c>
      <c r="G1172" s="39">
        <f t="shared" si="159"/>
        <v>6988</v>
      </c>
      <c r="H1172" s="78">
        <f>G1172/4</f>
        <v>1747</v>
      </c>
      <c r="I1172" s="40">
        <v>4</v>
      </c>
      <c r="J1172" s="72">
        <f t="shared" si="158"/>
        <v>2</v>
      </c>
      <c r="L1172" s="96"/>
    </row>
    <row r="1173" spans="2:12" x14ac:dyDescent="0.5">
      <c r="B1173" s="211"/>
      <c r="C1173" s="212">
        <f t="shared" si="156"/>
        <v>1171</v>
      </c>
      <c r="E1173" s="269">
        <v>2</v>
      </c>
      <c r="F1173" s="44">
        <f t="shared" si="157"/>
        <v>2331</v>
      </c>
      <c r="G1173" s="39">
        <f t="shared" si="159"/>
        <v>6994</v>
      </c>
      <c r="H1173" s="76">
        <f t="shared" si="155"/>
        <v>3497</v>
      </c>
      <c r="I1173" s="40">
        <v>2</v>
      </c>
      <c r="J1173" s="72">
        <f t="shared" si="158"/>
        <v>1</v>
      </c>
      <c r="L1173" s="96"/>
    </row>
    <row r="1174" spans="2:12" x14ac:dyDescent="0.5">
      <c r="B1174" s="211"/>
      <c r="C1174" s="212">
        <f t="shared" si="156"/>
        <v>1172</v>
      </c>
      <c r="E1174" s="269">
        <v>8</v>
      </c>
      <c r="F1174" s="44">
        <f t="shared" si="157"/>
        <v>2333</v>
      </c>
      <c r="G1174" s="39">
        <f t="shared" si="159"/>
        <v>7000</v>
      </c>
      <c r="H1174" s="77">
        <f>G1174/I1174</f>
        <v>875</v>
      </c>
      <c r="I1174" s="40">
        <v>8</v>
      </c>
      <c r="J1174" s="72">
        <f t="shared" si="158"/>
        <v>3</v>
      </c>
      <c r="L1174" s="96"/>
    </row>
    <row r="1175" spans="2:12" x14ac:dyDescent="0.5">
      <c r="B1175" s="211"/>
      <c r="C1175" s="212">
        <f t="shared" si="156"/>
        <v>1173</v>
      </c>
      <c r="E1175" s="269">
        <v>2</v>
      </c>
      <c r="F1175" s="44">
        <f t="shared" si="157"/>
        <v>2335</v>
      </c>
      <c r="G1175" s="39">
        <f t="shared" si="159"/>
        <v>7006</v>
      </c>
      <c r="H1175" s="76">
        <f t="shared" si="152"/>
        <v>3503</v>
      </c>
      <c r="I1175" s="40">
        <v>2</v>
      </c>
      <c r="J1175" s="72">
        <f t="shared" si="158"/>
        <v>1</v>
      </c>
      <c r="L1175" s="96"/>
    </row>
    <row r="1176" spans="2:12" x14ac:dyDescent="0.5">
      <c r="B1176" s="211"/>
      <c r="C1176" s="212">
        <f t="shared" si="156"/>
        <v>1174</v>
      </c>
      <c r="E1176" s="269">
        <v>4</v>
      </c>
      <c r="F1176" s="44">
        <f t="shared" si="157"/>
        <v>2337</v>
      </c>
      <c r="G1176" s="39">
        <f t="shared" si="159"/>
        <v>7012</v>
      </c>
      <c r="H1176" s="78">
        <f>G1176/4</f>
        <v>1753</v>
      </c>
      <c r="I1176" s="40">
        <v>4</v>
      </c>
      <c r="J1176" s="72">
        <f t="shared" si="158"/>
        <v>2</v>
      </c>
      <c r="L1176" s="96"/>
    </row>
    <row r="1177" spans="2:12" x14ac:dyDescent="0.5">
      <c r="B1177" s="211"/>
      <c r="C1177" s="212">
        <f t="shared" si="156"/>
        <v>1175</v>
      </c>
      <c r="E1177" s="269">
        <v>2</v>
      </c>
      <c r="F1177" s="44">
        <f t="shared" si="157"/>
        <v>2339</v>
      </c>
      <c r="G1177" s="39">
        <f t="shared" si="159"/>
        <v>7018</v>
      </c>
      <c r="H1177" s="76">
        <f t="shared" si="153"/>
        <v>3509</v>
      </c>
      <c r="I1177" s="40">
        <v>2</v>
      </c>
      <c r="J1177" s="72">
        <f t="shared" si="158"/>
        <v>1</v>
      </c>
      <c r="L1177" s="96"/>
    </row>
    <row r="1178" spans="2:12" x14ac:dyDescent="0.5">
      <c r="B1178" s="211"/>
      <c r="C1178" s="212">
        <f t="shared" si="156"/>
        <v>1176</v>
      </c>
      <c r="E1178" s="269">
        <v>16</v>
      </c>
      <c r="F1178" s="44">
        <f t="shared" si="157"/>
        <v>2341</v>
      </c>
      <c r="G1178" s="39">
        <f t="shared" si="159"/>
        <v>7024</v>
      </c>
      <c r="H1178" s="77">
        <f>G1178/I1178</f>
        <v>439</v>
      </c>
      <c r="I1178" s="40">
        <v>16</v>
      </c>
      <c r="J1178" s="72">
        <f t="shared" si="158"/>
        <v>4</v>
      </c>
      <c r="L1178" s="96"/>
    </row>
    <row r="1179" spans="2:12" x14ac:dyDescent="0.5">
      <c r="B1179" s="211"/>
      <c r="C1179" s="212">
        <f t="shared" si="156"/>
        <v>1177</v>
      </c>
      <c r="E1179" s="269">
        <v>2</v>
      </c>
      <c r="F1179" s="44">
        <f t="shared" si="157"/>
        <v>2343</v>
      </c>
      <c r="G1179" s="39">
        <f t="shared" si="159"/>
        <v>7030</v>
      </c>
      <c r="H1179" s="76">
        <f t="shared" si="154"/>
        <v>3515</v>
      </c>
      <c r="I1179" s="40">
        <v>2</v>
      </c>
      <c r="J1179" s="72">
        <f t="shared" si="158"/>
        <v>1</v>
      </c>
      <c r="L1179" s="96"/>
    </row>
    <row r="1180" spans="2:12" x14ac:dyDescent="0.5">
      <c r="B1180" s="211"/>
      <c r="C1180" s="212">
        <f t="shared" si="156"/>
        <v>1178</v>
      </c>
      <c r="E1180" s="269">
        <v>4</v>
      </c>
      <c r="F1180" s="44">
        <f t="shared" si="157"/>
        <v>2345</v>
      </c>
      <c r="G1180" s="39">
        <f t="shared" si="159"/>
        <v>7036</v>
      </c>
      <c r="H1180" s="78">
        <f>G1180/4</f>
        <v>1759</v>
      </c>
      <c r="I1180" s="40">
        <v>4</v>
      </c>
      <c r="J1180" s="72">
        <f t="shared" si="158"/>
        <v>2</v>
      </c>
      <c r="L1180" s="96"/>
    </row>
    <row r="1181" spans="2:12" x14ac:dyDescent="0.5">
      <c r="B1181" s="211"/>
      <c r="C1181" s="212">
        <f t="shared" si="156"/>
        <v>1179</v>
      </c>
      <c r="E1181" s="269">
        <v>2</v>
      </c>
      <c r="F1181" s="44">
        <f t="shared" si="157"/>
        <v>2347</v>
      </c>
      <c r="G1181" s="39">
        <f t="shared" si="159"/>
        <v>7042</v>
      </c>
      <c r="H1181" s="76">
        <f t="shared" si="155"/>
        <v>3521</v>
      </c>
      <c r="I1181" s="40">
        <v>2</v>
      </c>
      <c r="J1181" s="72">
        <f t="shared" si="158"/>
        <v>1</v>
      </c>
      <c r="L1181" s="96"/>
    </row>
    <row r="1182" spans="2:12" x14ac:dyDescent="0.5">
      <c r="B1182" s="211"/>
      <c r="C1182" s="212">
        <f t="shared" si="156"/>
        <v>1180</v>
      </c>
      <c r="E1182" s="269">
        <v>8</v>
      </c>
      <c r="F1182" s="44">
        <f t="shared" si="157"/>
        <v>2349</v>
      </c>
      <c r="G1182" s="39">
        <f t="shared" si="159"/>
        <v>7048</v>
      </c>
      <c r="H1182" s="77">
        <f>G1182/I1182</f>
        <v>881</v>
      </c>
      <c r="I1182" s="40">
        <v>8</v>
      </c>
      <c r="J1182" s="72">
        <f t="shared" si="158"/>
        <v>3</v>
      </c>
      <c r="L1182" s="96"/>
    </row>
    <row r="1183" spans="2:12" x14ac:dyDescent="0.5">
      <c r="B1183" s="211"/>
      <c r="C1183" s="212">
        <f t="shared" si="156"/>
        <v>1181</v>
      </c>
      <c r="E1183" s="269">
        <v>2</v>
      </c>
      <c r="F1183" s="44">
        <f t="shared" si="157"/>
        <v>2351</v>
      </c>
      <c r="G1183" s="39">
        <f t="shared" si="159"/>
        <v>7054</v>
      </c>
      <c r="H1183" s="76">
        <f t="shared" ref="H1183:H1199" si="160">H1181+6</f>
        <v>3527</v>
      </c>
      <c r="I1183" s="40">
        <v>2</v>
      </c>
      <c r="J1183" s="72">
        <f t="shared" si="158"/>
        <v>1</v>
      </c>
      <c r="L1183" s="96"/>
    </row>
    <row r="1184" spans="2:12" x14ac:dyDescent="0.5">
      <c r="B1184" s="211"/>
      <c r="C1184" s="212">
        <f t="shared" si="156"/>
        <v>1182</v>
      </c>
      <c r="E1184" s="269">
        <v>4</v>
      </c>
      <c r="F1184" s="44">
        <f t="shared" si="157"/>
        <v>2353</v>
      </c>
      <c r="G1184" s="39">
        <f t="shared" si="159"/>
        <v>7060</v>
      </c>
      <c r="H1184" s="78">
        <f>G1184/4</f>
        <v>1765</v>
      </c>
      <c r="I1184" s="40">
        <v>4</v>
      </c>
      <c r="J1184" s="72">
        <f t="shared" si="158"/>
        <v>2</v>
      </c>
      <c r="L1184" s="96"/>
    </row>
    <row r="1185" spans="2:12" x14ac:dyDescent="0.5">
      <c r="B1185" s="211"/>
      <c r="C1185" s="212">
        <f t="shared" si="156"/>
        <v>1183</v>
      </c>
      <c r="E1185" s="269">
        <v>2</v>
      </c>
      <c r="F1185" s="44">
        <f t="shared" si="157"/>
        <v>2355</v>
      </c>
      <c r="G1185" s="39">
        <f t="shared" si="159"/>
        <v>7066</v>
      </c>
      <c r="H1185" s="76">
        <f t="shared" ref="H1185:H1201" si="161">H1183+6</f>
        <v>3533</v>
      </c>
      <c r="I1185" s="40">
        <v>2</v>
      </c>
      <c r="J1185" s="72">
        <f t="shared" si="158"/>
        <v>1</v>
      </c>
      <c r="L1185" s="96"/>
    </row>
    <row r="1186" spans="2:12" x14ac:dyDescent="0.5">
      <c r="B1186" s="211"/>
      <c r="C1186" s="212">
        <f t="shared" si="156"/>
        <v>1184</v>
      </c>
      <c r="E1186" s="269">
        <v>32</v>
      </c>
      <c r="F1186" s="44">
        <f t="shared" si="157"/>
        <v>2357</v>
      </c>
      <c r="G1186" s="39">
        <f t="shared" si="159"/>
        <v>7072</v>
      </c>
      <c r="H1186" s="77">
        <f>G1186/I1186</f>
        <v>221</v>
      </c>
      <c r="I1186" s="40">
        <v>32</v>
      </c>
      <c r="J1186" s="72">
        <f t="shared" si="158"/>
        <v>5</v>
      </c>
      <c r="L1186" s="96"/>
    </row>
    <row r="1187" spans="2:12" x14ac:dyDescent="0.5">
      <c r="B1187" s="211"/>
      <c r="C1187" s="212">
        <f t="shared" si="156"/>
        <v>1185</v>
      </c>
      <c r="E1187" s="269">
        <v>2</v>
      </c>
      <c r="F1187" s="44">
        <f t="shared" si="157"/>
        <v>2359</v>
      </c>
      <c r="G1187" s="39">
        <f t="shared" si="159"/>
        <v>7078</v>
      </c>
      <c r="H1187" s="76">
        <f t="shared" ref="H1187:H1195" si="162">H1185+6</f>
        <v>3539</v>
      </c>
      <c r="I1187" s="40">
        <v>2</v>
      </c>
      <c r="J1187" s="72">
        <f t="shared" si="158"/>
        <v>1</v>
      </c>
      <c r="L1187" s="96"/>
    </row>
    <row r="1188" spans="2:12" x14ac:dyDescent="0.5">
      <c r="B1188" s="211"/>
      <c r="C1188" s="212">
        <f t="shared" si="156"/>
        <v>1186</v>
      </c>
      <c r="E1188" s="269">
        <v>4</v>
      </c>
      <c r="F1188" s="44">
        <f t="shared" si="157"/>
        <v>2361</v>
      </c>
      <c r="G1188" s="39">
        <f t="shared" si="159"/>
        <v>7084</v>
      </c>
      <c r="H1188" s="78">
        <f>G1188/4</f>
        <v>1771</v>
      </c>
      <c r="I1188" s="40">
        <v>4</v>
      </c>
      <c r="J1188" s="72">
        <f t="shared" si="158"/>
        <v>2</v>
      </c>
      <c r="L1188" s="96"/>
    </row>
    <row r="1189" spans="2:12" x14ac:dyDescent="0.5">
      <c r="B1189" s="211"/>
      <c r="C1189" s="212">
        <f t="shared" si="156"/>
        <v>1187</v>
      </c>
      <c r="E1189" s="269">
        <v>2</v>
      </c>
      <c r="F1189" s="44">
        <f t="shared" si="157"/>
        <v>2363</v>
      </c>
      <c r="G1189" s="39">
        <f t="shared" si="159"/>
        <v>7090</v>
      </c>
      <c r="H1189" s="76">
        <f t="shared" ref="H1189:H1197" si="163">H1187+6</f>
        <v>3545</v>
      </c>
      <c r="I1189" s="40">
        <v>2</v>
      </c>
      <c r="J1189" s="72">
        <f t="shared" si="158"/>
        <v>1</v>
      </c>
      <c r="L1189" s="96"/>
    </row>
    <row r="1190" spans="2:12" x14ac:dyDescent="0.5">
      <c r="B1190" s="211"/>
      <c r="C1190" s="212">
        <f t="shared" si="156"/>
        <v>1188</v>
      </c>
      <c r="E1190" s="269">
        <v>8</v>
      </c>
      <c r="F1190" s="44">
        <f t="shared" si="157"/>
        <v>2365</v>
      </c>
      <c r="G1190" s="39">
        <f t="shared" si="159"/>
        <v>7096</v>
      </c>
      <c r="H1190" s="77">
        <f>G1190/I1190</f>
        <v>887</v>
      </c>
      <c r="I1190" s="40">
        <v>8</v>
      </c>
      <c r="J1190" s="72">
        <f t="shared" si="158"/>
        <v>3</v>
      </c>
      <c r="L1190" s="96"/>
    </row>
    <row r="1191" spans="2:12" x14ac:dyDescent="0.5">
      <c r="B1191" s="211"/>
      <c r="C1191" s="212">
        <f t="shared" si="156"/>
        <v>1189</v>
      </c>
      <c r="E1191" s="269">
        <v>2</v>
      </c>
      <c r="F1191" s="44">
        <f t="shared" si="157"/>
        <v>2367</v>
      </c>
      <c r="G1191" s="39">
        <f t="shared" si="159"/>
        <v>7102</v>
      </c>
      <c r="H1191" s="76">
        <f t="shared" si="160"/>
        <v>3551</v>
      </c>
      <c r="I1191" s="40">
        <v>2</v>
      </c>
      <c r="J1191" s="72">
        <f t="shared" si="158"/>
        <v>1</v>
      </c>
      <c r="L1191" s="96"/>
    </row>
    <row r="1192" spans="2:12" x14ac:dyDescent="0.5">
      <c r="B1192" s="211"/>
      <c r="C1192" s="212">
        <f t="shared" si="156"/>
        <v>1190</v>
      </c>
      <c r="E1192" s="269">
        <v>4</v>
      </c>
      <c r="F1192" s="44">
        <f t="shared" si="157"/>
        <v>2369</v>
      </c>
      <c r="G1192" s="39">
        <f t="shared" si="159"/>
        <v>7108</v>
      </c>
      <c r="H1192" s="78">
        <f>G1192/4</f>
        <v>1777</v>
      </c>
      <c r="I1192" s="40">
        <v>4</v>
      </c>
      <c r="J1192" s="72">
        <f t="shared" si="158"/>
        <v>2</v>
      </c>
      <c r="L1192" s="96"/>
    </row>
    <row r="1193" spans="2:12" x14ac:dyDescent="0.5">
      <c r="B1193" s="211"/>
      <c r="C1193" s="212">
        <f t="shared" si="156"/>
        <v>1191</v>
      </c>
      <c r="E1193" s="269">
        <v>2</v>
      </c>
      <c r="F1193" s="44">
        <f t="shared" si="157"/>
        <v>2371</v>
      </c>
      <c r="G1193" s="39">
        <f t="shared" si="159"/>
        <v>7114</v>
      </c>
      <c r="H1193" s="76">
        <f t="shared" si="161"/>
        <v>3557</v>
      </c>
      <c r="I1193" s="40">
        <v>2</v>
      </c>
      <c r="J1193" s="72">
        <f t="shared" si="158"/>
        <v>1</v>
      </c>
      <c r="L1193" s="96"/>
    </row>
    <row r="1194" spans="2:12" x14ac:dyDescent="0.5">
      <c r="B1194" s="211"/>
      <c r="C1194" s="212">
        <f t="shared" si="156"/>
        <v>1192</v>
      </c>
      <c r="E1194" s="269">
        <v>16</v>
      </c>
      <c r="F1194" s="44">
        <f t="shared" si="157"/>
        <v>2373</v>
      </c>
      <c r="G1194" s="39">
        <f t="shared" si="159"/>
        <v>7120</v>
      </c>
      <c r="H1194" s="77">
        <f>G1194/I1194</f>
        <v>445</v>
      </c>
      <c r="I1194" s="40">
        <v>16</v>
      </c>
      <c r="J1194" s="72">
        <f t="shared" si="158"/>
        <v>4</v>
      </c>
      <c r="L1194" s="96"/>
    </row>
    <row r="1195" spans="2:12" x14ac:dyDescent="0.5">
      <c r="B1195" s="211"/>
      <c r="C1195" s="212">
        <f t="shared" si="156"/>
        <v>1193</v>
      </c>
      <c r="E1195" s="269">
        <v>2</v>
      </c>
      <c r="F1195" s="44">
        <f t="shared" si="157"/>
        <v>2375</v>
      </c>
      <c r="G1195" s="39">
        <f t="shared" si="159"/>
        <v>7126</v>
      </c>
      <c r="H1195" s="76">
        <f t="shared" si="162"/>
        <v>3563</v>
      </c>
      <c r="I1195" s="40">
        <v>2</v>
      </c>
      <c r="J1195" s="72">
        <f t="shared" si="158"/>
        <v>1</v>
      </c>
      <c r="L1195" s="96"/>
    </row>
    <row r="1196" spans="2:12" x14ac:dyDescent="0.5">
      <c r="B1196" s="211"/>
      <c r="C1196" s="212">
        <f t="shared" si="156"/>
        <v>1194</v>
      </c>
      <c r="E1196" s="269">
        <v>4</v>
      </c>
      <c r="F1196" s="44">
        <f t="shared" si="157"/>
        <v>2377</v>
      </c>
      <c r="G1196" s="39">
        <f t="shared" si="159"/>
        <v>7132</v>
      </c>
      <c r="H1196" s="78">
        <f>G1196/4</f>
        <v>1783</v>
      </c>
      <c r="I1196" s="40">
        <v>4</v>
      </c>
      <c r="J1196" s="72">
        <f t="shared" si="158"/>
        <v>2</v>
      </c>
      <c r="L1196" s="96"/>
    </row>
    <row r="1197" spans="2:12" x14ac:dyDescent="0.5">
      <c r="B1197" s="211"/>
      <c r="C1197" s="212">
        <f t="shared" si="156"/>
        <v>1195</v>
      </c>
      <c r="E1197" s="269">
        <v>2</v>
      </c>
      <c r="F1197" s="44">
        <f t="shared" si="157"/>
        <v>2379</v>
      </c>
      <c r="G1197" s="39">
        <f t="shared" si="159"/>
        <v>7138</v>
      </c>
      <c r="H1197" s="76">
        <f t="shared" si="163"/>
        <v>3569</v>
      </c>
      <c r="I1197" s="40">
        <v>2</v>
      </c>
      <c r="J1197" s="72">
        <f t="shared" si="158"/>
        <v>1</v>
      </c>
      <c r="L1197" s="96"/>
    </row>
    <row r="1198" spans="2:12" x14ac:dyDescent="0.5">
      <c r="B1198" s="211"/>
      <c r="C1198" s="212">
        <f t="shared" si="156"/>
        <v>1196</v>
      </c>
      <c r="E1198" s="269">
        <v>8</v>
      </c>
      <c r="F1198" s="44">
        <f t="shared" si="157"/>
        <v>2381</v>
      </c>
      <c r="G1198" s="39">
        <f t="shared" si="159"/>
        <v>7144</v>
      </c>
      <c r="H1198" s="77">
        <f>G1198/I1198</f>
        <v>893</v>
      </c>
      <c r="I1198" s="40">
        <v>8</v>
      </c>
      <c r="J1198" s="72">
        <f t="shared" si="158"/>
        <v>3</v>
      </c>
      <c r="L1198" s="96"/>
    </row>
    <row r="1199" spans="2:12" x14ac:dyDescent="0.5">
      <c r="B1199" s="211"/>
      <c r="C1199" s="212">
        <f t="shared" si="156"/>
        <v>1197</v>
      </c>
      <c r="E1199" s="269">
        <v>2</v>
      </c>
      <c r="F1199" s="44">
        <f t="shared" si="157"/>
        <v>2383</v>
      </c>
      <c r="G1199" s="39">
        <f t="shared" si="159"/>
        <v>7150</v>
      </c>
      <c r="H1199" s="76">
        <f t="shared" si="160"/>
        <v>3575</v>
      </c>
      <c r="I1199" s="40">
        <v>2</v>
      </c>
      <c r="J1199" s="72">
        <f t="shared" si="158"/>
        <v>1</v>
      </c>
      <c r="L1199" s="96"/>
    </row>
    <row r="1200" spans="2:12" x14ac:dyDescent="0.5">
      <c r="B1200" s="211"/>
      <c r="C1200" s="212">
        <f t="shared" si="156"/>
        <v>1198</v>
      </c>
      <c r="E1200" s="269">
        <v>4</v>
      </c>
      <c r="F1200" s="44">
        <f t="shared" si="157"/>
        <v>2385</v>
      </c>
      <c r="G1200" s="39">
        <f t="shared" si="159"/>
        <v>7156</v>
      </c>
      <c r="H1200" s="78">
        <f>G1200/4</f>
        <v>1789</v>
      </c>
      <c r="I1200" s="40">
        <v>4</v>
      </c>
      <c r="J1200" s="72">
        <f t="shared" si="158"/>
        <v>2</v>
      </c>
      <c r="L1200" s="96"/>
    </row>
    <row r="1201" spans="2:12" x14ac:dyDescent="0.5">
      <c r="B1201" s="211"/>
      <c r="C1201" s="212">
        <f t="shared" si="156"/>
        <v>1199</v>
      </c>
      <c r="E1201" s="269">
        <v>2</v>
      </c>
      <c r="F1201" s="44">
        <f t="shared" si="157"/>
        <v>2387</v>
      </c>
      <c r="G1201" s="39">
        <f t="shared" si="159"/>
        <v>7162</v>
      </c>
      <c r="H1201" s="76">
        <f t="shared" si="161"/>
        <v>3581</v>
      </c>
      <c r="I1201" s="40">
        <v>2</v>
      </c>
      <c r="J1201" s="72">
        <f t="shared" si="158"/>
        <v>1</v>
      </c>
      <c r="L1201" s="96"/>
    </row>
    <row r="1202" spans="2:12" x14ac:dyDescent="0.5">
      <c r="B1202" s="211"/>
      <c r="C1202" s="212">
        <f t="shared" si="156"/>
        <v>1200</v>
      </c>
      <c r="E1202" s="269">
        <v>1024</v>
      </c>
      <c r="F1202" s="44">
        <f t="shared" si="157"/>
        <v>2389</v>
      </c>
      <c r="G1202" s="39">
        <f t="shared" si="159"/>
        <v>7168</v>
      </c>
      <c r="H1202" s="77">
        <f>G1202/I1202</f>
        <v>7</v>
      </c>
      <c r="I1202" s="40">
        <v>1024</v>
      </c>
      <c r="J1202" s="72">
        <f t="shared" si="158"/>
        <v>10</v>
      </c>
      <c r="L1202" s="96"/>
    </row>
    <row r="1203" spans="2:12" x14ac:dyDescent="0.5">
      <c r="B1203" s="211"/>
      <c r="C1203" s="212">
        <f t="shared" si="156"/>
        <v>1201</v>
      </c>
      <c r="E1203" s="269">
        <v>2</v>
      </c>
      <c r="F1203" s="44">
        <f t="shared" si="157"/>
        <v>2391</v>
      </c>
      <c r="G1203" s="39">
        <f t="shared" si="159"/>
        <v>7174</v>
      </c>
      <c r="H1203" s="76">
        <f t="shared" ref="H1203:H1215" si="164">H1201+6</f>
        <v>3587</v>
      </c>
      <c r="I1203" s="40">
        <v>2</v>
      </c>
      <c r="J1203" s="72">
        <f t="shared" si="158"/>
        <v>1</v>
      </c>
      <c r="L1203" s="96"/>
    </row>
    <row r="1204" spans="2:12" x14ac:dyDescent="0.5">
      <c r="B1204" s="211"/>
      <c r="C1204" s="212">
        <f t="shared" si="156"/>
        <v>1202</v>
      </c>
      <c r="E1204" s="269">
        <v>4</v>
      </c>
      <c r="F1204" s="44">
        <f t="shared" si="157"/>
        <v>2393</v>
      </c>
      <c r="G1204" s="39">
        <f t="shared" si="159"/>
        <v>7180</v>
      </c>
      <c r="H1204" s="78">
        <f>G1204/4</f>
        <v>1795</v>
      </c>
      <c r="I1204" s="40">
        <v>4</v>
      </c>
      <c r="J1204" s="72">
        <f t="shared" si="158"/>
        <v>2</v>
      </c>
      <c r="L1204" s="96"/>
    </row>
    <row r="1205" spans="2:12" x14ac:dyDescent="0.5">
      <c r="B1205" s="211"/>
      <c r="C1205" s="212">
        <f t="shared" si="156"/>
        <v>1203</v>
      </c>
      <c r="E1205" s="269">
        <v>2</v>
      </c>
      <c r="F1205" s="44">
        <f t="shared" si="157"/>
        <v>2395</v>
      </c>
      <c r="G1205" s="39">
        <f t="shared" si="159"/>
        <v>7186</v>
      </c>
      <c r="H1205" s="76">
        <f t="shared" ref="H1205:H1217" si="165">H1203+6</f>
        <v>3593</v>
      </c>
      <c r="I1205" s="40">
        <v>2</v>
      </c>
      <c r="J1205" s="72">
        <f t="shared" si="158"/>
        <v>1</v>
      </c>
      <c r="L1205" s="96"/>
    </row>
    <row r="1206" spans="2:12" x14ac:dyDescent="0.5">
      <c r="B1206" s="211"/>
      <c r="C1206" s="212">
        <f t="shared" si="156"/>
        <v>1204</v>
      </c>
      <c r="E1206" s="269">
        <v>8</v>
      </c>
      <c r="F1206" s="44">
        <f t="shared" si="157"/>
        <v>2397</v>
      </c>
      <c r="G1206" s="39">
        <f t="shared" si="159"/>
        <v>7192</v>
      </c>
      <c r="H1206" s="77">
        <f>G1206/I1206</f>
        <v>899</v>
      </c>
      <c r="I1206" s="40">
        <v>8</v>
      </c>
      <c r="J1206" s="72">
        <f t="shared" si="158"/>
        <v>3</v>
      </c>
      <c r="L1206" s="96"/>
    </row>
    <row r="1207" spans="2:12" x14ac:dyDescent="0.5">
      <c r="B1207" s="211"/>
      <c r="C1207" s="212">
        <f t="shared" si="156"/>
        <v>1205</v>
      </c>
      <c r="E1207" s="269">
        <v>2</v>
      </c>
      <c r="F1207" s="44">
        <f t="shared" si="157"/>
        <v>2399</v>
      </c>
      <c r="G1207" s="39">
        <f t="shared" si="159"/>
        <v>7198</v>
      </c>
      <c r="H1207" s="76">
        <f t="shared" si="164"/>
        <v>3599</v>
      </c>
      <c r="I1207" s="40">
        <v>2</v>
      </c>
      <c r="J1207" s="72">
        <f t="shared" si="158"/>
        <v>1</v>
      </c>
      <c r="L1207" s="96"/>
    </row>
    <row r="1208" spans="2:12" x14ac:dyDescent="0.5">
      <c r="B1208" s="211"/>
      <c r="C1208" s="212">
        <f t="shared" si="156"/>
        <v>1206</v>
      </c>
      <c r="E1208" s="269">
        <v>4</v>
      </c>
      <c r="F1208" s="44">
        <f t="shared" si="157"/>
        <v>2401</v>
      </c>
      <c r="G1208" s="39">
        <f t="shared" si="159"/>
        <v>7204</v>
      </c>
      <c r="H1208" s="78">
        <f>G1208/4</f>
        <v>1801</v>
      </c>
      <c r="I1208" s="40">
        <v>4</v>
      </c>
      <c r="J1208" s="72">
        <f t="shared" si="158"/>
        <v>2</v>
      </c>
      <c r="L1208" s="96"/>
    </row>
    <row r="1209" spans="2:12" x14ac:dyDescent="0.5">
      <c r="B1209" s="211"/>
      <c r="C1209" s="212">
        <f t="shared" si="156"/>
        <v>1207</v>
      </c>
      <c r="E1209" s="269">
        <v>2</v>
      </c>
      <c r="F1209" s="44">
        <f t="shared" si="157"/>
        <v>2403</v>
      </c>
      <c r="G1209" s="39">
        <f t="shared" si="159"/>
        <v>7210</v>
      </c>
      <c r="H1209" s="76">
        <f t="shared" si="165"/>
        <v>3605</v>
      </c>
      <c r="I1209" s="40">
        <v>2</v>
      </c>
      <c r="J1209" s="72">
        <f t="shared" si="158"/>
        <v>1</v>
      </c>
      <c r="L1209" s="96"/>
    </row>
    <row r="1210" spans="2:12" x14ac:dyDescent="0.5">
      <c r="B1210" s="211"/>
      <c r="C1210" s="212">
        <f t="shared" si="156"/>
        <v>1208</v>
      </c>
      <c r="E1210" s="269">
        <v>16</v>
      </c>
      <c r="F1210" s="44">
        <f t="shared" si="157"/>
        <v>2405</v>
      </c>
      <c r="G1210" s="39">
        <f t="shared" si="159"/>
        <v>7216</v>
      </c>
      <c r="H1210" s="77">
        <f>G1210/I1210</f>
        <v>451</v>
      </c>
      <c r="I1210" s="40">
        <v>16</v>
      </c>
      <c r="J1210" s="72">
        <f t="shared" si="158"/>
        <v>4</v>
      </c>
      <c r="L1210" s="96"/>
    </row>
    <row r="1211" spans="2:12" x14ac:dyDescent="0.5">
      <c r="B1211" s="211"/>
      <c r="C1211" s="212">
        <f t="shared" si="156"/>
        <v>1209</v>
      </c>
      <c r="E1211" s="269">
        <v>2</v>
      </c>
      <c r="F1211" s="44">
        <f t="shared" si="157"/>
        <v>2407</v>
      </c>
      <c r="G1211" s="39">
        <f t="shared" si="159"/>
        <v>7222</v>
      </c>
      <c r="H1211" s="76">
        <f t="shared" si="164"/>
        <v>3611</v>
      </c>
      <c r="I1211" s="40">
        <v>2</v>
      </c>
      <c r="J1211" s="72">
        <f t="shared" si="158"/>
        <v>1</v>
      </c>
      <c r="L1211" s="96"/>
    </row>
    <row r="1212" spans="2:12" x14ac:dyDescent="0.5">
      <c r="B1212" s="211"/>
      <c r="C1212" s="212">
        <f t="shared" si="156"/>
        <v>1210</v>
      </c>
      <c r="E1212" s="269">
        <v>4</v>
      </c>
      <c r="F1212" s="44">
        <f t="shared" si="157"/>
        <v>2409</v>
      </c>
      <c r="G1212" s="39">
        <f t="shared" si="159"/>
        <v>7228</v>
      </c>
      <c r="H1212" s="78">
        <f>G1212/4</f>
        <v>1807</v>
      </c>
      <c r="I1212" s="40">
        <v>4</v>
      </c>
      <c r="J1212" s="72">
        <f t="shared" si="158"/>
        <v>2</v>
      </c>
      <c r="L1212" s="96"/>
    </row>
    <row r="1213" spans="2:12" x14ac:dyDescent="0.5">
      <c r="B1213" s="211"/>
      <c r="C1213" s="212">
        <f t="shared" si="156"/>
        <v>1211</v>
      </c>
      <c r="E1213" s="269">
        <v>2</v>
      </c>
      <c r="F1213" s="44">
        <f t="shared" si="157"/>
        <v>2411</v>
      </c>
      <c r="G1213" s="39">
        <f t="shared" si="159"/>
        <v>7234</v>
      </c>
      <c r="H1213" s="76">
        <f t="shared" si="165"/>
        <v>3617</v>
      </c>
      <c r="I1213" s="40">
        <v>2</v>
      </c>
      <c r="J1213" s="72">
        <f t="shared" si="158"/>
        <v>1</v>
      </c>
      <c r="L1213" s="96"/>
    </row>
    <row r="1214" spans="2:12" x14ac:dyDescent="0.5">
      <c r="B1214" s="211"/>
      <c r="C1214" s="212">
        <f t="shared" si="156"/>
        <v>1212</v>
      </c>
      <c r="E1214" s="269">
        <v>8</v>
      </c>
      <c r="F1214" s="44">
        <f t="shared" si="157"/>
        <v>2413</v>
      </c>
      <c r="G1214" s="39">
        <f t="shared" si="159"/>
        <v>7240</v>
      </c>
      <c r="H1214" s="77">
        <f>G1214/I1214</f>
        <v>905</v>
      </c>
      <c r="I1214" s="40">
        <v>8</v>
      </c>
      <c r="J1214" s="72">
        <f t="shared" si="158"/>
        <v>3</v>
      </c>
      <c r="L1214" s="96"/>
    </row>
    <row r="1215" spans="2:12" x14ac:dyDescent="0.5">
      <c r="B1215" s="211"/>
      <c r="C1215" s="212">
        <f t="shared" si="156"/>
        <v>1213</v>
      </c>
      <c r="E1215" s="269">
        <v>2</v>
      </c>
      <c r="F1215" s="44">
        <f t="shared" si="157"/>
        <v>2415</v>
      </c>
      <c r="G1215" s="39">
        <f t="shared" si="159"/>
        <v>7246</v>
      </c>
      <c r="H1215" s="76">
        <f t="shared" si="164"/>
        <v>3623</v>
      </c>
      <c r="I1215" s="40">
        <v>2</v>
      </c>
      <c r="J1215" s="72">
        <f t="shared" si="158"/>
        <v>1</v>
      </c>
      <c r="L1215" s="96"/>
    </row>
    <row r="1216" spans="2:12" x14ac:dyDescent="0.5">
      <c r="B1216" s="211"/>
      <c r="C1216" s="212">
        <f t="shared" si="156"/>
        <v>1214</v>
      </c>
      <c r="E1216" s="269">
        <v>4</v>
      </c>
      <c r="F1216" s="44">
        <f t="shared" si="157"/>
        <v>2417</v>
      </c>
      <c r="G1216" s="39">
        <f t="shared" si="159"/>
        <v>7252</v>
      </c>
      <c r="H1216" s="78">
        <f>G1216/4</f>
        <v>1813</v>
      </c>
      <c r="I1216" s="40">
        <v>4</v>
      </c>
      <c r="J1216" s="72">
        <f t="shared" si="158"/>
        <v>2</v>
      </c>
      <c r="L1216" s="96"/>
    </row>
    <row r="1217" spans="2:12" x14ac:dyDescent="0.5">
      <c r="B1217" s="211"/>
      <c r="C1217" s="212">
        <f t="shared" si="156"/>
        <v>1215</v>
      </c>
      <c r="E1217" s="269">
        <v>2</v>
      </c>
      <c r="F1217" s="44">
        <f t="shared" si="157"/>
        <v>2419</v>
      </c>
      <c r="G1217" s="39">
        <f t="shared" si="159"/>
        <v>7258</v>
      </c>
      <c r="H1217" s="76">
        <f t="shared" si="165"/>
        <v>3629</v>
      </c>
      <c r="I1217" s="40">
        <v>2</v>
      </c>
      <c r="J1217" s="72">
        <f t="shared" si="158"/>
        <v>1</v>
      </c>
      <c r="L1217" s="96"/>
    </row>
    <row r="1218" spans="2:12" x14ac:dyDescent="0.5">
      <c r="B1218" s="211"/>
      <c r="C1218" s="212">
        <f t="shared" si="156"/>
        <v>1216</v>
      </c>
      <c r="E1218" s="269">
        <v>32</v>
      </c>
      <c r="F1218" s="44">
        <f t="shared" si="157"/>
        <v>2421</v>
      </c>
      <c r="G1218" s="39">
        <f t="shared" si="159"/>
        <v>7264</v>
      </c>
      <c r="H1218" s="77">
        <f>G1218/I1218</f>
        <v>227</v>
      </c>
      <c r="I1218" s="40">
        <v>32</v>
      </c>
      <c r="J1218" s="72">
        <f t="shared" si="158"/>
        <v>5</v>
      </c>
      <c r="L1218" s="96"/>
    </row>
    <row r="1219" spans="2:12" x14ac:dyDescent="0.5">
      <c r="B1219" s="211"/>
      <c r="C1219" s="212">
        <f t="shared" si="156"/>
        <v>1217</v>
      </c>
      <c r="E1219" s="269">
        <v>2</v>
      </c>
      <c r="F1219" s="44">
        <f t="shared" si="157"/>
        <v>2423</v>
      </c>
      <c r="G1219" s="39">
        <f t="shared" si="159"/>
        <v>7270</v>
      </c>
      <c r="H1219" s="76">
        <f t="shared" ref="H1219:H1279" si="166">H1217+6</f>
        <v>3635</v>
      </c>
      <c r="I1219" s="40">
        <v>2</v>
      </c>
      <c r="J1219" s="72">
        <f t="shared" si="158"/>
        <v>1</v>
      </c>
      <c r="L1219" s="96"/>
    </row>
    <row r="1220" spans="2:12" x14ac:dyDescent="0.5">
      <c r="B1220" s="211"/>
      <c r="C1220" s="212">
        <f t="shared" si="156"/>
        <v>1218</v>
      </c>
      <c r="E1220" s="269">
        <v>4</v>
      </c>
      <c r="F1220" s="44">
        <f t="shared" si="157"/>
        <v>2425</v>
      </c>
      <c r="G1220" s="39">
        <f t="shared" si="159"/>
        <v>7276</v>
      </c>
      <c r="H1220" s="78">
        <f>G1220/4</f>
        <v>1819</v>
      </c>
      <c r="I1220" s="40">
        <v>4</v>
      </c>
      <c r="J1220" s="72">
        <f t="shared" si="158"/>
        <v>2</v>
      </c>
      <c r="L1220" s="96"/>
    </row>
    <row r="1221" spans="2:12" x14ac:dyDescent="0.5">
      <c r="B1221" s="211"/>
      <c r="C1221" s="212">
        <f t="shared" ref="C1221:C1284" si="167">C1220+1</f>
        <v>1219</v>
      </c>
      <c r="E1221" s="269">
        <v>2</v>
      </c>
      <c r="F1221" s="44">
        <f t="shared" si="157"/>
        <v>2427</v>
      </c>
      <c r="G1221" s="39">
        <f t="shared" si="159"/>
        <v>7282</v>
      </c>
      <c r="H1221" s="76">
        <f t="shared" ref="H1221:H1281" si="168">H1219+6</f>
        <v>3641</v>
      </c>
      <c r="I1221" s="40">
        <v>2</v>
      </c>
      <c r="J1221" s="72">
        <f t="shared" si="158"/>
        <v>1</v>
      </c>
      <c r="L1221" s="96"/>
    </row>
    <row r="1222" spans="2:12" x14ac:dyDescent="0.5">
      <c r="B1222" s="211"/>
      <c r="C1222" s="212">
        <f t="shared" si="167"/>
        <v>1220</v>
      </c>
      <c r="E1222" s="269">
        <v>8</v>
      </c>
      <c r="F1222" s="44">
        <f t="shared" si="157"/>
        <v>2429</v>
      </c>
      <c r="G1222" s="39">
        <f t="shared" si="159"/>
        <v>7288</v>
      </c>
      <c r="H1222" s="77">
        <f>G1222/I1222</f>
        <v>911</v>
      </c>
      <c r="I1222" s="40">
        <v>8</v>
      </c>
      <c r="J1222" s="72">
        <f t="shared" si="158"/>
        <v>3</v>
      </c>
      <c r="L1222" s="96"/>
    </row>
    <row r="1223" spans="2:12" x14ac:dyDescent="0.5">
      <c r="B1223" s="211"/>
      <c r="C1223" s="212">
        <f t="shared" si="167"/>
        <v>1221</v>
      </c>
      <c r="E1223" s="269">
        <v>2</v>
      </c>
      <c r="F1223" s="44">
        <f t="shared" si="157"/>
        <v>2431</v>
      </c>
      <c r="G1223" s="39">
        <f t="shared" si="159"/>
        <v>7294</v>
      </c>
      <c r="H1223" s="76">
        <f t="shared" si="166"/>
        <v>3647</v>
      </c>
      <c r="I1223" s="40">
        <v>2</v>
      </c>
      <c r="J1223" s="72">
        <f t="shared" si="158"/>
        <v>1</v>
      </c>
      <c r="L1223" s="96"/>
    </row>
    <row r="1224" spans="2:12" x14ac:dyDescent="0.5">
      <c r="B1224" s="211"/>
      <c r="C1224" s="212">
        <f t="shared" si="167"/>
        <v>1222</v>
      </c>
      <c r="E1224" s="269">
        <v>4</v>
      </c>
      <c r="F1224" s="44">
        <f t="shared" si="157"/>
        <v>2433</v>
      </c>
      <c r="G1224" s="39">
        <f t="shared" si="159"/>
        <v>7300</v>
      </c>
      <c r="H1224" s="78">
        <f>G1224/4</f>
        <v>1825</v>
      </c>
      <c r="I1224" s="40">
        <v>4</v>
      </c>
      <c r="J1224" s="72">
        <f t="shared" si="158"/>
        <v>2</v>
      </c>
      <c r="L1224" s="96"/>
    </row>
    <row r="1225" spans="2:12" x14ac:dyDescent="0.5">
      <c r="B1225" s="211"/>
      <c r="C1225" s="212">
        <f t="shared" si="167"/>
        <v>1223</v>
      </c>
      <c r="E1225" s="269">
        <v>2</v>
      </c>
      <c r="F1225" s="44">
        <f t="shared" ref="F1225:F1288" si="169">(G1225-1)/3</f>
        <v>2435</v>
      </c>
      <c r="G1225" s="39">
        <f t="shared" si="159"/>
        <v>7306</v>
      </c>
      <c r="H1225" s="76">
        <f t="shared" si="168"/>
        <v>3653</v>
      </c>
      <c r="I1225" s="40">
        <v>2</v>
      </c>
      <c r="J1225" s="72">
        <f t="shared" ref="J1225:J1288" si="170">LOG(I1225,2)</f>
        <v>1</v>
      </c>
      <c r="L1225" s="96"/>
    </row>
    <row r="1226" spans="2:12" x14ac:dyDescent="0.5">
      <c r="B1226" s="211"/>
      <c r="C1226" s="212">
        <f t="shared" si="167"/>
        <v>1224</v>
      </c>
      <c r="E1226" s="269">
        <v>16</v>
      </c>
      <c r="F1226" s="44">
        <f t="shared" si="169"/>
        <v>2437</v>
      </c>
      <c r="G1226" s="39">
        <f t="shared" ref="G1226:G1289" si="171">G1225+6</f>
        <v>7312</v>
      </c>
      <c r="H1226" s="77">
        <f>G1226/I1226</f>
        <v>457</v>
      </c>
      <c r="I1226" s="40">
        <v>16</v>
      </c>
      <c r="J1226" s="72">
        <f t="shared" si="170"/>
        <v>4</v>
      </c>
      <c r="L1226" s="96"/>
    </row>
    <row r="1227" spans="2:12" x14ac:dyDescent="0.5">
      <c r="B1227" s="211"/>
      <c r="C1227" s="212">
        <f t="shared" si="167"/>
        <v>1225</v>
      </c>
      <c r="E1227" s="269">
        <v>2</v>
      </c>
      <c r="F1227" s="44">
        <f t="shared" si="169"/>
        <v>2439</v>
      </c>
      <c r="G1227" s="39">
        <f t="shared" si="171"/>
        <v>7318</v>
      </c>
      <c r="H1227" s="76">
        <f t="shared" si="166"/>
        <v>3659</v>
      </c>
      <c r="I1227" s="40">
        <v>2</v>
      </c>
      <c r="J1227" s="72">
        <f t="shared" si="170"/>
        <v>1</v>
      </c>
      <c r="L1227" s="96"/>
    </row>
    <row r="1228" spans="2:12" x14ac:dyDescent="0.5">
      <c r="B1228" s="211"/>
      <c r="C1228" s="212">
        <f t="shared" si="167"/>
        <v>1226</v>
      </c>
      <c r="E1228" s="269">
        <v>4</v>
      </c>
      <c r="F1228" s="44">
        <f t="shared" si="169"/>
        <v>2441</v>
      </c>
      <c r="G1228" s="39">
        <f t="shared" si="171"/>
        <v>7324</v>
      </c>
      <c r="H1228" s="78">
        <f>G1228/4</f>
        <v>1831</v>
      </c>
      <c r="I1228" s="40">
        <v>4</v>
      </c>
      <c r="J1228" s="72">
        <f t="shared" si="170"/>
        <v>2</v>
      </c>
      <c r="L1228" s="96"/>
    </row>
    <row r="1229" spans="2:12" x14ac:dyDescent="0.5">
      <c r="B1229" s="211"/>
      <c r="C1229" s="212">
        <f t="shared" si="167"/>
        <v>1227</v>
      </c>
      <c r="E1229" s="269">
        <v>2</v>
      </c>
      <c r="F1229" s="44">
        <f t="shared" si="169"/>
        <v>2443</v>
      </c>
      <c r="G1229" s="39">
        <f t="shared" si="171"/>
        <v>7330</v>
      </c>
      <c r="H1229" s="76">
        <f t="shared" si="168"/>
        <v>3665</v>
      </c>
      <c r="I1229" s="40">
        <v>2</v>
      </c>
      <c r="J1229" s="72">
        <f t="shared" si="170"/>
        <v>1</v>
      </c>
      <c r="L1229" s="96"/>
    </row>
    <row r="1230" spans="2:12" x14ac:dyDescent="0.5">
      <c r="B1230" s="211"/>
      <c r="C1230" s="212">
        <f t="shared" si="167"/>
        <v>1228</v>
      </c>
      <c r="E1230" s="269">
        <v>8</v>
      </c>
      <c r="F1230" s="44">
        <f t="shared" si="169"/>
        <v>2445</v>
      </c>
      <c r="G1230" s="39">
        <f t="shared" si="171"/>
        <v>7336</v>
      </c>
      <c r="H1230" s="77">
        <f>G1230/I1230</f>
        <v>917</v>
      </c>
      <c r="I1230" s="40">
        <v>8</v>
      </c>
      <c r="J1230" s="72">
        <f t="shared" si="170"/>
        <v>3</v>
      </c>
      <c r="L1230" s="96"/>
    </row>
    <row r="1231" spans="2:12" x14ac:dyDescent="0.5">
      <c r="B1231" s="211"/>
      <c r="C1231" s="212">
        <f t="shared" si="167"/>
        <v>1229</v>
      </c>
      <c r="E1231" s="269">
        <v>2</v>
      </c>
      <c r="F1231" s="44">
        <f t="shared" si="169"/>
        <v>2447</v>
      </c>
      <c r="G1231" s="39">
        <f t="shared" si="171"/>
        <v>7342</v>
      </c>
      <c r="H1231" s="76">
        <f t="shared" si="166"/>
        <v>3671</v>
      </c>
      <c r="I1231" s="40">
        <v>2</v>
      </c>
      <c r="J1231" s="72">
        <f t="shared" si="170"/>
        <v>1</v>
      </c>
      <c r="L1231" s="96"/>
    </row>
    <row r="1232" spans="2:12" x14ac:dyDescent="0.5">
      <c r="B1232" s="211"/>
      <c r="C1232" s="212">
        <f t="shared" si="167"/>
        <v>1230</v>
      </c>
      <c r="E1232" s="269">
        <v>4</v>
      </c>
      <c r="F1232" s="44">
        <f t="shared" si="169"/>
        <v>2449</v>
      </c>
      <c r="G1232" s="39">
        <f t="shared" si="171"/>
        <v>7348</v>
      </c>
      <c r="H1232" s="78">
        <f>G1232/4</f>
        <v>1837</v>
      </c>
      <c r="I1232" s="40">
        <v>4</v>
      </c>
      <c r="J1232" s="72">
        <f t="shared" si="170"/>
        <v>2</v>
      </c>
      <c r="L1232" s="96"/>
    </row>
    <row r="1233" spans="2:12" x14ac:dyDescent="0.5">
      <c r="B1233" s="211"/>
      <c r="C1233" s="212">
        <f t="shared" si="167"/>
        <v>1231</v>
      </c>
      <c r="E1233" s="269">
        <v>2</v>
      </c>
      <c r="F1233" s="44">
        <f t="shared" si="169"/>
        <v>2451</v>
      </c>
      <c r="G1233" s="39">
        <f t="shared" si="171"/>
        <v>7354</v>
      </c>
      <c r="H1233" s="76">
        <f t="shared" si="168"/>
        <v>3677</v>
      </c>
      <c r="I1233" s="40">
        <v>2</v>
      </c>
      <c r="J1233" s="72">
        <f t="shared" si="170"/>
        <v>1</v>
      </c>
      <c r="L1233" s="96"/>
    </row>
    <row r="1234" spans="2:12" x14ac:dyDescent="0.5">
      <c r="B1234" s="211"/>
      <c r="C1234" s="212">
        <f t="shared" si="167"/>
        <v>1232</v>
      </c>
      <c r="E1234" s="269">
        <v>64</v>
      </c>
      <c r="F1234" s="44">
        <f t="shared" si="169"/>
        <v>2453</v>
      </c>
      <c r="G1234" s="39">
        <f t="shared" si="171"/>
        <v>7360</v>
      </c>
      <c r="H1234" s="77">
        <f>G1234/I1234</f>
        <v>115</v>
      </c>
      <c r="I1234" s="40">
        <v>64</v>
      </c>
      <c r="J1234" s="72">
        <f t="shared" si="170"/>
        <v>6</v>
      </c>
      <c r="L1234" s="96"/>
    </row>
    <row r="1235" spans="2:12" x14ac:dyDescent="0.5">
      <c r="B1235" s="211"/>
      <c r="C1235" s="212">
        <f t="shared" si="167"/>
        <v>1233</v>
      </c>
      <c r="E1235" s="269">
        <v>2</v>
      </c>
      <c r="F1235" s="44">
        <f t="shared" si="169"/>
        <v>2455</v>
      </c>
      <c r="G1235" s="39">
        <f t="shared" si="171"/>
        <v>7366</v>
      </c>
      <c r="H1235" s="76">
        <f t="shared" si="166"/>
        <v>3683</v>
      </c>
      <c r="I1235" s="40">
        <v>2</v>
      </c>
      <c r="J1235" s="72">
        <f t="shared" si="170"/>
        <v>1</v>
      </c>
      <c r="L1235" s="96"/>
    </row>
    <row r="1236" spans="2:12" x14ac:dyDescent="0.5">
      <c r="B1236" s="211"/>
      <c r="C1236" s="212">
        <f t="shared" si="167"/>
        <v>1234</v>
      </c>
      <c r="E1236" s="269">
        <v>4</v>
      </c>
      <c r="F1236" s="44">
        <f t="shared" si="169"/>
        <v>2457</v>
      </c>
      <c r="G1236" s="39">
        <f t="shared" si="171"/>
        <v>7372</v>
      </c>
      <c r="H1236" s="78">
        <f>G1236/4</f>
        <v>1843</v>
      </c>
      <c r="I1236" s="40">
        <v>4</v>
      </c>
      <c r="J1236" s="72">
        <f t="shared" si="170"/>
        <v>2</v>
      </c>
      <c r="L1236" s="96"/>
    </row>
    <row r="1237" spans="2:12" x14ac:dyDescent="0.5">
      <c r="B1237" s="211"/>
      <c r="C1237" s="212">
        <f t="shared" si="167"/>
        <v>1235</v>
      </c>
      <c r="E1237" s="269">
        <v>2</v>
      </c>
      <c r="F1237" s="44">
        <f t="shared" si="169"/>
        <v>2459</v>
      </c>
      <c r="G1237" s="39">
        <f t="shared" si="171"/>
        <v>7378</v>
      </c>
      <c r="H1237" s="76">
        <f t="shared" si="168"/>
        <v>3689</v>
      </c>
      <c r="I1237" s="40">
        <v>2</v>
      </c>
      <c r="J1237" s="72">
        <f t="shared" si="170"/>
        <v>1</v>
      </c>
      <c r="L1237" s="96"/>
    </row>
    <row r="1238" spans="2:12" x14ac:dyDescent="0.5">
      <c r="B1238" s="211"/>
      <c r="C1238" s="212">
        <f t="shared" si="167"/>
        <v>1236</v>
      </c>
      <c r="E1238" s="269">
        <v>8</v>
      </c>
      <c r="F1238" s="44">
        <f t="shared" si="169"/>
        <v>2461</v>
      </c>
      <c r="G1238" s="39">
        <f t="shared" si="171"/>
        <v>7384</v>
      </c>
      <c r="H1238" s="77">
        <f>G1238/I1238</f>
        <v>923</v>
      </c>
      <c r="I1238" s="40">
        <v>8</v>
      </c>
      <c r="J1238" s="72">
        <f t="shared" si="170"/>
        <v>3</v>
      </c>
      <c r="L1238" s="96"/>
    </row>
    <row r="1239" spans="2:12" x14ac:dyDescent="0.5">
      <c r="B1239" s="211"/>
      <c r="C1239" s="212">
        <f t="shared" si="167"/>
        <v>1237</v>
      </c>
      <c r="E1239" s="269">
        <v>2</v>
      </c>
      <c r="F1239" s="44">
        <f t="shared" si="169"/>
        <v>2463</v>
      </c>
      <c r="G1239" s="39">
        <f t="shared" si="171"/>
        <v>7390</v>
      </c>
      <c r="H1239" s="76">
        <f t="shared" si="166"/>
        <v>3695</v>
      </c>
      <c r="I1239" s="40">
        <v>2</v>
      </c>
      <c r="J1239" s="72">
        <f t="shared" si="170"/>
        <v>1</v>
      </c>
      <c r="L1239" s="96"/>
    </row>
    <row r="1240" spans="2:12" x14ac:dyDescent="0.5">
      <c r="B1240" s="211"/>
      <c r="C1240" s="212">
        <f t="shared" si="167"/>
        <v>1238</v>
      </c>
      <c r="E1240" s="269">
        <v>4</v>
      </c>
      <c r="F1240" s="44">
        <f t="shared" si="169"/>
        <v>2465</v>
      </c>
      <c r="G1240" s="39">
        <f t="shared" si="171"/>
        <v>7396</v>
      </c>
      <c r="H1240" s="78">
        <f>G1240/4</f>
        <v>1849</v>
      </c>
      <c r="I1240" s="40">
        <v>4</v>
      </c>
      <c r="J1240" s="72">
        <f t="shared" si="170"/>
        <v>2</v>
      </c>
      <c r="L1240" s="96"/>
    </row>
    <row r="1241" spans="2:12" x14ac:dyDescent="0.5">
      <c r="B1241" s="211"/>
      <c r="C1241" s="212">
        <f t="shared" si="167"/>
        <v>1239</v>
      </c>
      <c r="E1241" s="269">
        <v>2</v>
      </c>
      <c r="F1241" s="44">
        <f t="shared" si="169"/>
        <v>2467</v>
      </c>
      <c r="G1241" s="39">
        <f t="shared" si="171"/>
        <v>7402</v>
      </c>
      <c r="H1241" s="76">
        <f t="shared" si="168"/>
        <v>3701</v>
      </c>
      <c r="I1241" s="40">
        <v>2</v>
      </c>
      <c r="J1241" s="72">
        <f t="shared" si="170"/>
        <v>1</v>
      </c>
      <c r="L1241" s="96"/>
    </row>
    <row r="1242" spans="2:12" x14ac:dyDescent="0.5">
      <c r="B1242" s="211"/>
      <c r="C1242" s="212">
        <f t="shared" si="167"/>
        <v>1240</v>
      </c>
      <c r="E1242" s="269">
        <v>16</v>
      </c>
      <c r="F1242" s="44">
        <f t="shared" si="169"/>
        <v>2469</v>
      </c>
      <c r="G1242" s="39">
        <f t="shared" si="171"/>
        <v>7408</v>
      </c>
      <c r="H1242" s="77">
        <f>G1242/I1242</f>
        <v>463</v>
      </c>
      <c r="I1242" s="40">
        <v>16</v>
      </c>
      <c r="J1242" s="72">
        <f t="shared" si="170"/>
        <v>4</v>
      </c>
      <c r="L1242" s="96"/>
    </row>
    <row r="1243" spans="2:12" x14ac:dyDescent="0.5">
      <c r="B1243" s="211"/>
      <c r="C1243" s="212">
        <f t="shared" si="167"/>
        <v>1241</v>
      </c>
      <c r="E1243" s="269">
        <v>2</v>
      </c>
      <c r="F1243" s="44">
        <f t="shared" si="169"/>
        <v>2471</v>
      </c>
      <c r="G1243" s="39">
        <f t="shared" si="171"/>
        <v>7414</v>
      </c>
      <c r="H1243" s="76">
        <f t="shared" si="166"/>
        <v>3707</v>
      </c>
      <c r="I1243" s="40">
        <v>2</v>
      </c>
      <c r="J1243" s="72">
        <f t="shared" si="170"/>
        <v>1</v>
      </c>
      <c r="L1243" s="96"/>
    </row>
    <row r="1244" spans="2:12" x14ac:dyDescent="0.5">
      <c r="B1244" s="211"/>
      <c r="C1244" s="212">
        <f t="shared" si="167"/>
        <v>1242</v>
      </c>
      <c r="E1244" s="269">
        <v>4</v>
      </c>
      <c r="F1244" s="44">
        <f t="shared" si="169"/>
        <v>2473</v>
      </c>
      <c r="G1244" s="39">
        <f t="shared" si="171"/>
        <v>7420</v>
      </c>
      <c r="H1244" s="78">
        <f>G1244/4</f>
        <v>1855</v>
      </c>
      <c r="I1244" s="40">
        <v>4</v>
      </c>
      <c r="J1244" s="72">
        <f t="shared" si="170"/>
        <v>2</v>
      </c>
      <c r="L1244" s="96"/>
    </row>
    <row r="1245" spans="2:12" x14ac:dyDescent="0.5">
      <c r="B1245" s="211"/>
      <c r="C1245" s="212">
        <f t="shared" si="167"/>
        <v>1243</v>
      </c>
      <c r="E1245" s="269">
        <v>2</v>
      </c>
      <c r="F1245" s="44">
        <f t="shared" si="169"/>
        <v>2475</v>
      </c>
      <c r="G1245" s="39">
        <f t="shared" si="171"/>
        <v>7426</v>
      </c>
      <c r="H1245" s="76">
        <f t="shared" si="168"/>
        <v>3713</v>
      </c>
      <c r="I1245" s="40">
        <v>2</v>
      </c>
      <c r="J1245" s="72">
        <f t="shared" si="170"/>
        <v>1</v>
      </c>
      <c r="L1245" s="96"/>
    </row>
    <row r="1246" spans="2:12" x14ac:dyDescent="0.5">
      <c r="B1246" s="211"/>
      <c r="C1246" s="212">
        <f t="shared" si="167"/>
        <v>1244</v>
      </c>
      <c r="E1246" s="269">
        <v>8</v>
      </c>
      <c r="F1246" s="44">
        <f t="shared" si="169"/>
        <v>2477</v>
      </c>
      <c r="G1246" s="39">
        <f t="shared" si="171"/>
        <v>7432</v>
      </c>
      <c r="H1246" s="77">
        <f>G1246/I1246</f>
        <v>929</v>
      </c>
      <c r="I1246" s="40">
        <v>8</v>
      </c>
      <c r="J1246" s="72">
        <f t="shared" si="170"/>
        <v>3</v>
      </c>
      <c r="L1246" s="96"/>
    </row>
    <row r="1247" spans="2:12" x14ac:dyDescent="0.5">
      <c r="B1247" s="211"/>
      <c r="C1247" s="212">
        <f t="shared" si="167"/>
        <v>1245</v>
      </c>
      <c r="E1247" s="269">
        <v>2</v>
      </c>
      <c r="F1247" s="44">
        <f t="shared" si="169"/>
        <v>2479</v>
      </c>
      <c r="G1247" s="39">
        <f t="shared" si="171"/>
        <v>7438</v>
      </c>
      <c r="H1247" s="76">
        <f t="shared" si="166"/>
        <v>3719</v>
      </c>
      <c r="I1247" s="40">
        <v>2</v>
      </c>
      <c r="J1247" s="72">
        <f t="shared" si="170"/>
        <v>1</v>
      </c>
      <c r="L1247" s="96"/>
    </row>
    <row r="1248" spans="2:12" x14ac:dyDescent="0.5">
      <c r="B1248" s="211"/>
      <c r="C1248" s="212">
        <f t="shared" si="167"/>
        <v>1246</v>
      </c>
      <c r="E1248" s="269">
        <v>4</v>
      </c>
      <c r="F1248" s="44">
        <f t="shared" si="169"/>
        <v>2481</v>
      </c>
      <c r="G1248" s="39">
        <f t="shared" si="171"/>
        <v>7444</v>
      </c>
      <c r="H1248" s="78">
        <f>G1248/4</f>
        <v>1861</v>
      </c>
      <c r="I1248" s="40">
        <v>4</v>
      </c>
      <c r="J1248" s="72">
        <f t="shared" si="170"/>
        <v>2</v>
      </c>
      <c r="L1248" s="96"/>
    </row>
    <row r="1249" spans="2:12" x14ac:dyDescent="0.5">
      <c r="B1249" s="211"/>
      <c r="C1249" s="212">
        <f t="shared" si="167"/>
        <v>1247</v>
      </c>
      <c r="E1249" s="269">
        <v>2</v>
      </c>
      <c r="F1249" s="44">
        <f t="shared" si="169"/>
        <v>2483</v>
      </c>
      <c r="G1249" s="39">
        <f t="shared" si="171"/>
        <v>7450</v>
      </c>
      <c r="H1249" s="76">
        <f t="shared" si="168"/>
        <v>3725</v>
      </c>
      <c r="I1249" s="40">
        <v>2</v>
      </c>
      <c r="J1249" s="72">
        <f t="shared" si="170"/>
        <v>1</v>
      </c>
      <c r="L1249" s="96"/>
    </row>
    <row r="1250" spans="2:12" x14ac:dyDescent="0.5">
      <c r="B1250" s="211"/>
      <c r="C1250" s="212">
        <f t="shared" si="167"/>
        <v>1248</v>
      </c>
      <c r="E1250" s="269">
        <v>32</v>
      </c>
      <c r="F1250" s="44">
        <f t="shared" si="169"/>
        <v>2485</v>
      </c>
      <c r="G1250" s="39">
        <f t="shared" si="171"/>
        <v>7456</v>
      </c>
      <c r="H1250" s="77">
        <f>G1250/I1250</f>
        <v>233</v>
      </c>
      <c r="I1250" s="40">
        <v>32</v>
      </c>
      <c r="J1250" s="72">
        <f t="shared" si="170"/>
        <v>5</v>
      </c>
      <c r="L1250" s="96"/>
    </row>
    <row r="1251" spans="2:12" x14ac:dyDescent="0.5">
      <c r="B1251" s="211"/>
      <c r="C1251" s="212">
        <f t="shared" si="167"/>
        <v>1249</v>
      </c>
      <c r="E1251" s="269">
        <v>2</v>
      </c>
      <c r="F1251" s="44">
        <f t="shared" si="169"/>
        <v>2487</v>
      </c>
      <c r="G1251" s="39">
        <f t="shared" si="171"/>
        <v>7462</v>
      </c>
      <c r="H1251" s="76">
        <f t="shared" si="166"/>
        <v>3731</v>
      </c>
      <c r="I1251" s="40">
        <v>2</v>
      </c>
      <c r="J1251" s="72">
        <f t="shared" si="170"/>
        <v>1</v>
      </c>
      <c r="L1251" s="96"/>
    </row>
    <row r="1252" spans="2:12" x14ac:dyDescent="0.5">
      <c r="B1252" s="211"/>
      <c r="C1252" s="212">
        <f t="shared" si="167"/>
        <v>1250</v>
      </c>
      <c r="E1252" s="269">
        <v>4</v>
      </c>
      <c r="F1252" s="44">
        <f t="shared" si="169"/>
        <v>2489</v>
      </c>
      <c r="G1252" s="39">
        <f t="shared" si="171"/>
        <v>7468</v>
      </c>
      <c r="H1252" s="78">
        <f>G1252/4</f>
        <v>1867</v>
      </c>
      <c r="I1252" s="40">
        <v>4</v>
      </c>
      <c r="J1252" s="72">
        <f t="shared" si="170"/>
        <v>2</v>
      </c>
      <c r="L1252" s="96"/>
    </row>
    <row r="1253" spans="2:12" x14ac:dyDescent="0.5">
      <c r="B1253" s="211"/>
      <c r="C1253" s="212">
        <f t="shared" si="167"/>
        <v>1251</v>
      </c>
      <c r="E1253" s="269">
        <v>2</v>
      </c>
      <c r="F1253" s="44">
        <f t="shared" si="169"/>
        <v>2491</v>
      </c>
      <c r="G1253" s="39">
        <f t="shared" si="171"/>
        <v>7474</v>
      </c>
      <c r="H1253" s="76">
        <f t="shared" si="168"/>
        <v>3737</v>
      </c>
      <c r="I1253" s="40">
        <v>2</v>
      </c>
      <c r="J1253" s="72">
        <f t="shared" si="170"/>
        <v>1</v>
      </c>
      <c r="L1253" s="96"/>
    </row>
    <row r="1254" spans="2:12" x14ac:dyDescent="0.5">
      <c r="B1254" s="211"/>
      <c r="C1254" s="212">
        <f t="shared" si="167"/>
        <v>1252</v>
      </c>
      <c r="E1254" s="269">
        <v>8</v>
      </c>
      <c r="F1254" s="44">
        <f t="shared" si="169"/>
        <v>2493</v>
      </c>
      <c r="G1254" s="39">
        <f t="shared" si="171"/>
        <v>7480</v>
      </c>
      <c r="H1254" s="77">
        <f>G1254/I1254</f>
        <v>935</v>
      </c>
      <c r="I1254" s="40">
        <v>8</v>
      </c>
      <c r="J1254" s="72">
        <f t="shared" si="170"/>
        <v>3</v>
      </c>
      <c r="L1254" s="96"/>
    </row>
    <row r="1255" spans="2:12" x14ac:dyDescent="0.5">
      <c r="B1255" s="211"/>
      <c r="C1255" s="212">
        <f t="shared" si="167"/>
        <v>1253</v>
      </c>
      <c r="E1255" s="269">
        <v>2</v>
      </c>
      <c r="F1255" s="44">
        <f t="shared" si="169"/>
        <v>2495</v>
      </c>
      <c r="G1255" s="39">
        <f t="shared" si="171"/>
        <v>7486</v>
      </c>
      <c r="H1255" s="76">
        <f t="shared" si="166"/>
        <v>3743</v>
      </c>
      <c r="I1255" s="40">
        <v>2</v>
      </c>
      <c r="J1255" s="72">
        <f t="shared" si="170"/>
        <v>1</v>
      </c>
      <c r="L1255" s="96"/>
    </row>
    <row r="1256" spans="2:12" x14ac:dyDescent="0.5">
      <c r="B1256" s="211"/>
      <c r="C1256" s="212">
        <f t="shared" si="167"/>
        <v>1254</v>
      </c>
      <c r="E1256" s="269">
        <v>4</v>
      </c>
      <c r="F1256" s="44">
        <f t="shared" si="169"/>
        <v>2497</v>
      </c>
      <c r="G1256" s="39">
        <f t="shared" si="171"/>
        <v>7492</v>
      </c>
      <c r="H1256" s="78">
        <f>G1256/4</f>
        <v>1873</v>
      </c>
      <c r="I1256" s="40">
        <v>4</v>
      </c>
      <c r="J1256" s="72">
        <f t="shared" si="170"/>
        <v>2</v>
      </c>
      <c r="L1256" s="96"/>
    </row>
    <row r="1257" spans="2:12" x14ac:dyDescent="0.5">
      <c r="B1257" s="211"/>
      <c r="C1257" s="212">
        <f t="shared" si="167"/>
        <v>1255</v>
      </c>
      <c r="E1257" s="269">
        <v>2</v>
      </c>
      <c r="F1257" s="44">
        <f t="shared" si="169"/>
        <v>2499</v>
      </c>
      <c r="G1257" s="39">
        <f t="shared" si="171"/>
        <v>7498</v>
      </c>
      <c r="H1257" s="76">
        <f t="shared" si="168"/>
        <v>3749</v>
      </c>
      <c r="I1257" s="40">
        <v>2</v>
      </c>
      <c r="J1257" s="72">
        <f t="shared" si="170"/>
        <v>1</v>
      </c>
      <c r="L1257" s="96"/>
    </row>
    <row r="1258" spans="2:12" x14ac:dyDescent="0.5">
      <c r="B1258" s="211"/>
      <c r="C1258" s="212">
        <f t="shared" si="167"/>
        <v>1256</v>
      </c>
      <c r="E1258" s="269">
        <v>16</v>
      </c>
      <c r="F1258" s="44">
        <f t="shared" si="169"/>
        <v>2501</v>
      </c>
      <c r="G1258" s="39">
        <f t="shared" si="171"/>
        <v>7504</v>
      </c>
      <c r="H1258" s="77">
        <f>G1258/I1258</f>
        <v>469</v>
      </c>
      <c r="I1258" s="40">
        <v>16</v>
      </c>
      <c r="J1258" s="72">
        <f t="shared" si="170"/>
        <v>4</v>
      </c>
      <c r="L1258" s="96"/>
    </row>
    <row r="1259" spans="2:12" x14ac:dyDescent="0.5">
      <c r="B1259" s="211"/>
      <c r="C1259" s="212">
        <f t="shared" si="167"/>
        <v>1257</v>
      </c>
      <c r="E1259" s="269">
        <v>2</v>
      </c>
      <c r="F1259" s="44">
        <f t="shared" si="169"/>
        <v>2503</v>
      </c>
      <c r="G1259" s="39">
        <f t="shared" si="171"/>
        <v>7510</v>
      </c>
      <c r="H1259" s="76">
        <f t="shared" si="166"/>
        <v>3755</v>
      </c>
      <c r="I1259" s="40">
        <v>2</v>
      </c>
      <c r="J1259" s="72">
        <f t="shared" si="170"/>
        <v>1</v>
      </c>
      <c r="L1259" s="96"/>
    </row>
    <row r="1260" spans="2:12" x14ac:dyDescent="0.5">
      <c r="B1260" s="211"/>
      <c r="C1260" s="212">
        <f t="shared" si="167"/>
        <v>1258</v>
      </c>
      <c r="E1260" s="269">
        <v>4</v>
      </c>
      <c r="F1260" s="44">
        <f t="shared" si="169"/>
        <v>2505</v>
      </c>
      <c r="G1260" s="39">
        <f t="shared" si="171"/>
        <v>7516</v>
      </c>
      <c r="H1260" s="78">
        <f>G1260/4</f>
        <v>1879</v>
      </c>
      <c r="I1260" s="40">
        <v>4</v>
      </c>
      <c r="J1260" s="72">
        <f t="shared" si="170"/>
        <v>2</v>
      </c>
      <c r="L1260" s="96"/>
    </row>
    <row r="1261" spans="2:12" x14ac:dyDescent="0.5">
      <c r="B1261" s="211"/>
      <c r="C1261" s="212">
        <f t="shared" si="167"/>
        <v>1259</v>
      </c>
      <c r="E1261" s="269">
        <v>2</v>
      </c>
      <c r="F1261" s="44">
        <f t="shared" si="169"/>
        <v>2507</v>
      </c>
      <c r="G1261" s="39">
        <f t="shared" si="171"/>
        <v>7522</v>
      </c>
      <c r="H1261" s="76">
        <f t="shared" si="168"/>
        <v>3761</v>
      </c>
      <c r="I1261" s="40">
        <v>2</v>
      </c>
      <c r="J1261" s="72">
        <f t="shared" si="170"/>
        <v>1</v>
      </c>
      <c r="L1261" s="96"/>
    </row>
    <row r="1262" spans="2:12" x14ac:dyDescent="0.5">
      <c r="B1262" s="211"/>
      <c r="C1262" s="212">
        <f t="shared" si="167"/>
        <v>1260</v>
      </c>
      <c r="E1262" s="269">
        <v>8</v>
      </c>
      <c r="F1262" s="44">
        <f t="shared" si="169"/>
        <v>2509</v>
      </c>
      <c r="G1262" s="39">
        <f t="shared" si="171"/>
        <v>7528</v>
      </c>
      <c r="H1262" s="77">
        <f>G1262/I1262</f>
        <v>941</v>
      </c>
      <c r="I1262" s="40">
        <v>8</v>
      </c>
      <c r="J1262" s="72">
        <f t="shared" si="170"/>
        <v>3</v>
      </c>
      <c r="L1262" s="96"/>
    </row>
    <row r="1263" spans="2:12" x14ac:dyDescent="0.5">
      <c r="B1263" s="211"/>
      <c r="C1263" s="212">
        <f t="shared" si="167"/>
        <v>1261</v>
      </c>
      <c r="E1263" s="269">
        <v>2</v>
      </c>
      <c r="F1263" s="44">
        <f t="shared" si="169"/>
        <v>2511</v>
      </c>
      <c r="G1263" s="39">
        <f t="shared" si="171"/>
        <v>7534</v>
      </c>
      <c r="H1263" s="76">
        <f t="shared" si="166"/>
        <v>3767</v>
      </c>
      <c r="I1263" s="40">
        <v>2</v>
      </c>
      <c r="J1263" s="72">
        <f t="shared" si="170"/>
        <v>1</v>
      </c>
      <c r="L1263" s="96"/>
    </row>
    <row r="1264" spans="2:12" x14ac:dyDescent="0.5">
      <c r="B1264" s="211"/>
      <c r="C1264" s="212">
        <f t="shared" si="167"/>
        <v>1262</v>
      </c>
      <c r="E1264" s="269">
        <v>4</v>
      </c>
      <c r="F1264" s="44">
        <f t="shared" si="169"/>
        <v>2513</v>
      </c>
      <c r="G1264" s="39">
        <f t="shared" si="171"/>
        <v>7540</v>
      </c>
      <c r="H1264" s="78">
        <f>G1264/4</f>
        <v>1885</v>
      </c>
      <c r="I1264" s="40">
        <v>4</v>
      </c>
      <c r="J1264" s="72">
        <f t="shared" si="170"/>
        <v>2</v>
      </c>
      <c r="L1264" s="96"/>
    </row>
    <row r="1265" spans="2:12" x14ac:dyDescent="0.5">
      <c r="B1265" s="211"/>
      <c r="C1265" s="212">
        <f t="shared" si="167"/>
        <v>1263</v>
      </c>
      <c r="E1265" s="269">
        <v>2</v>
      </c>
      <c r="F1265" s="44">
        <f t="shared" si="169"/>
        <v>2515</v>
      </c>
      <c r="G1265" s="39">
        <f t="shared" si="171"/>
        <v>7546</v>
      </c>
      <c r="H1265" s="76">
        <f t="shared" si="168"/>
        <v>3773</v>
      </c>
      <c r="I1265" s="40">
        <v>2</v>
      </c>
      <c r="J1265" s="72">
        <f t="shared" si="170"/>
        <v>1</v>
      </c>
      <c r="L1265" s="96"/>
    </row>
    <row r="1266" spans="2:12" x14ac:dyDescent="0.5">
      <c r="B1266" s="211"/>
      <c r="C1266" s="212">
        <f t="shared" si="167"/>
        <v>1264</v>
      </c>
      <c r="E1266" s="269">
        <v>128</v>
      </c>
      <c r="F1266" s="44">
        <f t="shared" si="169"/>
        <v>2517</v>
      </c>
      <c r="G1266" s="39">
        <f t="shared" si="171"/>
        <v>7552</v>
      </c>
      <c r="H1266" s="77">
        <f>G1266/I1266</f>
        <v>59</v>
      </c>
      <c r="I1266" s="40">
        <v>128</v>
      </c>
      <c r="J1266" s="72">
        <f t="shared" si="170"/>
        <v>7</v>
      </c>
      <c r="L1266" s="96"/>
    </row>
    <row r="1267" spans="2:12" x14ac:dyDescent="0.5">
      <c r="B1267" s="211"/>
      <c r="C1267" s="212">
        <f t="shared" si="167"/>
        <v>1265</v>
      </c>
      <c r="E1267" s="269">
        <v>2</v>
      </c>
      <c r="F1267" s="44">
        <f t="shared" si="169"/>
        <v>2519</v>
      </c>
      <c r="G1267" s="39">
        <f t="shared" si="171"/>
        <v>7558</v>
      </c>
      <c r="H1267" s="76">
        <f t="shared" si="166"/>
        <v>3779</v>
      </c>
      <c r="I1267" s="40">
        <v>2</v>
      </c>
      <c r="J1267" s="72">
        <f t="shared" si="170"/>
        <v>1</v>
      </c>
      <c r="L1267" s="96"/>
    </row>
    <row r="1268" spans="2:12" x14ac:dyDescent="0.5">
      <c r="B1268" s="211"/>
      <c r="C1268" s="212">
        <f t="shared" si="167"/>
        <v>1266</v>
      </c>
      <c r="E1268" s="269">
        <v>4</v>
      </c>
      <c r="F1268" s="44">
        <f t="shared" si="169"/>
        <v>2521</v>
      </c>
      <c r="G1268" s="39">
        <f t="shared" si="171"/>
        <v>7564</v>
      </c>
      <c r="H1268" s="78">
        <f>G1268/4</f>
        <v>1891</v>
      </c>
      <c r="I1268" s="40">
        <v>4</v>
      </c>
      <c r="J1268" s="72">
        <f t="shared" si="170"/>
        <v>2</v>
      </c>
      <c r="L1268" s="96"/>
    </row>
    <row r="1269" spans="2:12" x14ac:dyDescent="0.5">
      <c r="B1269" s="211"/>
      <c r="C1269" s="212">
        <f t="shared" si="167"/>
        <v>1267</v>
      </c>
      <c r="E1269" s="269">
        <v>2</v>
      </c>
      <c r="F1269" s="44">
        <f t="shared" si="169"/>
        <v>2523</v>
      </c>
      <c r="G1269" s="39">
        <f t="shared" si="171"/>
        <v>7570</v>
      </c>
      <c r="H1269" s="76">
        <f t="shared" si="168"/>
        <v>3785</v>
      </c>
      <c r="I1269" s="40">
        <v>2</v>
      </c>
      <c r="J1269" s="72">
        <f t="shared" si="170"/>
        <v>1</v>
      </c>
      <c r="L1269" s="96"/>
    </row>
    <row r="1270" spans="2:12" x14ac:dyDescent="0.5">
      <c r="B1270" s="211"/>
      <c r="C1270" s="212">
        <f t="shared" si="167"/>
        <v>1268</v>
      </c>
      <c r="E1270" s="269">
        <v>8</v>
      </c>
      <c r="F1270" s="44">
        <f t="shared" si="169"/>
        <v>2525</v>
      </c>
      <c r="G1270" s="39">
        <f t="shared" si="171"/>
        <v>7576</v>
      </c>
      <c r="H1270" s="77">
        <f>G1270/I1270</f>
        <v>947</v>
      </c>
      <c r="I1270" s="40">
        <v>8</v>
      </c>
      <c r="J1270" s="72">
        <f t="shared" si="170"/>
        <v>3</v>
      </c>
      <c r="L1270" s="96"/>
    </row>
    <row r="1271" spans="2:12" x14ac:dyDescent="0.5">
      <c r="B1271" s="211"/>
      <c r="C1271" s="212">
        <f t="shared" si="167"/>
        <v>1269</v>
      </c>
      <c r="E1271" s="269">
        <v>2</v>
      </c>
      <c r="F1271" s="44">
        <f t="shared" si="169"/>
        <v>2527</v>
      </c>
      <c r="G1271" s="39">
        <f t="shared" si="171"/>
        <v>7582</v>
      </c>
      <c r="H1271" s="76">
        <f t="shared" si="166"/>
        <v>3791</v>
      </c>
      <c r="I1271" s="40">
        <v>2</v>
      </c>
      <c r="J1271" s="72">
        <f t="shared" si="170"/>
        <v>1</v>
      </c>
      <c r="L1271" s="96"/>
    </row>
    <row r="1272" spans="2:12" x14ac:dyDescent="0.5">
      <c r="B1272" s="211"/>
      <c r="C1272" s="212">
        <f t="shared" si="167"/>
        <v>1270</v>
      </c>
      <c r="E1272" s="269">
        <v>4</v>
      </c>
      <c r="F1272" s="44">
        <f t="shared" si="169"/>
        <v>2529</v>
      </c>
      <c r="G1272" s="39">
        <f t="shared" si="171"/>
        <v>7588</v>
      </c>
      <c r="H1272" s="78">
        <f>G1272/4</f>
        <v>1897</v>
      </c>
      <c r="I1272" s="40">
        <v>4</v>
      </c>
      <c r="J1272" s="72">
        <f t="shared" si="170"/>
        <v>2</v>
      </c>
      <c r="L1272" s="96"/>
    </row>
    <row r="1273" spans="2:12" x14ac:dyDescent="0.5">
      <c r="B1273" s="211"/>
      <c r="C1273" s="212">
        <f t="shared" si="167"/>
        <v>1271</v>
      </c>
      <c r="E1273" s="269">
        <v>2</v>
      </c>
      <c r="F1273" s="44">
        <f t="shared" si="169"/>
        <v>2531</v>
      </c>
      <c r="G1273" s="39">
        <f t="shared" si="171"/>
        <v>7594</v>
      </c>
      <c r="H1273" s="76">
        <f t="shared" si="168"/>
        <v>3797</v>
      </c>
      <c r="I1273" s="40">
        <v>2</v>
      </c>
      <c r="J1273" s="72">
        <f t="shared" si="170"/>
        <v>1</v>
      </c>
      <c r="L1273" s="96"/>
    </row>
    <row r="1274" spans="2:12" x14ac:dyDescent="0.5">
      <c r="B1274" s="211"/>
      <c r="C1274" s="212">
        <f t="shared" si="167"/>
        <v>1272</v>
      </c>
      <c r="E1274" s="269">
        <v>16</v>
      </c>
      <c r="F1274" s="44">
        <f t="shared" si="169"/>
        <v>2533</v>
      </c>
      <c r="G1274" s="39">
        <f t="shared" si="171"/>
        <v>7600</v>
      </c>
      <c r="H1274" s="77">
        <f>G1274/I1274</f>
        <v>475</v>
      </c>
      <c r="I1274" s="40">
        <v>16</v>
      </c>
      <c r="J1274" s="72">
        <f t="shared" si="170"/>
        <v>4</v>
      </c>
      <c r="L1274" s="96"/>
    </row>
    <row r="1275" spans="2:12" x14ac:dyDescent="0.5">
      <c r="B1275" s="211"/>
      <c r="C1275" s="212">
        <f t="shared" si="167"/>
        <v>1273</v>
      </c>
      <c r="E1275" s="269">
        <v>2</v>
      </c>
      <c r="F1275" s="44">
        <f t="shared" si="169"/>
        <v>2535</v>
      </c>
      <c r="G1275" s="39">
        <f t="shared" si="171"/>
        <v>7606</v>
      </c>
      <c r="H1275" s="76">
        <f t="shared" si="166"/>
        <v>3803</v>
      </c>
      <c r="I1275" s="40">
        <v>2</v>
      </c>
      <c r="J1275" s="72">
        <f t="shared" si="170"/>
        <v>1</v>
      </c>
      <c r="L1275" s="96"/>
    </row>
    <row r="1276" spans="2:12" x14ac:dyDescent="0.5">
      <c r="B1276" s="211"/>
      <c r="C1276" s="212">
        <f t="shared" si="167"/>
        <v>1274</v>
      </c>
      <c r="E1276" s="269">
        <v>4</v>
      </c>
      <c r="F1276" s="44">
        <f t="shared" si="169"/>
        <v>2537</v>
      </c>
      <c r="G1276" s="39">
        <f t="shared" si="171"/>
        <v>7612</v>
      </c>
      <c r="H1276" s="78">
        <f>G1276/4</f>
        <v>1903</v>
      </c>
      <c r="I1276" s="40">
        <v>4</v>
      </c>
      <c r="J1276" s="72">
        <f t="shared" si="170"/>
        <v>2</v>
      </c>
      <c r="L1276" s="96"/>
    </row>
    <row r="1277" spans="2:12" x14ac:dyDescent="0.5">
      <c r="B1277" s="211"/>
      <c r="C1277" s="212">
        <f t="shared" si="167"/>
        <v>1275</v>
      </c>
      <c r="E1277" s="269">
        <v>2</v>
      </c>
      <c r="F1277" s="44">
        <f t="shared" si="169"/>
        <v>2539</v>
      </c>
      <c r="G1277" s="39">
        <f t="shared" si="171"/>
        <v>7618</v>
      </c>
      <c r="H1277" s="76">
        <f t="shared" si="168"/>
        <v>3809</v>
      </c>
      <c r="I1277" s="40">
        <v>2</v>
      </c>
      <c r="J1277" s="72">
        <f t="shared" si="170"/>
        <v>1</v>
      </c>
      <c r="L1277" s="96"/>
    </row>
    <row r="1278" spans="2:12" x14ac:dyDescent="0.5">
      <c r="B1278" s="211"/>
      <c r="C1278" s="212">
        <f t="shared" si="167"/>
        <v>1276</v>
      </c>
      <c r="E1278" s="269">
        <v>8</v>
      </c>
      <c r="F1278" s="44">
        <f t="shared" si="169"/>
        <v>2541</v>
      </c>
      <c r="G1278" s="39">
        <f t="shared" si="171"/>
        <v>7624</v>
      </c>
      <c r="H1278" s="77">
        <f>G1278/I1278</f>
        <v>953</v>
      </c>
      <c r="I1278" s="40">
        <v>8</v>
      </c>
      <c r="J1278" s="72">
        <f t="shared" si="170"/>
        <v>3</v>
      </c>
      <c r="L1278" s="96"/>
    </row>
    <row r="1279" spans="2:12" x14ac:dyDescent="0.5">
      <c r="B1279" s="211"/>
      <c r="C1279" s="212">
        <f t="shared" si="167"/>
        <v>1277</v>
      </c>
      <c r="E1279" s="269">
        <v>2</v>
      </c>
      <c r="F1279" s="44">
        <f t="shared" si="169"/>
        <v>2543</v>
      </c>
      <c r="G1279" s="39">
        <f t="shared" si="171"/>
        <v>7630</v>
      </c>
      <c r="H1279" s="76">
        <f t="shared" si="166"/>
        <v>3815</v>
      </c>
      <c r="I1279" s="40">
        <v>2</v>
      </c>
      <c r="J1279" s="72">
        <f t="shared" si="170"/>
        <v>1</v>
      </c>
      <c r="L1279" s="96"/>
    </row>
    <row r="1280" spans="2:12" x14ac:dyDescent="0.5">
      <c r="B1280" s="211"/>
      <c r="C1280" s="212">
        <f t="shared" si="167"/>
        <v>1278</v>
      </c>
      <c r="E1280" s="269">
        <v>4</v>
      </c>
      <c r="F1280" s="44">
        <f t="shared" si="169"/>
        <v>2545</v>
      </c>
      <c r="G1280" s="39">
        <f t="shared" si="171"/>
        <v>7636</v>
      </c>
      <c r="H1280" s="78">
        <f>G1280/4</f>
        <v>1909</v>
      </c>
      <c r="I1280" s="40">
        <v>4</v>
      </c>
      <c r="J1280" s="72">
        <f t="shared" si="170"/>
        <v>2</v>
      </c>
      <c r="L1280" s="96"/>
    </row>
    <row r="1281" spans="2:12" x14ac:dyDescent="0.5">
      <c r="B1281" s="211"/>
      <c r="C1281" s="212">
        <f t="shared" si="167"/>
        <v>1279</v>
      </c>
      <c r="E1281" s="269">
        <v>2</v>
      </c>
      <c r="F1281" s="44">
        <f t="shared" si="169"/>
        <v>2547</v>
      </c>
      <c r="G1281" s="39">
        <f t="shared" si="171"/>
        <v>7642</v>
      </c>
      <c r="H1281" s="76">
        <f t="shared" si="168"/>
        <v>3821</v>
      </c>
      <c r="I1281" s="40">
        <v>2</v>
      </c>
      <c r="J1281" s="72">
        <f t="shared" si="170"/>
        <v>1</v>
      </c>
      <c r="L1281" s="96"/>
    </row>
    <row r="1282" spans="2:12" x14ac:dyDescent="0.5">
      <c r="B1282" s="211"/>
      <c r="C1282" s="212">
        <f t="shared" si="167"/>
        <v>1280</v>
      </c>
      <c r="E1282" s="269">
        <v>32</v>
      </c>
      <c r="F1282" s="44">
        <f t="shared" si="169"/>
        <v>2549</v>
      </c>
      <c r="G1282" s="39">
        <f t="shared" si="171"/>
        <v>7648</v>
      </c>
      <c r="H1282" s="77">
        <f>G1282/I1282</f>
        <v>239</v>
      </c>
      <c r="I1282" s="40">
        <v>32</v>
      </c>
      <c r="J1282" s="72">
        <f t="shared" si="170"/>
        <v>5</v>
      </c>
      <c r="L1282" s="96"/>
    </row>
    <row r="1283" spans="2:12" x14ac:dyDescent="0.5">
      <c r="B1283" s="211"/>
      <c r="C1283" s="212">
        <f t="shared" si="167"/>
        <v>1281</v>
      </c>
      <c r="E1283" s="269">
        <v>2</v>
      </c>
      <c r="F1283" s="44">
        <f t="shared" si="169"/>
        <v>2551</v>
      </c>
      <c r="G1283" s="39">
        <f t="shared" si="171"/>
        <v>7654</v>
      </c>
      <c r="H1283" s="76">
        <f t="shared" ref="H1283:H1327" si="172">H1281+6</f>
        <v>3827</v>
      </c>
      <c r="I1283" s="40">
        <v>2</v>
      </c>
      <c r="J1283" s="72">
        <f t="shared" si="170"/>
        <v>1</v>
      </c>
      <c r="L1283" s="96"/>
    </row>
    <row r="1284" spans="2:12" x14ac:dyDescent="0.5">
      <c r="B1284" s="211"/>
      <c r="C1284" s="212">
        <f t="shared" si="167"/>
        <v>1282</v>
      </c>
      <c r="E1284" s="269">
        <v>4</v>
      </c>
      <c r="F1284" s="44">
        <f t="shared" si="169"/>
        <v>2553</v>
      </c>
      <c r="G1284" s="39">
        <f t="shared" si="171"/>
        <v>7660</v>
      </c>
      <c r="H1284" s="78">
        <f>G1284/4</f>
        <v>1915</v>
      </c>
      <c r="I1284" s="40">
        <v>4</v>
      </c>
      <c r="J1284" s="72">
        <f t="shared" si="170"/>
        <v>2</v>
      </c>
      <c r="L1284" s="96"/>
    </row>
    <row r="1285" spans="2:12" x14ac:dyDescent="0.5">
      <c r="B1285" s="211"/>
      <c r="C1285" s="212">
        <f t="shared" ref="C1285:C1348" si="173">C1284+1</f>
        <v>1283</v>
      </c>
      <c r="E1285" s="269">
        <v>2</v>
      </c>
      <c r="F1285" s="44">
        <f t="shared" si="169"/>
        <v>2555</v>
      </c>
      <c r="G1285" s="39">
        <f t="shared" si="171"/>
        <v>7666</v>
      </c>
      <c r="H1285" s="76">
        <f t="shared" ref="H1285:H1329" si="174">H1283+6</f>
        <v>3833</v>
      </c>
      <c r="I1285" s="40">
        <v>2</v>
      </c>
      <c r="J1285" s="72">
        <f t="shared" si="170"/>
        <v>1</v>
      </c>
      <c r="L1285" s="96"/>
    </row>
    <row r="1286" spans="2:12" x14ac:dyDescent="0.5">
      <c r="B1286" s="211"/>
      <c r="C1286" s="212">
        <f t="shared" si="173"/>
        <v>1284</v>
      </c>
      <c r="E1286" s="269">
        <v>8</v>
      </c>
      <c r="F1286" s="44">
        <f t="shared" si="169"/>
        <v>2557</v>
      </c>
      <c r="G1286" s="39">
        <f t="shared" si="171"/>
        <v>7672</v>
      </c>
      <c r="H1286" s="77">
        <f>G1286/I1286</f>
        <v>959</v>
      </c>
      <c r="I1286" s="40">
        <v>8</v>
      </c>
      <c r="J1286" s="72">
        <f t="shared" si="170"/>
        <v>3</v>
      </c>
      <c r="L1286" s="96"/>
    </row>
    <row r="1287" spans="2:12" x14ac:dyDescent="0.5">
      <c r="B1287" s="211"/>
      <c r="C1287" s="212">
        <f t="shared" si="173"/>
        <v>1285</v>
      </c>
      <c r="E1287" s="269">
        <v>2</v>
      </c>
      <c r="F1287" s="44">
        <f t="shared" si="169"/>
        <v>2559</v>
      </c>
      <c r="G1287" s="39">
        <f t="shared" si="171"/>
        <v>7678</v>
      </c>
      <c r="H1287" s="76">
        <f t="shared" si="172"/>
        <v>3839</v>
      </c>
      <c r="I1287" s="40">
        <v>2</v>
      </c>
      <c r="J1287" s="72">
        <f t="shared" si="170"/>
        <v>1</v>
      </c>
      <c r="L1287" s="96"/>
    </row>
    <row r="1288" spans="2:12" x14ac:dyDescent="0.5">
      <c r="B1288" s="211"/>
      <c r="C1288" s="212">
        <f t="shared" si="173"/>
        <v>1286</v>
      </c>
      <c r="E1288" s="269">
        <v>4</v>
      </c>
      <c r="F1288" s="44">
        <f t="shared" si="169"/>
        <v>2561</v>
      </c>
      <c r="G1288" s="39">
        <f t="shared" si="171"/>
        <v>7684</v>
      </c>
      <c r="H1288" s="78">
        <f>G1288/4</f>
        <v>1921</v>
      </c>
      <c r="I1288" s="40">
        <v>4</v>
      </c>
      <c r="J1288" s="72">
        <f t="shared" si="170"/>
        <v>2</v>
      </c>
      <c r="L1288" s="96"/>
    </row>
    <row r="1289" spans="2:12" x14ac:dyDescent="0.5">
      <c r="B1289" s="211"/>
      <c r="C1289" s="212">
        <f t="shared" si="173"/>
        <v>1287</v>
      </c>
      <c r="E1289" s="269">
        <v>2</v>
      </c>
      <c r="F1289" s="44">
        <f t="shared" ref="F1289:F1352" si="175">(G1289-1)/3</f>
        <v>2563</v>
      </c>
      <c r="G1289" s="39">
        <f t="shared" si="171"/>
        <v>7690</v>
      </c>
      <c r="H1289" s="76">
        <f t="shared" si="174"/>
        <v>3845</v>
      </c>
      <c r="I1289" s="40">
        <v>2</v>
      </c>
      <c r="J1289" s="72">
        <f t="shared" ref="J1289:J1352" si="176">LOG(I1289,2)</f>
        <v>1</v>
      </c>
      <c r="L1289" s="96"/>
    </row>
    <row r="1290" spans="2:12" x14ac:dyDescent="0.5">
      <c r="B1290" s="211"/>
      <c r="C1290" s="212">
        <f t="shared" si="173"/>
        <v>1288</v>
      </c>
      <c r="E1290" s="269">
        <v>16</v>
      </c>
      <c r="F1290" s="44">
        <f t="shared" si="175"/>
        <v>2565</v>
      </c>
      <c r="G1290" s="39">
        <f t="shared" ref="G1290:G1353" si="177">G1289+6</f>
        <v>7696</v>
      </c>
      <c r="H1290" s="77">
        <f>G1290/I1290</f>
        <v>481</v>
      </c>
      <c r="I1290" s="40">
        <v>16</v>
      </c>
      <c r="J1290" s="72">
        <f t="shared" si="176"/>
        <v>4</v>
      </c>
      <c r="L1290" s="96"/>
    </row>
    <row r="1291" spans="2:12" x14ac:dyDescent="0.5">
      <c r="B1291" s="211"/>
      <c r="C1291" s="212">
        <f t="shared" si="173"/>
        <v>1289</v>
      </c>
      <c r="E1291" s="269">
        <v>2</v>
      </c>
      <c r="F1291" s="44">
        <f t="shared" si="175"/>
        <v>2567</v>
      </c>
      <c r="G1291" s="39">
        <f t="shared" si="177"/>
        <v>7702</v>
      </c>
      <c r="H1291" s="76">
        <f t="shared" si="172"/>
        <v>3851</v>
      </c>
      <c r="I1291" s="40">
        <v>2</v>
      </c>
      <c r="J1291" s="72">
        <f t="shared" si="176"/>
        <v>1</v>
      </c>
      <c r="L1291" s="96"/>
    </row>
    <row r="1292" spans="2:12" x14ac:dyDescent="0.5">
      <c r="B1292" s="211"/>
      <c r="C1292" s="212">
        <f t="shared" si="173"/>
        <v>1290</v>
      </c>
      <c r="E1292" s="269">
        <v>4</v>
      </c>
      <c r="F1292" s="44">
        <f t="shared" si="175"/>
        <v>2569</v>
      </c>
      <c r="G1292" s="39">
        <f t="shared" si="177"/>
        <v>7708</v>
      </c>
      <c r="H1292" s="78">
        <f>G1292/4</f>
        <v>1927</v>
      </c>
      <c r="I1292" s="40">
        <v>4</v>
      </c>
      <c r="J1292" s="72">
        <f t="shared" si="176"/>
        <v>2</v>
      </c>
      <c r="L1292" s="96"/>
    </row>
    <row r="1293" spans="2:12" x14ac:dyDescent="0.5">
      <c r="B1293" s="211"/>
      <c r="C1293" s="212">
        <f t="shared" si="173"/>
        <v>1291</v>
      </c>
      <c r="E1293" s="269">
        <v>2</v>
      </c>
      <c r="F1293" s="44">
        <f t="shared" si="175"/>
        <v>2571</v>
      </c>
      <c r="G1293" s="39">
        <f t="shared" si="177"/>
        <v>7714</v>
      </c>
      <c r="H1293" s="76">
        <f t="shared" si="174"/>
        <v>3857</v>
      </c>
      <c r="I1293" s="40">
        <v>2</v>
      </c>
      <c r="J1293" s="72">
        <f t="shared" si="176"/>
        <v>1</v>
      </c>
      <c r="L1293" s="96"/>
    </row>
    <row r="1294" spans="2:12" x14ac:dyDescent="0.5">
      <c r="B1294" s="211"/>
      <c r="C1294" s="212">
        <f t="shared" si="173"/>
        <v>1292</v>
      </c>
      <c r="E1294" s="269">
        <v>8</v>
      </c>
      <c r="F1294" s="44">
        <f t="shared" si="175"/>
        <v>2573</v>
      </c>
      <c r="G1294" s="39">
        <f t="shared" si="177"/>
        <v>7720</v>
      </c>
      <c r="H1294" s="77">
        <f>G1294/I1294</f>
        <v>965</v>
      </c>
      <c r="I1294" s="40">
        <v>8</v>
      </c>
      <c r="J1294" s="72">
        <f t="shared" si="176"/>
        <v>3</v>
      </c>
      <c r="L1294" s="96"/>
    </row>
    <row r="1295" spans="2:12" x14ac:dyDescent="0.5">
      <c r="B1295" s="211"/>
      <c r="C1295" s="212">
        <f t="shared" si="173"/>
        <v>1293</v>
      </c>
      <c r="E1295" s="269">
        <v>2</v>
      </c>
      <c r="F1295" s="44">
        <f t="shared" si="175"/>
        <v>2575</v>
      </c>
      <c r="G1295" s="39">
        <f t="shared" si="177"/>
        <v>7726</v>
      </c>
      <c r="H1295" s="76">
        <f t="shared" si="172"/>
        <v>3863</v>
      </c>
      <c r="I1295" s="40">
        <v>2</v>
      </c>
      <c r="J1295" s="72">
        <f t="shared" si="176"/>
        <v>1</v>
      </c>
      <c r="L1295" s="96"/>
    </row>
    <row r="1296" spans="2:12" x14ac:dyDescent="0.5">
      <c r="B1296" s="211"/>
      <c r="C1296" s="212">
        <f t="shared" si="173"/>
        <v>1294</v>
      </c>
      <c r="E1296" s="269">
        <v>4</v>
      </c>
      <c r="F1296" s="44">
        <f t="shared" si="175"/>
        <v>2577</v>
      </c>
      <c r="G1296" s="39">
        <f t="shared" si="177"/>
        <v>7732</v>
      </c>
      <c r="H1296" s="78">
        <f>G1296/4</f>
        <v>1933</v>
      </c>
      <c r="I1296" s="40">
        <v>4</v>
      </c>
      <c r="J1296" s="72">
        <f t="shared" si="176"/>
        <v>2</v>
      </c>
      <c r="L1296" s="96"/>
    </row>
    <row r="1297" spans="2:12" x14ac:dyDescent="0.5">
      <c r="B1297" s="211"/>
      <c r="C1297" s="212">
        <f t="shared" si="173"/>
        <v>1295</v>
      </c>
      <c r="E1297" s="269">
        <v>2</v>
      </c>
      <c r="F1297" s="44">
        <f t="shared" si="175"/>
        <v>2579</v>
      </c>
      <c r="G1297" s="39">
        <f t="shared" si="177"/>
        <v>7738</v>
      </c>
      <c r="H1297" s="76">
        <f t="shared" si="174"/>
        <v>3869</v>
      </c>
      <c r="I1297" s="40">
        <v>2</v>
      </c>
      <c r="J1297" s="72">
        <f t="shared" si="176"/>
        <v>1</v>
      </c>
      <c r="L1297" s="96"/>
    </row>
    <row r="1298" spans="2:12" x14ac:dyDescent="0.5">
      <c r="B1298" s="211"/>
      <c r="C1298" s="212">
        <f t="shared" si="173"/>
        <v>1296</v>
      </c>
      <c r="E1298" s="269">
        <v>64</v>
      </c>
      <c r="F1298" s="44">
        <f t="shared" si="175"/>
        <v>2581</v>
      </c>
      <c r="G1298" s="39">
        <f t="shared" si="177"/>
        <v>7744</v>
      </c>
      <c r="H1298" s="77">
        <f>G1298/I1298</f>
        <v>121</v>
      </c>
      <c r="I1298" s="40">
        <v>64</v>
      </c>
      <c r="J1298" s="72">
        <f t="shared" si="176"/>
        <v>6</v>
      </c>
      <c r="L1298" s="96"/>
    </row>
    <row r="1299" spans="2:12" x14ac:dyDescent="0.5">
      <c r="B1299" s="211"/>
      <c r="C1299" s="212">
        <f t="shared" si="173"/>
        <v>1297</v>
      </c>
      <c r="E1299" s="269">
        <v>2</v>
      </c>
      <c r="F1299" s="44">
        <f t="shared" si="175"/>
        <v>2583</v>
      </c>
      <c r="G1299" s="39">
        <f t="shared" si="177"/>
        <v>7750</v>
      </c>
      <c r="H1299" s="76">
        <f t="shared" si="172"/>
        <v>3875</v>
      </c>
      <c r="I1299" s="40">
        <v>2</v>
      </c>
      <c r="J1299" s="72">
        <f t="shared" si="176"/>
        <v>1</v>
      </c>
      <c r="L1299" s="96"/>
    </row>
    <row r="1300" spans="2:12" x14ac:dyDescent="0.5">
      <c r="B1300" s="211"/>
      <c r="C1300" s="212">
        <f t="shared" si="173"/>
        <v>1298</v>
      </c>
      <c r="E1300" s="269">
        <v>4</v>
      </c>
      <c r="F1300" s="44">
        <f t="shared" si="175"/>
        <v>2585</v>
      </c>
      <c r="G1300" s="39">
        <f t="shared" si="177"/>
        <v>7756</v>
      </c>
      <c r="H1300" s="78">
        <f>G1300/4</f>
        <v>1939</v>
      </c>
      <c r="I1300" s="40">
        <v>4</v>
      </c>
      <c r="J1300" s="72">
        <f t="shared" si="176"/>
        <v>2</v>
      </c>
      <c r="L1300" s="96"/>
    </row>
    <row r="1301" spans="2:12" x14ac:dyDescent="0.5">
      <c r="B1301" s="211"/>
      <c r="C1301" s="212">
        <f t="shared" si="173"/>
        <v>1299</v>
      </c>
      <c r="E1301" s="269">
        <v>2</v>
      </c>
      <c r="F1301" s="44">
        <f t="shared" si="175"/>
        <v>2587</v>
      </c>
      <c r="G1301" s="39">
        <f t="shared" si="177"/>
        <v>7762</v>
      </c>
      <c r="H1301" s="76">
        <f t="shared" si="174"/>
        <v>3881</v>
      </c>
      <c r="I1301" s="40">
        <v>2</v>
      </c>
      <c r="J1301" s="72">
        <f t="shared" si="176"/>
        <v>1</v>
      </c>
      <c r="L1301" s="96"/>
    </row>
    <row r="1302" spans="2:12" x14ac:dyDescent="0.5">
      <c r="B1302" s="211"/>
      <c r="C1302" s="212">
        <f t="shared" si="173"/>
        <v>1300</v>
      </c>
      <c r="E1302" s="269">
        <v>8</v>
      </c>
      <c r="F1302" s="44">
        <f t="shared" si="175"/>
        <v>2589</v>
      </c>
      <c r="G1302" s="39">
        <f t="shared" si="177"/>
        <v>7768</v>
      </c>
      <c r="H1302" s="77">
        <f>G1302/I1302</f>
        <v>971</v>
      </c>
      <c r="I1302" s="40">
        <v>8</v>
      </c>
      <c r="J1302" s="72">
        <f t="shared" si="176"/>
        <v>3</v>
      </c>
      <c r="L1302" s="96"/>
    </row>
    <row r="1303" spans="2:12" x14ac:dyDescent="0.5">
      <c r="B1303" s="211"/>
      <c r="C1303" s="212">
        <f t="shared" si="173"/>
        <v>1301</v>
      </c>
      <c r="E1303" s="269">
        <v>2</v>
      </c>
      <c r="F1303" s="44">
        <f t="shared" si="175"/>
        <v>2591</v>
      </c>
      <c r="G1303" s="39">
        <f t="shared" si="177"/>
        <v>7774</v>
      </c>
      <c r="H1303" s="76">
        <f t="shared" si="172"/>
        <v>3887</v>
      </c>
      <c r="I1303" s="40">
        <v>2</v>
      </c>
      <c r="J1303" s="72">
        <f t="shared" si="176"/>
        <v>1</v>
      </c>
      <c r="L1303" s="96"/>
    </row>
    <row r="1304" spans="2:12" x14ac:dyDescent="0.5">
      <c r="B1304" s="211"/>
      <c r="C1304" s="212">
        <f t="shared" si="173"/>
        <v>1302</v>
      </c>
      <c r="E1304" s="269">
        <v>4</v>
      </c>
      <c r="F1304" s="44">
        <f t="shared" si="175"/>
        <v>2593</v>
      </c>
      <c r="G1304" s="39">
        <f t="shared" si="177"/>
        <v>7780</v>
      </c>
      <c r="H1304" s="78">
        <f>G1304/4</f>
        <v>1945</v>
      </c>
      <c r="I1304" s="40">
        <v>4</v>
      </c>
      <c r="J1304" s="72">
        <f t="shared" si="176"/>
        <v>2</v>
      </c>
      <c r="L1304" s="96"/>
    </row>
    <row r="1305" spans="2:12" x14ac:dyDescent="0.5">
      <c r="B1305" s="211"/>
      <c r="C1305" s="212">
        <f t="shared" si="173"/>
        <v>1303</v>
      </c>
      <c r="E1305" s="269">
        <v>2</v>
      </c>
      <c r="F1305" s="44">
        <f t="shared" si="175"/>
        <v>2595</v>
      </c>
      <c r="G1305" s="39">
        <f t="shared" si="177"/>
        <v>7786</v>
      </c>
      <c r="H1305" s="76">
        <f t="shared" si="174"/>
        <v>3893</v>
      </c>
      <c r="I1305" s="40">
        <v>2</v>
      </c>
      <c r="J1305" s="72">
        <f t="shared" si="176"/>
        <v>1</v>
      </c>
      <c r="L1305" s="96"/>
    </row>
    <row r="1306" spans="2:12" x14ac:dyDescent="0.5">
      <c r="B1306" s="211"/>
      <c r="C1306" s="212">
        <f t="shared" si="173"/>
        <v>1304</v>
      </c>
      <c r="E1306" s="269">
        <v>16</v>
      </c>
      <c r="F1306" s="44">
        <f t="shared" si="175"/>
        <v>2597</v>
      </c>
      <c r="G1306" s="39">
        <f t="shared" si="177"/>
        <v>7792</v>
      </c>
      <c r="H1306" s="77">
        <f>G1306/I1306</f>
        <v>487</v>
      </c>
      <c r="I1306" s="40">
        <v>16</v>
      </c>
      <c r="J1306" s="72">
        <f t="shared" si="176"/>
        <v>4</v>
      </c>
      <c r="L1306" s="96"/>
    </row>
    <row r="1307" spans="2:12" x14ac:dyDescent="0.5">
      <c r="B1307" s="211"/>
      <c r="C1307" s="212">
        <f t="shared" si="173"/>
        <v>1305</v>
      </c>
      <c r="E1307" s="269">
        <v>2</v>
      </c>
      <c r="F1307" s="44">
        <f t="shared" si="175"/>
        <v>2599</v>
      </c>
      <c r="G1307" s="39">
        <f t="shared" si="177"/>
        <v>7798</v>
      </c>
      <c r="H1307" s="76">
        <f t="shared" si="172"/>
        <v>3899</v>
      </c>
      <c r="I1307" s="40">
        <v>2</v>
      </c>
      <c r="J1307" s="72">
        <f t="shared" si="176"/>
        <v>1</v>
      </c>
      <c r="L1307" s="96"/>
    </row>
    <row r="1308" spans="2:12" x14ac:dyDescent="0.5">
      <c r="B1308" s="211"/>
      <c r="C1308" s="212">
        <f t="shared" si="173"/>
        <v>1306</v>
      </c>
      <c r="E1308" s="269">
        <v>4</v>
      </c>
      <c r="F1308" s="44">
        <f t="shared" si="175"/>
        <v>2601</v>
      </c>
      <c r="G1308" s="39">
        <f t="shared" si="177"/>
        <v>7804</v>
      </c>
      <c r="H1308" s="78">
        <f>G1308/4</f>
        <v>1951</v>
      </c>
      <c r="I1308" s="40">
        <v>4</v>
      </c>
      <c r="J1308" s="72">
        <f t="shared" si="176"/>
        <v>2</v>
      </c>
      <c r="L1308" s="96"/>
    </row>
    <row r="1309" spans="2:12" x14ac:dyDescent="0.5">
      <c r="B1309" s="211"/>
      <c r="C1309" s="212">
        <f t="shared" si="173"/>
        <v>1307</v>
      </c>
      <c r="E1309" s="269">
        <v>2</v>
      </c>
      <c r="F1309" s="44">
        <f t="shared" si="175"/>
        <v>2603</v>
      </c>
      <c r="G1309" s="39">
        <f t="shared" si="177"/>
        <v>7810</v>
      </c>
      <c r="H1309" s="76">
        <f t="shared" si="174"/>
        <v>3905</v>
      </c>
      <c r="I1309" s="40">
        <v>2</v>
      </c>
      <c r="J1309" s="72">
        <f t="shared" si="176"/>
        <v>1</v>
      </c>
      <c r="L1309" s="96"/>
    </row>
    <row r="1310" spans="2:12" x14ac:dyDescent="0.5">
      <c r="B1310" s="211"/>
      <c r="C1310" s="212">
        <f t="shared" si="173"/>
        <v>1308</v>
      </c>
      <c r="E1310" s="269">
        <v>8</v>
      </c>
      <c r="F1310" s="44">
        <f t="shared" si="175"/>
        <v>2605</v>
      </c>
      <c r="G1310" s="39">
        <f t="shared" si="177"/>
        <v>7816</v>
      </c>
      <c r="H1310" s="77">
        <f>G1310/I1310</f>
        <v>977</v>
      </c>
      <c r="I1310" s="40">
        <v>8</v>
      </c>
      <c r="J1310" s="72">
        <f t="shared" si="176"/>
        <v>3</v>
      </c>
      <c r="L1310" s="96"/>
    </row>
    <row r="1311" spans="2:12" x14ac:dyDescent="0.5">
      <c r="B1311" s="211"/>
      <c r="C1311" s="212">
        <f t="shared" si="173"/>
        <v>1309</v>
      </c>
      <c r="E1311" s="269">
        <v>2</v>
      </c>
      <c r="F1311" s="44">
        <f t="shared" si="175"/>
        <v>2607</v>
      </c>
      <c r="G1311" s="39">
        <f t="shared" si="177"/>
        <v>7822</v>
      </c>
      <c r="H1311" s="76">
        <f t="shared" si="172"/>
        <v>3911</v>
      </c>
      <c r="I1311" s="40">
        <v>2</v>
      </c>
      <c r="J1311" s="72">
        <f t="shared" si="176"/>
        <v>1</v>
      </c>
      <c r="L1311" s="96"/>
    </row>
    <row r="1312" spans="2:12" x14ac:dyDescent="0.5">
      <c r="B1312" s="211"/>
      <c r="C1312" s="212">
        <f t="shared" si="173"/>
        <v>1310</v>
      </c>
      <c r="E1312" s="269">
        <v>4</v>
      </c>
      <c r="F1312" s="44">
        <f t="shared" si="175"/>
        <v>2609</v>
      </c>
      <c r="G1312" s="39">
        <f t="shared" si="177"/>
        <v>7828</v>
      </c>
      <c r="H1312" s="78">
        <f>G1312/4</f>
        <v>1957</v>
      </c>
      <c r="I1312" s="40">
        <v>4</v>
      </c>
      <c r="J1312" s="72">
        <f t="shared" si="176"/>
        <v>2</v>
      </c>
      <c r="L1312" s="96"/>
    </row>
    <row r="1313" spans="2:12" x14ac:dyDescent="0.5">
      <c r="B1313" s="211"/>
      <c r="C1313" s="212">
        <f t="shared" si="173"/>
        <v>1311</v>
      </c>
      <c r="E1313" s="269">
        <v>2</v>
      </c>
      <c r="F1313" s="44">
        <f t="shared" si="175"/>
        <v>2611</v>
      </c>
      <c r="G1313" s="39">
        <f t="shared" si="177"/>
        <v>7834</v>
      </c>
      <c r="H1313" s="76">
        <f t="shared" si="174"/>
        <v>3917</v>
      </c>
      <c r="I1313" s="40">
        <v>2</v>
      </c>
      <c r="J1313" s="72">
        <f t="shared" si="176"/>
        <v>1</v>
      </c>
      <c r="L1313" s="96"/>
    </row>
    <row r="1314" spans="2:12" x14ac:dyDescent="0.5">
      <c r="B1314" s="211"/>
      <c r="C1314" s="212">
        <f t="shared" si="173"/>
        <v>1312</v>
      </c>
      <c r="E1314" s="269">
        <v>32</v>
      </c>
      <c r="F1314" s="44">
        <f t="shared" si="175"/>
        <v>2613</v>
      </c>
      <c r="G1314" s="39">
        <f t="shared" si="177"/>
        <v>7840</v>
      </c>
      <c r="H1314" s="77">
        <f>G1314/I1314</f>
        <v>245</v>
      </c>
      <c r="I1314" s="40">
        <v>32</v>
      </c>
      <c r="J1314" s="72">
        <f t="shared" si="176"/>
        <v>5</v>
      </c>
      <c r="L1314" s="96"/>
    </row>
    <row r="1315" spans="2:12" x14ac:dyDescent="0.5">
      <c r="B1315" s="211"/>
      <c r="C1315" s="212">
        <f t="shared" si="173"/>
        <v>1313</v>
      </c>
      <c r="E1315" s="269">
        <v>2</v>
      </c>
      <c r="F1315" s="44">
        <f t="shared" si="175"/>
        <v>2615</v>
      </c>
      <c r="G1315" s="39">
        <f t="shared" si="177"/>
        <v>7846</v>
      </c>
      <c r="H1315" s="76">
        <f t="shared" si="172"/>
        <v>3923</v>
      </c>
      <c r="I1315" s="40">
        <v>2</v>
      </c>
      <c r="J1315" s="72">
        <f t="shared" si="176"/>
        <v>1</v>
      </c>
      <c r="L1315" s="96"/>
    </row>
    <row r="1316" spans="2:12" x14ac:dyDescent="0.5">
      <c r="B1316" s="211"/>
      <c r="C1316" s="212">
        <f t="shared" si="173"/>
        <v>1314</v>
      </c>
      <c r="E1316" s="269">
        <v>4</v>
      </c>
      <c r="F1316" s="44">
        <f t="shared" si="175"/>
        <v>2617</v>
      </c>
      <c r="G1316" s="39">
        <f t="shared" si="177"/>
        <v>7852</v>
      </c>
      <c r="H1316" s="78">
        <f>G1316/4</f>
        <v>1963</v>
      </c>
      <c r="I1316" s="40">
        <v>4</v>
      </c>
      <c r="J1316" s="72">
        <f t="shared" si="176"/>
        <v>2</v>
      </c>
      <c r="L1316" s="96"/>
    </row>
    <row r="1317" spans="2:12" x14ac:dyDescent="0.5">
      <c r="B1317" s="211"/>
      <c r="C1317" s="212">
        <f t="shared" si="173"/>
        <v>1315</v>
      </c>
      <c r="E1317" s="269">
        <v>2</v>
      </c>
      <c r="F1317" s="44">
        <f t="shared" si="175"/>
        <v>2619</v>
      </c>
      <c r="G1317" s="39">
        <f t="shared" si="177"/>
        <v>7858</v>
      </c>
      <c r="H1317" s="76">
        <f t="shared" si="174"/>
        <v>3929</v>
      </c>
      <c r="I1317" s="40">
        <v>2</v>
      </c>
      <c r="J1317" s="72">
        <f t="shared" si="176"/>
        <v>1</v>
      </c>
      <c r="L1317" s="96"/>
    </row>
    <row r="1318" spans="2:12" x14ac:dyDescent="0.5">
      <c r="B1318" s="211"/>
      <c r="C1318" s="212">
        <f t="shared" si="173"/>
        <v>1316</v>
      </c>
      <c r="E1318" s="269">
        <v>8</v>
      </c>
      <c r="F1318" s="44">
        <f t="shared" si="175"/>
        <v>2621</v>
      </c>
      <c r="G1318" s="39">
        <f t="shared" si="177"/>
        <v>7864</v>
      </c>
      <c r="H1318" s="77">
        <f>G1318/I1318</f>
        <v>983</v>
      </c>
      <c r="I1318" s="40">
        <v>8</v>
      </c>
      <c r="J1318" s="72">
        <f t="shared" si="176"/>
        <v>3</v>
      </c>
      <c r="L1318" s="96"/>
    </row>
    <row r="1319" spans="2:12" x14ac:dyDescent="0.5">
      <c r="B1319" s="211"/>
      <c r="C1319" s="212">
        <f t="shared" si="173"/>
        <v>1317</v>
      </c>
      <c r="E1319" s="269">
        <v>2</v>
      </c>
      <c r="F1319" s="44">
        <f t="shared" si="175"/>
        <v>2623</v>
      </c>
      <c r="G1319" s="39">
        <f t="shared" si="177"/>
        <v>7870</v>
      </c>
      <c r="H1319" s="76">
        <f t="shared" si="172"/>
        <v>3935</v>
      </c>
      <c r="I1319" s="40">
        <v>2</v>
      </c>
      <c r="J1319" s="72">
        <f t="shared" si="176"/>
        <v>1</v>
      </c>
      <c r="L1319" s="96"/>
    </row>
    <row r="1320" spans="2:12" x14ac:dyDescent="0.5">
      <c r="B1320" s="211"/>
      <c r="C1320" s="212">
        <f t="shared" si="173"/>
        <v>1318</v>
      </c>
      <c r="E1320" s="269">
        <v>4</v>
      </c>
      <c r="F1320" s="44">
        <f t="shared" si="175"/>
        <v>2625</v>
      </c>
      <c r="G1320" s="39">
        <f t="shared" si="177"/>
        <v>7876</v>
      </c>
      <c r="H1320" s="78">
        <f>G1320/4</f>
        <v>1969</v>
      </c>
      <c r="I1320" s="40">
        <v>4</v>
      </c>
      <c r="J1320" s="72">
        <f t="shared" si="176"/>
        <v>2</v>
      </c>
      <c r="L1320" s="96"/>
    </row>
    <row r="1321" spans="2:12" x14ac:dyDescent="0.5">
      <c r="B1321" s="211"/>
      <c r="C1321" s="212">
        <f t="shared" si="173"/>
        <v>1319</v>
      </c>
      <c r="E1321" s="269">
        <v>2</v>
      </c>
      <c r="F1321" s="44">
        <f t="shared" si="175"/>
        <v>2627</v>
      </c>
      <c r="G1321" s="39">
        <f t="shared" si="177"/>
        <v>7882</v>
      </c>
      <c r="H1321" s="76">
        <f t="shared" si="174"/>
        <v>3941</v>
      </c>
      <c r="I1321" s="40">
        <v>2</v>
      </c>
      <c r="J1321" s="72">
        <f t="shared" si="176"/>
        <v>1</v>
      </c>
      <c r="L1321" s="96"/>
    </row>
    <row r="1322" spans="2:12" x14ac:dyDescent="0.5">
      <c r="B1322" s="211"/>
      <c r="C1322" s="212">
        <f t="shared" si="173"/>
        <v>1320</v>
      </c>
      <c r="E1322" s="269">
        <v>16</v>
      </c>
      <c r="F1322" s="44">
        <f t="shared" si="175"/>
        <v>2629</v>
      </c>
      <c r="G1322" s="39">
        <f t="shared" si="177"/>
        <v>7888</v>
      </c>
      <c r="H1322" s="77">
        <f>G1322/I1322</f>
        <v>493</v>
      </c>
      <c r="I1322" s="40">
        <v>16</v>
      </c>
      <c r="J1322" s="72">
        <f t="shared" si="176"/>
        <v>4</v>
      </c>
      <c r="L1322" s="96"/>
    </row>
    <row r="1323" spans="2:12" x14ac:dyDescent="0.5">
      <c r="B1323" s="211"/>
      <c r="C1323" s="212">
        <f t="shared" si="173"/>
        <v>1321</v>
      </c>
      <c r="E1323" s="269">
        <v>2</v>
      </c>
      <c r="F1323" s="44">
        <f t="shared" si="175"/>
        <v>2631</v>
      </c>
      <c r="G1323" s="39">
        <f t="shared" si="177"/>
        <v>7894</v>
      </c>
      <c r="H1323" s="76">
        <f t="shared" si="172"/>
        <v>3947</v>
      </c>
      <c r="I1323" s="40">
        <v>2</v>
      </c>
      <c r="J1323" s="72">
        <f t="shared" si="176"/>
        <v>1</v>
      </c>
      <c r="L1323" s="96"/>
    </row>
    <row r="1324" spans="2:12" x14ac:dyDescent="0.5">
      <c r="B1324" s="211"/>
      <c r="C1324" s="212">
        <f t="shared" si="173"/>
        <v>1322</v>
      </c>
      <c r="E1324" s="269">
        <v>4</v>
      </c>
      <c r="F1324" s="44">
        <f t="shared" si="175"/>
        <v>2633</v>
      </c>
      <c r="G1324" s="39">
        <f t="shared" si="177"/>
        <v>7900</v>
      </c>
      <c r="H1324" s="78">
        <f>G1324/4</f>
        <v>1975</v>
      </c>
      <c r="I1324" s="40">
        <v>4</v>
      </c>
      <c r="J1324" s="72">
        <f t="shared" si="176"/>
        <v>2</v>
      </c>
      <c r="L1324" s="96"/>
    </row>
    <row r="1325" spans="2:12" x14ac:dyDescent="0.5">
      <c r="B1325" s="211"/>
      <c r="C1325" s="212">
        <f t="shared" si="173"/>
        <v>1323</v>
      </c>
      <c r="E1325" s="269">
        <v>2</v>
      </c>
      <c r="F1325" s="44">
        <f t="shared" si="175"/>
        <v>2635</v>
      </c>
      <c r="G1325" s="39">
        <f t="shared" si="177"/>
        <v>7906</v>
      </c>
      <c r="H1325" s="76">
        <f t="shared" si="174"/>
        <v>3953</v>
      </c>
      <c r="I1325" s="40">
        <v>2</v>
      </c>
      <c r="J1325" s="72">
        <f t="shared" si="176"/>
        <v>1</v>
      </c>
      <c r="L1325" s="96"/>
    </row>
    <row r="1326" spans="2:12" x14ac:dyDescent="0.5">
      <c r="B1326" s="211"/>
      <c r="C1326" s="212">
        <f t="shared" si="173"/>
        <v>1324</v>
      </c>
      <c r="E1326" s="269">
        <v>8</v>
      </c>
      <c r="F1326" s="44">
        <f t="shared" si="175"/>
        <v>2637</v>
      </c>
      <c r="G1326" s="39">
        <f t="shared" si="177"/>
        <v>7912</v>
      </c>
      <c r="H1326" s="77">
        <f>G1326/I1326</f>
        <v>989</v>
      </c>
      <c r="I1326" s="40">
        <v>8</v>
      </c>
      <c r="J1326" s="72">
        <f t="shared" si="176"/>
        <v>3</v>
      </c>
      <c r="L1326" s="96"/>
    </row>
    <row r="1327" spans="2:12" x14ac:dyDescent="0.5">
      <c r="B1327" s="211"/>
      <c r="C1327" s="212">
        <f t="shared" si="173"/>
        <v>1325</v>
      </c>
      <c r="E1327" s="269">
        <v>2</v>
      </c>
      <c r="F1327" s="44">
        <f t="shared" si="175"/>
        <v>2639</v>
      </c>
      <c r="G1327" s="39">
        <f t="shared" si="177"/>
        <v>7918</v>
      </c>
      <c r="H1327" s="76">
        <f t="shared" si="172"/>
        <v>3959</v>
      </c>
      <c r="I1327" s="40">
        <v>2</v>
      </c>
      <c r="J1327" s="72">
        <f t="shared" si="176"/>
        <v>1</v>
      </c>
      <c r="L1327" s="96"/>
    </row>
    <row r="1328" spans="2:12" x14ac:dyDescent="0.5">
      <c r="B1328" s="211"/>
      <c r="C1328" s="212">
        <f t="shared" si="173"/>
        <v>1326</v>
      </c>
      <c r="E1328" s="269">
        <v>4</v>
      </c>
      <c r="F1328" s="44">
        <f t="shared" si="175"/>
        <v>2641</v>
      </c>
      <c r="G1328" s="39">
        <f t="shared" si="177"/>
        <v>7924</v>
      </c>
      <c r="H1328" s="78">
        <f>G1328/4</f>
        <v>1981</v>
      </c>
      <c r="I1328" s="40">
        <v>4</v>
      </c>
      <c r="J1328" s="72">
        <f t="shared" si="176"/>
        <v>2</v>
      </c>
      <c r="L1328" s="96"/>
    </row>
    <row r="1329" spans="2:12" x14ac:dyDescent="0.5">
      <c r="B1329" s="211"/>
      <c r="C1329" s="212">
        <f t="shared" si="173"/>
        <v>1327</v>
      </c>
      <c r="E1329" s="269">
        <v>2</v>
      </c>
      <c r="F1329" s="44">
        <f t="shared" si="175"/>
        <v>2643</v>
      </c>
      <c r="G1329" s="39">
        <f t="shared" si="177"/>
        <v>7930</v>
      </c>
      <c r="H1329" s="76">
        <f t="shared" si="174"/>
        <v>3965</v>
      </c>
      <c r="I1329" s="40">
        <v>2</v>
      </c>
      <c r="J1329" s="72">
        <f t="shared" si="176"/>
        <v>1</v>
      </c>
      <c r="L1329" s="96"/>
    </row>
    <row r="1330" spans="2:12" x14ac:dyDescent="0.5">
      <c r="B1330" s="211"/>
      <c r="C1330" s="212">
        <f t="shared" si="173"/>
        <v>1328</v>
      </c>
      <c r="E1330" s="269">
        <v>256</v>
      </c>
      <c r="F1330" s="44">
        <f t="shared" si="175"/>
        <v>2645</v>
      </c>
      <c r="G1330" s="39">
        <f t="shared" si="177"/>
        <v>7936</v>
      </c>
      <c r="H1330" s="77">
        <f>G1330/I1330</f>
        <v>31</v>
      </c>
      <c r="I1330" s="40">
        <v>256</v>
      </c>
      <c r="J1330" s="72">
        <f t="shared" si="176"/>
        <v>8</v>
      </c>
      <c r="L1330" s="96"/>
    </row>
    <row r="1331" spans="2:12" x14ac:dyDescent="0.5">
      <c r="B1331" s="211"/>
      <c r="C1331" s="212">
        <f t="shared" si="173"/>
        <v>1329</v>
      </c>
      <c r="E1331" s="269">
        <v>2</v>
      </c>
      <c r="F1331" s="44">
        <f t="shared" si="175"/>
        <v>2647</v>
      </c>
      <c r="G1331" s="39">
        <f t="shared" si="177"/>
        <v>7942</v>
      </c>
      <c r="H1331" s="76">
        <f t="shared" ref="H1331:H1347" si="178">H1329+6</f>
        <v>3971</v>
      </c>
      <c r="I1331" s="40">
        <v>2</v>
      </c>
      <c r="J1331" s="72">
        <f t="shared" si="176"/>
        <v>1</v>
      </c>
      <c r="L1331" s="96"/>
    </row>
    <row r="1332" spans="2:12" x14ac:dyDescent="0.5">
      <c r="B1332" s="211"/>
      <c r="C1332" s="212">
        <f t="shared" si="173"/>
        <v>1330</v>
      </c>
      <c r="E1332" s="269">
        <v>4</v>
      </c>
      <c r="F1332" s="44">
        <f t="shared" si="175"/>
        <v>2649</v>
      </c>
      <c r="G1332" s="39">
        <f t="shared" si="177"/>
        <v>7948</v>
      </c>
      <c r="H1332" s="78">
        <f>G1332/4</f>
        <v>1987</v>
      </c>
      <c r="I1332" s="40">
        <v>4</v>
      </c>
      <c r="J1332" s="72">
        <f t="shared" si="176"/>
        <v>2</v>
      </c>
      <c r="L1332" s="96"/>
    </row>
    <row r="1333" spans="2:12" x14ac:dyDescent="0.5">
      <c r="B1333" s="211"/>
      <c r="C1333" s="212">
        <f t="shared" si="173"/>
        <v>1331</v>
      </c>
      <c r="E1333" s="269">
        <v>2</v>
      </c>
      <c r="F1333" s="44">
        <f t="shared" si="175"/>
        <v>2651</v>
      </c>
      <c r="G1333" s="39">
        <f t="shared" si="177"/>
        <v>7954</v>
      </c>
      <c r="H1333" s="76">
        <f t="shared" ref="H1333:H1345" si="179">H1331+6</f>
        <v>3977</v>
      </c>
      <c r="I1333" s="40">
        <v>2</v>
      </c>
      <c r="J1333" s="72">
        <f t="shared" si="176"/>
        <v>1</v>
      </c>
      <c r="L1333" s="96"/>
    </row>
    <row r="1334" spans="2:12" x14ac:dyDescent="0.5">
      <c r="B1334" s="211"/>
      <c r="C1334" s="212">
        <f t="shared" si="173"/>
        <v>1332</v>
      </c>
      <c r="E1334" s="269">
        <v>8</v>
      </c>
      <c r="F1334" s="44">
        <f t="shared" si="175"/>
        <v>2653</v>
      </c>
      <c r="G1334" s="39">
        <f t="shared" si="177"/>
        <v>7960</v>
      </c>
      <c r="H1334" s="77">
        <f>G1334/I1334</f>
        <v>995</v>
      </c>
      <c r="I1334" s="40">
        <v>8</v>
      </c>
      <c r="J1334" s="72">
        <f t="shared" si="176"/>
        <v>3</v>
      </c>
      <c r="L1334" s="96"/>
    </row>
    <row r="1335" spans="2:12" x14ac:dyDescent="0.5">
      <c r="B1335" s="211"/>
      <c r="C1335" s="212">
        <f t="shared" si="173"/>
        <v>1333</v>
      </c>
      <c r="E1335" s="269">
        <v>2</v>
      </c>
      <c r="F1335" s="44">
        <f t="shared" si="175"/>
        <v>2655</v>
      </c>
      <c r="G1335" s="39">
        <f t="shared" si="177"/>
        <v>7966</v>
      </c>
      <c r="H1335" s="76">
        <f t="shared" si="178"/>
        <v>3983</v>
      </c>
      <c r="I1335" s="40">
        <v>2</v>
      </c>
      <c r="J1335" s="72">
        <f t="shared" si="176"/>
        <v>1</v>
      </c>
      <c r="L1335" s="96"/>
    </row>
    <row r="1336" spans="2:12" x14ac:dyDescent="0.5">
      <c r="B1336" s="211"/>
      <c r="C1336" s="212">
        <f t="shared" si="173"/>
        <v>1334</v>
      </c>
      <c r="E1336" s="269">
        <v>4</v>
      </c>
      <c r="F1336" s="44">
        <f t="shared" si="175"/>
        <v>2657</v>
      </c>
      <c r="G1336" s="39">
        <f t="shared" si="177"/>
        <v>7972</v>
      </c>
      <c r="H1336" s="78">
        <f>G1336/4</f>
        <v>1993</v>
      </c>
      <c r="I1336" s="40">
        <v>4</v>
      </c>
      <c r="J1336" s="72">
        <f t="shared" si="176"/>
        <v>2</v>
      </c>
      <c r="L1336" s="96"/>
    </row>
    <row r="1337" spans="2:12" x14ac:dyDescent="0.5">
      <c r="B1337" s="211"/>
      <c r="C1337" s="212">
        <f t="shared" si="173"/>
        <v>1335</v>
      </c>
      <c r="E1337" s="269">
        <v>2</v>
      </c>
      <c r="F1337" s="44">
        <f t="shared" si="175"/>
        <v>2659</v>
      </c>
      <c r="G1337" s="39">
        <f t="shared" si="177"/>
        <v>7978</v>
      </c>
      <c r="H1337" s="76">
        <f t="shared" si="179"/>
        <v>3989</v>
      </c>
      <c r="I1337" s="40">
        <v>2</v>
      </c>
      <c r="J1337" s="72">
        <f t="shared" si="176"/>
        <v>1</v>
      </c>
      <c r="L1337" s="96"/>
    </row>
    <row r="1338" spans="2:12" x14ac:dyDescent="0.5">
      <c r="B1338" s="211"/>
      <c r="C1338" s="212">
        <f t="shared" si="173"/>
        <v>1336</v>
      </c>
      <c r="E1338" s="269">
        <v>16</v>
      </c>
      <c r="F1338" s="44">
        <f t="shared" si="175"/>
        <v>2661</v>
      </c>
      <c r="G1338" s="39">
        <f t="shared" si="177"/>
        <v>7984</v>
      </c>
      <c r="H1338" s="77">
        <f>G1338/I1338</f>
        <v>499</v>
      </c>
      <c r="I1338" s="40">
        <v>16</v>
      </c>
      <c r="J1338" s="72">
        <f t="shared" si="176"/>
        <v>4</v>
      </c>
      <c r="L1338" s="96"/>
    </row>
    <row r="1339" spans="2:12" x14ac:dyDescent="0.5">
      <c r="B1339" s="211"/>
      <c r="C1339" s="212">
        <f t="shared" si="173"/>
        <v>1337</v>
      </c>
      <c r="E1339" s="269">
        <v>2</v>
      </c>
      <c r="F1339" s="44">
        <f t="shared" si="175"/>
        <v>2663</v>
      </c>
      <c r="G1339" s="39">
        <f t="shared" si="177"/>
        <v>7990</v>
      </c>
      <c r="H1339" s="76">
        <f t="shared" si="178"/>
        <v>3995</v>
      </c>
      <c r="I1339" s="40">
        <v>2</v>
      </c>
      <c r="J1339" s="72">
        <f t="shared" si="176"/>
        <v>1</v>
      </c>
      <c r="L1339" s="96"/>
    </row>
    <row r="1340" spans="2:12" x14ac:dyDescent="0.5">
      <c r="B1340" s="211"/>
      <c r="C1340" s="212">
        <f t="shared" si="173"/>
        <v>1338</v>
      </c>
      <c r="E1340" s="269">
        <v>4</v>
      </c>
      <c r="F1340" s="44">
        <f t="shared" si="175"/>
        <v>2665</v>
      </c>
      <c r="G1340" s="39">
        <f t="shared" si="177"/>
        <v>7996</v>
      </c>
      <c r="H1340" s="78">
        <f>G1340/4</f>
        <v>1999</v>
      </c>
      <c r="I1340" s="40">
        <v>4</v>
      </c>
      <c r="J1340" s="72">
        <f t="shared" si="176"/>
        <v>2</v>
      </c>
      <c r="L1340" s="96"/>
    </row>
    <row r="1341" spans="2:12" x14ac:dyDescent="0.5">
      <c r="B1341" s="211"/>
      <c r="C1341" s="212">
        <f t="shared" si="173"/>
        <v>1339</v>
      </c>
      <c r="E1341" s="269">
        <v>2</v>
      </c>
      <c r="F1341" s="44">
        <f t="shared" si="175"/>
        <v>2667</v>
      </c>
      <c r="G1341" s="39">
        <f t="shared" si="177"/>
        <v>8002</v>
      </c>
      <c r="H1341" s="76">
        <f t="shared" si="179"/>
        <v>4001</v>
      </c>
      <c r="I1341" s="40">
        <v>2</v>
      </c>
      <c r="J1341" s="72">
        <f t="shared" si="176"/>
        <v>1</v>
      </c>
      <c r="L1341" s="96"/>
    </row>
    <row r="1342" spans="2:12" x14ac:dyDescent="0.5">
      <c r="B1342" s="211"/>
      <c r="C1342" s="212">
        <f t="shared" si="173"/>
        <v>1340</v>
      </c>
      <c r="E1342" s="269">
        <v>8</v>
      </c>
      <c r="F1342" s="44">
        <f t="shared" si="175"/>
        <v>2669</v>
      </c>
      <c r="G1342" s="39">
        <f t="shared" si="177"/>
        <v>8008</v>
      </c>
      <c r="H1342" s="77">
        <f>G1342/I1342</f>
        <v>1001</v>
      </c>
      <c r="I1342" s="40">
        <v>8</v>
      </c>
      <c r="J1342" s="72">
        <f t="shared" si="176"/>
        <v>3</v>
      </c>
      <c r="L1342" s="96"/>
    </row>
    <row r="1343" spans="2:12" x14ac:dyDescent="0.5">
      <c r="B1343" s="211"/>
      <c r="C1343" s="212">
        <f t="shared" si="173"/>
        <v>1341</v>
      </c>
      <c r="E1343" s="269">
        <v>2</v>
      </c>
      <c r="F1343" s="44">
        <f t="shared" si="175"/>
        <v>2671</v>
      </c>
      <c r="G1343" s="39">
        <f t="shared" si="177"/>
        <v>8014</v>
      </c>
      <c r="H1343" s="76">
        <f t="shared" si="178"/>
        <v>4007</v>
      </c>
      <c r="I1343" s="40">
        <v>2</v>
      </c>
      <c r="J1343" s="72">
        <f t="shared" si="176"/>
        <v>1</v>
      </c>
      <c r="L1343" s="96"/>
    </row>
    <row r="1344" spans="2:12" x14ac:dyDescent="0.5">
      <c r="B1344" s="211"/>
      <c r="C1344" s="212">
        <f t="shared" si="173"/>
        <v>1342</v>
      </c>
      <c r="E1344" s="269">
        <v>4</v>
      </c>
      <c r="F1344" s="44">
        <f t="shared" si="175"/>
        <v>2673</v>
      </c>
      <c r="G1344" s="39">
        <f t="shared" si="177"/>
        <v>8020</v>
      </c>
      <c r="H1344" s="78">
        <f>G1344/4</f>
        <v>2005</v>
      </c>
      <c r="I1344" s="40">
        <v>4</v>
      </c>
      <c r="J1344" s="72">
        <f t="shared" si="176"/>
        <v>2</v>
      </c>
      <c r="L1344" s="96"/>
    </row>
    <row r="1345" spans="2:12" x14ac:dyDescent="0.5">
      <c r="B1345" s="211"/>
      <c r="C1345" s="212">
        <f t="shared" si="173"/>
        <v>1343</v>
      </c>
      <c r="E1345" s="269">
        <v>2</v>
      </c>
      <c r="F1345" s="44">
        <f t="shared" si="175"/>
        <v>2675</v>
      </c>
      <c r="G1345" s="39">
        <f t="shared" si="177"/>
        <v>8026</v>
      </c>
      <c r="H1345" s="76">
        <f t="shared" si="179"/>
        <v>4013</v>
      </c>
      <c r="I1345" s="40">
        <v>2</v>
      </c>
      <c r="J1345" s="72">
        <f t="shared" si="176"/>
        <v>1</v>
      </c>
      <c r="L1345" s="96"/>
    </row>
    <row r="1346" spans="2:12" x14ac:dyDescent="0.5">
      <c r="B1346" s="211"/>
      <c r="C1346" s="212">
        <f t="shared" si="173"/>
        <v>1344</v>
      </c>
      <c r="E1346" s="269">
        <v>32</v>
      </c>
      <c r="F1346" s="44">
        <f t="shared" si="175"/>
        <v>2677</v>
      </c>
      <c r="G1346" s="39">
        <f t="shared" si="177"/>
        <v>8032</v>
      </c>
      <c r="H1346" s="77">
        <f>G1346/I1346</f>
        <v>251</v>
      </c>
      <c r="I1346" s="40">
        <v>32</v>
      </c>
      <c r="J1346" s="72">
        <f t="shared" si="176"/>
        <v>5</v>
      </c>
      <c r="L1346" s="96"/>
    </row>
    <row r="1347" spans="2:12" x14ac:dyDescent="0.5">
      <c r="B1347" s="211"/>
      <c r="C1347" s="212">
        <f t="shared" si="173"/>
        <v>1345</v>
      </c>
      <c r="E1347" s="269">
        <v>2</v>
      </c>
      <c r="F1347" s="44">
        <f t="shared" si="175"/>
        <v>2679</v>
      </c>
      <c r="G1347" s="39">
        <f t="shared" si="177"/>
        <v>8038</v>
      </c>
      <c r="H1347" s="76">
        <f t="shared" si="178"/>
        <v>4019</v>
      </c>
      <c r="I1347" s="40">
        <v>2</v>
      </c>
      <c r="J1347" s="72">
        <f t="shared" si="176"/>
        <v>1</v>
      </c>
      <c r="L1347" s="96"/>
    </row>
    <row r="1348" spans="2:12" x14ac:dyDescent="0.5">
      <c r="B1348" s="211"/>
      <c r="C1348" s="212">
        <f t="shared" si="173"/>
        <v>1346</v>
      </c>
      <c r="E1348" s="269">
        <v>4</v>
      </c>
      <c r="F1348" s="44">
        <f t="shared" si="175"/>
        <v>2681</v>
      </c>
      <c r="G1348" s="39">
        <f t="shared" si="177"/>
        <v>8044</v>
      </c>
      <c r="H1348" s="78">
        <f>G1348/4</f>
        <v>2011</v>
      </c>
      <c r="I1348" s="40">
        <v>4</v>
      </c>
      <c r="J1348" s="72">
        <f t="shared" si="176"/>
        <v>2</v>
      </c>
      <c r="L1348" s="96"/>
    </row>
    <row r="1349" spans="2:12" x14ac:dyDescent="0.5">
      <c r="B1349" s="211"/>
      <c r="C1349" s="212">
        <f t="shared" ref="C1349:C1412" si="180">C1348+1</f>
        <v>1347</v>
      </c>
      <c r="E1349" s="269">
        <v>2</v>
      </c>
      <c r="F1349" s="44">
        <f t="shared" si="175"/>
        <v>2683</v>
      </c>
      <c r="G1349" s="39">
        <f t="shared" si="177"/>
        <v>8050</v>
      </c>
      <c r="H1349" s="76">
        <f t="shared" ref="H1349:H1361" si="181">H1347+6</f>
        <v>4025</v>
      </c>
      <c r="I1349" s="40">
        <v>2</v>
      </c>
      <c r="J1349" s="72">
        <f t="shared" si="176"/>
        <v>1</v>
      </c>
      <c r="L1349" s="96"/>
    </row>
    <row r="1350" spans="2:12" x14ac:dyDescent="0.5">
      <c r="B1350" s="211"/>
      <c r="C1350" s="212">
        <f t="shared" si="180"/>
        <v>1348</v>
      </c>
      <c r="E1350" s="269">
        <v>8</v>
      </c>
      <c r="F1350" s="44">
        <f t="shared" si="175"/>
        <v>2685</v>
      </c>
      <c r="G1350" s="39">
        <f t="shared" si="177"/>
        <v>8056</v>
      </c>
      <c r="H1350" s="77">
        <f>G1350/I1350</f>
        <v>1007</v>
      </c>
      <c r="I1350" s="40">
        <v>8</v>
      </c>
      <c r="J1350" s="72">
        <f t="shared" si="176"/>
        <v>3</v>
      </c>
      <c r="L1350" s="96"/>
    </row>
    <row r="1351" spans="2:12" x14ac:dyDescent="0.5">
      <c r="B1351" s="211"/>
      <c r="C1351" s="212">
        <f t="shared" si="180"/>
        <v>1349</v>
      </c>
      <c r="E1351" s="269">
        <v>2</v>
      </c>
      <c r="F1351" s="44">
        <f t="shared" si="175"/>
        <v>2687</v>
      </c>
      <c r="G1351" s="39">
        <f t="shared" si="177"/>
        <v>8062</v>
      </c>
      <c r="H1351" s="76">
        <f t="shared" ref="H1351:H1359" si="182">H1349+6</f>
        <v>4031</v>
      </c>
      <c r="I1351" s="40">
        <v>2</v>
      </c>
      <c r="J1351" s="72">
        <f t="shared" si="176"/>
        <v>1</v>
      </c>
      <c r="L1351" s="96"/>
    </row>
    <row r="1352" spans="2:12" x14ac:dyDescent="0.5">
      <c r="B1352" s="211"/>
      <c r="C1352" s="212">
        <f t="shared" si="180"/>
        <v>1350</v>
      </c>
      <c r="E1352" s="269">
        <v>4</v>
      </c>
      <c r="F1352" s="44">
        <f t="shared" si="175"/>
        <v>2689</v>
      </c>
      <c r="G1352" s="39">
        <f t="shared" si="177"/>
        <v>8068</v>
      </c>
      <c r="H1352" s="78">
        <f>G1352/4</f>
        <v>2017</v>
      </c>
      <c r="I1352" s="40">
        <v>4</v>
      </c>
      <c r="J1352" s="72">
        <f t="shared" si="176"/>
        <v>2</v>
      </c>
      <c r="L1352" s="96"/>
    </row>
    <row r="1353" spans="2:12" x14ac:dyDescent="0.5">
      <c r="B1353" s="211"/>
      <c r="C1353" s="212">
        <f t="shared" si="180"/>
        <v>1351</v>
      </c>
      <c r="E1353" s="269">
        <v>2</v>
      </c>
      <c r="F1353" s="44">
        <f t="shared" ref="F1353:F1416" si="183">(G1353-1)/3</f>
        <v>2691</v>
      </c>
      <c r="G1353" s="39">
        <f t="shared" si="177"/>
        <v>8074</v>
      </c>
      <c r="H1353" s="76">
        <f t="shared" si="181"/>
        <v>4037</v>
      </c>
      <c r="I1353" s="40">
        <v>2</v>
      </c>
      <c r="J1353" s="72">
        <f t="shared" ref="J1353:J1416" si="184">LOG(I1353,2)</f>
        <v>1</v>
      </c>
      <c r="L1353" s="96"/>
    </row>
    <row r="1354" spans="2:12" x14ac:dyDescent="0.5">
      <c r="B1354" s="211"/>
      <c r="C1354" s="212">
        <f t="shared" si="180"/>
        <v>1352</v>
      </c>
      <c r="E1354" s="269">
        <v>16</v>
      </c>
      <c r="F1354" s="44">
        <f t="shared" si="183"/>
        <v>2693</v>
      </c>
      <c r="G1354" s="39">
        <f t="shared" ref="G1354:G1417" si="185">G1353+6</f>
        <v>8080</v>
      </c>
      <c r="H1354" s="77">
        <f>G1354/I1354</f>
        <v>505</v>
      </c>
      <c r="I1354" s="40">
        <v>16</v>
      </c>
      <c r="J1354" s="72">
        <f t="shared" si="184"/>
        <v>4</v>
      </c>
      <c r="L1354" s="96"/>
    </row>
    <row r="1355" spans="2:12" x14ac:dyDescent="0.5">
      <c r="B1355" s="211"/>
      <c r="C1355" s="212">
        <f t="shared" si="180"/>
        <v>1353</v>
      </c>
      <c r="E1355" s="269">
        <v>2</v>
      </c>
      <c r="F1355" s="44">
        <f t="shared" si="183"/>
        <v>2695</v>
      </c>
      <c r="G1355" s="39">
        <f t="shared" si="185"/>
        <v>8086</v>
      </c>
      <c r="H1355" s="76">
        <f t="shared" si="182"/>
        <v>4043</v>
      </c>
      <c r="I1355" s="40">
        <v>2</v>
      </c>
      <c r="J1355" s="72">
        <f t="shared" si="184"/>
        <v>1</v>
      </c>
      <c r="L1355" s="96"/>
    </row>
    <row r="1356" spans="2:12" x14ac:dyDescent="0.5">
      <c r="B1356" s="211"/>
      <c r="C1356" s="212">
        <f t="shared" si="180"/>
        <v>1354</v>
      </c>
      <c r="E1356" s="269">
        <v>4</v>
      </c>
      <c r="F1356" s="44">
        <f t="shared" si="183"/>
        <v>2697</v>
      </c>
      <c r="G1356" s="39">
        <f t="shared" si="185"/>
        <v>8092</v>
      </c>
      <c r="H1356" s="78">
        <f>G1356/4</f>
        <v>2023</v>
      </c>
      <c r="I1356" s="40">
        <v>4</v>
      </c>
      <c r="J1356" s="72">
        <f t="shared" si="184"/>
        <v>2</v>
      </c>
      <c r="L1356" s="96"/>
    </row>
    <row r="1357" spans="2:12" x14ac:dyDescent="0.5">
      <c r="B1357" s="211"/>
      <c r="C1357" s="212">
        <f t="shared" si="180"/>
        <v>1355</v>
      </c>
      <c r="E1357" s="269">
        <v>2</v>
      </c>
      <c r="F1357" s="44">
        <f t="shared" si="183"/>
        <v>2699</v>
      </c>
      <c r="G1357" s="39">
        <f t="shared" si="185"/>
        <v>8098</v>
      </c>
      <c r="H1357" s="76">
        <f t="shared" si="181"/>
        <v>4049</v>
      </c>
      <c r="I1357" s="40">
        <v>2</v>
      </c>
      <c r="J1357" s="72">
        <f t="shared" si="184"/>
        <v>1</v>
      </c>
      <c r="L1357" s="96"/>
    </row>
    <row r="1358" spans="2:12" x14ac:dyDescent="0.5">
      <c r="B1358" s="211"/>
      <c r="C1358" s="212">
        <f t="shared" si="180"/>
        <v>1356</v>
      </c>
      <c r="E1358" s="269">
        <v>8</v>
      </c>
      <c r="F1358" s="44">
        <f t="shared" si="183"/>
        <v>2701</v>
      </c>
      <c r="G1358" s="39">
        <f t="shared" si="185"/>
        <v>8104</v>
      </c>
      <c r="H1358" s="77">
        <f>G1358/I1358</f>
        <v>1013</v>
      </c>
      <c r="I1358" s="40">
        <v>8</v>
      </c>
      <c r="J1358" s="72">
        <f t="shared" si="184"/>
        <v>3</v>
      </c>
      <c r="L1358" s="96"/>
    </row>
    <row r="1359" spans="2:12" x14ac:dyDescent="0.5">
      <c r="B1359" s="211"/>
      <c r="C1359" s="212">
        <f t="shared" si="180"/>
        <v>1357</v>
      </c>
      <c r="E1359" s="269">
        <v>2</v>
      </c>
      <c r="F1359" s="44">
        <f t="shared" si="183"/>
        <v>2703</v>
      </c>
      <c r="G1359" s="39">
        <f t="shared" si="185"/>
        <v>8110</v>
      </c>
      <c r="H1359" s="76">
        <f t="shared" si="182"/>
        <v>4055</v>
      </c>
      <c r="I1359" s="40">
        <v>2</v>
      </c>
      <c r="J1359" s="72">
        <f t="shared" si="184"/>
        <v>1</v>
      </c>
      <c r="L1359" s="96"/>
    </row>
    <row r="1360" spans="2:12" x14ac:dyDescent="0.5">
      <c r="B1360" s="211"/>
      <c r="C1360" s="212">
        <f t="shared" si="180"/>
        <v>1358</v>
      </c>
      <c r="E1360" s="269">
        <v>4</v>
      </c>
      <c r="F1360" s="44">
        <f t="shared" si="183"/>
        <v>2705</v>
      </c>
      <c r="G1360" s="39">
        <f t="shared" si="185"/>
        <v>8116</v>
      </c>
      <c r="H1360" s="78">
        <f>G1360/4</f>
        <v>2029</v>
      </c>
      <c r="I1360" s="40">
        <v>4</v>
      </c>
      <c r="J1360" s="72">
        <f t="shared" si="184"/>
        <v>2</v>
      </c>
      <c r="L1360" s="96"/>
    </row>
    <row r="1361" spans="2:12" x14ac:dyDescent="0.5">
      <c r="B1361" s="211"/>
      <c r="C1361" s="212">
        <f t="shared" si="180"/>
        <v>1359</v>
      </c>
      <c r="E1361" s="269">
        <v>2</v>
      </c>
      <c r="F1361" s="44">
        <f t="shared" si="183"/>
        <v>2707</v>
      </c>
      <c r="G1361" s="39">
        <f t="shared" si="185"/>
        <v>8122</v>
      </c>
      <c r="H1361" s="76">
        <f t="shared" si="181"/>
        <v>4061</v>
      </c>
      <c r="I1361" s="40">
        <v>2</v>
      </c>
      <c r="J1361" s="72">
        <f t="shared" si="184"/>
        <v>1</v>
      </c>
      <c r="L1361" s="96"/>
    </row>
    <row r="1362" spans="2:12" x14ac:dyDescent="0.5">
      <c r="B1362" s="211"/>
      <c r="C1362" s="212">
        <f t="shared" si="180"/>
        <v>1360</v>
      </c>
      <c r="E1362" s="269">
        <v>64</v>
      </c>
      <c r="F1362" s="44">
        <f t="shared" si="183"/>
        <v>2709</v>
      </c>
      <c r="G1362" s="39">
        <f t="shared" si="185"/>
        <v>8128</v>
      </c>
      <c r="H1362" s="77">
        <f>G1362/I1362</f>
        <v>127</v>
      </c>
      <c r="I1362" s="40">
        <v>64</v>
      </c>
      <c r="J1362" s="72">
        <f t="shared" si="184"/>
        <v>6</v>
      </c>
      <c r="L1362" s="96"/>
    </row>
    <row r="1363" spans="2:12" x14ac:dyDescent="0.5">
      <c r="B1363" s="211"/>
      <c r="C1363" s="212">
        <f t="shared" si="180"/>
        <v>1361</v>
      </c>
      <c r="E1363" s="269">
        <v>2</v>
      </c>
      <c r="F1363" s="44">
        <f t="shared" si="183"/>
        <v>2711</v>
      </c>
      <c r="G1363" s="39">
        <f t="shared" si="185"/>
        <v>8134</v>
      </c>
      <c r="H1363" s="76">
        <f t="shared" ref="H1363" si="186">H1361+6</f>
        <v>4067</v>
      </c>
      <c r="I1363" s="40">
        <v>2</v>
      </c>
      <c r="J1363" s="72">
        <f t="shared" si="184"/>
        <v>1</v>
      </c>
      <c r="L1363" s="96"/>
    </row>
    <row r="1364" spans="2:12" x14ac:dyDescent="0.5">
      <c r="B1364" s="211"/>
      <c r="C1364" s="212">
        <f t="shared" si="180"/>
        <v>1362</v>
      </c>
      <c r="E1364" s="269">
        <v>4</v>
      </c>
      <c r="F1364" s="44">
        <f t="shared" si="183"/>
        <v>2713</v>
      </c>
      <c r="G1364" s="39">
        <f t="shared" si="185"/>
        <v>8140</v>
      </c>
      <c r="H1364" s="78">
        <f>G1364/4</f>
        <v>2035</v>
      </c>
      <c r="I1364" s="40">
        <v>4</v>
      </c>
      <c r="J1364" s="72">
        <f t="shared" si="184"/>
        <v>2</v>
      </c>
      <c r="L1364" s="96"/>
    </row>
    <row r="1365" spans="2:12" x14ac:dyDescent="0.5">
      <c r="B1365" s="211"/>
      <c r="C1365" s="212">
        <f t="shared" si="180"/>
        <v>1363</v>
      </c>
      <c r="E1365" s="269">
        <v>2</v>
      </c>
      <c r="F1365" s="44">
        <f t="shared" si="183"/>
        <v>2715</v>
      </c>
      <c r="G1365" s="39">
        <f t="shared" si="185"/>
        <v>8146</v>
      </c>
      <c r="H1365" s="76">
        <f t="shared" ref="H1365" si="187">H1363+6</f>
        <v>4073</v>
      </c>
      <c r="I1365" s="40">
        <v>2</v>
      </c>
      <c r="J1365" s="72">
        <f t="shared" si="184"/>
        <v>1</v>
      </c>
      <c r="L1365" s="96"/>
    </row>
    <row r="1366" spans="2:12" x14ac:dyDescent="0.5">
      <c r="B1366" s="211"/>
      <c r="C1366" s="212">
        <f t="shared" si="180"/>
        <v>1364</v>
      </c>
      <c r="E1366" s="269">
        <v>8</v>
      </c>
      <c r="F1366" s="44">
        <f t="shared" si="183"/>
        <v>2717</v>
      </c>
      <c r="G1366" s="39">
        <f t="shared" si="185"/>
        <v>8152</v>
      </c>
      <c r="H1366" s="77">
        <f>G1366/I1366</f>
        <v>1019</v>
      </c>
      <c r="I1366" s="40">
        <v>8</v>
      </c>
      <c r="J1366" s="72">
        <f t="shared" si="184"/>
        <v>3</v>
      </c>
      <c r="L1366" s="96"/>
    </row>
    <row r="1367" spans="2:12" x14ac:dyDescent="0.5">
      <c r="B1367" s="211"/>
      <c r="C1367" s="212">
        <f t="shared" si="180"/>
        <v>1365</v>
      </c>
      <c r="E1367" s="269">
        <v>2</v>
      </c>
      <c r="F1367" s="44">
        <f t="shared" si="183"/>
        <v>2719</v>
      </c>
      <c r="G1367" s="39">
        <f t="shared" si="185"/>
        <v>8158</v>
      </c>
      <c r="H1367" s="76">
        <f t="shared" ref="H1367" si="188">H1365+6</f>
        <v>4079</v>
      </c>
      <c r="I1367" s="40">
        <v>2</v>
      </c>
      <c r="J1367" s="72">
        <f t="shared" si="184"/>
        <v>1</v>
      </c>
      <c r="L1367" s="96"/>
    </row>
    <row r="1368" spans="2:12" x14ac:dyDescent="0.5">
      <c r="B1368" s="211"/>
      <c r="C1368" s="212">
        <f t="shared" si="180"/>
        <v>1366</v>
      </c>
      <c r="E1368" s="269">
        <v>4</v>
      </c>
      <c r="F1368" s="44">
        <f t="shared" si="183"/>
        <v>2721</v>
      </c>
      <c r="G1368" s="39">
        <f t="shared" si="185"/>
        <v>8164</v>
      </c>
      <c r="H1368" s="78">
        <f>G1368/4</f>
        <v>2041</v>
      </c>
      <c r="I1368" s="40">
        <v>4</v>
      </c>
      <c r="J1368" s="72">
        <f t="shared" si="184"/>
        <v>2</v>
      </c>
      <c r="L1368" s="96"/>
    </row>
    <row r="1369" spans="2:12" x14ac:dyDescent="0.5">
      <c r="B1369" s="211"/>
      <c r="C1369" s="212">
        <f t="shared" si="180"/>
        <v>1367</v>
      </c>
      <c r="E1369" s="269">
        <v>2</v>
      </c>
      <c r="F1369" s="44">
        <f t="shared" si="183"/>
        <v>2723</v>
      </c>
      <c r="G1369" s="39">
        <f t="shared" si="185"/>
        <v>8170</v>
      </c>
      <c r="H1369" s="76">
        <f t="shared" ref="H1369" si="189">H1367+6</f>
        <v>4085</v>
      </c>
      <c r="I1369" s="40">
        <v>2</v>
      </c>
      <c r="J1369" s="72">
        <f t="shared" si="184"/>
        <v>1</v>
      </c>
      <c r="L1369" s="96"/>
    </row>
    <row r="1370" spans="2:12" x14ac:dyDescent="0.5">
      <c r="B1370" s="211"/>
      <c r="C1370" s="212">
        <f t="shared" si="180"/>
        <v>1368</v>
      </c>
      <c r="E1370" s="269">
        <v>16</v>
      </c>
      <c r="F1370" s="44">
        <f t="shared" si="183"/>
        <v>2725</v>
      </c>
      <c r="G1370" s="39">
        <f t="shared" si="185"/>
        <v>8176</v>
      </c>
      <c r="H1370" s="77">
        <f>G1370/I1370</f>
        <v>511</v>
      </c>
      <c r="I1370" s="40">
        <v>16</v>
      </c>
      <c r="J1370" s="72">
        <f t="shared" si="184"/>
        <v>4</v>
      </c>
      <c r="L1370" s="96"/>
    </row>
    <row r="1371" spans="2:12" x14ac:dyDescent="0.5">
      <c r="B1371" s="211"/>
      <c r="C1371" s="212">
        <f t="shared" si="180"/>
        <v>1369</v>
      </c>
      <c r="E1371" s="269">
        <v>2</v>
      </c>
      <c r="F1371" s="44">
        <f t="shared" si="183"/>
        <v>2727</v>
      </c>
      <c r="G1371" s="39">
        <f t="shared" si="185"/>
        <v>8182</v>
      </c>
      <c r="H1371" s="76">
        <f t="shared" ref="H1371" si="190">H1369+6</f>
        <v>4091</v>
      </c>
      <c r="I1371" s="40">
        <v>2</v>
      </c>
      <c r="J1371" s="72">
        <f t="shared" si="184"/>
        <v>1</v>
      </c>
      <c r="L1371" s="96"/>
    </row>
    <row r="1372" spans="2:12" x14ac:dyDescent="0.5">
      <c r="B1372" s="211"/>
      <c r="C1372" s="212">
        <f t="shared" si="180"/>
        <v>1370</v>
      </c>
      <c r="E1372" s="269">
        <v>4</v>
      </c>
      <c r="F1372" s="44">
        <f t="shared" si="183"/>
        <v>2729</v>
      </c>
      <c r="G1372" s="39">
        <f t="shared" si="185"/>
        <v>8188</v>
      </c>
      <c r="H1372" s="78">
        <f>G1372/4</f>
        <v>2047</v>
      </c>
      <c r="I1372" s="40">
        <v>4</v>
      </c>
      <c r="J1372" s="72">
        <f t="shared" si="184"/>
        <v>2</v>
      </c>
      <c r="L1372" s="96"/>
    </row>
    <row r="1373" spans="2:12" x14ac:dyDescent="0.5">
      <c r="B1373" s="211"/>
      <c r="C1373" s="212">
        <f t="shared" si="180"/>
        <v>1371</v>
      </c>
      <c r="E1373" s="269">
        <v>2</v>
      </c>
      <c r="F1373" s="44">
        <f t="shared" si="183"/>
        <v>2731</v>
      </c>
      <c r="G1373" s="39">
        <f t="shared" si="185"/>
        <v>8194</v>
      </c>
      <c r="H1373" s="76">
        <f t="shared" ref="H1373" si="191">H1371+6</f>
        <v>4097</v>
      </c>
      <c r="I1373" s="40">
        <v>2</v>
      </c>
      <c r="J1373" s="72">
        <f t="shared" si="184"/>
        <v>1</v>
      </c>
      <c r="L1373" s="96"/>
    </row>
    <row r="1374" spans="2:12" x14ac:dyDescent="0.5">
      <c r="B1374" s="211"/>
      <c r="C1374" s="212">
        <f t="shared" si="180"/>
        <v>1372</v>
      </c>
      <c r="E1374" s="269">
        <v>8</v>
      </c>
      <c r="F1374" s="44">
        <f t="shared" si="183"/>
        <v>2733</v>
      </c>
      <c r="G1374" s="39">
        <f t="shared" si="185"/>
        <v>8200</v>
      </c>
      <c r="H1374" s="77">
        <f>G1374/I1374</f>
        <v>1025</v>
      </c>
      <c r="I1374" s="40">
        <v>8</v>
      </c>
      <c r="J1374" s="72">
        <f t="shared" si="184"/>
        <v>3</v>
      </c>
      <c r="L1374" s="96"/>
    </row>
    <row r="1375" spans="2:12" x14ac:dyDescent="0.5">
      <c r="B1375" s="211"/>
      <c r="C1375" s="212">
        <f t="shared" si="180"/>
        <v>1373</v>
      </c>
      <c r="E1375" s="269">
        <v>2</v>
      </c>
      <c r="F1375" s="44">
        <f t="shared" si="183"/>
        <v>2735</v>
      </c>
      <c r="G1375" s="39">
        <f t="shared" si="185"/>
        <v>8206</v>
      </c>
      <c r="H1375" s="76">
        <f t="shared" ref="H1375" si="192">H1373+6</f>
        <v>4103</v>
      </c>
      <c r="I1375" s="40">
        <v>2</v>
      </c>
      <c r="J1375" s="72">
        <f t="shared" si="184"/>
        <v>1</v>
      </c>
      <c r="L1375" s="96"/>
    </row>
    <row r="1376" spans="2:12" x14ac:dyDescent="0.5">
      <c r="B1376" s="211"/>
      <c r="C1376" s="212">
        <f t="shared" si="180"/>
        <v>1374</v>
      </c>
      <c r="E1376" s="269">
        <v>4</v>
      </c>
      <c r="F1376" s="44">
        <f t="shared" si="183"/>
        <v>2737</v>
      </c>
      <c r="G1376" s="39">
        <f t="shared" si="185"/>
        <v>8212</v>
      </c>
      <c r="H1376" s="78">
        <f>G1376/4</f>
        <v>2053</v>
      </c>
      <c r="I1376" s="40">
        <v>4</v>
      </c>
      <c r="J1376" s="72">
        <f t="shared" si="184"/>
        <v>2</v>
      </c>
      <c r="L1376" s="96"/>
    </row>
    <row r="1377" spans="2:12" x14ac:dyDescent="0.5">
      <c r="B1377" s="211"/>
      <c r="C1377" s="212">
        <f t="shared" si="180"/>
        <v>1375</v>
      </c>
      <c r="E1377" s="269">
        <v>2</v>
      </c>
      <c r="F1377" s="44">
        <f t="shared" si="183"/>
        <v>2739</v>
      </c>
      <c r="G1377" s="39">
        <f t="shared" si="185"/>
        <v>8218</v>
      </c>
      <c r="H1377" s="76">
        <f t="shared" ref="H1377" si="193">H1375+6</f>
        <v>4109</v>
      </c>
      <c r="I1377" s="40">
        <v>2</v>
      </c>
      <c r="J1377" s="72">
        <f t="shared" si="184"/>
        <v>1</v>
      </c>
      <c r="L1377" s="96"/>
    </row>
    <row r="1378" spans="2:12" x14ac:dyDescent="0.5">
      <c r="B1378" s="211"/>
      <c r="C1378" s="212">
        <f t="shared" si="180"/>
        <v>1376</v>
      </c>
      <c r="E1378" s="269">
        <v>32</v>
      </c>
      <c r="F1378" s="44">
        <f t="shared" si="183"/>
        <v>2741</v>
      </c>
      <c r="G1378" s="39">
        <f t="shared" si="185"/>
        <v>8224</v>
      </c>
      <c r="H1378" s="77">
        <f>G1378/I1378</f>
        <v>257</v>
      </c>
      <c r="I1378" s="40">
        <v>32</v>
      </c>
      <c r="J1378" s="72">
        <f t="shared" si="184"/>
        <v>5</v>
      </c>
      <c r="L1378" s="96"/>
    </row>
    <row r="1379" spans="2:12" x14ac:dyDescent="0.5">
      <c r="B1379" s="211"/>
      <c r="C1379" s="212">
        <f t="shared" si="180"/>
        <v>1377</v>
      </c>
      <c r="E1379" s="269">
        <v>2</v>
      </c>
      <c r="F1379" s="44">
        <f t="shared" si="183"/>
        <v>2743</v>
      </c>
      <c r="G1379" s="39">
        <f t="shared" si="185"/>
        <v>8230</v>
      </c>
      <c r="H1379" s="76">
        <f t="shared" ref="H1379" si="194">H1377+6</f>
        <v>4115</v>
      </c>
      <c r="I1379" s="40">
        <v>2</v>
      </c>
      <c r="J1379" s="72">
        <f t="shared" si="184"/>
        <v>1</v>
      </c>
      <c r="L1379" s="96"/>
    </row>
    <row r="1380" spans="2:12" x14ac:dyDescent="0.5">
      <c r="B1380" s="211"/>
      <c r="C1380" s="212">
        <f t="shared" si="180"/>
        <v>1378</v>
      </c>
      <c r="E1380" s="269">
        <v>4</v>
      </c>
      <c r="F1380" s="44">
        <f t="shared" si="183"/>
        <v>2745</v>
      </c>
      <c r="G1380" s="39">
        <f t="shared" si="185"/>
        <v>8236</v>
      </c>
      <c r="H1380" s="78">
        <f>G1380/4</f>
        <v>2059</v>
      </c>
      <c r="I1380" s="40">
        <v>4</v>
      </c>
      <c r="J1380" s="72">
        <f t="shared" si="184"/>
        <v>2</v>
      </c>
      <c r="L1380" s="96"/>
    </row>
    <row r="1381" spans="2:12" x14ac:dyDescent="0.5">
      <c r="B1381" s="211"/>
      <c r="C1381" s="212">
        <f t="shared" si="180"/>
        <v>1379</v>
      </c>
      <c r="E1381" s="269">
        <v>2</v>
      </c>
      <c r="F1381" s="44">
        <f t="shared" si="183"/>
        <v>2747</v>
      </c>
      <c r="G1381" s="39">
        <f t="shared" si="185"/>
        <v>8242</v>
      </c>
      <c r="H1381" s="76">
        <f t="shared" ref="H1381" si="195">H1379+6</f>
        <v>4121</v>
      </c>
      <c r="I1381" s="40">
        <v>2</v>
      </c>
      <c r="J1381" s="72">
        <f t="shared" si="184"/>
        <v>1</v>
      </c>
      <c r="L1381" s="96"/>
    </row>
    <row r="1382" spans="2:12" x14ac:dyDescent="0.5">
      <c r="B1382" s="211"/>
      <c r="C1382" s="212">
        <f t="shared" si="180"/>
        <v>1380</v>
      </c>
      <c r="E1382" s="269">
        <v>8</v>
      </c>
      <c r="F1382" s="44">
        <f t="shared" si="183"/>
        <v>2749</v>
      </c>
      <c r="G1382" s="39">
        <f t="shared" si="185"/>
        <v>8248</v>
      </c>
      <c r="H1382" s="77">
        <f>G1382/I1382</f>
        <v>1031</v>
      </c>
      <c r="I1382" s="40">
        <v>8</v>
      </c>
      <c r="J1382" s="72">
        <f t="shared" si="184"/>
        <v>3</v>
      </c>
      <c r="L1382" s="96"/>
    </row>
    <row r="1383" spans="2:12" x14ac:dyDescent="0.5">
      <c r="B1383" s="211"/>
      <c r="C1383" s="212">
        <f t="shared" si="180"/>
        <v>1381</v>
      </c>
      <c r="E1383" s="269">
        <v>2</v>
      </c>
      <c r="F1383" s="44">
        <f t="shared" si="183"/>
        <v>2751</v>
      </c>
      <c r="G1383" s="39">
        <f t="shared" si="185"/>
        <v>8254</v>
      </c>
      <c r="H1383" s="76">
        <f t="shared" ref="H1383:H1439" si="196">H1381+6</f>
        <v>4127</v>
      </c>
      <c r="I1383" s="40">
        <v>2</v>
      </c>
      <c r="J1383" s="72">
        <f t="shared" si="184"/>
        <v>1</v>
      </c>
      <c r="L1383" s="96"/>
    </row>
    <row r="1384" spans="2:12" x14ac:dyDescent="0.5">
      <c r="B1384" s="211"/>
      <c r="C1384" s="212">
        <f t="shared" si="180"/>
        <v>1382</v>
      </c>
      <c r="E1384" s="269">
        <v>4</v>
      </c>
      <c r="F1384" s="44">
        <f t="shared" si="183"/>
        <v>2753</v>
      </c>
      <c r="G1384" s="39">
        <f t="shared" si="185"/>
        <v>8260</v>
      </c>
      <c r="H1384" s="78">
        <f>G1384/4</f>
        <v>2065</v>
      </c>
      <c r="I1384" s="40">
        <v>4</v>
      </c>
      <c r="J1384" s="72">
        <f t="shared" si="184"/>
        <v>2</v>
      </c>
      <c r="L1384" s="96"/>
    </row>
    <row r="1385" spans="2:12" x14ac:dyDescent="0.5">
      <c r="B1385" s="211"/>
      <c r="C1385" s="212">
        <f t="shared" si="180"/>
        <v>1383</v>
      </c>
      <c r="E1385" s="269">
        <v>2</v>
      </c>
      <c r="F1385" s="44">
        <f t="shared" si="183"/>
        <v>2755</v>
      </c>
      <c r="G1385" s="39">
        <f t="shared" si="185"/>
        <v>8266</v>
      </c>
      <c r="H1385" s="76">
        <f t="shared" ref="H1385:H1441" si="197">H1383+6</f>
        <v>4133</v>
      </c>
      <c r="I1385" s="40">
        <v>2</v>
      </c>
      <c r="J1385" s="72">
        <f t="shared" si="184"/>
        <v>1</v>
      </c>
      <c r="L1385" s="96"/>
    </row>
    <row r="1386" spans="2:12" x14ac:dyDescent="0.5">
      <c r="B1386" s="211"/>
      <c r="C1386" s="212">
        <f t="shared" si="180"/>
        <v>1384</v>
      </c>
      <c r="E1386" s="269">
        <v>16</v>
      </c>
      <c r="F1386" s="44">
        <f t="shared" si="183"/>
        <v>2757</v>
      </c>
      <c r="G1386" s="39">
        <f t="shared" si="185"/>
        <v>8272</v>
      </c>
      <c r="H1386" s="77">
        <f>G1386/I1386</f>
        <v>517</v>
      </c>
      <c r="I1386" s="40">
        <v>16</v>
      </c>
      <c r="J1386" s="72">
        <f t="shared" si="184"/>
        <v>4</v>
      </c>
      <c r="L1386" s="96"/>
    </row>
    <row r="1387" spans="2:12" x14ac:dyDescent="0.5">
      <c r="B1387" s="211"/>
      <c r="C1387" s="212">
        <f t="shared" si="180"/>
        <v>1385</v>
      </c>
      <c r="E1387" s="269">
        <v>2</v>
      </c>
      <c r="F1387" s="44">
        <f t="shared" si="183"/>
        <v>2759</v>
      </c>
      <c r="G1387" s="39">
        <f t="shared" si="185"/>
        <v>8278</v>
      </c>
      <c r="H1387" s="76">
        <f t="shared" ref="H1387:H1443" si="198">H1385+6</f>
        <v>4139</v>
      </c>
      <c r="I1387" s="40">
        <v>2</v>
      </c>
      <c r="J1387" s="72">
        <f t="shared" si="184"/>
        <v>1</v>
      </c>
      <c r="L1387" s="96"/>
    </row>
    <row r="1388" spans="2:12" x14ac:dyDescent="0.5">
      <c r="B1388" s="211"/>
      <c r="C1388" s="212">
        <f t="shared" si="180"/>
        <v>1386</v>
      </c>
      <c r="E1388" s="269">
        <v>4</v>
      </c>
      <c r="F1388" s="44">
        <f t="shared" si="183"/>
        <v>2761</v>
      </c>
      <c r="G1388" s="39">
        <f t="shared" si="185"/>
        <v>8284</v>
      </c>
      <c r="H1388" s="78">
        <f>G1388/4</f>
        <v>2071</v>
      </c>
      <c r="I1388" s="40">
        <v>4</v>
      </c>
      <c r="J1388" s="72">
        <f t="shared" si="184"/>
        <v>2</v>
      </c>
      <c r="L1388" s="96"/>
    </row>
    <row r="1389" spans="2:12" x14ac:dyDescent="0.5">
      <c r="B1389" s="211"/>
      <c r="C1389" s="212">
        <f t="shared" si="180"/>
        <v>1387</v>
      </c>
      <c r="E1389" s="269">
        <v>2</v>
      </c>
      <c r="F1389" s="44">
        <f t="shared" si="183"/>
        <v>2763</v>
      </c>
      <c r="G1389" s="39">
        <f t="shared" si="185"/>
        <v>8290</v>
      </c>
      <c r="H1389" s="76">
        <f t="shared" ref="H1389:H1445" si="199">H1387+6</f>
        <v>4145</v>
      </c>
      <c r="I1389" s="40">
        <v>2</v>
      </c>
      <c r="J1389" s="72">
        <f t="shared" si="184"/>
        <v>1</v>
      </c>
      <c r="L1389" s="96"/>
    </row>
    <row r="1390" spans="2:12" x14ac:dyDescent="0.5">
      <c r="B1390" s="211"/>
      <c r="C1390" s="212">
        <f t="shared" si="180"/>
        <v>1388</v>
      </c>
      <c r="E1390" s="269">
        <v>8</v>
      </c>
      <c r="F1390" s="44">
        <f t="shared" si="183"/>
        <v>2765</v>
      </c>
      <c r="G1390" s="39">
        <f t="shared" si="185"/>
        <v>8296</v>
      </c>
      <c r="H1390" s="77">
        <f>G1390/I1390</f>
        <v>1037</v>
      </c>
      <c r="I1390" s="40">
        <v>8</v>
      </c>
      <c r="J1390" s="72">
        <f t="shared" si="184"/>
        <v>3</v>
      </c>
      <c r="L1390" s="96"/>
    </row>
    <row r="1391" spans="2:12" x14ac:dyDescent="0.5">
      <c r="B1391" s="211"/>
      <c r="C1391" s="212">
        <f t="shared" si="180"/>
        <v>1389</v>
      </c>
      <c r="E1391" s="269">
        <v>2</v>
      </c>
      <c r="F1391" s="44">
        <f t="shared" si="183"/>
        <v>2767</v>
      </c>
      <c r="G1391" s="39">
        <f t="shared" si="185"/>
        <v>8302</v>
      </c>
      <c r="H1391" s="76">
        <f t="shared" si="196"/>
        <v>4151</v>
      </c>
      <c r="I1391" s="40">
        <v>2</v>
      </c>
      <c r="J1391" s="72">
        <f t="shared" si="184"/>
        <v>1</v>
      </c>
      <c r="L1391" s="96"/>
    </row>
    <row r="1392" spans="2:12" x14ac:dyDescent="0.5">
      <c r="B1392" s="211"/>
      <c r="C1392" s="212">
        <f t="shared" si="180"/>
        <v>1390</v>
      </c>
      <c r="E1392" s="269">
        <v>4</v>
      </c>
      <c r="F1392" s="44">
        <f t="shared" si="183"/>
        <v>2769</v>
      </c>
      <c r="G1392" s="39">
        <f t="shared" si="185"/>
        <v>8308</v>
      </c>
      <c r="H1392" s="78">
        <f>G1392/4</f>
        <v>2077</v>
      </c>
      <c r="I1392" s="40">
        <v>4</v>
      </c>
      <c r="J1392" s="72">
        <f t="shared" si="184"/>
        <v>2</v>
      </c>
      <c r="L1392" s="96"/>
    </row>
    <row r="1393" spans="2:12" x14ac:dyDescent="0.5">
      <c r="B1393" s="211"/>
      <c r="C1393" s="212">
        <f t="shared" si="180"/>
        <v>1391</v>
      </c>
      <c r="E1393" s="269">
        <v>2</v>
      </c>
      <c r="F1393" s="44">
        <f t="shared" si="183"/>
        <v>2771</v>
      </c>
      <c r="G1393" s="39">
        <f t="shared" si="185"/>
        <v>8314</v>
      </c>
      <c r="H1393" s="76">
        <f t="shared" si="197"/>
        <v>4157</v>
      </c>
      <c r="I1393" s="40">
        <v>2</v>
      </c>
      <c r="J1393" s="72">
        <f t="shared" si="184"/>
        <v>1</v>
      </c>
      <c r="L1393" s="96"/>
    </row>
    <row r="1394" spans="2:12" x14ac:dyDescent="0.5">
      <c r="B1394" s="211"/>
      <c r="C1394" s="212">
        <f t="shared" si="180"/>
        <v>1392</v>
      </c>
      <c r="E1394" s="269">
        <v>128</v>
      </c>
      <c r="F1394" s="44">
        <f t="shared" si="183"/>
        <v>2773</v>
      </c>
      <c r="G1394" s="39">
        <f t="shared" si="185"/>
        <v>8320</v>
      </c>
      <c r="H1394" s="77">
        <f>G1394/I1394</f>
        <v>65</v>
      </c>
      <c r="I1394" s="40">
        <v>128</v>
      </c>
      <c r="J1394" s="72">
        <f t="shared" si="184"/>
        <v>7</v>
      </c>
      <c r="L1394" s="96"/>
    </row>
    <row r="1395" spans="2:12" x14ac:dyDescent="0.5">
      <c r="B1395" s="211"/>
      <c r="C1395" s="212">
        <f t="shared" si="180"/>
        <v>1393</v>
      </c>
      <c r="E1395" s="269">
        <v>2</v>
      </c>
      <c r="F1395" s="44">
        <f t="shared" si="183"/>
        <v>2775</v>
      </c>
      <c r="G1395" s="39">
        <f t="shared" si="185"/>
        <v>8326</v>
      </c>
      <c r="H1395" s="76">
        <f t="shared" si="198"/>
        <v>4163</v>
      </c>
      <c r="I1395" s="40">
        <v>2</v>
      </c>
      <c r="J1395" s="72">
        <f t="shared" si="184"/>
        <v>1</v>
      </c>
      <c r="L1395" s="96"/>
    </row>
    <row r="1396" spans="2:12" x14ac:dyDescent="0.5">
      <c r="B1396" s="211"/>
      <c r="C1396" s="212">
        <f t="shared" si="180"/>
        <v>1394</v>
      </c>
      <c r="E1396" s="269">
        <v>4</v>
      </c>
      <c r="F1396" s="44">
        <f t="shared" si="183"/>
        <v>2777</v>
      </c>
      <c r="G1396" s="39">
        <f t="shared" si="185"/>
        <v>8332</v>
      </c>
      <c r="H1396" s="78">
        <f>G1396/4</f>
        <v>2083</v>
      </c>
      <c r="I1396" s="40">
        <v>4</v>
      </c>
      <c r="J1396" s="72">
        <f t="shared" si="184"/>
        <v>2</v>
      </c>
      <c r="L1396" s="96"/>
    </row>
    <row r="1397" spans="2:12" x14ac:dyDescent="0.5">
      <c r="B1397" s="211"/>
      <c r="C1397" s="212">
        <f t="shared" si="180"/>
        <v>1395</v>
      </c>
      <c r="E1397" s="269">
        <v>2</v>
      </c>
      <c r="F1397" s="44">
        <f t="shared" si="183"/>
        <v>2779</v>
      </c>
      <c r="G1397" s="39">
        <f t="shared" si="185"/>
        <v>8338</v>
      </c>
      <c r="H1397" s="76">
        <f t="shared" si="199"/>
        <v>4169</v>
      </c>
      <c r="I1397" s="40">
        <v>2</v>
      </c>
      <c r="J1397" s="72">
        <f t="shared" si="184"/>
        <v>1</v>
      </c>
      <c r="L1397" s="96"/>
    </row>
    <row r="1398" spans="2:12" x14ac:dyDescent="0.5">
      <c r="B1398" s="211"/>
      <c r="C1398" s="212">
        <f t="shared" si="180"/>
        <v>1396</v>
      </c>
      <c r="E1398" s="269">
        <v>8</v>
      </c>
      <c r="F1398" s="44">
        <f t="shared" si="183"/>
        <v>2781</v>
      </c>
      <c r="G1398" s="39">
        <f t="shared" si="185"/>
        <v>8344</v>
      </c>
      <c r="H1398" s="77">
        <f>G1398/I1398</f>
        <v>1043</v>
      </c>
      <c r="I1398" s="40">
        <v>8</v>
      </c>
      <c r="J1398" s="72">
        <f t="shared" si="184"/>
        <v>3</v>
      </c>
      <c r="L1398" s="96"/>
    </row>
    <row r="1399" spans="2:12" x14ac:dyDescent="0.5">
      <c r="B1399" s="211"/>
      <c r="C1399" s="212">
        <f t="shared" si="180"/>
        <v>1397</v>
      </c>
      <c r="E1399" s="269">
        <v>2</v>
      </c>
      <c r="F1399" s="44">
        <f t="shared" si="183"/>
        <v>2783</v>
      </c>
      <c r="G1399" s="39">
        <f t="shared" si="185"/>
        <v>8350</v>
      </c>
      <c r="H1399" s="76">
        <f t="shared" si="196"/>
        <v>4175</v>
      </c>
      <c r="I1399" s="40">
        <v>2</v>
      </c>
      <c r="J1399" s="72">
        <f t="shared" si="184"/>
        <v>1</v>
      </c>
      <c r="L1399" s="96"/>
    </row>
    <row r="1400" spans="2:12" x14ac:dyDescent="0.5">
      <c r="B1400" s="211"/>
      <c r="C1400" s="212">
        <f t="shared" si="180"/>
        <v>1398</v>
      </c>
      <c r="E1400" s="269">
        <v>4</v>
      </c>
      <c r="F1400" s="44">
        <f t="shared" si="183"/>
        <v>2785</v>
      </c>
      <c r="G1400" s="39">
        <f t="shared" si="185"/>
        <v>8356</v>
      </c>
      <c r="H1400" s="78">
        <f>G1400/4</f>
        <v>2089</v>
      </c>
      <c r="I1400" s="40">
        <v>4</v>
      </c>
      <c r="J1400" s="72">
        <f t="shared" si="184"/>
        <v>2</v>
      </c>
      <c r="L1400" s="96"/>
    </row>
    <row r="1401" spans="2:12" x14ac:dyDescent="0.5">
      <c r="B1401" s="211"/>
      <c r="C1401" s="212">
        <f t="shared" si="180"/>
        <v>1399</v>
      </c>
      <c r="E1401" s="269">
        <v>2</v>
      </c>
      <c r="F1401" s="44">
        <f t="shared" si="183"/>
        <v>2787</v>
      </c>
      <c r="G1401" s="39">
        <f t="shared" si="185"/>
        <v>8362</v>
      </c>
      <c r="H1401" s="76">
        <f t="shared" si="197"/>
        <v>4181</v>
      </c>
      <c r="I1401" s="40">
        <v>2</v>
      </c>
      <c r="J1401" s="72">
        <f t="shared" si="184"/>
        <v>1</v>
      </c>
      <c r="L1401" s="96"/>
    </row>
    <row r="1402" spans="2:12" x14ac:dyDescent="0.5">
      <c r="B1402" s="211"/>
      <c r="C1402" s="212">
        <f t="shared" si="180"/>
        <v>1400</v>
      </c>
      <c r="E1402" s="269">
        <v>16</v>
      </c>
      <c r="F1402" s="44">
        <f t="shared" si="183"/>
        <v>2789</v>
      </c>
      <c r="G1402" s="39">
        <f t="shared" si="185"/>
        <v>8368</v>
      </c>
      <c r="H1402" s="77">
        <f>G1402/I1402</f>
        <v>523</v>
      </c>
      <c r="I1402" s="40">
        <v>16</v>
      </c>
      <c r="J1402" s="72">
        <f t="shared" si="184"/>
        <v>4</v>
      </c>
      <c r="L1402" s="96"/>
    </row>
    <row r="1403" spans="2:12" x14ac:dyDescent="0.5">
      <c r="B1403" s="211"/>
      <c r="C1403" s="212">
        <f t="shared" si="180"/>
        <v>1401</v>
      </c>
      <c r="E1403" s="269">
        <v>2</v>
      </c>
      <c r="F1403" s="44">
        <f t="shared" si="183"/>
        <v>2791</v>
      </c>
      <c r="G1403" s="39">
        <f t="shared" si="185"/>
        <v>8374</v>
      </c>
      <c r="H1403" s="76">
        <f t="shared" si="198"/>
        <v>4187</v>
      </c>
      <c r="I1403" s="40">
        <v>2</v>
      </c>
      <c r="J1403" s="72">
        <f t="shared" si="184"/>
        <v>1</v>
      </c>
      <c r="L1403" s="96"/>
    </row>
    <row r="1404" spans="2:12" x14ac:dyDescent="0.5">
      <c r="B1404" s="211"/>
      <c r="C1404" s="212">
        <f t="shared" si="180"/>
        <v>1402</v>
      </c>
      <c r="E1404" s="269">
        <v>4</v>
      </c>
      <c r="F1404" s="44">
        <f t="shared" si="183"/>
        <v>2793</v>
      </c>
      <c r="G1404" s="39">
        <f t="shared" si="185"/>
        <v>8380</v>
      </c>
      <c r="H1404" s="78">
        <f>G1404/4</f>
        <v>2095</v>
      </c>
      <c r="I1404" s="40">
        <v>4</v>
      </c>
      <c r="J1404" s="72">
        <f t="shared" si="184"/>
        <v>2</v>
      </c>
      <c r="L1404" s="96"/>
    </row>
    <row r="1405" spans="2:12" x14ac:dyDescent="0.5">
      <c r="B1405" s="211"/>
      <c r="C1405" s="212">
        <f t="shared" si="180"/>
        <v>1403</v>
      </c>
      <c r="E1405" s="269">
        <v>2</v>
      </c>
      <c r="F1405" s="44">
        <f t="shared" si="183"/>
        <v>2795</v>
      </c>
      <c r="G1405" s="39">
        <f t="shared" si="185"/>
        <v>8386</v>
      </c>
      <c r="H1405" s="76">
        <f t="shared" si="199"/>
        <v>4193</v>
      </c>
      <c r="I1405" s="40">
        <v>2</v>
      </c>
      <c r="J1405" s="72">
        <f t="shared" si="184"/>
        <v>1</v>
      </c>
      <c r="L1405" s="96"/>
    </row>
    <row r="1406" spans="2:12" x14ac:dyDescent="0.5">
      <c r="B1406" s="211"/>
      <c r="C1406" s="212">
        <f t="shared" si="180"/>
        <v>1404</v>
      </c>
      <c r="E1406" s="269">
        <v>8</v>
      </c>
      <c r="F1406" s="44">
        <f t="shared" si="183"/>
        <v>2797</v>
      </c>
      <c r="G1406" s="39">
        <f t="shared" si="185"/>
        <v>8392</v>
      </c>
      <c r="H1406" s="77">
        <f>G1406/I1406</f>
        <v>1049</v>
      </c>
      <c r="I1406" s="40">
        <v>8</v>
      </c>
      <c r="J1406" s="72">
        <f t="shared" si="184"/>
        <v>3</v>
      </c>
      <c r="L1406" s="96"/>
    </row>
    <row r="1407" spans="2:12" x14ac:dyDescent="0.5">
      <c r="B1407" s="211"/>
      <c r="C1407" s="212">
        <f t="shared" si="180"/>
        <v>1405</v>
      </c>
      <c r="E1407" s="269">
        <v>2</v>
      </c>
      <c r="F1407" s="44">
        <f t="shared" si="183"/>
        <v>2799</v>
      </c>
      <c r="G1407" s="39">
        <f t="shared" si="185"/>
        <v>8398</v>
      </c>
      <c r="H1407" s="76">
        <f t="shared" si="196"/>
        <v>4199</v>
      </c>
      <c r="I1407" s="40">
        <v>2</v>
      </c>
      <c r="J1407" s="72">
        <f t="shared" si="184"/>
        <v>1</v>
      </c>
      <c r="L1407" s="96"/>
    </row>
    <row r="1408" spans="2:12" x14ac:dyDescent="0.5">
      <c r="B1408" s="211"/>
      <c r="C1408" s="212">
        <f t="shared" si="180"/>
        <v>1406</v>
      </c>
      <c r="E1408" s="269">
        <v>4</v>
      </c>
      <c r="F1408" s="44">
        <f t="shared" si="183"/>
        <v>2801</v>
      </c>
      <c r="G1408" s="39">
        <f t="shared" si="185"/>
        <v>8404</v>
      </c>
      <c r="H1408" s="78">
        <f>G1408/4</f>
        <v>2101</v>
      </c>
      <c r="I1408" s="40">
        <v>4</v>
      </c>
      <c r="J1408" s="72">
        <f t="shared" si="184"/>
        <v>2</v>
      </c>
      <c r="L1408" s="96"/>
    </row>
    <row r="1409" spans="2:12" x14ac:dyDescent="0.5">
      <c r="B1409" s="211"/>
      <c r="C1409" s="212">
        <f t="shared" si="180"/>
        <v>1407</v>
      </c>
      <c r="E1409" s="269">
        <v>2</v>
      </c>
      <c r="F1409" s="44">
        <f t="shared" si="183"/>
        <v>2803</v>
      </c>
      <c r="G1409" s="39">
        <f t="shared" si="185"/>
        <v>8410</v>
      </c>
      <c r="H1409" s="76">
        <f t="shared" si="197"/>
        <v>4205</v>
      </c>
      <c r="I1409" s="40">
        <v>2</v>
      </c>
      <c r="J1409" s="72">
        <f t="shared" si="184"/>
        <v>1</v>
      </c>
      <c r="L1409" s="96"/>
    </row>
    <row r="1410" spans="2:12" x14ac:dyDescent="0.5">
      <c r="B1410" s="211"/>
      <c r="C1410" s="212">
        <f t="shared" si="180"/>
        <v>1408</v>
      </c>
      <c r="E1410" s="269">
        <v>32</v>
      </c>
      <c r="F1410" s="44">
        <f t="shared" si="183"/>
        <v>2805</v>
      </c>
      <c r="G1410" s="39">
        <f t="shared" si="185"/>
        <v>8416</v>
      </c>
      <c r="H1410" s="77">
        <f>G1410/I1410</f>
        <v>263</v>
      </c>
      <c r="I1410" s="40">
        <v>32</v>
      </c>
      <c r="J1410" s="72">
        <f t="shared" si="184"/>
        <v>5</v>
      </c>
      <c r="L1410" s="96"/>
    </row>
    <row r="1411" spans="2:12" x14ac:dyDescent="0.5">
      <c r="B1411" s="211"/>
      <c r="C1411" s="212">
        <f t="shared" si="180"/>
        <v>1409</v>
      </c>
      <c r="E1411" s="269">
        <v>2</v>
      </c>
      <c r="F1411" s="44">
        <f t="shared" si="183"/>
        <v>2807</v>
      </c>
      <c r="G1411" s="39">
        <f t="shared" si="185"/>
        <v>8422</v>
      </c>
      <c r="H1411" s="76">
        <f t="shared" si="198"/>
        <v>4211</v>
      </c>
      <c r="I1411" s="40">
        <v>2</v>
      </c>
      <c r="J1411" s="72">
        <f t="shared" si="184"/>
        <v>1</v>
      </c>
      <c r="L1411" s="96"/>
    </row>
    <row r="1412" spans="2:12" x14ac:dyDescent="0.5">
      <c r="B1412" s="211"/>
      <c r="C1412" s="212">
        <f t="shared" si="180"/>
        <v>1410</v>
      </c>
      <c r="E1412" s="269">
        <v>4</v>
      </c>
      <c r="F1412" s="44">
        <f t="shared" si="183"/>
        <v>2809</v>
      </c>
      <c r="G1412" s="39">
        <f t="shared" si="185"/>
        <v>8428</v>
      </c>
      <c r="H1412" s="78">
        <f>G1412/4</f>
        <v>2107</v>
      </c>
      <c r="I1412" s="40">
        <v>4</v>
      </c>
      <c r="J1412" s="72">
        <f t="shared" si="184"/>
        <v>2</v>
      </c>
      <c r="L1412" s="96"/>
    </row>
    <row r="1413" spans="2:12" x14ac:dyDescent="0.5">
      <c r="B1413" s="211"/>
      <c r="C1413" s="212">
        <f t="shared" ref="C1413:C1476" si="200">C1412+1</f>
        <v>1411</v>
      </c>
      <c r="E1413" s="269">
        <v>2</v>
      </c>
      <c r="F1413" s="44">
        <f t="shared" si="183"/>
        <v>2811</v>
      </c>
      <c r="G1413" s="39">
        <f t="shared" si="185"/>
        <v>8434</v>
      </c>
      <c r="H1413" s="76">
        <f t="shared" si="199"/>
        <v>4217</v>
      </c>
      <c r="I1413" s="40">
        <v>2</v>
      </c>
      <c r="J1413" s="72">
        <f t="shared" si="184"/>
        <v>1</v>
      </c>
      <c r="L1413" s="96"/>
    </row>
    <row r="1414" spans="2:12" x14ac:dyDescent="0.5">
      <c r="B1414" s="211"/>
      <c r="C1414" s="212">
        <f t="shared" si="200"/>
        <v>1412</v>
      </c>
      <c r="E1414" s="269">
        <v>8</v>
      </c>
      <c r="F1414" s="44">
        <f t="shared" si="183"/>
        <v>2813</v>
      </c>
      <c r="G1414" s="39">
        <f t="shared" si="185"/>
        <v>8440</v>
      </c>
      <c r="H1414" s="77">
        <f>G1414/I1414</f>
        <v>1055</v>
      </c>
      <c r="I1414" s="40">
        <v>8</v>
      </c>
      <c r="J1414" s="72">
        <f t="shared" si="184"/>
        <v>3</v>
      </c>
      <c r="L1414" s="96"/>
    </row>
    <row r="1415" spans="2:12" x14ac:dyDescent="0.5">
      <c r="B1415" s="211"/>
      <c r="C1415" s="212">
        <f t="shared" si="200"/>
        <v>1413</v>
      </c>
      <c r="E1415" s="269">
        <v>2</v>
      </c>
      <c r="F1415" s="44">
        <f t="shared" si="183"/>
        <v>2815</v>
      </c>
      <c r="G1415" s="39">
        <f t="shared" si="185"/>
        <v>8446</v>
      </c>
      <c r="H1415" s="76">
        <f t="shared" si="196"/>
        <v>4223</v>
      </c>
      <c r="I1415" s="40">
        <v>2</v>
      </c>
      <c r="J1415" s="72">
        <f t="shared" si="184"/>
        <v>1</v>
      </c>
      <c r="L1415" s="96"/>
    </row>
    <row r="1416" spans="2:12" x14ac:dyDescent="0.5">
      <c r="B1416" s="211"/>
      <c r="C1416" s="212">
        <f t="shared" si="200"/>
        <v>1414</v>
      </c>
      <c r="E1416" s="269">
        <v>4</v>
      </c>
      <c r="F1416" s="44">
        <f t="shared" si="183"/>
        <v>2817</v>
      </c>
      <c r="G1416" s="39">
        <f t="shared" si="185"/>
        <v>8452</v>
      </c>
      <c r="H1416" s="78">
        <f>G1416/4</f>
        <v>2113</v>
      </c>
      <c r="I1416" s="40">
        <v>4</v>
      </c>
      <c r="J1416" s="72">
        <f t="shared" si="184"/>
        <v>2</v>
      </c>
      <c r="L1416" s="96"/>
    </row>
    <row r="1417" spans="2:12" x14ac:dyDescent="0.5">
      <c r="B1417" s="211"/>
      <c r="C1417" s="212">
        <f t="shared" si="200"/>
        <v>1415</v>
      </c>
      <c r="E1417" s="269">
        <v>2</v>
      </c>
      <c r="F1417" s="44">
        <f t="shared" ref="F1417:F1480" si="201">(G1417-1)/3</f>
        <v>2819</v>
      </c>
      <c r="G1417" s="39">
        <f t="shared" si="185"/>
        <v>8458</v>
      </c>
      <c r="H1417" s="76">
        <f t="shared" si="197"/>
        <v>4229</v>
      </c>
      <c r="I1417" s="40">
        <v>2</v>
      </c>
      <c r="J1417" s="72">
        <f t="shared" ref="J1417:J1480" si="202">LOG(I1417,2)</f>
        <v>1</v>
      </c>
      <c r="L1417" s="96"/>
    </row>
    <row r="1418" spans="2:12" x14ac:dyDescent="0.5">
      <c r="B1418" s="211"/>
      <c r="C1418" s="212">
        <f t="shared" si="200"/>
        <v>1416</v>
      </c>
      <c r="E1418" s="269">
        <v>16</v>
      </c>
      <c r="F1418" s="44">
        <f t="shared" si="201"/>
        <v>2821</v>
      </c>
      <c r="G1418" s="39">
        <f t="shared" ref="G1418:G1481" si="203">G1417+6</f>
        <v>8464</v>
      </c>
      <c r="H1418" s="77">
        <f>G1418/I1418</f>
        <v>529</v>
      </c>
      <c r="I1418" s="40">
        <v>16</v>
      </c>
      <c r="J1418" s="72">
        <f t="shared" si="202"/>
        <v>4</v>
      </c>
      <c r="L1418" s="96"/>
    </row>
    <row r="1419" spans="2:12" x14ac:dyDescent="0.5">
      <c r="B1419" s="211"/>
      <c r="C1419" s="212">
        <f t="shared" si="200"/>
        <v>1417</v>
      </c>
      <c r="E1419" s="269">
        <v>2</v>
      </c>
      <c r="F1419" s="44">
        <f t="shared" si="201"/>
        <v>2823</v>
      </c>
      <c r="G1419" s="39">
        <f t="shared" si="203"/>
        <v>8470</v>
      </c>
      <c r="H1419" s="76">
        <f t="shared" si="198"/>
        <v>4235</v>
      </c>
      <c r="I1419" s="40">
        <v>2</v>
      </c>
      <c r="J1419" s="72">
        <f t="shared" si="202"/>
        <v>1</v>
      </c>
      <c r="L1419" s="96"/>
    </row>
    <row r="1420" spans="2:12" x14ac:dyDescent="0.5">
      <c r="B1420" s="211"/>
      <c r="C1420" s="212">
        <f t="shared" si="200"/>
        <v>1418</v>
      </c>
      <c r="E1420" s="269">
        <v>4</v>
      </c>
      <c r="F1420" s="44">
        <f t="shared" si="201"/>
        <v>2825</v>
      </c>
      <c r="G1420" s="39">
        <f t="shared" si="203"/>
        <v>8476</v>
      </c>
      <c r="H1420" s="78">
        <f>G1420/4</f>
        <v>2119</v>
      </c>
      <c r="I1420" s="40">
        <v>4</v>
      </c>
      <c r="J1420" s="72">
        <f t="shared" si="202"/>
        <v>2</v>
      </c>
      <c r="L1420" s="96"/>
    </row>
    <row r="1421" spans="2:12" x14ac:dyDescent="0.5">
      <c r="B1421" s="211"/>
      <c r="C1421" s="212">
        <f t="shared" si="200"/>
        <v>1419</v>
      </c>
      <c r="E1421" s="269">
        <v>2</v>
      </c>
      <c r="F1421" s="44">
        <f t="shared" si="201"/>
        <v>2827</v>
      </c>
      <c r="G1421" s="39">
        <f t="shared" si="203"/>
        <v>8482</v>
      </c>
      <c r="H1421" s="76">
        <f t="shared" si="199"/>
        <v>4241</v>
      </c>
      <c r="I1421" s="40">
        <v>2</v>
      </c>
      <c r="J1421" s="72">
        <f t="shared" si="202"/>
        <v>1</v>
      </c>
      <c r="L1421" s="96"/>
    </row>
    <row r="1422" spans="2:12" x14ac:dyDescent="0.5">
      <c r="B1422" s="211"/>
      <c r="C1422" s="212">
        <f t="shared" si="200"/>
        <v>1420</v>
      </c>
      <c r="E1422" s="269">
        <v>8</v>
      </c>
      <c r="F1422" s="44">
        <f t="shared" si="201"/>
        <v>2829</v>
      </c>
      <c r="G1422" s="39">
        <f t="shared" si="203"/>
        <v>8488</v>
      </c>
      <c r="H1422" s="77">
        <f>G1422/I1422</f>
        <v>1061</v>
      </c>
      <c r="I1422" s="40">
        <v>8</v>
      </c>
      <c r="J1422" s="72">
        <f t="shared" si="202"/>
        <v>3</v>
      </c>
      <c r="L1422" s="96"/>
    </row>
    <row r="1423" spans="2:12" x14ac:dyDescent="0.5">
      <c r="B1423" s="211"/>
      <c r="C1423" s="212">
        <f t="shared" si="200"/>
        <v>1421</v>
      </c>
      <c r="E1423" s="269">
        <v>2</v>
      </c>
      <c r="F1423" s="44">
        <f t="shared" si="201"/>
        <v>2831</v>
      </c>
      <c r="G1423" s="39">
        <f t="shared" si="203"/>
        <v>8494</v>
      </c>
      <c r="H1423" s="76">
        <f t="shared" si="196"/>
        <v>4247</v>
      </c>
      <c r="I1423" s="40">
        <v>2</v>
      </c>
      <c r="J1423" s="72">
        <f t="shared" si="202"/>
        <v>1</v>
      </c>
      <c r="L1423" s="96"/>
    </row>
    <row r="1424" spans="2:12" x14ac:dyDescent="0.5">
      <c r="B1424" s="211"/>
      <c r="C1424" s="212">
        <f t="shared" si="200"/>
        <v>1422</v>
      </c>
      <c r="E1424" s="269">
        <v>4</v>
      </c>
      <c r="F1424" s="44">
        <f t="shared" si="201"/>
        <v>2833</v>
      </c>
      <c r="G1424" s="39">
        <f t="shared" si="203"/>
        <v>8500</v>
      </c>
      <c r="H1424" s="78">
        <f>G1424/4</f>
        <v>2125</v>
      </c>
      <c r="I1424" s="40">
        <v>4</v>
      </c>
      <c r="J1424" s="72">
        <f t="shared" si="202"/>
        <v>2</v>
      </c>
      <c r="L1424" s="96"/>
    </row>
    <row r="1425" spans="2:12" x14ac:dyDescent="0.5">
      <c r="B1425" s="211"/>
      <c r="C1425" s="212">
        <f t="shared" si="200"/>
        <v>1423</v>
      </c>
      <c r="E1425" s="269">
        <v>2</v>
      </c>
      <c r="F1425" s="44">
        <f t="shared" si="201"/>
        <v>2835</v>
      </c>
      <c r="G1425" s="39">
        <f t="shared" si="203"/>
        <v>8506</v>
      </c>
      <c r="H1425" s="76">
        <f t="shared" si="197"/>
        <v>4253</v>
      </c>
      <c r="I1425" s="40">
        <v>2</v>
      </c>
      <c r="J1425" s="72">
        <f t="shared" si="202"/>
        <v>1</v>
      </c>
      <c r="L1425" s="96"/>
    </row>
    <row r="1426" spans="2:12" x14ac:dyDescent="0.5">
      <c r="B1426" s="211"/>
      <c r="C1426" s="212">
        <f t="shared" si="200"/>
        <v>1424</v>
      </c>
      <c r="E1426" s="269">
        <v>64</v>
      </c>
      <c r="F1426" s="44">
        <f t="shared" si="201"/>
        <v>2837</v>
      </c>
      <c r="G1426" s="39">
        <f t="shared" si="203"/>
        <v>8512</v>
      </c>
      <c r="H1426" s="77">
        <f>G1426/I1426</f>
        <v>133</v>
      </c>
      <c r="I1426" s="40">
        <v>64</v>
      </c>
      <c r="J1426" s="72">
        <f t="shared" si="202"/>
        <v>6</v>
      </c>
      <c r="L1426" s="96"/>
    </row>
    <row r="1427" spans="2:12" x14ac:dyDescent="0.5">
      <c r="B1427" s="211"/>
      <c r="C1427" s="212">
        <f t="shared" si="200"/>
        <v>1425</v>
      </c>
      <c r="E1427" s="269">
        <v>2</v>
      </c>
      <c r="F1427" s="44">
        <f t="shared" si="201"/>
        <v>2839</v>
      </c>
      <c r="G1427" s="39">
        <f t="shared" si="203"/>
        <v>8518</v>
      </c>
      <c r="H1427" s="76">
        <f t="shared" si="198"/>
        <v>4259</v>
      </c>
      <c r="I1427" s="40">
        <v>2</v>
      </c>
      <c r="J1427" s="72">
        <f t="shared" si="202"/>
        <v>1</v>
      </c>
      <c r="L1427" s="96"/>
    </row>
    <row r="1428" spans="2:12" x14ac:dyDescent="0.5">
      <c r="B1428" s="211"/>
      <c r="C1428" s="212">
        <f t="shared" si="200"/>
        <v>1426</v>
      </c>
      <c r="E1428" s="269">
        <v>4</v>
      </c>
      <c r="F1428" s="44">
        <f t="shared" si="201"/>
        <v>2841</v>
      </c>
      <c r="G1428" s="39">
        <f t="shared" si="203"/>
        <v>8524</v>
      </c>
      <c r="H1428" s="78">
        <f>G1428/4</f>
        <v>2131</v>
      </c>
      <c r="I1428" s="40">
        <v>4</v>
      </c>
      <c r="J1428" s="72">
        <f t="shared" si="202"/>
        <v>2</v>
      </c>
      <c r="L1428" s="96"/>
    </row>
    <row r="1429" spans="2:12" x14ac:dyDescent="0.5">
      <c r="B1429" s="211"/>
      <c r="C1429" s="212">
        <f t="shared" si="200"/>
        <v>1427</v>
      </c>
      <c r="E1429" s="269">
        <v>2</v>
      </c>
      <c r="F1429" s="44">
        <f t="shared" si="201"/>
        <v>2843</v>
      </c>
      <c r="G1429" s="39">
        <f t="shared" si="203"/>
        <v>8530</v>
      </c>
      <c r="H1429" s="76">
        <f t="shared" si="199"/>
        <v>4265</v>
      </c>
      <c r="I1429" s="40">
        <v>2</v>
      </c>
      <c r="J1429" s="72">
        <f t="shared" si="202"/>
        <v>1</v>
      </c>
      <c r="L1429" s="96"/>
    </row>
    <row r="1430" spans="2:12" x14ac:dyDescent="0.5">
      <c r="B1430" s="211"/>
      <c r="C1430" s="212">
        <f t="shared" si="200"/>
        <v>1428</v>
      </c>
      <c r="E1430" s="269">
        <v>8</v>
      </c>
      <c r="F1430" s="44">
        <f t="shared" si="201"/>
        <v>2845</v>
      </c>
      <c r="G1430" s="39">
        <f t="shared" si="203"/>
        <v>8536</v>
      </c>
      <c r="H1430" s="77">
        <f>G1430/I1430</f>
        <v>1067</v>
      </c>
      <c r="I1430" s="40">
        <v>8</v>
      </c>
      <c r="J1430" s="72">
        <f t="shared" si="202"/>
        <v>3</v>
      </c>
      <c r="L1430" s="96"/>
    </row>
    <row r="1431" spans="2:12" x14ac:dyDescent="0.5">
      <c r="B1431" s="211"/>
      <c r="C1431" s="212">
        <f t="shared" si="200"/>
        <v>1429</v>
      </c>
      <c r="E1431" s="269">
        <v>2</v>
      </c>
      <c r="F1431" s="44">
        <f t="shared" si="201"/>
        <v>2847</v>
      </c>
      <c r="G1431" s="39">
        <f t="shared" si="203"/>
        <v>8542</v>
      </c>
      <c r="H1431" s="76">
        <f t="shared" si="196"/>
        <v>4271</v>
      </c>
      <c r="I1431" s="40">
        <v>2</v>
      </c>
      <c r="J1431" s="72">
        <f t="shared" si="202"/>
        <v>1</v>
      </c>
      <c r="L1431" s="96"/>
    </row>
    <row r="1432" spans="2:12" x14ac:dyDescent="0.5">
      <c r="B1432" s="211"/>
      <c r="C1432" s="212">
        <f t="shared" si="200"/>
        <v>1430</v>
      </c>
      <c r="E1432" s="269">
        <v>4</v>
      </c>
      <c r="F1432" s="44">
        <f t="shared" si="201"/>
        <v>2849</v>
      </c>
      <c r="G1432" s="39">
        <f t="shared" si="203"/>
        <v>8548</v>
      </c>
      <c r="H1432" s="78">
        <f>G1432/4</f>
        <v>2137</v>
      </c>
      <c r="I1432" s="40">
        <v>4</v>
      </c>
      <c r="J1432" s="72">
        <f t="shared" si="202"/>
        <v>2</v>
      </c>
      <c r="L1432" s="96"/>
    </row>
    <row r="1433" spans="2:12" x14ac:dyDescent="0.5">
      <c r="B1433" s="211"/>
      <c r="C1433" s="212">
        <f t="shared" si="200"/>
        <v>1431</v>
      </c>
      <c r="E1433" s="269">
        <v>2</v>
      </c>
      <c r="F1433" s="44">
        <f t="shared" si="201"/>
        <v>2851</v>
      </c>
      <c r="G1433" s="39">
        <f t="shared" si="203"/>
        <v>8554</v>
      </c>
      <c r="H1433" s="76">
        <f t="shared" si="197"/>
        <v>4277</v>
      </c>
      <c r="I1433" s="40">
        <v>2</v>
      </c>
      <c r="J1433" s="72">
        <f t="shared" si="202"/>
        <v>1</v>
      </c>
      <c r="L1433" s="96"/>
    </row>
    <row r="1434" spans="2:12" x14ac:dyDescent="0.5">
      <c r="B1434" s="211"/>
      <c r="C1434" s="212">
        <f t="shared" si="200"/>
        <v>1432</v>
      </c>
      <c r="E1434" s="269">
        <v>16</v>
      </c>
      <c r="F1434" s="44">
        <f t="shared" si="201"/>
        <v>2853</v>
      </c>
      <c r="G1434" s="39">
        <f t="shared" si="203"/>
        <v>8560</v>
      </c>
      <c r="H1434" s="77">
        <f>G1434/I1434</f>
        <v>535</v>
      </c>
      <c r="I1434" s="40">
        <v>16</v>
      </c>
      <c r="J1434" s="72">
        <f t="shared" si="202"/>
        <v>4</v>
      </c>
      <c r="L1434" s="96"/>
    </row>
    <row r="1435" spans="2:12" x14ac:dyDescent="0.5">
      <c r="B1435" s="211"/>
      <c r="C1435" s="212">
        <f t="shared" si="200"/>
        <v>1433</v>
      </c>
      <c r="E1435" s="269">
        <v>2</v>
      </c>
      <c r="F1435" s="44">
        <f t="shared" si="201"/>
        <v>2855</v>
      </c>
      <c r="G1435" s="39">
        <f t="shared" si="203"/>
        <v>8566</v>
      </c>
      <c r="H1435" s="76">
        <f t="shared" si="198"/>
        <v>4283</v>
      </c>
      <c r="I1435" s="40">
        <v>2</v>
      </c>
      <c r="J1435" s="72">
        <f t="shared" si="202"/>
        <v>1</v>
      </c>
      <c r="L1435" s="96"/>
    </row>
    <row r="1436" spans="2:12" x14ac:dyDescent="0.5">
      <c r="B1436" s="211"/>
      <c r="C1436" s="212">
        <f t="shared" si="200"/>
        <v>1434</v>
      </c>
      <c r="E1436" s="269">
        <v>4</v>
      </c>
      <c r="F1436" s="44">
        <f t="shared" si="201"/>
        <v>2857</v>
      </c>
      <c r="G1436" s="39">
        <f t="shared" si="203"/>
        <v>8572</v>
      </c>
      <c r="H1436" s="78">
        <f>G1436/4</f>
        <v>2143</v>
      </c>
      <c r="I1436" s="40">
        <v>4</v>
      </c>
      <c r="J1436" s="72">
        <f t="shared" si="202"/>
        <v>2</v>
      </c>
      <c r="L1436" s="96"/>
    </row>
    <row r="1437" spans="2:12" x14ac:dyDescent="0.5">
      <c r="B1437" s="211"/>
      <c r="C1437" s="212">
        <f t="shared" si="200"/>
        <v>1435</v>
      </c>
      <c r="E1437" s="269">
        <v>2</v>
      </c>
      <c r="F1437" s="44">
        <f t="shared" si="201"/>
        <v>2859</v>
      </c>
      <c r="G1437" s="39">
        <f t="shared" si="203"/>
        <v>8578</v>
      </c>
      <c r="H1437" s="76">
        <f t="shared" si="199"/>
        <v>4289</v>
      </c>
      <c r="I1437" s="40">
        <v>2</v>
      </c>
      <c r="J1437" s="72">
        <f t="shared" si="202"/>
        <v>1</v>
      </c>
      <c r="L1437" s="96"/>
    </row>
    <row r="1438" spans="2:12" x14ac:dyDescent="0.5">
      <c r="B1438" s="211"/>
      <c r="C1438" s="212">
        <f t="shared" si="200"/>
        <v>1436</v>
      </c>
      <c r="E1438" s="269">
        <v>8</v>
      </c>
      <c r="F1438" s="44">
        <f t="shared" si="201"/>
        <v>2861</v>
      </c>
      <c r="G1438" s="39">
        <f t="shared" si="203"/>
        <v>8584</v>
      </c>
      <c r="H1438" s="77">
        <f>G1438/I1438</f>
        <v>1073</v>
      </c>
      <c r="I1438" s="40">
        <v>8</v>
      </c>
      <c r="J1438" s="72">
        <f t="shared" si="202"/>
        <v>3</v>
      </c>
      <c r="L1438" s="96"/>
    </row>
    <row r="1439" spans="2:12" x14ac:dyDescent="0.5">
      <c r="B1439" s="211"/>
      <c r="C1439" s="212">
        <f t="shared" si="200"/>
        <v>1437</v>
      </c>
      <c r="E1439" s="269">
        <v>2</v>
      </c>
      <c r="F1439" s="44">
        <f t="shared" si="201"/>
        <v>2863</v>
      </c>
      <c r="G1439" s="39">
        <f t="shared" si="203"/>
        <v>8590</v>
      </c>
      <c r="H1439" s="76">
        <f t="shared" si="196"/>
        <v>4295</v>
      </c>
      <c r="I1439" s="40">
        <v>2</v>
      </c>
      <c r="J1439" s="72">
        <f t="shared" si="202"/>
        <v>1</v>
      </c>
      <c r="L1439" s="96"/>
    </row>
    <row r="1440" spans="2:12" x14ac:dyDescent="0.5">
      <c r="B1440" s="211"/>
      <c r="C1440" s="212">
        <f t="shared" si="200"/>
        <v>1438</v>
      </c>
      <c r="E1440" s="269">
        <v>4</v>
      </c>
      <c r="F1440" s="44">
        <f t="shared" si="201"/>
        <v>2865</v>
      </c>
      <c r="G1440" s="39">
        <f t="shared" si="203"/>
        <v>8596</v>
      </c>
      <c r="H1440" s="78">
        <f>G1440/4</f>
        <v>2149</v>
      </c>
      <c r="I1440" s="40">
        <v>4</v>
      </c>
      <c r="J1440" s="72">
        <f t="shared" si="202"/>
        <v>2</v>
      </c>
      <c r="L1440" s="96"/>
    </row>
    <row r="1441" spans="2:12" x14ac:dyDescent="0.5">
      <c r="B1441" s="211"/>
      <c r="C1441" s="212">
        <f t="shared" si="200"/>
        <v>1439</v>
      </c>
      <c r="E1441" s="269">
        <v>2</v>
      </c>
      <c r="F1441" s="44">
        <f t="shared" si="201"/>
        <v>2867</v>
      </c>
      <c r="G1441" s="39">
        <f t="shared" si="203"/>
        <v>8602</v>
      </c>
      <c r="H1441" s="76">
        <f t="shared" si="197"/>
        <v>4301</v>
      </c>
      <c r="I1441" s="40">
        <v>2</v>
      </c>
      <c r="J1441" s="72">
        <f t="shared" si="202"/>
        <v>1</v>
      </c>
      <c r="L1441" s="96"/>
    </row>
    <row r="1442" spans="2:12" x14ac:dyDescent="0.5">
      <c r="B1442" s="211"/>
      <c r="C1442" s="212">
        <f t="shared" si="200"/>
        <v>1440</v>
      </c>
      <c r="E1442" s="269">
        <v>32</v>
      </c>
      <c r="F1442" s="44">
        <f t="shared" si="201"/>
        <v>2869</v>
      </c>
      <c r="G1442" s="39">
        <f t="shared" si="203"/>
        <v>8608</v>
      </c>
      <c r="H1442" s="77">
        <f>G1442/I1442</f>
        <v>269</v>
      </c>
      <c r="I1442" s="40">
        <v>32</v>
      </c>
      <c r="J1442" s="72">
        <f t="shared" si="202"/>
        <v>5</v>
      </c>
      <c r="L1442" s="96"/>
    </row>
    <row r="1443" spans="2:12" x14ac:dyDescent="0.5">
      <c r="B1443" s="211"/>
      <c r="C1443" s="212">
        <f t="shared" si="200"/>
        <v>1441</v>
      </c>
      <c r="E1443" s="269">
        <v>2</v>
      </c>
      <c r="F1443" s="44">
        <f t="shared" si="201"/>
        <v>2871</v>
      </c>
      <c r="G1443" s="39">
        <f t="shared" si="203"/>
        <v>8614</v>
      </c>
      <c r="H1443" s="76">
        <f t="shared" si="198"/>
        <v>4307</v>
      </c>
      <c r="I1443" s="40">
        <v>2</v>
      </c>
      <c r="J1443" s="72">
        <f t="shared" si="202"/>
        <v>1</v>
      </c>
      <c r="L1443" s="96"/>
    </row>
    <row r="1444" spans="2:12" x14ac:dyDescent="0.5">
      <c r="B1444" s="211"/>
      <c r="C1444" s="212">
        <f t="shared" si="200"/>
        <v>1442</v>
      </c>
      <c r="E1444" s="269">
        <v>4</v>
      </c>
      <c r="F1444" s="44">
        <f t="shared" si="201"/>
        <v>2873</v>
      </c>
      <c r="G1444" s="39">
        <f t="shared" si="203"/>
        <v>8620</v>
      </c>
      <c r="H1444" s="78">
        <f>G1444/4</f>
        <v>2155</v>
      </c>
      <c r="I1444" s="40">
        <v>4</v>
      </c>
      <c r="J1444" s="72">
        <f t="shared" si="202"/>
        <v>2</v>
      </c>
      <c r="L1444" s="96"/>
    </row>
    <row r="1445" spans="2:12" x14ac:dyDescent="0.5">
      <c r="B1445" s="211"/>
      <c r="C1445" s="212">
        <f t="shared" si="200"/>
        <v>1443</v>
      </c>
      <c r="E1445" s="269">
        <v>2</v>
      </c>
      <c r="F1445" s="44">
        <f t="shared" si="201"/>
        <v>2875</v>
      </c>
      <c r="G1445" s="39">
        <f t="shared" si="203"/>
        <v>8626</v>
      </c>
      <c r="H1445" s="76">
        <f t="shared" si="199"/>
        <v>4313</v>
      </c>
      <c r="I1445" s="40">
        <v>2</v>
      </c>
      <c r="J1445" s="72">
        <f t="shared" si="202"/>
        <v>1</v>
      </c>
      <c r="L1445" s="96"/>
    </row>
    <row r="1446" spans="2:12" x14ac:dyDescent="0.5">
      <c r="B1446" s="211"/>
      <c r="C1446" s="212">
        <f t="shared" si="200"/>
        <v>1444</v>
      </c>
      <c r="E1446" s="269">
        <v>8</v>
      </c>
      <c r="F1446" s="44">
        <f t="shared" si="201"/>
        <v>2877</v>
      </c>
      <c r="G1446" s="39">
        <f t="shared" si="203"/>
        <v>8632</v>
      </c>
      <c r="H1446" s="77">
        <f>G1446/I1446</f>
        <v>1079</v>
      </c>
      <c r="I1446" s="40">
        <v>8</v>
      </c>
      <c r="J1446" s="72">
        <f t="shared" si="202"/>
        <v>3</v>
      </c>
      <c r="L1446" s="96"/>
    </row>
    <row r="1447" spans="2:12" x14ac:dyDescent="0.5">
      <c r="B1447" s="211"/>
      <c r="C1447" s="212">
        <f t="shared" si="200"/>
        <v>1445</v>
      </c>
      <c r="E1447" s="269">
        <v>2</v>
      </c>
      <c r="F1447" s="44">
        <f t="shared" si="201"/>
        <v>2879</v>
      </c>
      <c r="G1447" s="39">
        <f t="shared" si="203"/>
        <v>8638</v>
      </c>
      <c r="H1447" s="76">
        <f t="shared" ref="H1447:H1455" si="204">H1445+6</f>
        <v>4319</v>
      </c>
      <c r="I1447" s="40">
        <v>2</v>
      </c>
      <c r="J1447" s="72">
        <f t="shared" si="202"/>
        <v>1</v>
      </c>
      <c r="L1447" s="96"/>
    </row>
    <row r="1448" spans="2:12" x14ac:dyDescent="0.5">
      <c r="B1448" s="211"/>
      <c r="C1448" s="212">
        <f t="shared" si="200"/>
        <v>1446</v>
      </c>
      <c r="E1448" s="269">
        <v>4</v>
      </c>
      <c r="F1448" s="44">
        <f t="shared" si="201"/>
        <v>2881</v>
      </c>
      <c r="G1448" s="39">
        <f t="shared" si="203"/>
        <v>8644</v>
      </c>
      <c r="H1448" s="78">
        <f>G1448/4</f>
        <v>2161</v>
      </c>
      <c r="I1448" s="40">
        <v>4</v>
      </c>
      <c r="J1448" s="72">
        <f t="shared" si="202"/>
        <v>2</v>
      </c>
      <c r="L1448" s="96"/>
    </row>
    <row r="1449" spans="2:12" x14ac:dyDescent="0.5">
      <c r="B1449" s="211"/>
      <c r="C1449" s="212">
        <f t="shared" si="200"/>
        <v>1447</v>
      </c>
      <c r="E1449" s="269">
        <v>2</v>
      </c>
      <c r="F1449" s="44">
        <f t="shared" si="201"/>
        <v>2883</v>
      </c>
      <c r="G1449" s="39">
        <f t="shared" si="203"/>
        <v>8650</v>
      </c>
      <c r="H1449" s="76">
        <f t="shared" ref="H1449:H1457" si="205">H1447+6</f>
        <v>4325</v>
      </c>
      <c r="I1449" s="40">
        <v>2</v>
      </c>
      <c r="J1449" s="72">
        <f t="shared" si="202"/>
        <v>1</v>
      </c>
      <c r="L1449" s="96"/>
    </row>
    <row r="1450" spans="2:12" x14ac:dyDescent="0.5">
      <c r="B1450" s="211"/>
      <c r="C1450" s="212">
        <f t="shared" si="200"/>
        <v>1448</v>
      </c>
      <c r="E1450" s="269">
        <v>16</v>
      </c>
      <c r="F1450" s="44">
        <f t="shared" si="201"/>
        <v>2885</v>
      </c>
      <c r="G1450" s="39">
        <f t="shared" si="203"/>
        <v>8656</v>
      </c>
      <c r="H1450" s="77">
        <f>G1450/I1450</f>
        <v>541</v>
      </c>
      <c r="I1450" s="40">
        <v>16</v>
      </c>
      <c r="J1450" s="72">
        <f t="shared" si="202"/>
        <v>4</v>
      </c>
      <c r="L1450" s="96"/>
    </row>
    <row r="1451" spans="2:12" x14ac:dyDescent="0.5">
      <c r="B1451" s="211"/>
      <c r="C1451" s="212">
        <f t="shared" si="200"/>
        <v>1449</v>
      </c>
      <c r="E1451" s="269">
        <v>2</v>
      </c>
      <c r="F1451" s="44">
        <f t="shared" si="201"/>
        <v>2887</v>
      </c>
      <c r="G1451" s="39">
        <f t="shared" si="203"/>
        <v>8662</v>
      </c>
      <c r="H1451" s="76">
        <f t="shared" ref="H1451" si="206">H1449+6</f>
        <v>4331</v>
      </c>
      <c r="I1451" s="40">
        <v>2</v>
      </c>
      <c r="J1451" s="72">
        <f t="shared" si="202"/>
        <v>1</v>
      </c>
      <c r="L1451" s="96"/>
    </row>
    <row r="1452" spans="2:12" x14ac:dyDescent="0.5">
      <c r="B1452" s="211"/>
      <c r="C1452" s="212">
        <f t="shared" si="200"/>
        <v>1450</v>
      </c>
      <c r="E1452" s="269">
        <v>4</v>
      </c>
      <c r="F1452" s="44">
        <f t="shared" si="201"/>
        <v>2889</v>
      </c>
      <c r="G1452" s="39">
        <f t="shared" si="203"/>
        <v>8668</v>
      </c>
      <c r="H1452" s="78">
        <f>G1452/4</f>
        <v>2167</v>
      </c>
      <c r="I1452" s="40">
        <v>4</v>
      </c>
      <c r="J1452" s="72">
        <f t="shared" si="202"/>
        <v>2</v>
      </c>
      <c r="L1452" s="96"/>
    </row>
    <row r="1453" spans="2:12" x14ac:dyDescent="0.5">
      <c r="B1453" s="211"/>
      <c r="C1453" s="212">
        <f t="shared" si="200"/>
        <v>1451</v>
      </c>
      <c r="E1453" s="269">
        <v>2</v>
      </c>
      <c r="F1453" s="44">
        <f t="shared" si="201"/>
        <v>2891</v>
      </c>
      <c r="G1453" s="39">
        <f t="shared" si="203"/>
        <v>8674</v>
      </c>
      <c r="H1453" s="76">
        <f t="shared" ref="H1453" si="207">H1451+6</f>
        <v>4337</v>
      </c>
      <c r="I1453" s="40">
        <v>2</v>
      </c>
      <c r="J1453" s="72">
        <f t="shared" si="202"/>
        <v>1</v>
      </c>
      <c r="L1453" s="96"/>
    </row>
    <row r="1454" spans="2:12" x14ac:dyDescent="0.5">
      <c r="B1454" s="211"/>
      <c r="C1454" s="212">
        <f t="shared" si="200"/>
        <v>1452</v>
      </c>
      <c r="E1454" s="269">
        <v>8</v>
      </c>
      <c r="F1454" s="44">
        <f t="shared" si="201"/>
        <v>2893</v>
      </c>
      <c r="G1454" s="39">
        <f t="shared" si="203"/>
        <v>8680</v>
      </c>
      <c r="H1454" s="77">
        <f>G1454/I1454</f>
        <v>1085</v>
      </c>
      <c r="I1454" s="40">
        <v>8</v>
      </c>
      <c r="J1454" s="72">
        <f t="shared" si="202"/>
        <v>3</v>
      </c>
      <c r="L1454" s="96"/>
    </row>
    <row r="1455" spans="2:12" x14ac:dyDescent="0.5">
      <c r="B1455" s="211"/>
      <c r="C1455" s="212">
        <f t="shared" si="200"/>
        <v>1453</v>
      </c>
      <c r="E1455" s="269">
        <v>2</v>
      </c>
      <c r="F1455" s="44">
        <f t="shared" si="201"/>
        <v>2895</v>
      </c>
      <c r="G1455" s="39">
        <f t="shared" si="203"/>
        <v>8686</v>
      </c>
      <c r="H1455" s="76">
        <f t="shared" si="204"/>
        <v>4343</v>
      </c>
      <c r="I1455" s="40">
        <v>2</v>
      </c>
      <c r="J1455" s="72">
        <f t="shared" si="202"/>
        <v>1</v>
      </c>
      <c r="L1455" s="96"/>
    </row>
    <row r="1456" spans="2:12" x14ac:dyDescent="0.5">
      <c r="B1456" s="211"/>
      <c r="C1456" s="212">
        <f t="shared" si="200"/>
        <v>1454</v>
      </c>
      <c r="E1456" s="269">
        <v>4</v>
      </c>
      <c r="F1456" s="44">
        <f t="shared" si="201"/>
        <v>2897</v>
      </c>
      <c r="G1456" s="39">
        <f t="shared" si="203"/>
        <v>8692</v>
      </c>
      <c r="H1456" s="78">
        <f>G1456/4</f>
        <v>2173</v>
      </c>
      <c r="I1456" s="40">
        <v>4</v>
      </c>
      <c r="J1456" s="72">
        <f t="shared" si="202"/>
        <v>2</v>
      </c>
      <c r="L1456" s="96"/>
    </row>
    <row r="1457" spans="2:12" x14ac:dyDescent="0.5">
      <c r="B1457" s="211"/>
      <c r="C1457" s="212">
        <f t="shared" si="200"/>
        <v>1455</v>
      </c>
      <c r="E1457" s="269">
        <v>2</v>
      </c>
      <c r="F1457" s="44">
        <f t="shared" si="201"/>
        <v>2899</v>
      </c>
      <c r="G1457" s="39">
        <f t="shared" si="203"/>
        <v>8698</v>
      </c>
      <c r="H1457" s="76">
        <f t="shared" si="205"/>
        <v>4349</v>
      </c>
      <c r="I1457" s="40">
        <v>2</v>
      </c>
      <c r="J1457" s="72">
        <f t="shared" si="202"/>
        <v>1</v>
      </c>
      <c r="L1457" s="96"/>
    </row>
    <row r="1458" spans="2:12" x14ac:dyDescent="0.5">
      <c r="B1458" s="211"/>
      <c r="C1458" s="212">
        <f t="shared" si="200"/>
        <v>1456</v>
      </c>
      <c r="E1458" s="269">
        <v>512</v>
      </c>
      <c r="F1458" s="44">
        <f t="shared" si="201"/>
        <v>2901</v>
      </c>
      <c r="G1458" s="39">
        <f t="shared" si="203"/>
        <v>8704</v>
      </c>
      <c r="H1458" s="77">
        <f>G1458/I1458</f>
        <v>17</v>
      </c>
      <c r="I1458" s="40">
        <v>512</v>
      </c>
      <c r="J1458" s="72">
        <f t="shared" si="202"/>
        <v>9</v>
      </c>
      <c r="L1458" s="96"/>
    </row>
    <row r="1459" spans="2:12" x14ac:dyDescent="0.5">
      <c r="B1459" s="211"/>
      <c r="C1459" s="212">
        <f t="shared" si="200"/>
        <v>1457</v>
      </c>
      <c r="E1459" s="269">
        <v>2</v>
      </c>
      <c r="F1459" s="44">
        <f t="shared" si="201"/>
        <v>2903</v>
      </c>
      <c r="G1459" s="39">
        <f t="shared" si="203"/>
        <v>8710</v>
      </c>
      <c r="H1459" s="76">
        <f t="shared" ref="H1459" si="208">H1457+6</f>
        <v>4355</v>
      </c>
      <c r="I1459" s="40">
        <v>2</v>
      </c>
      <c r="J1459" s="72">
        <f t="shared" si="202"/>
        <v>1</v>
      </c>
      <c r="L1459" s="96"/>
    </row>
    <row r="1460" spans="2:12" x14ac:dyDescent="0.5">
      <c r="B1460" s="211"/>
      <c r="C1460" s="212">
        <f t="shared" si="200"/>
        <v>1458</v>
      </c>
      <c r="E1460" s="269">
        <v>4</v>
      </c>
      <c r="F1460" s="44">
        <f t="shared" si="201"/>
        <v>2905</v>
      </c>
      <c r="G1460" s="39">
        <f t="shared" si="203"/>
        <v>8716</v>
      </c>
      <c r="H1460" s="78">
        <f>G1460/4</f>
        <v>2179</v>
      </c>
      <c r="I1460" s="40">
        <v>4</v>
      </c>
      <c r="J1460" s="72">
        <f t="shared" si="202"/>
        <v>2</v>
      </c>
      <c r="L1460" s="96"/>
    </row>
    <row r="1461" spans="2:12" x14ac:dyDescent="0.5">
      <c r="B1461" s="211"/>
      <c r="C1461" s="212">
        <f t="shared" si="200"/>
        <v>1459</v>
      </c>
      <c r="E1461" s="269">
        <v>2</v>
      </c>
      <c r="F1461" s="44">
        <f t="shared" si="201"/>
        <v>2907</v>
      </c>
      <c r="G1461" s="39">
        <f t="shared" si="203"/>
        <v>8722</v>
      </c>
      <c r="H1461" s="76">
        <f t="shared" ref="H1461" si="209">H1459+6</f>
        <v>4361</v>
      </c>
      <c r="I1461" s="40">
        <v>2</v>
      </c>
      <c r="J1461" s="72">
        <f t="shared" si="202"/>
        <v>1</v>
      </c>
      <c r="L1461" s="96"/>
    </row>
    <row r="1462" spans="2:12" x14ac:dyDescent="0.5">
      <c r="B1462" s="211"/>
      <c r="C1462" s="212">
        <f t="shared" si="200"/>
        <v>1460</v>
      </c>
      <c r="E1462" s="269">
        <v>8</v>
      </c>
      <c r="F1462" s="44">
        <f t="shared" si="201"/>
        <v>2909</v>
      </c>
      <c r="G1462" s="39">
        <f t="shared" si="203"/>
        <v>8728</v>
      </c>
      <c r="H1462" s="77">
        <f>G1462/I1462</f>
        <v>1091</v>
      </c>
      <c r="I1462" s="40">
        <v>8</v>
      </c>
      <c r="J1462" s="72">
        <f t="shared" si="202"/>
        <v>3</v>
      </c>
      <c r="L1462" s="96"/>
    </row>
    <row r="1463" spans="2:12" x14ac:dyDescent="0.5">
      <c r="B1463" s="211"/>
      <c r="C1463" s="212">
        <f t="shared" si="200"/>
        <v>1461</v>
      </c>
      <c r="E1463" s="269">
        <v>2</v>
      </c>
      <c r="F1463" s="44">
        <f t="shared" si="201"/>
        <v>2911</v>
      </c>
      <c r="G1463" s="39">
        <f t="shared" si="203"/>
        <v>8734</v>
      </c>
      <c r="H1463" s="76">
        <f t="shared" ref="H1463:H1467" si="210">H1461+6</f>
        <v>4367</v>
      </c>
      <c r="I1463" s="40">
        <v>2</v>
      </c>
      <c r="J1463" s="72">
        <f t="shared" si="202"/>
        <v>1</v>
      </c>
      <c r="L1463" s="96"/>
    </row>
    <row r="1464" spans="2:12" x14ac:dyDescent="0.5">
      <c r="B1464" s="211"/>
      <c r="C1464" s="212">
        <f t="shared" si="200"/>
        <v>1462</v>
      </c>
      <c r="E1464" s="269">
        <v>4</v>
      </c>
      <c r="F1464" s="44">
        <f t="shared" si="201"/>
        <v>2913</v>
      </c>
      <c r="G1464" s="39">
        <f t="shared" si="203"/>
        <v>8740</v>
      </c>
      <c r="H1464" s="78">
        <f>G1464/4</f>
        <v>2185</v>
      </c>
      <c r="I1464" s="40">
        <v>4</v>
      </c>
      <c r="J1464" s="72">
        <f t="shared" si="202"/>
        <v>2</v>
      </c>
      <c r="L1464" s="96"/>
    </row>
    <row r="1465" spans="2:12" x14ac:dyDescent="0.5">
      <c r="B1465" s="211"/>
      <c r="C1465" s="212">
        <f t="shared" si="200"/>
        <v>1463</v>
      </c>
      <c r="E1465" s="269">
        <v>2</v>
      </c>
      <c r="F1465" s="44">
        <f t="shared" si="201"/>
        <v>2915</v>
      </c>
      <c r="G1465" s="39">
        <f t="shared" si="203"/>
        <v>8746</v>
      </c>
      <c r="H1465" s="76">
        <f t="shared" ref="H1465:H1469" si="211">H1463+6</f>
        <v>4373</v>
      </c>
      <c r="I1465" s="40">
        <v>2</v>
      </c>
      <c r="J1465" s="72">
        <f t="shared" si="202"/>
        <v>1</v>
      </c>
      <c r="L1465" s="96"/>
    </row>
    <row r="1466" spans="2:12" x14ac:dyDescent="0.5">
      <c r="B1466" s="211"/>
      <c r="C1466" s="212">
        <f t="shared" si="200"/>
        <v>1464</v>
      </c>
      <c r="E1466" s="269">
        <v>16</v>
      </c>
      <c r="F1466" s="44">
        <f t="shared" si="201"/>
        <v>2917</v>
      </c>
      <c r="G1466" s="39">
        <f t="shared" si="203"/>
        <v>8752</v>
      </c>
      <c r="H1466" s="77">
        <f>G1466/I1466</f>
        <v>547</v>
      </c>
      <c r="I1466" s="40">
        <v>16</v>
      </c>
      <c r="J1466" s="72">
        <f t="shared" si="202"/>
        <v>4</v>
      </c>
      <c r="L1466" s="96"/>
    </row>
    <row r="1467" spans="2:12" x14ac:dyDescent="0.5">
      <c r="B1467" s="211"/>
      <c r="C1467" s="212">
        <f t="shared" si="200"/>
        <v>1465</v>
      </c>
      <c r="E1467" s="269">
        <v>2</v>
      </c>
      <c r="F1467" s="44">
        <f t="shared" si="201"/>
        <v>2919</v>
      </c>
      <c r="G1467" s="39">
        <f t="shared" si="203"/>
        <v>8758</v>
      </c>
      <c r="H1467" s="76">
        <f t="shared" si="210"/>
        <v>4379</v>
      </c>
      <c r="I1467" s="40">
        <v>2</v>
      </c>
      <c r="J1467" s="72">
        <f t="shared" si="202"/>
        <v>1</v>
      </c>
      <c r="L1467" s="96"/>
    </row>
    <row r="1468" spans="2:12" x14ac:dyDescent="0.5">
      <c r="B1468" s="211"/>
      <c r="C1468" s="212">
        <f t="shared" si="200"/>
        <v>1466</v>
      </c>
      <c r="E1468" s="269">
        <v>4</v>
      </c>
      <c r="F1468" s="44">
        <f t="shared" si="201"/>
        <v>2921</v>
      </c>
      <c r="G1468" s="39">
        <f t="shared" si="203"/>
        <v>8764</v>
      </c>
      <c r="H1468" s="78">
        <f>G1468/4</f>
        <v>2191</v>
      </c>
      <c r="I1468" s="40">
        <v>4</v>
      </c>
      <c r="J1468" s="72">
        <f t="shared" si="202"/>
        <v>2</v>
      </c>
      <c r="L1468" s="96"/>
    </row>
    <row r="1469" spans="2:12" x14ac:dyDescent="0.5">
      <c r="B1469" s="211"/>
      <c r="C1469" s="212">
        <f t="shared" si="200"/>
        <v>1467</v>
      </c>
      <c r="E1469" s="269">
        <v>2</v>
      </c>
      <c r="F1469" s="44">
        <f t="shared" si="201"/>
        <v>2923</v>
      </c>
      <c r="G1469" s="39">
        <f t="shared" si="203"/>
        <v>8770</v>
      </c>
      <c r="H1469" s="76">
        <f t="shared" si="211"/>
        <v>4385</v>
      </c>
      <c r="I1469" s="40">
        <v>2</v>
      </c>
      <c r="J1469" s="72">
        <f t="shared" si="202"/>
        <v>1</v>
      </c>
      <c r="L1469" s="96"/>
    </row>
    <row r="1470" spans="2:12" x14ac:dyDescent="0.5">
      <c r="B1470" s="211"/>
      <c r="C1470" s="212">
        <f t="shared" si="200"/>
        <v>1468</v>
      </c>
      <c r="E1470" s="269">
        <v>8</v>
      </c>
      <c r="F1470" s="44">
        <f t="shared" si="201"/>
        <v>2925</v>
      </c>
      <c r="G1470" s="39">
        <f t="shared" si="203"/>
        <v>8776</v>
      </c>
      <c r="H1470" s="77">
        <f>G1470/I1470</f>
        <v>1097</v>
      </c>
      <c r="I1470" s="40">
        <v>8</v>
      </c>
      <c r="J1470" s="72">
        <f t="shared" si="202"/>
        <v>3</v>
      </c>
      <c r="L1470" s="96"/>
    </row>
    <row r="1471" spans="2:12" x14ac:dyDescent="0.5">
      <c r="B1471" s="211"/>
      <c r="C1471" s="212">
        <f t="shared" si="200"/>
        <v>1469</v>
      </c>
      <c r="E1471" s="269">
        <v>2</v>
      </c>
      <c r="F1471" s="44">
        <f t="shared" si="201"/>
        <v>2927</v>
      </c>
      <c r="G1471" s="39">
        <f t="shared" si="203"/>
        <v>8782</v>
      </c>
      <c r="H1471" s="76">
        <f t="shared" ref="H1471" si="212">H1469+6</f>
        <v>4391</v>
      </c>
      <c r="I1471" s="40">
        <v>2</v>
      </c>
      <c r="J1471" s="72">
        <f t="shared" si="202"/>
        <v>1</v>
      </c>
      <c r="L1471" s="96"/>
    </row>
    <row r="1472" spans="2:12" x14ac:dyDescent="0.5">
      <c r="B1472" s="211"/>
      <c r="C1472" s="212">
        <f t="shared" si="200"/>
        <v>1470</v>
      </c>
      <c r="E1472" s="269">
        <v>4</v>
      </c>
      <c r="F1472" s="44">
        <f t="shared" si="201"/>
        <v>2929</v>
      </c>
      <c r="G1472" s="39">
        <f t="shared" si="203"/>
        <v>8788</v>
      </c>
      <c r="H1472" s="78">
        <f>G1472/4</f>
        <v>2197</v>
      </c>
      <c r="I1472" s="40">
        <v>4</v>
      </c>
      <c r="J1472" s="72">
        <f t="shared" si="202"/>
        <v>2</v>
      </c>
      <c r="L1472" s="96"/>
    </row>
    <row r="1473" spans="2:12" x14ac:dyDescent="0.5">
      <c r="B1473" s="211"/>
      <c r="C1473" s="212">
        <f t="shared" si="200"/>
        <v>1471</v>
      </c>
      <c r="E1473" s="269">
        <v>2</v>
      </c>
      <c r="F1473" s="44">
        <f t="shared" si="201"/>
        <v>2931</v>
      </c>
      <c r="G1473" s="39">
        <f t="shared" si="203"/>
        <v>8794</v>
      </c>
      <c r="H1473" s="76">
        <f t="shared" ref="H1473" si="213">H1471+6</f>
        <v>4397</v>
      </c>
      <c r="I1473" s="40">
        <v>2</v>
      </c>
      <c r="J1473" s="72">
        <f t="shared" si="202"/>
        <v>1</v>
      </c>
      <c r="L1473" s="96"/>
    </row>
    <row r="1474" spans="2:12" x14ac:dyDescent="0.5">
      <c r="B1474" s="211"/>
      <c r="C1474" s="212">
        <f t="shared" si="200"/>
        <v>1472</v>
      </c>
      <c r="E1474" s="269">
        <v>32</v>
      </c>
      <c r="F1474" s="44">
        <f t="shared" si="201"/>
        <v>2933</v>
      </c>
      <c r="G1474" s="39">
        <f t="shared" si="203"/>
        <v>8800</v>
      </c>
      <c r="H1474" s="77">
        <f>G1474/I1474</f>
        <v>275</v>
      </c>
      <c r="I1474" s="40">
        <v>32</v>
      </c>
      <c r="J1474" s="72">
        <f t="shared" si="202"/>
        <v>5</v>
      </c>
      <c r="L1474" s="96"/>
    </row>
    <row r="1475" spans="2:12" x14ac:dyDescent="0.5">
      <c r="B1475" s="211"/>
      <c r="C1475" s="212">
        <f t="shared" si="200"/>
        <v>1473</v>
      </c>
      <c r="E1475" s="269">
        <v>2</v>
      </c>
      <c r="F1475" s="44">
        <f t="shared" si="201"/>
        <v>2935</v>
      </c>
      <c r="G1475" s="39">
        <f t="shared" si="203"/>
        <v>8806</v>
      </c>
      <c r="H1475" s="76">
        <f t="shared" ref="H1475:H1515" si="214">H1473+6</f>
        <v>4403</v>
      </c>
      <c r="I1475" s="40">
        <v>2</v>
      </c>
      <c r="J1475" s="72">
        <f t="shared" si="202"/>
        <v>1</v>
      </c>
      <c r="L1475" s="96"/>
    </row>
    <row r="1476" spans="2:12" x14ac:dyDescent="0.5">
      <c r="B1476" s="211"/>
      <c r="C1476" s="212">
        <f t="shared" si="200"/>
        <v>1474</v>
      </c>
      <c r="E1476" s="269">
        <v>4</v>
      </c>
      <c r="F1476" s="44">
        <f t="shared" si="201"/>
        <v>2937</v>
      </c>
      <c r="G1476" s="39">
        <f t="shared" si="203"/>
        <v>8812</v>
      </c>
      <c r="H1476" s="78">
        <f>G1476/4</f>
        <v>2203</v>
      </c>
      <c r="I1476" s="40">
        <v>4</v>
      </c>
      <c r="J1476" s="72">
        <f t="shared" si="202"/>
        <v>2</v>
      </c>
      <c r="L1476" s="96"/>
    </row>
    <row r="1477" spans="2:12" x14ac:dyDescent="0.5">
      <c r="B1477" s="211"/>
      <c r="C1477" s="212">
        <f t="shared" ref="C1477:C1540" si="215">C1476+1</f>
        <v>1475</v>
      </c>
      <c r="E1477" s="269">
        <v>2</v>
      </c>
      <c r="F1477" s="44">
        <f t="shared" si="201"/>
        <v>2939</v>
      </c>
      <c r="G1477" s="39">
        <f t="shared" si="203"/>
        <v>8818</v>
      </c>
      <c r="H1477" s="76">
        <f t="shared" ref="H1477:H1517" si="216">H1475+6</f>
        <v>4409</v>
      </c>
      <c r="I1477" s="40">
        <v>2</v>
      </c>
      <c r="J1477" s="72">
        <f t="shared" si="202"/>
        <v>1</v>
      </c>
      <c r="L1477" s="96"/>
    </row>
    <row r="1478" spans="2:12" x14ac:dyDescent="0.5">
      <c r="B1478" s="211"/>
      <c r="C1478" s="212">
        <f t="shared" si="215"/>
        <v>1476</v>
      </c>
      <c r="E1478" s="269">
        <v>8</v>
      </c>
      <c r="F1478" s="44">
        <f t="shared" si="201"/>
        <v>2941</v>
      </c>
      <c r="G1478" s="39">
        <f t="shared" si="203"/>
        <v>8824</v>
      </c>
      <c r="H1478" s="77">
        <f>G1478/I1478</f>
        <v>1103</v>
      </c>
      <c r="I1478" s="40">
        <v>8</v>
      </c>
      <c r="J1478" s="72">
        <f t="shared" si="202"/>
        <v>3</v>
      </c>
      <c r="L1478" s="96"/>
    </row>
    <row r="1479" spans="2:12" x14ac:dyDescent="0.5">
      <c r="B1479" s="211"/>
      <c r="C1479" s="212">
        <f t="shared" si="215"/>
        <v>1477</v>
      </c>
      <c r="E1479" s="269">
        <v>2</v>
      </c>
      <c r="F1479" s="44">
        <f t="shared" si="201"/>
        <v>2943</v>
      </c>
      <c r="G1479" s="39">
        <f t="shared" si="203"/>
        <v>8830</v>
      </c>
      <c r="H1479" s="76">
        <f t="shared" ref="H1479:H1519" si="217">H1477+6</f>
        <v>4415</v>
      </c>
      <c r="I1479" s="40">
        <v>2</v>
      </c>
      <c r="J1479" s="72">
        <f t="shared" si="202"/>
        <v>1</v>
      </c>
      <c r="L1479" s="96"/>
    </row>
    <row r="1480" spans="2:12" x14ac:dyDescent="0.5">
      <c r="B1480" s="211"/>
      <c r="C1480" s="212">
        <f t="shared" si="215"/>
        <v>1478</v>
      </c>
      <c r="E1480" s="269">
        <v>4</v>
      </c>
      <c r="F1480" s="44">
        <f t="shared" si="201"/>
        <v>2945</v>
      </c>
      <c r="G1480" s="39">
        <f t="shared" si="203"/>
        <v>8836</v>
      </c>
      <c r="H1480" s="78">
        <f>G1480/4</f>
        <v>2209</v>
      </c>
      <c r="I1480" s="40">
        <v>4</v>
      </c>
      <c r="J1480" s="72">
        <f t="shared" si="202"/>
        <v>2</v>
      </c>
      <c r="L1480" s="96"/>
    </row>
    <row r="1481" spans="2:12" x14ac:dyDescent="0.5">
      <c r="B1481" s="211"/>
      <c r="C1481" s="212">
        <f t="shared" si="215"/>
        <v>1479</v>
      </c>
      <c r="E1481" s="269">
        <v>2</v>
      </c>
      <c r="F1481" s="44">
        <f t="shared" ref="F1481:F1544" si="218">(G1481-1)/3</f>
        <v>2947</v>
      </c>
      <c r="G1481" s="39">
        <f t="shared" si="203"/>
        <v>8842</v>
      </c>
      <c r="H1481" s="76">
        <f t="shared" ref="H1481:H1521" si="219">H1479+6</f>
        <v>4421</v>
      </c>
      <c r="I1481" s="40">
        <v>2</v>
      </c>
      <c r="J1481" s="72">
        <f t="shared" ref="J1481:J1544" si="220">LOG(I1481,2)</f>
        <v>1</v>
      </c>
      <c r="L1481" s="96"/>
    </row>
    <row r="1482" spans="2:12" x14ac:dyDescent="0.5">
      <c r="B1482" s="211"/>
      <c r="C1482" s="212">
        <f t="shared" si="215"/>
        <v>1480</v>
      </c>
      <c r="E1482" s="269">
        <v>16</v>
      </c>
      <c r="F1482" s="44">
        <f t="shared" si="218"/>
        <v>2949</v>
      </c>
      <c r="G1482" s="39">
        <f t="shared" ref="G1482:G1545" si="221">G1481+6</f>
        <v>8848</v>
      </c>
      <c r="H1482" s="77">
        <f>G1482/I1482</f>
        <v>553</v>
      </c>
      <c r="I1482" s="40">
        <v>16</v>
      </c>
      <c r="J1482" s="72">
        <f t="shared" si="220"/>
        <v>4</v>
      </c>
      <c r="L1482" s="96"/>
    </row>
    <row r="1483" spans="2:12" x14ac:dyDescent="0.5">
      <c r="B1483" s="211"/>
      <c r="C1483" s="212">
        <f t="shared" si="215"/>
        <v>1481</v>
      </c>
      <c r="E1483" s="269">
        <v>2</v>
      </c>
      <c r="F1483" s="44">
        <f t="shared" si="218"/>
        <v>2951</v>
      </c>
      <c r="G1483" s="39">
        <f t="shared" si="221"/>
        <v>8854</v>
      </c>
      <c r="H1483" s="76">
        <f t="shared" si="214"/>
        <v>4427</v>
      </c>
      <c r="I1483" s="40">
        <v>2</v>
      </c>
      <c r="J1483" s="72">
        <f t="shared" si="220"/>
        <v>1</v>
      </c>
      <c r="L1483" s="96"/>
    </row>
    <row r="1484" spans="2:12" x14ac:dyDescent="0.5">
      <c r="B1484" s="211"/>
      <c r="C1484" s="212">
        <f t="shared" si="215"/>
        <v>1482</v>
      </c>
      <c r="E1484" s="269">
        <v>4</v>
      </c>
      <c r="F1484" s="44">
        <f t="shared" si="218"/>
        <v>2953</v>
      </c>
      <c r="G1484" s="39">
        <f t="shared" si="221"/>
        <v>8860</v>
      </c>
      <c r="H1484" s="78">
        <f>G1484/4</f>
        <v>2215</v>
      </c>
      <c r="I1484" s="40">
        <v>4</v>
      </c>
      <c r="J1484" s="72">
        <f t="shared" si="220"/>
        <v>2</v>
      </c>
      <c r="L1484" s="96"/>
    </row>
    <row r="1485" spans="2:12" x14ac:dyDescent="0.5">
      <c r="B1485" s="211"/>
      <c r="C1485" s="212">
        <f t="shared" si="215"/>
        <v>1483</v>
      </c>
      <c r="E1485" s="269">
        <v>2</v>
      </c>
      <c r="F1485" s="44">
        <f t="shared" si="218"/>
        <v>2955</v>
      </c>
      <c r="G1485" s="39">
        <f t="shared" si="221"/>
        <v>8866</v>
      </c>
      <c r="H1485" s="76">
        <f t="shared" si="216"/>
        <v>4433</v>
      </c>
      <c r="I1485" s="40">
        <v>2</v>
      </c>
      <c r="J1485" s="72">
        <f t="shared" si="220"/>
        <v>1</v>
      </c>
      <c r="L1485" s="96"/>
    </row>
    <row r="1486" spans="2:12" x14ac:dyDescent="0.5">
      <c r="B1486" s="211"/>
      <c r="C1486" s="212">
        <f t="shared" si="215"/>
        <v>1484</v>
      </c>
      <c r="E1486" s="269">
        <v>8</v>
      </c>
      <c r="F1486" s="44">
        <f t="shared" si="218"/>
        <v>2957</v>
      </c>
      <c r="G1486" s="39">
        <f t="shared" si="221"/>
        <v>8872</v>
      </c>
      <c r="H1486" s="77">
        <f>G1486/I1486</f>
        <v>1109</v>
      </c>
      <c r="I1486" s="40">
        <v>8</v>
      </c>
      <c r="J1486" s="72">
        <f t="shared" si="220"/>
        <v>3</v>
      </c>
      <c r="L1486" s="96"/>
    </row>
    <row r="1487" spans="2:12" x14ac:dyDescent="0.5">
      <c r="B1487" s="211"/>
      <c r="C1487" s="212">
        <f t="shared" si="215"/>
        <v>1485</v>
      </c>
      <c r="E1487" s="269">
        <v>2</v>
      </c>
      <c r="F1487" s="44">
        <f t="shared" si="218"/>
        <v>2959</v>
      </c>
      <c r="G1487" s="39">
        <f t="shared" si="221"/>
        <v>8878</v>
      </c>
      <c r="H1487" s="76">
        <f t="shared" si="217"/>
        <v>4439</v>
      </c>
      <c r="I1487" s="40">
        <v>2</v>
      </c>
      <c r="J1487" s="72">
        <f t="shared" si="220"/>
        <v>1</v>
      </c>
      <c r="L1487" s="96"/>
    </row>
    <row r="1488" spans="2:12" x14ac:dyDescent="0.5">
      <c r="B1488" s="211"/>
      <c r="C1488" s="212">
        <f t="shared" si="215"/>
        <v>1486</v>
      </c>
      <c r="E1488" s="269">
        <v>4</v>
      </c>
      <c r="F1488" s="44">
        <f t="shared" si="218"/>
        <v>2961</v>
      </c>
      <c r="G1488" s="39">
        <f t="shared" si="221"/>
        <v>8884</v>
      </c>
      <c r="H1488" s="78">
        <f>G1488/4</f>
        <v>2221</v>
      </c>
      <c r="I1488" s="40">
        <v>4</v>
      </c>
      <c r="J1488" s="72">
        <f t="shared" si="220"/>
        <v>2</v>
      </c>
      <c r="L1488" s="96"/>
    </row>
    <row r="1489" spans="2:12" x14ac:dyDescent="0.5">
      <c r="B1489" s="211"/>
      <c r="C1489" s="212">
        <f t="shared" si="215"/>
        <v>1487</v>
      </c>
      <c r="E1489" s="269">
        <v>2</v>
      </c>
      <c r="F1489" s="44">
        <f t="shared" si="218"/>
        <v>2963</v>
      </c>
      <c r="G1489" s="39">
        <f t="shared" si="221"/>
        <v>8890</v>
      </c>
      <c r="H1489" s="76">
        <f t="shared" si="219"/>
        <v>4445</v>
      </c>
      <c r="I1489" s="40">
        <v>2</v>
      </c>
      <c r="J1489" s="72">
        <f t="shared" si="220"/>
        <v>1</v>
      </c>
      <c r="L1489" s="96"/>
    </row>
    <row r="1490" spans="2:12" x14ac:dyDescent="0.5">
      <c r="B1490" s="211"/>
      <c r="C1490" s="212">
        <f t="shared" si="215"/>
        <v>1488</v>
      </c>
      <c r="E1490" s="269">
        <v>64</v>
      </c>
      <c r="F1490" s="44">
        <f t="shared" si="218"/>
        <v>2965</v>
      </c>
      <c r="G1490" s="39">
        <f t="shared" si="221"/>
        <v>8896</v>
      </c>
      <c r="H1490" s="77">
        <f>G1490/I1490</f>
        <v>139</v>
      </c>
      <c r="I1490" s="40">
        <v>64</v>
      </c>
      <c r="J1490" s="72">
        <f t="shared" si="220"/>
        <v>6</v>
      </c>
      <c r="L1490" s="96"/>
    </row>
    <row r="1491" spans="2:12" x14ac:dyDescent="0.5">
      <c r="B1491" s="211"/>
      <c r="C1491" s="212">
        <f t="shared" si="215"/>
        <v>1489</v>
      </c>
      <c r="E1491" s="269">
        <v>2</v>
      </c>
      <c r="F1491" s="44">
        <f t="shared" si="218"/>
        <v>2967</v>
      </c>
      <c r="G1491" s="39">
        <f t="shared" si="221"/>
        <v>8902</v>
      </c>
      <c r="H1491" s="76">
        <f t="shared" si="214"/>
        <v>4451</v>
      </c>
      <c r="I1491" s="40">
        <v>2</v>
      </c>
      <c r="J1491" s="72">
        <f t="shared" si="220"/>
        <v>1</v>
      </c>
      <c r="L1491" s="96"/>
    </row>
    <row r="1492" spans="2:12" x14ac:dyDescent="0.5">
      <c r="B1492" s="211"/>
      <c r="C1492" s="212">
        <f t="shared" si="215"/>
        <v>1490</v>
      </c>
      <c r="E1492" s="269">
        <v>4</v>
      </c>
      <c r="F1492" s="44">
        <f t="shared" si="218"/>
        <v>2969</v>
      </c>
      <c r="G1492" s="39">
        <f t="shared" si="221"/>
        <v>8908</v>
      </c>
      <c r="H1492" s="78">
        <f>G1492/4</f>
        <v>2227</v>
      </c>
      <c r="I1492" s="40">
        <v>4</v>
      </c>
      <c r="J1492" s="72">
        <f t="shared" si="220"/>
        <v>2</v>
      </c>
      <c r="L1492" s="96"/>
    </row>
    <row r="1493" spans="2:12" x14ac:dyDescent="0.5">
      <c r="B1493" s="211"/>
      <c r="C1493" s="212">
        <f t="shared" si="215"/>
        <v>1491</v>
      </c>
      <c r="E1493" s="269">
        <v>2</v>
      </c>
      <c r="F1493" s="44">
        <f t="shared" si="218"/>
        <v>2971</v>
      </c>
      <c r="G1493" s="39">
        <f t="shared" si="221"/>
        <v>8914</v>
      </c>
      <c r="H1493" s="76">
        <f t="shared" si="216"/>
        <v>4457</v>
      </c>
      <c r="I1493" s="40">
        <v>2</v>
      </c>
      <c r="J1493" s="72">
        <f t="shared" si="220"/>
        <v>1</v>
      </c>
      <c r="L1493" s="96"/>
    </row>
    <row r="1494" spans="2:12" x14ac:dyDescent="0.5">
      <c r="B1494" s="211"/>
      <c r="C1494" s="212">
        <f t="shared" si="215"/>
        <v>1492</v>
      </c>
      <c r="E1494" s="269">
        <v>8</v>
      </c>
      <c r="F1494" s="44">
        <f t="shared" si="218"/>
        <v>2973</v>
      </c>
      <c r="G1494" s="39">
        <f t="shared" si="221"/>
        <v>8920</v>
      </c>
      <c r="H1494" s="77">
        <f>G1494/I1494</f>
        <v>1115</v>
      </c>
      <c r="I1494" s="40">
        <v>8</v>
      </c>
      <c r="J1494" s="72">
        <f t="shared" si="220"/>
        <v>3</v>
      </c>
      <c r="L1494" s="96"/>
    </row>
    <row r="1495" spans="2:12" x14ac:dyDescent="0.5">
      <c r="B1495" s="211"/>
      <c r="C1495" s="212">
        <f t="shared" si="215"/>
        <v>1493</v>
      </c>
      <c r="E1495" s="269">
        <v>2</v>
      </c>
      <c r="F1495" s="44">
        <f t="shared" si="218"/>
        <v>2975</v>
      </c>
      <c r="G1495" s="39">
        <f t="shared" si="221"/>
        <v>8926</v>
      </c>
      <c r="H1495" s="76">
        <f t="shared" si="217"/>
        <v>4463</v>
      </c>
      <c r="I1495" s="40">
        <v>2</v>
      </c>
      <c r="J1495" s="72">
        <f t="shared" si="220"/>
        <v>1</v>
      </c>
      <c r="L1495" s="96"/>
    </row>
    <row r="1496" spans="2:12" x14ac:dyDescent="0.5">
      <c r="B1496" s="211"/>
      <c r="C1496" s="212">
        <f t="shared" si="215"/>
        <v>1494</v>
      </c>
      <c r="E1496" s="269">
        <v>4</v>
      </c>
      <c r="F1496" s="44">
        <f t="shared" si="218"/>
        <v>2977</v>
      </c>
      <c r="G1496" s="39">
        <f t="shared" si="221"/>
        <v>8932</v>
      </c>
      <c r="H1496" s="78">
        <f>G1496/4</f>
        <v>2233</v>
      </c>
      <c r="I1496" s="40">
        <v>4</v>
      </c>
      <c r="J1496" s="72">
        <f t="shared" si="220"/>
        <v>2</v>
      </c>
      <c r="L1496" s="96"/>
    </row>
    <row r="1497" spans="2:12" x14ac:dyDescent="0.5">
      <c r="B1497" s="211"/>
      <c r="C1497" s="212">
        <f t="shared" si="215"/>
        <v>1495</v>
      </c>
      <c r="E1497" s="269">
        <v>2</v>
      </c>
      <c r="F1497" s="44">
        <f t="shared" si="218"/>
        <v>2979</v>
      </c>
      <c r="G1497" s="39">
        <f t="shared" si="221"/>
        <v>8938</v>
      </c>
      <c r="H1497" s="76">
        <f t="shared" si="219"/>
        <v>4469</v>
      </c>
      <c r="I1497" s="40">
        <v>2</v>
      </c>
      <c r="J1497" s="72">
        <f t="shared" si="220"/>
        <v>1</v>
      </c>
      <c r="L1497" s="96"/>
    </row>
    <row r="1498" spans="2:12" x14ac:dyDescent="0.5">
      <c r="B1498" s="211"/>
      <c r="C1498" s="212">
        <f t="shared" si="215"/>
        <v>1496</v>
      </c>
      <c r="E1498" s="269">
        <v>16</v>
      </c>
      <c r="F1498" s="44">
        <f t="shared" si="218"/>
        <v>2981</v>
      </c>
      <c r="G1498" s="39">
        <f t="shared" si="221"/>
        <v>8944</v>
      </c>
      <c r="H1498" s="77">
        <f>G1498/I1498</f>
        <v>559</v>
      </c>
      <c r="I1498" s="40">
        <v>16</v>
      </c>
      <c r="J1498" s="72">
        <f t="shared" si="220"/>
        <v>4</v>
      </c>
      <c r="L1498" s="96"/>
    </row>
    <row r="1499" spans="2:12" x14ac:dyDescent="0.5">
      <c r="B1499" s="211"/>
      <c r="C1499" s="212">
        <f t="shared" si="215"/>
        <v>1497</v>
      </c>
      <c r="E1499" s="269">
        <v>2</v>
      </c>
      <c r="F1499" s="44">
        <f t="shared" si="218"/>
        <v>2983</v>
      </c>
      <c r="G1499" s="39">
        <f t="shared" si="221"/>
        <v>8950</v>
      </c>
      <c r="H1499" s="76">
        <f t="shared" si="214"/>
        <v>4475</v>
      </c>
      <c r="I1499" s="40">
        <v>2</v>
      </c>
      <c r="J1499" s="72">
        <f t="shared" si="220"/>
        <v>1</v>
      </c>
      <c r="L1499" s="96"/>
    </row>
    <row r="1500" spans="2:12" x14ac:dyDescent="0.5">
      <c r="B1500" s="211"/>
      <c r="C1500" s="212">
        <f t="shared" si="215"/>
        <v>1498</v>
      </c>
      <c r="E1500" s="269">
        <v>4</v>
      </c>
      <c r="F1500" s="44">
        <f t="shared" si="218"/>
        <v>2985</v>
      </c>
      <c r="G1500" s="39">
        <f t="shared" si="221"/>
        <v>8956</v>
      </c>
      <c r="H1500" s="78">
        <f>G1500/4</f>
        <v>2239</v>
      </c>
      <c r="I1500" s="40">
        <v>4</v>
      </c>
      <c r="J1500" s="72">
        <f t="shared" si="220"/>
        <v>2</v>
      </c>
      <c r="L1500" s="96"/>
    </row>
    <row r="1501" spans="2:12" x14ac:dyDescent="0.5">
      <c r="B1501" s="211"/>
      <c r="C1501" s="212">
        <f t="shared" si="215"/>
        <v>1499</v>
      </c>
      <c r="E1501" s="269">
        <v>2</v>
      </c>
      <c r="F1501" s="44">
        <f t="shared" si="218"/>
        <v>2987</v>
      </c>
      <c r="G1501" s="39">
        <f t="shared" si="221"/>
        <v>8962</v>
      </c>
      <c r="H1501" s="76">
        <f t="shared" si="216"/>
        <v>4481</v>
      </c>
      <c r="I1501" s="40">
        <v>2</v>
      </c>
      <c r="J1501" s="72">
        <f t="shared" si="220"/>
        <v>1</v>
      </c>
      <c r="L1501" s="96"/>
    </row>
    <row r="1502" spans="2:12" x14ac:dyDescent="0.5">
      <c r="B1502" s="211"/>
      <c r="C1502" s="212">
        <f t="shared" si="215"/>
        <v>1500</v>
      </c>
      <c r="E1502" s="269">
        <v>8</v>
      </c>
      <c r="F1502" s="44">
        <f t="shared" si="218"/>
        <v>2989</v>
      </c>
      <c r="G1502" s="39">
        <f t="shared" si="221"/>
        <v>8968</v>
      </c>
      <c r="H1502" s="77">
        <f>G1502/I1502</f>
        <v>1121</v>
      </c>
      <c r="I1502" s="40">
        <v>8</v>
      </c>
      <c r="J1502" s="72">
        <f t="shared" si="220"/>
        <v>3</v>
      </c>
      <c r="L1502" s="96"/>
    </row>
    <row r="1503" spans="2:12" x14ac:dyDescent="0.5">
      <c r="B1503" s="211"/>
      <c r="C1503" s="212">
        <f t="shared" si="215"/>
        <v>1501</v>
      </c>
      <c r="E1503" s="269">
        <v>2</v>
      </c>
      <c r="F1503" s="44">
        <f t="shared" si="218"/>
        <v>2991</v>
      </c>
      <c r="G1503" s="39">
        <f t="shared" si="221"/>
        <v>8974</v>
      </c>
      <c r="H1503" s="76">
        <f t="shared" si="217"/>
        <v>4487</v>
      </c>
      <c r="I1503" s="40">
        <v>2</v>
      </c>
      <c r="J1503" s="72">
        <f t="shared" si="220"/>
        <v>1</v>
      </c>
      <c r="L1503" s="96"/>
    </row>
    <row r="1504" spans="2:12" x14ac:dyDescent="0.5">
      <c r="B1504" s="211"/>
      <c r="C1504" s="212">
        <f t="shared" si="215"/>
        <v>1502</v>
      </c>
      <c r="E1504" s="269">
        <v>4</v>
      </c>
      <c r="F1504" s="44">
        <f t="shared" si="218"/>
        <v>2993</v>
      </c>
      <c r="G1504" s="39">
        <f t="shared" si="221"/>
        <v>8980</v>
      </c>
      <c r="H1504" s="78">
        <f>G1504/4</f>
        <v>2245</v>
      </c>
      <c r="I1504" s="40">
        <v>4</v>
      </c>
      <c r="J1504" s="72">
        <f t="shared" si="220"/>
        <v>2</v>
      </c>
      <c r="L1504" s="96"/>
    </row>
    <row r="1505" spans="2:12" x14ac:dyDescent="0.5">
      <c r="B1505" s="211"/>
      <c r="C1505" s="212">
        <f t="shared" si="215"/>
        <v>1503</v>
      </c>
      <c r="E1505" s="269">
        <v>2</v>
      </c>
      <c r="F1505" s="44">
        <f t="shared" si="218"/>
        <v>2995</v>
      </c>
      <c r="G1505" s="39">
        <f t="shared" si="221"/>
        <v>8986</v>
      </c>
      <c r="H1505" s="76">
        <f t="shared" si="219"/>
        <v>4493</v>
      </c>
      <c r="I1505" s="40">
        <v>2</v>
      </c>
      <c r="J1505" s="72">
        <f t="shared" si="220"/>
        <v>1</v>
      </c>
      <c r="L1505" s="96"/>
    </row>
    <row r="1506" spans="2:12" x14ac:dyDescent="0.5">
      <c r="B1506" s="211"/>
      <c r="C1506" s="212">
        <f t="shared" si="215"/>
        <v>1504</v>
      </c>
      <c r="E1506" s="269">
        <v>32</v>
      </c>
      <c r="F1506" s="44">
        <f t="shared" si="218"/>
        <v>2997</v>
      </c>
      <c r="G1506" s="39">
        <f t="shared" si="221"/>
        <v>8992</v>
      </c>
      <c r="H1506" s="77">
        <f>G1506/I1506</f>
        <v>281</v>
      </c>
      <c r="I1506" s="40">
        <v>32</v>
      </c>
      <c r="J1506" s="72">
        <f t="shared" si="220"/>
        <v>5</v>
      </c>
      <c r="L1506" s="96"/>
    </row>
    <row r="1507" spans="2:12" x14ac:dyDescent="0.5">
      <c r="B1507" s="211"/>
      <c r="C1507" s="212">
        <f t="shared" si="215"/>
        <v>1505</v>
      </c>
      <c r="E1507" s="269">
        <v>2</v>
      </c>
      <c r="F1507" s="44">
        <f t="shared" si="218"/>
        <v>2999</v>
      </c>
      <c r="G1507" s="39">
        <f t="shared" si="221"/>
        <v>8998</v>
      </c>
      <c r="H1507" s="76">
        <f t="shared" si="214"/>
        <v>4499</v>
      </c>
      <c r="I1507" s="40">
        <v>2</v>
      </c>
      <c r="J1507" s="72">
        <f t="shared" si="220"/>
        <v>1</v>
      </c>
      <c r="L1507" s="96"/>
    </row>
    <row r="1508" spans="2:12" x14ac:dyDescent="0.5">
      <c r="B1508" s="211"/>
      <c r="C1508" s="212">
        <f t="shared" si="215"/>
        <v>1506</v>
      </c>
      <c r="E1508" s="269">
        <v>4</v>
      </c>
      <c r="F1508" s="44">
        <f t="shared" si="218"/>
        <v>3001</v>
      </c>
      <c r="G1508" s="39">
        <f t="shared" si="221"/>
        <v>9004</v>
      </c>
      <c r="H1508" s="78">
        <f>G1508/4</f>
        <v>2251</v>
      </c>
      <c r="I1508" s="40">
        <v>4</v>
      </c>
      <c r="J1508" s="72">
        <f t="shared" si="220"/>
        <v>2</v>
      </c>
      <c r="L1508" s="96"/>
    </row>
    <row r="1509" spans="2:12" x14ac:dyDescent="0.5">
      <c r="B1509" s="211"/>
      <c r="C1509" s="212">
        <f t="shared" si="215"/>
        <v>1507</v>
      </c>
      <c r="E1509" s="269">
        <v>2</v>
      </c>
      <c r="F1509" s="44">
        <f t="shared" si="218"/>
        <v>3003</v>
      </c>
      <c r="G1509" s="39">
        <f t="shared" si="221"/>
        <v>9010</v>
      </c>
      <c r="H1509" s="76">
        <f t="shared" si="216"/>
        <v>4505</v>
      </c>
      <c r="I1509" s="40">
        <v>2</v>
      </c>
      <c r="J1509" s="72">
        <f t="shared" si="220"/>
        <v>1</v>
      </c>
      <c r="L1509" s="96"/>
    </row>
    <row r="1510" spans="2:12" x14ac:dyDescent="0.5">
      <c r="B1510" s="211"/>
      <c r="C1510" s="212">
        <f t="shared" si="215"/>
        <v>1508</v>
      </c>
      <c r="E1510" s="269">
        <v>8</v>
      </c>
      <c r="F1510" s="44">
        <f t="shared" si="218"/>
        <v>3005</v>
      </c>
      <c r="G1510" s="39">
        <f t="shared" si="221"/>
        <v>9016</v>
      </c>
      <c r="H1510" s="77">
        <f>G1510/I1510</f>
        <v>1127</v>
      </c>
      <c r="I1510" s="40">
        <v>8</v>
      </c>
      <c r="J1510" s="72">
        <f t="shared" si="220"/>
        <v>3</v>
      </c>
      <c r="L1510" s="96"/>
    </row>
    <row r="1511" spans="2:12" x14ac:dyDescent="0.5">
      <c r="B1511" s="211"/>
      <c r="C1511" s="212">
        <f t="shared" si="215"/>
        <v>1509</v>
      </c>
      <c r="E1511" s="269">
        <v>2</v>
      </c>
      <c r="F1511" s="44">
        <f t="shared" si="218"/>
        <v>3007</v>
      </c>
      <c r="G1511" s="39">
        <f t="shared" si="221"/>
        <v>9022</v>
      </c>
      <c r="H1511" s="76">
        <f t="shared" si="217"/>
        <v>4511</v>
      </c>
      <c r="I1511" s="40">
        <v>2</v>
      </c>
      <c r="J1511" s="72">
        <f t="shared" si="220"/>
        <v>1</v>
      </c>
      <c r="L1511" s="96"/>
    </row>
    <row r="1512" spans="2:12" x14ac:dyDescent="0.5">
      <c r="B1512" s="211"/>
      <c r="C1512" s="212">
        <f t="shared" si="215"/>
        <v>1510</v>
      </c>
      <c r="E1512" s="269">
        <v>4</v>
      </c>
      <c r="F1512" s="44">
        <f t="shared" si="218"/>
        <v>3009</v>
      </c>
      <c r="G1512" s="39">
        <f t="shared" si="221"/>
        <v>9028</v>
      </c>
      <c r="H1512" s="78">
        <f>G1512/4</f>
        <v>2257</v>
      </c>
      <c r="I1512" s="40">
        <v>4</v>
      </c>
      <c r="J1512" s="72">
        <f t="shared" si="220"/>
        <v>2</v>
      </c>
      <c r="L1512" s="96"/>
    </row>
    <row r="1513" spans="2:12" x14ac:dyDescent="0.5">
      <c r="B1513" s="211"/>
      <c r="C1513" s="212">
        <f t="shared" si="215"/>
        <v>1511</v>
      </c>
      <c r="E1513" s="269">
        <v>2</v>
      </c>
      <c r="F1513" s="44">
        <f t="shared" si="218"/>
        <v>3011</v>
      </c>
      <c r="G1513" s="39">
        <f t="shared" si="221"/>
        <v>9034</v>
      </c>
      <c r="H1513" s="76">
        <f t="shared" si="219"/>
        <v>4517</v>
      </c>
      <c r="I1513" s="40">
        <v>2</v>
      </c>
      <c r="J1513" s="72">
        <f t="shared" si="220"/>
        <v>1</v>
      </c>
      <c r="L1513" s="96"/>
    </row>
    <row r="1514" spans="2:12" x14ac:dyDescent="0.5">
      <c r="B1514" s="211"/>
      <c r="C1514" s="212">
        <f t="shared" si="215"/>
        <v>1512</v>
      </c>
      <c r="E1514" s="269">
        <v>16</v>
      </c>
      <c r="F1514" s="44">
        <f t="shared" si="218"/>
        <v>3013</v>
      </c>
      <c r="G1514" s="39">
        <f t="shared" si="221"/>
        <v>9040</v>
      </c>
      <c r="H1514" s="77">
        <f>G1514/I1514</f>
        <v>565</v>
      </c>
      <c r="I1514" s="40">
        <v>16</v>
      </c>
      <c r="J1514" s="72">
        <f t="shared" si="220"/>
        <v>4</v>
      </c>
      <c r="L1514" s="96"/>
    </row>
    <row r="1515" spans="2:12" x14ac:dyDescent="0.5">
      <c r="B1515" s="211"/>
      <c r="C1515" s="212">
        <f t="shared" si="215"/>
        <v>1513</v>
      </c>
      <c r="E1515" s="269">
        <v>2</v>
      </c>
      <c r="F1515" s="44">
        <f t="shared" si="218"/>
        <v>3015</v>
      </c>
      <c r="G1515" s="39">
        <f t="shared" si="221"/>
        <v>9046</v>
      </c>
      <c r="H1515" s="76">
        <f t="shared" si="214"/>
        <v>4523</v>
      </c>
      <c r="I1515" s="40">
        <v>2</v>
      </c>
      <c r="J1515" s="72">
        <f t="shared" si="220"/>
        <v>1</v>
      </c>
      <c r="L1515" s="96"/>
    </row>
    <row r="1516" spans="2:12" x14ac:dyDescent="0.5">
      <c r="B1516" s="211"/>
      <c r="C1516" s="212">
        <f t="shared" si="215"/>
        <v>1514</v>
      </c>
      <c r="E1516" s="269">
        <v>4</v>
      </c>
      <c r="F1516" s="44">
        <f t="shared" si="218"/>
        <v>3017</v>
      </c>
      <c r="G1516" s="39">
        <f t="shared" si="221"/>
        <v>9052</v>
      </c>
      <c r="H1516" s="78">
        <f>G1516/4</f>
        <v>2263</v>
      </c>
      <c r="I1516" s="40">
        <v>4</v>
      </c>
      <c r="J1516" s="72">
        <f t="shared" si="220"/>
        <v>2</v>
      </c>
      <c r="L1516" s="96"/>
    </row>
    <row r="1517" spans="2:12" x14ac:dyDescent="0.5">
      <c r="B1517" s="211"/>
      <c r="C1517" s="212">
        <f t="shared" si="215"/>
        <v>1515</v>
      </c>
      <c r="E1517" s="269">
        <v>2</v>
      </c>
      <c r="F1517" s="44">
        <f t="shared" si="218"/>
        <v>3019</v>
      </c>
      <c r="G1517" s="39">
        <f t="shared" si="221"/>
        <v>9058</v>
      </c>
      <c r="H1517" s="76">
        <f t="shared" si="216"/>
        <v>4529</v>
      </c>
      <c r="I1517" s="40">
        <v>2</v>
      </c>
      <c r="J1517" s="72">
        <f t="shared" si="220"/>
        <v>1</v>
      </c>
      <c r="L1517" s="96"/>
    </row>
    <row r="1518" spans="2:12" x14ac:dyDescent="0.5">
      <c r="B1518" s="211"/>
      <c r="C1518" s="212">
        <f t="shared" si="215"/>
        <v>1516</v>
      </c>
      <c r="E1518" s="269">
        <v>8</v>
      </c>
      <c r="F1518" s="44">
        <f t="shared" si="218"/>
        <v>3021</v>
      </c>
      <c r="G1518" s="39">
        <f t="shared" si="221"/>
        <v>9064</v>
      </c>
      <c r="H1518" s="77">
        <f>G1518/I1518</f>
        <v>1133</v>
      </c>
      <c r="I1518" s="40">
        <v>8</v>
      </c>
      <c r="J1518" s="72">
        <f t="shared" si="220"/>
        <v>3</v>
      </c>
      <c r="L1518" s="96"/>
    </row>
    <row r="1519" spans="2:12" x14ac:dyDescent="0.5">
      <c r="B1519" s="211"/>
      <c r="C1519" s="212">
        <f t="shared" si="215"/>
        <v>1517</v>
      </c>
      <c r="E1519" s="269">
        <v>2</v>
      </c>
      <c r="F1519" s="44">
        <f t="shared" si="218"/>
        <v>3023</v>
      </c>
      <c r="G1519" s="39">
        <f t="shared" si="221"/>
        <v>9070</v>
      </c>
      <c r="H1519" s="76">
        <f t="shared" si="217"/>
        <v>4535</v>
      </c>
      <c r="I1519" s="40">
        <v>2</v>
      </c>
      <c r="J1519" s="72">
        <f t="shared" si="220"/>
        <v>1</v>
      </c>
      <c r="L1519" s="96"/>
    </row>
    <row r="1520" spans="2:12" x14ac:dyDescent="0.5">
      <c r="B1520" s="211"/>
      <c r="C1520" s="212">
        <f t="shared" si="215"/>
        <v>1518</v>
      </c>
      <c r="E1520" s="269">
        <v>4</v>
      </c>
      <c r="F1520" s="44">
        <f t="shared" si="218"/>
        <v>3025</v>
      </c>
      <c r="G1520" s="39">
        <f t="shared" si="221"/>
        <v>9076</v>
      </c>
      <c r="H1520" s="78">
        <f>G1520/4</f>
        <v>2269</v>
      </c>
      <c r="I1520" s="40">
        <v>4</v>
      </c>
      <c r="J1520" s="72">
        <f t="shared" si="220"/>
        <v>2</v>
      </c>
      <c r="L1520" s="96"/>
    </row>
    <row r="1521" spans="2:12" x14ac:dyDescent="0.5">
      <c r="B1521" s="211"/>
      <c r="C1521" s="212">
        <f t="shared" si="215"/>
        <v>1519</v>
      </c>
      <c r="E1521" s="269">
        <v>2</v>
      </c>
      <c r="F1521" s="44">
        <f t="shared" si="218"/>
        <v>3027</v>
      </c>
      <c r="G1521" s="39">
        <f t="shared" si="221"/>
        <v>9082</v>
      </c>
      <c r="H1521" s="76">
        <f t="shared" si="219"/>
        <v>4541</v>
      </c>
      <c r="I1521" s="40">
        <v>2</v>
      </c>
      <c r="J1521" s="72">
        <f t="shared" si="220"/>
        <v>1</v>
      </c>
      <c r="L1521" s="96"/>
    </row>
    <row r="1522" spans="2:12" x14ac:dyDescent="0.5">
      <c r="B1522" s="211"/>
      <c r="C1522" s="212">
        <f t="shared" si="215"/>
        <v>1520</v>
      </c>
      <c r="E1522" s="269">
        <v>128</v>
      </c>
      <c r="F1522" s="44">
        <f t="shared" si="218"/>
        <v>3029</v>
      </c>
      <c r="G1522" s="39">
        <f t="shared" si="221"/>
        <v>9088</v>
      </c>
      <c r="H1522" s="77">
        <f>G1522/I1522</f>
        <v>71</v>
      </c>
      <c r="I1522" s="40">
        <v>128</v>
      </c>
      <c r="J1522" s="72">
        <f t="shared" si="220"/>
        <v>7</v>
      </c>
      <c r="L1522" s="96"/>
    </row>
    <row r="1523" spans="2:12" x14ac:dyDescent="0.5">
      <c r="B1523" s="211"/>
      <c r="C1523" s="212">
        <f t="shared" si="215"/>
        <v>1521</v>
      </c>
      <c r="E1523" s="269">
        <v>2</v>
      </c>
      <c r="F1523" s="44">
        <f t="shared" si="218"/>
        <v>3031</v>
      </c>
      <c r="G1523" s="39">
        <f t="shared" si="221"/>
        <v>9094</v>
      </c>
      <c r="H1523" s="76">
        <f t="shared" ref="H1523:H1583" si="222">H1521+6</f>
        <v>4547</v>
      </c>
      <c r="I1523" s="40">
        <v>2</v>
      </c>
      <c r="J1523" s="72">
        <f t="shared" si="220"/>
        <v>1</v>
      </c>
      <c r="L1523" s="96"/>
    </row>
    <row r="1524" spans="2:12" x14ac:dyDescent="0.5">
      <c r="B1524" s="211"/>
      <c r="C1524" s="212">
        <f t="shared" si="215"/>
        <v>1522</v>
      </c>
      <c r="E1524" s="269">
        <v>4</v>
      </c>
      <c r="F1524" s="44">
        <f t="shared" si="218"/>
        <v>3033</v>
      </c>
      <c r="G1524" s="39">
        <f t="shared" si="221"/>
        <v>9100</v>
      </c>
      <c r="H1524" s="78">
        <f>G1524/4</f>
        <v>2275</v>
      </c>
      <c r="I1524" s="40">
        <v>4</v>
      </c>
      <c r="J1524" s="72">
        <f t="shared" si="220"/>
        <v>2</v>
      </c>
      <c r="L1524" s="96"/>
    </row>
    <row r="1525" spans="2:12" x14ac:dyDescent="0.5">
      <c r="B1525" s="211"/>
      <c r="C1525" s="212">
        <f t="shared" si="215"/>
        <v>1523</v>
      </c>
      <c r="E1525" s="269">
        <v>2</v>
      </c>
      <c r="F1525" s="44">
        <f t="shared" si="218"/>
        <v>3035</v>
      </c>
      <c r="G1525" s="39">
        <f t="shared" si="221"/>
        <v>9106</v>
      </c>
      <c r="H1525" s="76">
        <f t="shared" ref="H1525:H1585" si="223">H1523+6</f>
        <v>4553</v>
      </c>
      <c r="I1525" s="40">
        <v>2</v>
      </c>
      <c r="J1525" s="72">
        <f t="shared" si="220"/>
        <v>1</v>
      </c>
      <c r="L1525" s="96"/>
    </row>
    <row r="1526" spans="2:12" x14ac:dyDescent="0.5">
      <c r="B1526" s="211"/>
      <c r="C1526" s="212">
        <f t="shared" si="215"/>
        <v>1524</v>
      </c>
      <c r="E1526" s="269">
        <v>8</v>
      </c>
      <c r="F1526" s="44">
        <f t="shared" si="218"/>
        <v>3037</v>
      </c>
      <c r="G1526" s="39">
        <f t="shared" si="221"/>
        <v>9112</v>
      </c>
      <c r="H1526" s="77">
        <f>G1526/I1526</f>
        <v>1139</v>
      </c>
      <c r="I1526" s="40">
        <v>8</v>
      </c>
      <c r="J1526" s="72">
        <f t="shared" si="220"/>
        <v>3</v>
      </c>
      <c r="L1526" s="96"/>
    </row>
    <row r="1527" spans="2:12" x14ac:dyDescent="0.5">
      <c r="B1527" s="211"/>
      <c r="C1527" s="212">
        <f t="shared" si="215"/>
        <v>1525</v>
      </c>
      <c r="E1527" s="269">
        <v>2</v>
      </c>
      <c r="F1527" s="44">
        <f t="shared" si="218"/>
        <v>3039</v>
      </c>
      <c r="G1527" s="39">
        <f t="shared" si="221"/>
        <v>9118</v>
      </c>
      <c r="H1527" s="76">
        <f t="shared" si="222"/>
        <v>4559</v>
      </c>
      <c r="I1527" s="40">
        <v>2</v>
      </c>
      <c r="J1527" s="72">
        <f t="shared" si="220"/>
        <v>1</v>
      </c>
      <c r="L1527" s="96"/>
    </row>
    <row r="1528" spans="2:12" x14ac:dyDescent="0.5">
      <c r="B1528" s="211"/>
      <c r="C1528" s="212">
        <f t="shared" si="215"/>
        <v>1526</v>
      </c>
      <c r="E1528" s="269">
        <v>4</v>
      </c>
      <c r="F1528" s="44">
        <f t="shared" si="218"/>
        <v>3041</v>
      </c>
      <c r="G1528" s="39">
        <f t="shared" si="221"/>
        <v>9124</v>
      </c>
      <c r="H1528" s="78">
        <f>G1528/4</f>
        <v>2281</v>
      </c>
      <c r="I1528" s="40">
        <v>4</v>
      </c>
      <c r="J1528" s="72">
        <f t="shared" si="220"/>
        <v>2</v>
      </c>
      <c r="L1528" s="96"/>
    </row>
    <row r="1529" spans="2:12" x14ac:dyDescent="0.5">
      <c r="B1529" s="211"/>
      <c r="C1529" s="212">
        <f t="shared" si="215"/>
        <v>1527</v>
      </c>
      <c r="E1529" s="269">
        <v>2</v>
      </c>
      <c r="F1529" s="44">
        <f t="shared" si="218"/>
        <v>3043</v>
      </c>
      <c r="G1529" s="39">
        <f t="shared" si="221"/>
        <v>9130</v>
      </c>
      <c r="H1529" s="76">
        <f t="shared" si="223"/>
        <v>4565</v>
      </c>
      <c r="I1529" s="40">
        <v>2</v>
      </c>
      <c r="J1529" s="72">
        <f t="shared" si="220"/>
        <v>1</v>
      </c>
      <c r="L1529" s="96"/>
    </row>
    <row r="1530" spans="2:12" x14ac:dyDescent="0.5">
      <c r="B1530" s="211"/>
      <c r="C1530" s="212">
        <f t="shared" si="215"/>
        <v>1528</v>
      </c>
      <c r="E1530" s="269">
        <v>16</v>
      </c>
      <c r="F1530" s="44">
        <f t="shared" si="218"/>
        <v>3045</v>
      </c>
      <c r="G1530" s="39">
        <f t="shared" si="221"/>
        <v>9136</v>
      </c>
      <c r="H1530" s="77">
        <f>G1530/I1530</f>
        <v>571</v>
      </c>
      <c r="I1530" s="40">
        <v>16</v>
      </c>
      <c r="J1530" s="72">
        <f t="shared" si="220"/>
        <v>4</v>
      </c>
      <c r="L1530" s="96"/>
    </row>
    <row r="1531" spans="2:12" x14ac:dyDescent="0.5">
      <c r="B1531" s="211"/>
      <c r="C1531" s="212">
        <f t="shared" si="215"/>
        <v>1529</v>
      </c>
      <c r="E1531" s="269">
        <v>2</v>
      </c>
      <c r="F1531" s="44">
        <f t="shared" si="218"/>
        <v>3047</v>
      </c>
      <c r="G1531" s="39">
        <f t="shared" si="221"/>
        <v>9142</v>
      </c>
      <c r="H1531" s="76">
        <f t="shared" si="222"/>
        <v>4571</v>
      </c>
      <c r="I1531" s="40">
        <v>2</v>
      </c>
      <c r="J1531" s="72">
        <f t="shared" si="220"/>
        <v>1</v>
      </c>
      <c r="L1531" s="96"/>
    </row>
    <row r="1532" spans="2:12" x14ac:dyDescent="0.5">
      <c r="B1532" s="211"/>
      <c r="C1532" s="212">
        <f t="shared" si="215"/>
        <v>1530</v>
      </c>
      <c r="E1532" s="269">
        <v>4</v>
      </c>
      <c r="F1532" s="44">
        <f t="shared" si="218"/>
        <v>3049</v>
      </c>
      <c r="G1532" s="39">
        <f t="shared" si="221"/>
        <v>9148</v>
      </c>
      <c r="H1532" s="78">
        <f>G1532/4</f>
        <v>2287</v>
      </c>
      <c r="I1532" s="40">
        <v>4</v>
      </c>
      <c r="J1532" s="72">
        <f t="shared" si="220"/>
        <v>2</v>
      </c>
      <c r="L1532" s="96"/>
    </row>
    <row r="1533" spans="2:12" x14ac:dyDescent="0.5">
      <c r="B1533" s="211"/>
      <c r="C1533" s="212">
        <f t="shared" si="215"/>
        <v>1531</v>
      </c>
      <c r="E1533" s="269">
        <v>2</v>
      </c>
      <c r="F1533" s="44">
        <f t="shared" si="218"/>
        <v>3051</v>
      </c>
      <c r="G1533" s="39">
        <f t="shared" si="221"/>
        <v>9154</v>
      </c>
      <c r="H1533" s="76">
        <f t="shared" si="223"/>
        <v>4577</v>
      </c>
      <c r="I1533" s="40">
        <v>2</v>
      </c>
      <c r="J1533" s="72">
        <f t="shared" si="220"/>
        <v>1</v>
      </c>
      <c r="L1533" s="96"/>
    </row>
    <row r="1534" spans="2:12" x14ac:dyDescent="0.5">
      <c r="B1534" s="211"/>
      <c r="C1534" s="212">
        <f t="shared" si="215"/>
        <v>1532</v>
      </c>
      <c r="E1534" s="269">
        <v>8</v>
      </c>
      <c r="F1534" s="44">
        <f t="shared" si="218"/>
        <v>3053</v>
      </c>
      <c r="G1534" s="39">
        <f t="shared" si="221"/>
        <v>9160</v>
      </c>
      <c r="H1534" s="77">
        <f>G1534/I1534</f>
        <v>1145</v>
      </c>
      <c r="I1534" s="40">
        <v>8</v>
      </c>
      <c r="J1534" s="72">
        <f t="shared" si="220"/>
        <v>3</v>
      </c>
      <c r="L1534" s="96"/>
    </row>
    <row r="1535" spans="2:12" x14ac:dyDescent="0.5">
      <c r="B1535" s="211"/>
      <c r="C1535" s="212">
        <f t="shared" si="215"/>
        <v>1533</v>
      </c>
      <c r="E1535" s="269">
        <v>2</v>
      </c>
      <c r="F1535" s="44">
        <f t="shared" si="218"/>
        <v>3055</v>
      </c>
      <c r="G1535" s="39">
        <f t="shared" si="221"/>
        <v>9166</v>
      </c>
      <c r="H1535" s="76">
        <f t="shared" si="222"/>
        <v>4583</v>
      </c>
      <c r="I1535" s="40">
        <v>2</v>
      </c>
      <c r="J1535" s="72">
        <f t="shared" si="220"/>
        <v>1</v>
      </c>
      <c r="L1535" s="96"/>
    </row>
    <row r="1536" spans="2:12" x14ac:dyDescent="0.5">
      <c r="B1536" s="211"/>
      <c r="C1536" s="212">
        <f t="shared" si="215"/>
        <v>1534</v>
      </c>
      <c r="E1536" s="269">
        <v>4</v>
      </c>
      <c r="F1536" s="44">
        <f t="shared" si="218"/>
        <v>3057</v>
      </c>
      <c r="G1536" s="39">
        <f t="shared" si="221"/>
        <v>9172</v>
      </c>
      <c r="H1536" s="78">
        <f>G1536/4</f>
        <v>2293</v>
      </c>
      <c r="I1536" s="40">
        <v>4</v>
      </c>
      <c r="J1536" s="72">
        <f t="shared" si="220"/>
        <v>2</v>
      </c>
      <c r="L1536" s="96"/>
    </row>
    <row r="1537" spans="2:12" x14ac:dyDescent="0.5">
      <c r="B1537" s="211"/>
      <c r="C1537" s="212">
        <f t="shared" si="215"/>
        <v>1535</v>
      </c>
      <c r="E1537" s="269">
        <v>2</v>
      </c>
      <c r="F1537" s="44">
        <f t="shared" si="218"/>
        <v>3059</v>
      </c>
      <c r="G1537" s="39">
        <f t="shared" si="221"/>
        <v>9178</v>
      </c>
      <c r="H1537" s="76">
        <f t="shared" si="223"/>
        <v>4589</v>
      </c>
      <c r="I1537" s="40">
        <v>2</v>
      </c>
      <c r="J1537" s="72">
        <f t="shared" si="220"/>
        <v>1</v>
      </c>
      <c r="L1537" s="96"/>
    </row>
    <row r="1538" spans="2:12" x14ac:dyDescent="0.5">
      <c r="B1538" s="211"/>
      <c r="C1538" s="212">
        <f t="shared" si="215"/>
        <v>1536</v>
      </c>
      <c r="E1538" s="269">
        <v>32</v>
      </c>
      <c r="F1538" s="44">
        <f t="shared" si="218"/>
        <v>3061</v>
      </c>
      <c r="G1538" s="39">
        <f t="shared" si="221"/>
        <v>9184</v>
      </c>
      <c r="H1538" s="77">
        <f>G1538/I1538</f>
        <v>287</v>
      </c>
      <c r="I1538" s="40">
        <v>32</v>
      </c>
      <c r="J1538" s="72">
        <f t="shared" si="220"/>
        <v>5</v>
      </c>
      <c r="L1538" s="96"/>
    </row>
    <row r="1539" spans="2:12" x14ac:dyDescent="0.5">
      <c r="B1539" s="211"/>
      <c r="C1539" s="212">
        <f t="shared" si="215"/>
        <v>1537</v>
      </c>
      <c r="E1539" s="269">
        <v>2</v>
      </c>
      <c r="F1539" s="44">
        <f t="shared" si="218"/>
        <v>3063</v>
      </c>
      <c r="G1539" s="39">
        <f t="shared" si="221"/>
        <v>9190</v>
      </c>
      <c r="H1539" s="76">
        <f t="shared" si="222"/>
        <v>4595</v>
      </c>
      <c r="I1539" s="40">
        <v>2</v>
      </c>
      <c r="J1539" s="72">
        <f t="shared" si="220"/>
        <v>1</v>
      </c>
      <c r="L1539" s="96"/>
    </row>
    <row r="1540" spans="2:12" x14ac:dyDescent="0.5">
      <c r="B1540" s="211"/>
      <c r="C1540" s="212">
        <f t="shared" si="215"/>
        <v>1538</v>
      </c>
      <c r="E1540" s="269">
        <v>4</v>
      </c>
      <c r="F1540" s="44">
        <f t="shared" si="218"/>
        <v>3065</v>
      </c>
      <c r="G1540" s="39">
        <f t="shared" si="221"/>
        <v>9196</v>
      </c>
      <c r="H1540" s="78">
        <f>G1540/4</f>
        <v>2299</v>
      </c>
      <c r="I1540" s="40">
        <v>4</v>
      </c>
      <c r="J1540" s="72">
        <f t="shared" si="220"/>
        <v>2</v>
      </c>
      <c r="L1540" s="96"/>
    </row>
    <row r="1541" spans="2:12" x14ac:dyDescent="0.5">
      <c r="B1541" s="211"/>
      <c r="C1541" s="212">
        <f t="shared" ref="C1541:C1604" si="224">C1540+1</f>
        <v>1539</v>
      </c>
      <c r="E1541" s="269">
        <v>2</v>
      </c>
      <c r="F1541" s="44">
        <f t="shared" si="218"/>
        <v>3067</v>
      </c>
      <c r="G1541" s="39">
        <f t="shared" si="221"/>
        <v>9202</v>
      </c>
      <c r="H1541" s="76">
        <f t="shared" si="223"/>
        <v>4601</v>
      </c>
      <c r="I1541" s="40">
        <v>2</v>
      </c>
      <c r="J1541" s="72">
        <f t="shared" si="220"/>
        <v>1</v>
      </c>
      <c r="L1541" s="96"/>
    </row>
    <row r="1542" spans="2:12" x14ac:dyDescent="0.5">
      <c r="B1542" s="211"/>
      <c r="C1542" s="212">
        <f t="shared" si="224"/>
        <v>1540</v>
      </c>
      <c r="E1542" s="269">
        <v>8</v>
      </c>
      <c r="F1542" s="44">
        <f t="shared" si="218"/>
        <v>3069</v>
      </c>
      <c r="G1542" s="39">
        <f t="shared" si="221"/>
        <v>9208</v>
      </c>
      <c r="H1542" s="77">
        <f>G1542/I1542</f>
        <v>1151</v>
      </c>
      <c r="I1542" s="40">
        <v>8</v>
      </c>
      <c r="J1542" s="72">
        <f t="shared" si="220"/>
        <v>3</v>
      </c>
      <c r="L1542" s="96"/>
    </row>
    <row r="1543" spans="2:12" x14ac:dyDescent="0.5">
      <c r="B1543" s="211"/>
      <c r="C1543" s="212">
        <f t="shared" si="224"/>
        <v>1541</v>
      </c>
      <c r="E1543" s="269">
        <v>2</v>
      </c>
      <c r="F1543" s="44">
        <f t="shared" si="218"/>
        <v>3071</v>
      </c>
      <c r="G1543" s="39">
        <f t="shared" si="221"/>
        <v>9214</v>
      </c>
      <c r="H1543" s="76">
        <f t="shared" si="222"/>
        <v>4607</v>
      </c>
      <c r="I1543" s="40">
        <v>2</v>
      </c>
      <c r="J1543" s="72">
        <f t="shared" si="220"/>
        <v>1</v>
      </c>
      <c r="L1543" s="96"/>
    </row>
    <row r="1544" spans="2:12" x14ac:dyDescent="0.5">
      <c r="B1544" s="211"/>
      <c r="C1544" s="212">
        <f t="shared" si="224"/>
        <v>1542</v>
      </c>
      <c r="E1544" s="269">
        <v>4</v>
      </c>
      <c r="F1544" s="44">
        <f t="shared" si="218"/>
        <v>3073</v>
      </c>
      <c r="G1544" s="39">
        <f t="shared" si="221"/>
        <v>9220</v>
      </c>
      <c r="H1544" s="78">
        <f>G1544/4</f>
        <v>2305</v>
      </c>
      <c r="I1544" s="40">
        <v>4</v>
      </c>
      <c r="J1544" s="72">
        <f t="shared" si="220"/>
        <v>2</v>
      </c>
      <c r="L1544" s="96"/>
    </row>
    <row r="1545" spans="2:12" x14ac:dyDescent="0.5">
      <c r="B1545" s="211"/>
      <c r="C1545" s="212">
        <f t="shared" si="224"/>
        <v>1543</v>
      </c>
      <c r="E1545" s="269">
        <v>2</v>
      </c>
      <c r="F1545" s="44">
        <f t="shared" ref="F1545:F1608" si="225">(G1545-1)/3</f>
        <v>3075</v>
      </c>
      <c r="G1545" s="39">
        <f t="shared" si="221"/>
        <v>9226</v>
      </c>
      <c r="H1545" s="76">
        <f t="shared" si="223"/>
        <v>4613</v>
      </c>
      <c r="I1545" s="40">
        <v>2</v>
      </c>
      <c r="J1545" s="72">
        <f t="shared" ref="J1545:J1608" si="226">LOG(I1545,2)</f>
        <v>1</v>
      </c>
      <c r="L1545" s="96"/>
    </row>
    <row r="1546" spans="2:12" x14ac:dyDescent="0.5">
      <c r="B1546" s="211"/>
      <c r="C1546" s="212">
        <f t="shared" si="224"/>
        <v>1544</v>
      </c>
      <c r="E1546" s="269">
        <v>16</v>
      </c>
      <c r="F1546" s="44">
        <f t="shared" si="225"/>
        <v>3077</v>
      </c>
      <c r="G1546" s="39">
        <f t="shared" ref="G1546:G1609" si="227">G1545+6</f>
        <v>9232</v>
      </c>
      <c r="H1546" s="77">
        <f>G1546/I1546</f>
        <v>577</v>
      </c>
      <c r="I1546" s="40">
        <v>16</v>
      </c>
      <c r="J1546" s="72">
        <f t="shared" si="226"/>
        <v>4</v>
      </c>
      <c r="L1546" s="96"/>
    </row>
    <row r="1547" spans="2:12" x14ac:dyDescent="0.5">
      <c r="B1547" s="211"/>
      <c r="C1547" s="212">
        <f t="shared" si="224"/>
        <v>1545</v>
      </c>
      <c r="E1547" s="269">
        <v>2</v>
      </c>
      <c r="F1547" s="44">
        <f t="shared" si="225"/>
        <v>3079</v>
      </c>
      <c r="G1547" s="39">
        <f t="shared" si="227"/>
        <v>9238</v>
      </c>
      <c r="H1547" s="76">
        <f t="shared" si="222"/>
        <v>4619</v>
      </c>
      <c r="I1547" s="40">
        <v>2</v>
      </c>
      <c r="J1547" s="72">
        <f t="shared" si="226"/>
        <v>1</v>
      </c>
      <c r="L1547" s="96"/>
    </row>
    <row r="1548" spans="2:12" x14ac:dyDescent="0.5">
      <c r="B1548" s="211"/>
      <c r="C1548" s="212">
        <f t="shared" si="224"/>
        <v>1546</v>
      </c>
      <c r="E1548" s="269">
        <v>4</v>
      </c>
      <c r="F1548" s="44">
        <f t="shared" si="225"/>
        <v>3081</v>
      </c>
      <c r="G1548" s="39">
        <f t="shared" si="227"/>
        <v>9244</v>
      </c>
      <c r="H1548" s="78">
        <f>G1548/4</f>
        <v>2311</v>
      </c>
      <c r="I1548" s="40">
        <v>4</v>
      </c>
      <c r="J1548" s="72">
        <f t="shared" si="226"/>
        <v>2</v>
      </c>
      <c r="L1548" s="96"/>
    </row>
    <row r="1549" spans="2:12" x14ac:dyDescent="0.5">
      <c r="B1549" s="211"/>
      <c r="C1549" s="212">
        <f t="shared" si="224"/>
        <v>1547</v>
      </c>
      <c r="E1549" s="269">
        <v>2</v>
      </c>
      <c r="F1549" s="44">
        <f t="shared" si="225"/>
        <v>3083</v>
      </c>
      <c r="G1549" s="39">
        <f t="shared" si="227"/>
        <v>9250</v>
      </c>
      <c r="H1549" s="76">
        <f t="shared" si="223"/>
        <v>4625</v>
      </c>
      <c r="I1549" s="40">
        <v>2</v>
      </c>
      <c r="J1549" s="72">
        <f t="shared" si="226"/>
        <v>1</v>
      </c>
      <c r="L1549" s="96"/>
    </row>
    <row r="1550" spans="2:12" x14ac:dyDescent="0.5">
      <c r="B1550" s="211"/>
      <c r="C1550" s="212">
        <f t="shared" si="224"/>
        <v>1548</v>
      </c>
      <c r="E1550" s="269">
        <v>8</v>
      </c>
      <c r="F1550" s="44">
        <f t="shared" si="225"/>
        <v>3085</v>
      </c>
      <c r="G1550" s="39">
        <f t="shared" si="227"/>
        <v>9256</v>
      </c>
      <c r="H1550" s="77">
        <f>G1550/I1550</f>
        <v>1157</v>
      </c>
      <c r="I1550" s="40">
        <v>8</v>
      </c>
      <c r="J1550" s="72">
        <f t="shared" si="226"/>
        <v>3</v>
      </c>
      <c r="L1550" s="96"/>
    </row>
    <row r="1551" spans="2:12" x14ac:dyDescent="0.5">
      <c r="B1551" s="211"/>
      <c r="C1551" s="212">
        <f t="shared" si="224"/>
        <v>1549</v>
      </c>
      <c r="E1551" s="269">
        <v>2</v>
      </c>
      <c r="F1551" s="44">
        <f t="shared" si="225"/>
        <v>3087</v>
      </c>
      <c r="G1551" s="39">
        <f t="shared" si="227"/>
        <v>9262</v>
      </c>
      <c r="H1551" s="76">
        <f t="shared" si="222"/>
        <v>4631</v>
      </c>
      <c r="I1551" s="40">
        <v>2</v>
      </c>
      <c r="J1551" s="72">
        <f t="shared" si="226"/>
        <v>1</v>
      </c>
      <c r="L1551" s="96"/>
    </row>
    <row r="1552" spans="2:12" x14ac:dyDescent="0.5">
      <c r="B1552" s="211"/>
      <c r="C1552" s="212">
        <f t="shared" si="224"/>
        <v>1550</v>
      </c>
      <c r="E1552" s="269">
        <v>4</v>
      </c>
      <c r="F1552" s="44">
        <f t="shared" si="225"/>
        <v>3089</v>
      </c>
      <c r="G1552" s="39">
        <f t="shared" si="227"/>
        <v>9268</v>
      </c>
      <c r="H1552" s="78">
        <f>G1552/4</f>
        <v>2317</v>
      </c>
      <c r="I1552" s="40">
        <v>4</v>
      </c>
      <c r="J1552" s="72">
        <f t="shared" si="226"/>
        <v>2</v>
      </c>
      <c r="L1552" s="96"/>
    </row>
    <row r="1553" spans="2:12" x14ac:dyDescent="0.5">
      <c r="B1553" s="211"/>
      <c r="C1553" s="212">
        <f t="shared" si="224"/>
        <v>1551</v>
      </c>
      <c r="E1553" s="269">
        <v>2</v>
      </c>
      <c r="F1553" s="44">
        <f t="shared" si="225"/>
        <v>3091</v>
      </c>
      <c r="G1553" s="39">
        <f t="shared" si="227"/>
        <v>9274</v>
      </c>
      <c r="H1553" s="76">
        <f t="shared" si="223"/>
        <v>4637</v>
      </c>
      <c r="I1553" s="40">
        <v>2</v>
      </c>
      <c r="J1553" s="72">
        <f t="shared" si="226"/>
        <v>1</v>
      </c>
      <c r="L1553" s="96"/>
    </row>
    <row r="1554" spans="2:12" x14ac:dyDescent="0.5">
      <c r="B1554" s="211"/>
      <c r="C1554" s="212">
        <f t="shared" si="224"/>
        <v>1552</v>
      </c>
      <c r="E1554" s="269">
        <v>64</v>
      </c>
      <c r="F1554" s="44">
        <f t="shared" si="225"/>
        <v>3093</v>
      </c>
      <c r="G1554" s="39">
        <f t="shared" si="227"/>
        <v>9280</v>
      </c>
      <c r="H1554" s="77">
        <f>G1554/I1554</f>
        <v>145</v>
      </c>
      <c r="I1554" s="40">
        <v>64</v>
      </c>
      <c r="J1554" s="72">
        <f t="shared" si="226"/>
        <v>6</v>
      </c>
      <c r="L1554" s="96"/>
    </row>
    <row r="1555" spans="2:12" x14ac:dyDescent="0.5">
      <c r="B1555" s="211"/>
      <c r="C1555" s="212">
        <f t="shared" si="224"/>
        <v>1553</v>
      </c>
      <c r="E1555" s="269">
        <v>2</v>
      </c>
      <c r="F1555" s="44">
        <f t="shared" si="225"/>
        <v>3095</v>
      </c>
      <c r="G1555" s="39">
        <f t="shared" si="227"/>
        <v>9286</v>
      </c>
      <c r="H1555" s="76">
        <f t="shared" si="222"/>
        <v>4643</v>
      </c>
      <c r="I1555" s="40">
        <v>2</v>
      </c>
      <c r="J1555" s="72">
        <f t="shared" si="226"/>
        <v>1</v>
      </c>
      <c r="L1555" s="96"/>
    </row>
    <row r="1556" spans="2:12" x14ac:dyDescent="0.5">
      <c r="B1556" s="211"/>
      <c r="C1556" s="212">
        <f t="shared" si="224"/>
        <v>1554</v>
      </c>
      <c r="E1556" s="269">
        <v>4</v>
      </c>
      <c r="F1556" s="44">
        <f t="shared" si="225"/>
        <v>3097</v>
      </c>
      <c r="G1556" s="39">
        <f t="shared" si="227"/>
        <v>9292</v>
      </c>
      <c r="H1556" s="78">
        <f>G1556/4</f>
        <v>2323</v>
      </c>
      <c r="I1556" s="40">
        <v>4</v>
      </c>
      <c r="J1556" s="72">
        <f t="shared" si="226"/>
        <v>2</v>
      </c>
      <c r="L1556" s="96"/>
    </row>
    <row r="1557" spans="2:12" x14ac:dyDescent="0.5">
      <c r="B1557" s="211"/>
      <c r="C1557" s="212">
        <f t="shared" si="224"/>
        <v>1555</v>
      </c>
      <c r="E1557" s="269">
        <v>2</v>
      </c>
      <c r="F1557" s="44">
        <f t="shared" si="225"/>
        <v>3099</v>
      </c>
      <c r="G1557" s="39">
        <f t="shared" si="227"/>
        <v>9298</v>
      </c>
      <c r="H1557" s="76">
        <f t="shared" si="223"/>
        <v>4649</v>
      </c>
      <c r="I1557" s="40">
        <v>2</v>
      </c>
      <c r="J1557" s="72">
        <f t="shared" si="226"/>
        <v>1</v>
      </c>
      <c r="L1557" s="96"/>
    </row>
    <row r="1558" spans="2:12" x14ac:dyDescent="0.5">
      <c r="B1558" s="211"/>
      <c r="C1558" s="212">
        <f t="shared" si="224"/>
        <v>1556</v>
      </c>
      <c r="E1558" s="269">
        <v>8</v>
      </c>
      <c r="F1558" s="44">
        <f t="shared" si="225"/>
        <v>3101</v>
      </c>
      <c r="G1558" s="39">
        <f t="shared" si="227"/>
        <v>9304</v>
      </c>
      <c r="H1558" s="77">
        <f>G1558/I1558</f>
        <v>1163</v>
      </c>
      <c r="I1558" s="40">
        <v>8</v>
      </c>
      <c r="J1558" s="72">
        <f t="shared" si="226"/>
        <v>3</v>
      </c>
      <c r="L1558" s="96"/>
    </row>
    <row r="1559" spans="2:12" x14ac:dyDescent="0.5">
      <c r="B1559" s="211"/>
      <c r="C1559" s="212">
        <f t="shared" si="224"/>
        <v>1557</v>
      </c>
      <c r="E1559" s="269">
        <v>2</v>
      </c>
      <c r="F1559" s="44">
        <f t="shared" si="225"/>
        <v>3103</v>
      </c>
      <c r="G1559" s="39">
        <f t="shared" si="227"/>
        <v>9310</v>
      </c>
      <c r="H1559" s="76">
        <f t="shared" si="222"/>
        <v>4655</v>
      </c>
      <c r="I1559" s="40">
        <v>2</v>
      </c>
      <c r="J1559" s="72">
        <f t="shared" si="226"/>
        <v>1</v>
      </c>
      <c r="L1559" s="96"/>
    </row>
    <row r="1560" spans="2:12" x14ac:dyDescent="0.5">
      <c r="B1560" s="211"/>
      <c r="C1560" s="212">
        <f t="shared" si="224"/>
        <v>1558</v>
      </c>
      <c r="E1560" s="269">
        <v>4</v>
      </c>
      <c r="F1560" s="44">
        <f t="shared" si="225"/>
        <v>3105</v>
      </c>
      <c r="G1560" s="39">
        <f t="shared" si="227"/>
        <v>9316</v>
      </c>
      <c r="H1560" s="78">
        <f>G1560/4</f>
        <v>2329</v>
      </c>
      <c r="I1560" s="40">
        <v>4</v>
      </c>
      <c r="J1560" s="72">
        <f t="shared" si="226"/>
        <v>2</v>
      </c>
      <c r="L1560" s="96"/>
    </row>
    <row r="1561" spans="2:12" x14ac:dyDescent="0.5">
      <c r="B1561" s="211"/>
      <c r="C1561" s="212">
        <f t="shared" si="224"/>
        <v>1559</v>
      </c>
      <c r="E1561" s="269">
        <v>2</v>
      </c>
      <c r="F1561" s="44">
        <f t="shared" si="225"/>
        <v>3107</v>
      </c>
      <c r="G1561" s="39">
        <f t="shared" si="227"/>
        <v>9322</v>
      </c>
      <c r="H1561" s="76">
        <f t="shared" si="223"/>
        <v>4661</v>
      </c>
      <c r="I1561" s="40">
        <v>2</v>
      </c>
      <c r="J1561" s="72">
        <f t="shared" si="226"/>
        <v>1</v>
      </c>
      <c r="L1561" s="96"/>
    </row>
    <row r="1562" spans="2:12" x14ac:dyDescent="0.5">
      <c r="B1562" s="211"/>
      <c r="C1562" s="212">
        <f t="shared" si="224"/>
        <v>1560</v>
      </c>
      <c r="E1562" s="269">
        <v>16</v>
      </c>
      <c r="F1562" s="44">
        <f t="shared" si="225"/>
        <v>3109</v>
      </c>
      <c r="G1562" s="39">
        <f t="shared" si="227"/>
        <v>9328</v>
      </c>
      <c r="H1562" s="77">
        <f>G1562/I1562</f>
        <v>583</v>
      </c>
      <c r="I1562" s="40">
        <v>16</v>
      </c>
      <c r="J1562" s="72">
        <f t="shared" si="226"/>
        <v>4</v>
      </c>
      <c r="L1562" s="96"/>
    </row>
    <row r="1563" spans="2:12" x14ac:dyDescent="0.5">
      <c r="B1563" s="211"/>
      <c r="C1563" s="212">
        <f t="shared" si="224"/>
        <v>1561</v>
      </c>
      <c r="E1563" s="269">
        <v>2</v>
      </c>
      <c r="F1563" s="44">
        <f t="shared" si="225"/>
        <v>3111</v>
      </c>
      <c r="G1563" s="39">
        <f t="shared" si="227"/>
        <v>9334</v>
      </c>
      <c r="H1563" s="76">
        <f t="shared" si="222"/>
        <v>4667</v>
      </c>
      <c r="I1563" s="40">
        <v>2</v>
      </c>
      <c r="J1563" s="72">
        <f t="shared" si="226"/>
        <v>1</v>
      </c>
      <c r="L1563" s="96"/>
    </row>
    <row r="1564" spans="2:12" x14ac:dyDescent="0.5">
      <c r="B1564" s="211"/>
      <c r="C1564" s="212">
        <f t="shared" si="224"/>
        <v>1562</v>
      </c>
      <c r="E1564" s="269">
        <v>4</v>
      </c>
      <c r="F1564" s="44">
        <f t="shared" si="225"/>
        <v>3113</v>
      </c>
      <c r="G1564" s="39">
        <f t="shared" si="227"/>
        <v>9340</v>
      </c>
      <c r="H1564" s="78">
        <f>G1564/4</f>
        <v>2335</v>
      </c>
      <c r="I1564" s="40">
        <v>4</v>
      </c>
      <c r="J1564" s="72">
        <f t="shared" si="226"/>
        <v>2</v>
      </c>
      <c r="L1564" s="96"/>
    </row>
    <row r="1565" spans="2:12" x14ac:dyDescent="0.5">
      <c r="B1565" s="211"/>
      <c r="C1565" s="212">
        <f t="shared" si="224"/>
        <v>1563</v>
      </c>
      <c r="E1565" s="269">
        <v>2</v>
      </c>
      <c r="F1565" s="44">
        <f t="shared" si="225"/>
        <v>3115</v>
      </c>
      <c r="G1565" s="39">
        <f t="shared" si="227"/>
        <v>9346</v>
      </c>
      <c r="H1565" s="76">
        <f t="shared" si="223"/>
        <v>4673</v>
      </c>
      <c r="I1565" s="40">
        <v>2</v>
      </c>
      <c r="J1565" s="72">
        <f t="shared" si="226"/>
        <v>1</v>
      </c>
      <c r="L1565" s="96"/>
    </row>
    <row r="1566" spans="2:12" x14ac:dyDescent="0.5">
      <c r="B1566" s="211"/>
      <c r="C1566" s="212">
        <f t="shared" si="224"/>
        <v>1564</v>
      </c>
      <c r="E1566" s="269">
        <v>8</v>
      </c>
      <c r="F1566" s="44">
        <f t="shared" si="225"/>
        <v>3117</v>
      </c>
      <c r="G1566" s="39">
        <f t="shared" si="227"/>
        <v>9352</v>
      </c>
      <c r="H1566" s="77">
        <f>G1566/I1566</f>
        <v>1169</v>
      </c>
      <c r="I1566" s="40">
        <v>8</v>
      </c>
      <c r="J1566" s="72">
        <f t="shared" si="226"/>
        <v>3</v>
      </c>
      <c r="L1566" s="96"/>
    </row>
    <row r="1567" spans="2:12" x14ac:dyDescent="0.5">
      <c r="B1567" s="211"/>
      <c r="C1567" s="212">
        <f t="shared" si="224"/>
        <v>1565</v>
      </c>
      <c r="E1567" s="269">
        <v>2</v>
      </c>
      <c r="F1567" s="44">
        <f t="shared" si="225"/>
        <v>3119</v>
      </c>
      <c r="G1567" s="39">
        <f t="shared" si="227"/>
        <v>9358</v>
      </c>
      <c r="H1567" s="76">
        <f t="shared" si="222"/>
        <v>4679</v>
      </c>
      <c r="I1567" s="40">
        <v>2</v>
      </c>
      <c r="J1567" s="72">
        <f t="shared" si="226"/>
        <v>1</v>
      </c>
      <c r="L1567" s="96"/>
    </row>
    <row r="1568" spans="2:12" x14ac:dyDescent="0.5">
      <c r="B1568" s="211"/>
      <c r="C1568" s="212">
        <f t="shared" si="224"/>
        <v>1566</v>
      </c>
      <c r="E1568" s="269">
        <v>4</v>
      </c>
      <c r="F1568" s="44">
        <f t="shared" si="225"/>
        <v>3121</v>
      </c>
      <c r="G1568" s="39">
        <f t="shared" si="227"/>
        <v>9364</v>
      </c>
      <c r="H1568" s="78">
        <f>G1568/4</f>
        <v>2341</v>
      </c>
      <c r="I1568" s="40">
        <v>4</v>
      </c>
      <c r="J1568" s="72">
        <f t="shared" si="226"/>
        <v>2</v>
      </c>
      <c r="L1568" s="96"/>
    </row>
    <row r="1569" spans="2:12" x14ac:dyDescent="0.5">
      <c r="B1569" s="211"/>
      <c r="C1569" s="212">
        <f t="shared" si="224"/>
        <v>1567</v>
      </c>
      <c r="E1569" s="269">
        <v>2</v>
      </c>
      <c r="F1569" s="44">
        <f t="shared" si="225"/>
        <v>3123</v>
      </c>
      <c r="G1569" s="39">
        <f t="shared" si="227"/>
        <v>9370</v>
      </c>
      <c r="H1569" s="76">
        <f t="shared" si="223"/>
        <v>4685</v>
      </c>
      <c r="I1569" s="40">
        <v>2</v>
      </c>
      <c r="J1569" s="72">
        <f t="shared" si="226"/>
        <v>1</v>
      </c>
      <c r="L1569" s="96"/>
    </row>
    <row r="1570" spans="2:12" x14ac:dyDescent="0.5">
      <c r="B1570" s="211"/>
      <c r="C1570" s="212">
        <f t="shared" si="224"/>
        <v>1568</v>
      </c>
      <c r="E1570" s="269">
        <v>32</v>
      </c>
      <c r="F1570" s="44">
        <f t="shared" si="225"/>
        <v>3125</v>
      </c>
      <c r="G1570" s="39">
        <f t="shared" si="227"/>
        <v>9376</v>
      </c>
      <c r="H1570" s="77">
        <f>G1570/I1570</f>
        <v>293</v>
      </c>
      <c r="I1570" s="40">
        <v>32</v>
      </c>
      <c r="J1570" s="72">
        <f t="shared" si="226"/>
        <v>5</v>
      </c>
      <c r="L1570" s="96"/>
    </row>
    <row r="1571" spans="2:12" x14ac:dyDescent="0.5">
      <c r="B1571" s="211"/>
      <c r="C1571" s="212">
        <f t="shared" si="224"/>
        <v>1569</v>
      </c>
      <c r="E1571" s="269">
        <v>2</v>
      </c>
      <c r="F1571" s="44">
        <f t="shared" si="225"/>
        <v>3127</v>
      </c>
      <c r="G1571" s="39">
        <f t="shared" si="227"/>
        <v>9382</v>
      </c>
      <c r="H1571" s="76">
        <f t="shared" si="222"/>
        <v>4691</v>
      </c>
      <c r="I1571" s="40">
        <v>2</v>
      </c>
      <c r="J1571" s="72">
        <f t="shared" si="226"/>
        <v>1</v>
      </c>
      <c r="L1571" s="96"/>
    </row>
    <row r="1572" spans="2:12" x14ac:dyDescent="0.5">
      <c r="B1572" s="211"/>
      <c r="C1572" s="212">
        <f t="shared" si="224"/>
        <v>1570</v>
      </c>
      <c r="E1572" s="269">
        <v>4</v>
      </c>
      <c r="F1572" s="44">
        <f t="shared" si="225"/>
        <v>3129</v>
      </c>
      <c r="G1572" s="39">
        <f t="shared" si="227"/>
        <v>9388</v>
      </c>
      <c r="H1572" s="78">
        <f>G1572/4</f>
        <v>2347</v>
      </c>
      <c r="I1572" s="40">
        <v>4</v>
      </c>
      <c r="J1572" s="72">
        <f t="shared" si="226"/>
        <v>2</v>
      </c>
      <c r="L1572" s="96"/>
    </row>
    <row r="1573" spans="2:12" x14ac:dyDescent="0.5">
      <c r="B1573" s="211"/>
      <c r="C1573" s="212">
        <f t="shared" si="224"/>
        <v>1571</v>
      </c>
      <c r="E1573" s="269">
        <v>2</v>
      </c>
      <c r="F1573" s="44">
        <f t="shared" si="225"/>
        <v>3131</v>
      </c>
      <c r="G1573" s="39">
        <f t="shared" si="227"/>
        <v>9394</v>
      </c>
      <c r="H1573" s="76">
        <f t="shared" si="223"/>
        <v>4697</v>
      </c>
      <c r="I1573" s="40">
        <v>2</v>
      </c>
      <c r="J1573" s="72">
        <f t="shared" si="226"/>
        <v>1</v>
      </c>
      <c r="L1573" s="96"/>
    </row>
    <row r="1574" spans="2:12" x14ac:dyDescent="0.5">
      <c r="B1574" s="211"/>
      <c r="C1574" s="212">
        <f t="shared" si="224"/>
        <v>1572</v>
      </c>
      <c r="E1574" s="269">
        <v>8</v>
      </c>
      <c r="F1574" s="44">
        <f t="shared" si="225"/>
        <v>3133</v>
      </c>
      <c r="G1574" s="39">
        <f t="shared" si="227"/>
        <v>9400</v>
      </c>
      <c r="H1574" s="77">
        <f>G1574/I1574</f>
        <v>1175</v>
      </c>
      <c r="I1574" s="40">
        <v>8</v>
      </c>
      <c r="J1574" s="72">
        <f t="shared" si="226"/>
        <v>3</v>
      </c>
      <c r="L1574" s="96"/>
    </row>
    <row r="1575" spans="2:12" x14ac:dyDescent="0.5">
      <c r="B1575" s="211"/>
      <c r="C1575" s="212">
        <f t="shared" si="224"/>
        <v>1573</v>
      </c>
      <c r="E1575" s="269">
        <v>2</v>
      </c>
      <c r="F1575" s="44">
        <f t="shared" si="225"/>
        <v>3135</v>
      </c>
      <c r="G1575" s="39">
        <f t="shared" si="227"/>
        <v>9406</v>
      </c>
      <c r="H1575" s="76">
        <f t="shared" si="222"/>
        <v>4703</v>
      </c>
      <c r="I1575" s="40">
        <v>2</v>
      </c>
      <c r="J1575" s="72">
        <f t="shared" si="226"/>
        <v>1</v>
      </c>
      <c r="L1575" s="96"/>
    </row>
    <row r="1576" spans="2:12" x14ac:dyDescent="0.5">
      <c r="B1576" s="211"/>
      <c r="C1576" s="212">
        <f t="shared" si="224"/>
        <v>1574</v>
      </c>
      <c r="E1576" s="269">
        <v>4</v>
      </c>
      <c r="F1576" s="44">
        <f t="shared" si="225"/>
        <v>3137</v>
      </c>
      <c r="G1576" s="39">
        <f t="shared" si="227"/>
        <v>9412</v>
      </c>
      <c r="H1576" s="78">
        <f>G1576/4</f>
        <v>2353</v>
      </c>
      <c r="I1576" s="40">
        <v>4</v>
      </c>
      <c r="J1576" s="72">
        <f t="shared" si="226"/>
        <v>2</v>
      </c>
      <c r="L1576" s="96"/>
    </row>
    <row r="1577" spans="2:12" x14ac:dyDescent="0.5">
      <c r="B1577" s="211"/>
      <c r="C1577" s="212">
        <f t="shared" si="224"/>
        <v>1575</v>
      </c>
      <c r="E1577" s="269">
        <v>2</v>
      </c>
      <c r="F1577" s="44">
        <f t="shared" si="225"/>
        <v>3139</v>
      </c>
      <c r="G1577" s="39">
        <f t="shared" si="227"/>
        <v>9418</v>
      </c>
      <c r="H1577" s="76">
        <f t="shared" si="223"/>
        <v>4709</v>
      </c>
      <c r="I1577" s="40">
        <v>2</v>
      </c>
      <c r="J1577" s="72">
        <f t="shared" si="226"/>
        <v>1</v>
      </c>
      <c r="L1577" s="96"/>
    </row>
    <row r="1578" spans="2:12" x14ac:dyDescent="0.5">
      <c r="B1578" s="211"/>
      <c r="C1578" s="212">
        <f t="shared" si="224"/>
        <v>1576</v>
      </c>
      <c r="E1578" s="269">
        <v>16</v>
      </c>
      <c r="F1578" s="44">
        <f t="shared" si="225"/>
        <v>3141</v>
      </c>
      <c r="G1578" s="39">
        <f t="shared" si="227"/>
        <v>9424</v>
      </c>
      <c r="H1578" s="77">
        <f>G1578/I1578</f>
        <v>589</v>
      </c>
      <c r="I1578" s="40">
        <v>16</v>
      </c>
      <c r="J1578" s="72">
        <f t="shared" si="226"/>
        <v>4</v>
      </c>
      <c r="L1578" s="96"/>
    </row>
    <row r="1579" spans="2:12" x14ac:dyDescent="0.5">
      <c r="B1579" s="211"/>
      <c r="C1579" s="212">
        <f t="shared" si="224"/>
        <v>1577</v>
      </c>
      <c r="E1579" s="269">
        <v>2</v>
      </c>
      <c r="F1579" s="44">
        <f t="shared" si="225"/>
        <v>3143</v>
      </c>
      <c r="G1579" s="39">
        <f t="shared" si="227"/>
        <v>9430</v>
      </c>
      <c r="H1579" s="76">
        <f t="shared" si="222"/>
        <v>4715</v>
      </c>
      <c r="I1579" s="40">
        <v>2</v>
      </c>
      <c r="J1579" s="72">
        <f t="shared" si="226"/>
        <v>1</v>
      </c>
      <c r="L1579" s="96"/>
    </row>
    <row r="1580" spans="2:12" x14ac:dyDescent="0.5">
      <c r="B1580" s="211"/>
      <c r="C1580" s="212">
        <f t="shared" si="224"/>
        <v>1578</v>
      </c>
      <c r="E1580" s="269">
        <v>4</v>
      </c>
      <c r="F1580" s="44">
        <f t="shared" si="225"/>
        <v>3145</v>
      </c>
      <c r="G1580" s="39">
        <f t="shared" si="227"/>
        <v>9436</v>
      </c>
      <c r="H1580" s="78">
        <f>G1580/4</f>
        <v>2359</v>
      </c>
      <c r="I1580" s="40">
        <v>4</v>
      </c>
      <c r="J1580" s="72">
        <f t="shared" si="226"/>
        <v>2</v>
      </c>
      <c r="L1580" s="96"/>
    </row>
    <row r="1581" spans="2:12" x14ac:dyDescent="0.5">
      <c r="B1581" s="211"/>
      <c r="C1581" s="212">
        <f t="shared" si="224"/>
        <v>1579</v>
      </c>
      <c r="E1581" s="269">
        <v>2</v>
      </c>
      <c r="F1581" s="44">
        <f t="shared" si="225"/>
        <v>3147</v>
      </c>
      <c r="G1581" s="39">
        <f t="shared" si="227"/>
        <v>9442</v>
      </c>
      <c r="H1581" s="76">
        <f t="shared" si="223"/>
        <v>4721</v>
      </c>
      <c r="I1581" s="40">
        <v>2</v>
      </c>
      <c r="J1581" s="72">
        <f t="shared" si="226"/>
        <v>1</v>
      </c>
      <c r="L1581" s="96"/>
    </row>
    <row r="1582" spans="2:12" x14ac:dyDescent="0.5">
      <c r="B1582" s="211"/>
      <c r="C1582" s="212">
        <f t="shared" si="224"/>
        <v>1580</v>
      </c>
      <c r="E1582" s="269">
        <v>8</v>
      </c>
      <c r="F1582" s="44">
        <f t="shared" si="225"/>
        <v>3149</v>
      </c>
      <c r="G1582" s="39">
        <f t="shared" si="227"/>
        <v>9448</v>
      </c>
      <c r="H1582" s="77">
        <f>G1582/I1582</f>
        <v>1181</v>
      </c>
      <c r="I1582" s="40">
        <v>8</v>
      </c>
      <c r="J1582" s="72">
        <f t="shared" si="226"/>
        <v>3</v>
      </c>
      <c r="L1582" s="96"/>
    </row>
    <row r="1583" spans="2:12" x14ac:dyDescent="0.5">
      <c r="B1583" s="211"/>
      <c r="C1583" s="212">
        <f t="shared" si="224"/>
        <v>1581</v>
      </c>
      <c r="E1583" s="269">
        <v>2</v>
      </c>
      <c r="F1583" s="44">
        <f t="shared" si="225"/>
        <v>3151</v>
      </c>
      <c r="G1583" s="39">
        <f t="shared" si="227"/>
        <v>9454</v>
      </c>
      <c r="H1583" s="76">
        <f t="shared" si="222"/>
        <v>4727</v>
      </c>
      <c r="I1583" s="40">
        <v>2</v>
      </c>
      <c r="J1583" s="72">
        <f t="shared" si="226"/>
        <v>1</v>
      </c>
      <c r="L1583" s="96"/>
    </row>
    <row r="1584" spans="2:12" x14ac:dyDescent="0.5">
      <c r="B1584" s="211"/>
      <c r="C1584" s="212">
        <f t="shared" si="224"/>
        <v>1582</v>
      </c>
      <c r="E1584" s="269">
        <v>4</v>
      </c>
      <c r="F1584" s="44">
        <f t="shared" si="225"/>
        <v>3153</v>
      </c>
      <c r="G1584" s="39">
        <f t="shared" si="227"/>
        <v>9460</v>
      </c>
      <c r="H1584" s="78">
        <f>G1584/4</f>
        <v>2365</v>
      </c>
      <c r="I1584" s="40">
        <v>4</v>
      </c>
      <c r="J1584" s="72">
        <f t="shared" si="226"/>
        <v>2</v>
      </c>
      <c r="L1584" s="96"/>
    </row>
    <row r="1585" spans="2:12" x14ac:dyDescent="0.5">
      <c r="B1585" s="211"/>
      <c r="C1585" s="212">
        <f t="shared" si="224"/>
        <v>1583</v>
      </c>
      <c r="E1585" s="269">
        <v>2</v>
      </c>
      <c r="F1585" s="44">
        <f t="shared" si="225"/>
        <v>3155</v>
      </c>
      <c r="G1585" s="39">
        <f t="shared" si="227"/>
        <v>9466</v>
      </c>
      <c r="H1585" s="76">
        <f t="shared" si="223"/>
        <v>4733</v>
      </c>
      <c r="I1585" s="40">
        <v>2</v>
      </c>
      <c r="J1585" s="72">
        <f t="shared" si="226"/>
        <v>1</v>
      </c>
      <c r="L1585" s="96"/>
    </row>
    <row r="1586" spans="2:12" x14ac:dyDescent="0.5">
      <c r="B1586" s="211"/>
      <c r="C1586" s="212">
        <f t="shared" si="224"/>
        <v>1584</v>
      </c>
      <c r="E1586" s="269">
        <v>256</v>
      </c>
      <c r="F1586" s="44">
        <f t="shared" si="225"/>
        <v>3157</v>
      </c>
      <c r="G1586" s="39">
        <f t="shared" si="227"/>
        <v>9472</v>
      </c>
      <c r="H1586" s="77">
        <f>G1586/I1586</f>
        <v>37</v>
      </c>
      <c r="I1586" s="40">
        <v>256</v>
      </c>
      <c r="J1586" s="72">
        <f t="shared" si="226"/>
        <v>8</v>
      </c>
      <c r="L1586" s="96"/>
    </row>
    <row r="1587" spans="2:12" x14ac:dyDescent="0.5">
      <c r="B1587" s="211"/>
      <c r="C1587" s="212">
        <f t="shared" si="224"/>
        <v>1585</v>
      </c>
      <c r="E1587" s="269">
        <v>2</v>
      </c>
      <c r="F1587" s="44">
        <f t="shared" si="225"/>
        <v>3159</v>
      </c>
      <c r="G1587" s="39">
        <f t="shared" si="227"/>
        <v>9478</v>
      </c>
      <c r="H1587" s="76">
        <f t="shared" ref="H1587" si="228">H1585+6</f>
        <v>4739</v>
      </c>
      <c r="I1587" s="40">
        <v>2</v>
      </c>
      <c r="J1587" s="72">
        <f t="shared" si="226"/>
        <v>1</v>
      </c>
      <c r="L1587" s="96"/>
    </row>
    <row r="1588" spans="2:12" x14ac:dyDescent="0.5">
      <c r="B1588" s="211"/>
      <c r="C1588" s="212">
        <f t="shared" si="224"/>
        <v>1586</v>
      </c>
      <c r="E1588" s="269">
        <v>4</v>
      </c>
      <c r="F1588" s="44">
        <f t="shared" si="225"/>
        <v>3161</v>
      </c>
      <c r="G1588" s="39">
        <f t="shared" si="227"/>
        <v>9484</v>
      </c>
      <c r="H1588" s="78">
        <f>G1588/4</f>
        <v>2371</v>
      </c>
      <c r="I1588" s="40">
        <v>4</v>
      </c>
      <c r="J1588" s="72">
        <f t="shared" si="226"/>
        <v>2</v>
      </c>
      <c r="L1588" s="96"/>
    </row>
    <row r="1589" spans="2:12" x14ac:dyDescent="0.5">
      <c r="B1589" s="211"/>
      <c r="C1589" s="212">
        <f t="shared" si="224"/>
        <v>1587</v>
      </c>
      <c r="E1589" s="269">
        <v>2</v>
      </c>
      <c r="F1589" s="44">
        <f t="shared" si="225"/>
        <v>3163</v>
      </c>
      <c r="G1589" s="39">
        <f t="shared" si="227"/>
        <v>9490</v>
      </c>
      <c r="H1589" s="76">
        <f t="shared" ref="H1589" si="229">H1587+6</f>
        <v>4745</v>
      </c>
      <c r="I1589" s="40">
        <v>2</v>
      </c>
      <c r="J1589" s="72">
        <f t="shared" si="226"/>
        <v>1</v>
      </c>
      <c r="L1589" s="96"/>
    </row>
    <row r="1590" spans="2:12" x14ac:dyDescent="0.5">
      <c r="B1590" s="211"/>
      <c r="C1590" s="212">
        <f t="shared" si="224"/>
        <v>1588</v>
      </c>
      <c r="E1590" s="269">
        <v>8</v>
      </c>
      <c r="F1590" s="44">
        <f t="shared" si="225"/>
        <v>3165</v>
      </c>
      <c r="G1590" s="39">
        <f t="shared" si="227"/>
        <v>9496</v>
      </c>
      <c r="H1590" s="77">
        <f>G1590/I1590</f>
        <v>1187</v>
      </c>
      <c r="I1590" s="40">
        <v>8</v>
      </c>
      <c r="J1590" s="72">
        <f t="shared" si="226"/>
        <v>3</v>
      </c>
      <c r="L1590" s="96"/>
    </row>
    <row r="1591" spans="2:12" x14ac:dyDescent="0.5">
      <c r="B1591" s="211"/>
      <c r="C1591" s="212">
        <f t="shared" si="224"/>
        <v>1589</v>
      </c>
      <c r="E1591" s="269">
        <v>2</v>
      </c>
      <c r="F1591" s="44">
        <f t="shared" si="225"/>
        <v>3167</v>
      </c>
      <c r="G1591" s="39">
        <f t="shared" si="227"/>
        <v>9502</v>
      </c>
      <c r="H1591" s="76">
        <f t="shared" ref="H1591:H1615" si="230">H1589+6</f>
        <v>4751</v>
      </c>
      <c r="I1591" s="40">
        <v>2</v>
      </c>
      <c r="J1591" s="72">
        <f t="shared" si="226"/>
        <v>1</v>
      </c>
      <c r="L1591" s="96"/>
    </row>
    <row r="1592" spans="2:12" x14ac:dyDescent="0.5">
      <c r="B1592" s="211"/>
      <c r="C1592" s="212">
        <f t="shared" si="224"/>
        <v>1590</v>
      </c>
      <c r="E1592" s="269">
        <v>4</v>
      </c>
      <c r="F1592" s="44">
        <f t="shared" si="225"/>
        <v>3169</v>
      </c>
      <c r="G1592" s="39">
        <f t="shared" si="227"/>
        <v>9508</v>
      </c>
      <c r="H1592" s="78">
        <f>G1592/4</f>
        <v>2377</v>
      </c>
      <c r="I1592" s="40">
        <v>4</v>
      </c>
      <c r="J1592" s="72">
        <f t="shared" si="226"/>
        <v>2</v>
      </c>
      <c r="L1592" s="96"/>
    </row>
    <row r="1593" spans="2:12" x14ac:dyDescent="0.5">
      <c r="B1593" s="211"/>
      <c r="C1593" s="212">
        <f t="shared" si="224"/>
        <v>1591</v>
      </c>
      <c r="E1593" s="269">
        <v>2</v>
      </c>
      <c r="F1593" s="44">
        <f t="shared" si="225"/>
        <v>3171</v>
      </c>
      <c r="G1593" s="39">
        <f t="shared" si="227"/>
        <v>9514</v>
      </c>
      <c r="H1593" s="76">
        <f t="shared" ref="H1593:H1617" si="231">H1591+6</f>
        <v>4757</v>
      </c>
      <c r="I1593" s="40">
        <v>2</v>
      </c>
      <c r="J1593" s="72">
        <f t="shared" si="226"/>
        <v>1</v>
      </c>
      <c r="L1593" s="96"/>
    </row>
    <row r="1594" spans="2:12" x14ac:dyDescent="0.5">
      <c r="B1594" s="211"/>
      <c r="C1594" s="212">
        <f t="shared" si="224"/>
        <v>1592</v>
      </c>
      <c r="E1594" s="269">
        <v>16</v>
      </c>
      <c r="F1594" s="44">
        <f t="shared" si="225"/>
        <v>3173</v>
      </c>
      <c r="G1594" s="39">
        <f t="shared" si="227"/>
        <v>9520</v>
      </c>
      <c r="H1594" s="77">
        <f>G1594/I1594</f>
        <v>595</v>
      </c>
      <c r="I1594" s="40">
        <v>16</v>
      </c>
      <c r="J1594" s="72">
        <f t="shared" si="226"/>
        <v>4</v>
      </c>
      <c r="L1594" s="96"/>
    </row>
    <row r="1595" spans="2:12" x14ac:dyDescent="0.5">
      <c r="B1595" s="211"/>
      <c r="C1595" s="212">
        <f t="shared" si="224"/>
        <v>1593</v>
      </c>
      <c r="E1595" s="269">
        <v>2</v>
      </c>
      <c r="F1595" s="44">
        <f t="shared" si="225"/>
        <v>3175</v>
      </c>
      <c r="G1595" s="39">
        <f t="shared" si="227"/>
        <v>9526</v>
      </c>
      <c r="H1595" s="76">
        <f t="shared" si="230"/>
        <v>4763</v>
      </c>
      <c r="I1595" s="40">
        <v>2</v>
      </c>
      <c r="J1595" s="72">
        <f t="shared" si="226"/>
        <v>1</v>
      </c>
      <c r="L1595" s="96"/>
    </row>
    <row r="1596" spans="2:12" x14ac:dyDescent="0.5">
      <c r="B1596" s="211"/>
      <c r="C1596" s="212">
        <f t="shared" si="224"/>
        <v>1594</v>
      </c>
      <c r="E1596" s="269">
        <v>4</v>
      </c>
      <c r="F1596" s="44">
        <f t="shared" si="225"/>
        <v>3177</v>
      </c>
      <c r="G1596" s="39">
        <f t="shared" si="227"/>
        <v>9532</v>
      </c>
      <c r="H1596" s="78">
        <f>G1596/4</f>
        <v>2383</v>
      </c>
      <c r="I1596" s="40">
        <v>4</v>
      </c>
      <c r="J1596" s="72">
        <f t="shared" si="226"/>
        <v>2</v>
      </c>
      <c r="L1596" s="96"/>
    </row>
    <row r="1597" spans="2:12" x14ac:dyDescent="0.5">
      <c r="B1597" s="211"/>
      <c r="C1597" s="212">
        <f t="shared" si="224"/>
        <v>1595</v>
      </c>
      <c r="E1597" s="269">
        <v>2</v>
      </c>
      <c r="F1597" s="44">
        <f t="shared" si="225"/>
        <v>3179</v>
      </c>
      <c r="G1597" s="39">
        <f t="shared" si="227"/>
        <v>9538</v>
      </c>
      <c r="H1597" s="76">
        <f t="shared" si="231"/>
        <v>4769</v>
      </c>
      <c r="I1597" s="40">
        <v>2</v>
      </c>
      <c r="J1597" s="72">
        <f t="shared" si="226"/>
        <v>1</v>
      </c>
      <c r="L1597" s="96"/>
    </row>
    <row r="1598" spans="2:12" x14ac:dyDescent="0.5">
      <c r="B1598" s="211"/>
      <c r="C1598" s="212">
        <f t="shared" si="224"/>
        <v>1596</v>
      </c>
      <c r="E1598" s="269">
        <v>8</v>
      </c>
      <c r="F1598" s="44">
        <f t="shared" si="225"/>
        <v>3181</v>
      </c>
      <c r="G1598" s="39">
        <f t="shared" si="227"/>
        <v>9544</v>
      </c>
      <c r="H1598" s="77">
        <f>G1598/I1598</f>
        <v>1193</v>
      </c>
      <c r="I1598" s="40">
        <v>8</v>
      </c>
      <c r="J1598" s="72">
        <f t="shared" si="226"/>
        <v>3</v>
      </c>
      <c r="L1598" s="96"/>
    </row>
    <row r="1599" spans="2:12" x14ac:dyDescent="0.5">
      <c r="B1599" s="211"/>
      <c r="C1599" s="212">
        <f t="shared" si="224"/>
        <v>1597</v>
      </c>
      <c r="E1599" s="269">
        <v>2</v>
      </c>
      <c r="F1599" s="44">
        <f t="shared" si="225"/>
        <v>3183</v>
      </c>
      <c r="G1599" s="39">
        <f t="shared" si="227"/>
        <v>9550</v>
      </c>
      <c r="H1599" s="76">
        <f t="shared" si="230"/>
        <v>4775</v>
      </c>
      <c r="I1599" s="40">
        <v>2</v>
      </c>
      <c r="J1599" s="72">
        <f t="shared" si="226"/>
        <v>1</v>
      </c>
      <c r="L1599" s="96"/>
    </row>
    <row r="1600" spans="2:12" x14ac:dyDescent="0.5">
      <c r="B1600" s="211"/>
      <c r="C1600" s="212">
        <f t="shared" si="224"/>
        <v>1598</v>
      </c>
      <c r="E1600" s="269">
        <v>4</v>
      </c>
      <c r="F1600" s="44">
        <f t="shared" si="225"/>
        <v>3185</v>
      </c>
      <c r="G1600" s="39">
        <f t="shared" si="227"/>
        <v>9556</v>
      </c>
      <c r="H1600" s="78">
        <f>G1600/4</f>
        <v>2389</v>
      </c>
      <c r="I1600" s="40">
        <v>4</v>
      </c>
      <c r="J1600" s="72">
        <f t="shared" si="226"/>
        <v>2</v>
      </c>
      <c r="L1600" s="96"/>
    </row>
    <row r="1601" spans="2:12" x14ac:dyDescent="0.5">
      <c r="B1601" s="211"/>
      <c r="C1601" s="212">
        <f t="shared" si="224"/>
        <v>1599</v>
      </c>
      <c r="E1601" s="269">
        <v>2</v>
      </c>
      <c r="F1601" s="44">
        <f t="shared" si="225"/>
        <v>3187</v>
      </c>
      <c r="G1601" s="39">
        <f t="shared" si="227"/>
        <v>9562</v>
      </c>
      <c r="H1601" s="76">
        <f t="shared" si="231"/>
        <v>4781</v>
      </c>
      <c r="I1601" s="40">
        <v>2</v>
      </c>
      <c r="J1601" s="72">
        <f t="shared" si="226"/>
        <v>1</v>
      </c>
      <c r="L1601" s="96"/>
    </row>
    <row r="1602" spans="2:12" x14ac:dyDescent="0.5">
      <c r="B1602" s="211"/>
      <c r="C1602" s="212">
        <f t="shared" si="224"/>
        <v>1600</v>
      </c>
      <c r="E1602" s="269">
        <v>32</v>
      </c>
      <c r="F1602" s="44">
        <f t="shared" si="225"/>
        <v>3189</v>
      </c>
      <c r="G1602" s="39">
        <f t="shared" si="227"/>
        <v>9568</v>
      </c>
      <c r="H1602" s="77">
        <f>G1602/I1602</f>
        <v>299</v>
      </c>
      <c r="I1602" s="40">
        <v>32</v>
      </c>
      <c r="J1602" s="72">
        <f t="shared" si="226"/>
        <v>5</v>
      </c>
      <c r="L1602" s="96"/>
    </row>
    <row r="1603" spans="2:12" x14ac:dyDescent="0.5">
      <c r="B1603" s="211"/>
      <c r="C1603" s="212">
        <f t="shared" si="224"/>
        <v>1601</v>
      </c>
      <c r="E1603" s="269">
        <v>2</v>
      </c>
      <c r="F1603" s="44">
        <f t="shared" si="225"/>
        <v>3191</v>
      </c>
      <c r="G1603" s="39">
        <f t="shared" si="227"/>
        <v>9574</v>
      </c>
      <c r="H1603" s="76">
        <f t="shared" si="230"/>
        <v>4787</v>
      </c>
      <c r="I1603" s="40">
        <v>2</v>
      </c>
      <c r="J1603" s="72">
        <f t="shared" si="226"/>
        <v>1</v>
      </c>
      <c r="L1603" s="96"/>
    </row>
    <row r="1604" spans="2:12" x14ac:dyDescent="0.5">
      <c r="B1604" s="211"/>
      <c r="C1604" s="212">
        <f t="shared" si="224"/>
        <v>1602</v>
      </c>
      <c r="E1604" s="269">
        <v>4</v>
      </c>
      <c r="F1604" s="44">
        <f t="shared" si="225"/>
        <v>3193</v>
      </c>
      <c r="G1604" s="39">
        <f t="shared" si="227"/>
        <v>9580</v>
      </c>
      <c r="H1604" s="78">
        <f>G1604/4</f>
        <v>2395</v>
      </c>
      <c r="I1604" s="40">
        <v>4</v>
      </c>
      <c r="J1604" s="72">
        <f t="shared" si="226"/>
        <v>2</v>
      </c>
      <c r="L1604" s="96"/>
    </row>
    <row r="1605" spans="2:12" x14ac:dyDescent="0.5">
      <c r="B1605" s="211"/>
      <c r="C1605" s="212">
        <f t="shared" ref="C1605:C1668" si="232">C1604+1</f>
        <v>1603</v>
      </c>
      <c r="E1605" s="269">
        <v>2</v>
      </c>
      <c r="F1605" s="44">
        <f t="shared" si="225"/>
        <v>3195</v>
      </c>
      <c r="G1605" s="39">
        <f t="shared" si="227"/>
        <v>9586</v>
      </c>
      <c r="H1605" s="76">
        <f t="shared" si="231"/>
        <v>4793</v>
      </c>
      <c r="I1605" s="40">
        <v>2</v>
      </c>
      <c r="J1605" s="72">
        <f t="shared" si="226"/>
        <v>1</v>
      </c>
      <c r="L1605" s="96"/>
    </row>
    <row r="1606" spans="2:12" x14ac:dyDescent="0.5">
      <c r="B1606" s="211"/>
      <c r="C1606" s="212">
        <f t="shared" si="232"/>
        <v>1604</v>
      </c>
      <c r="E1606" s="269">
        <v>8</v>
      </c>
      <c r="F1606" s="44">
        <f t="shared" si="225"/>
        <v>3197</v>
      </c>
      <c r="G1606" s="39">
        <f t="shared" si="227"/>
        <v>9592</v>
      </c>
      <c r="H1606" s="77">
        <f>G1606/I1606</f>
        <v>1199</v>
      </c>
      <c r="I1606" s="40">
        <v>8</v>
      </c>
      <c r="J1606" s="72">
        <f t="shared" si="226"/>
        <v>3</v>
      </c>
      <c r="L1606" s="96"/>
    </row>
    <row r="1607" spans="2:12" x14ac:dyDescent="0.5">
      <c r="B1607" s="211"/>
      <c r="C1607" s="212">
        <f t="shared" si="232"/>
        <v>1605</v>
      </c>
      <c r="E1607" s="269">
        <v>2</v>
      </c>
      <c r="F1607" s="44">
        <f t="shared" si="225"/>
        <v>3199</v>
      </c>
      <c r="G1607" s="39">
        <f t="shared" si="227"/>
        <v>9598</v>
      </c>
      <c r="H1607" s="76">
        <f t="shared" si="230"/>
        <v>4799</v>
      </c>
      <c r="I1607" s="40">
        <v>2</v>
      </c>
      <c r="J1607" s="72">
        <f t="shared" si="226"/>
        <v>1</v>
      </c>
      <c r="L1607" s="96"/>
    </row>
    <row r="1608" spans="2:12" x14ac:dyDescent="0.5">
      <c r="B1608" s="211"/>
      <c r="C1608" s="212">
        <f t="shared" si="232"/>
        <v>1606</v>
      </c>
      <c r="E1608" s="269">
        <v>4</v>
      </c>
      <c r="F1608" s="44">
        <f t="shared" si="225"/>
        <v>3201</v>
      </c>
      <c r="G1608" s="39">
        <f t="shared" si="227"/>
        <v>9604</v>
      </c>
      <c r="H1608" s="78">
        <f>G1608/4</f>
        <v>2401</v>
      </c>
      <c r="I1608" s="40">
        <v>4</v>
      </c>
      <c r="J1608" s="72">
        <f t="shared" si="226"/>
        <v>2</v>
      </c>
      <c r="L1608" s="96"/>
    </row>
    <row r="1609" spans="2:12" x14ac:dyDescent="0.5">
      <c r="B1609" s="211"/>
      <c r="C1609" s="212">
        <f t="shared" si="232"/>
        <v>1607</v>
      </c>
      <c r="E1609" s="269">
        <v>2</v>
      </c>
      <c r="F1609" s="44">
        <f t="shared" ref="F1609:F1672" si="233">(G1609-1)/3</f>
        <v>3203</v>
      </c>
      <c r="G1609" s="39">
        <f t="shared" si="227"/>
        <v>9610</v>
      </c>
      <c r="H1609" s="76">
        <f t="shared" si="231"/>
        <v>4805</v>
      </c>
      <c r="I1609" s="40">
        <v>2</v>
      </c>
      <c r="J1609" s="72">
        <f t="shared" ref="J1609:J1672" si="234">LOG(I1609,2)</f>
        <v>1</v>
      </c>
      <c r="L1609" s="96"/>
    </row>
    <row r="1610" spans="2:12" x14ac:dyDescent="0.5">
      <c r="B1610" s="211"/>
      <c r="C1610" s="212">
        <f t="shared" si="232"/>
        <v>1608</v>
      </c>
      <c r="E1610" s="269">
        <v>16</v>
      </c>
      <c r="F1610" s="44">
        <f t="shared" si="233"/>
        <v>3205</v>
      </c>
      <c r="G1610" s="39">
        <f t="shared" ref="G1610:G1673" si="235">G1609+6</f>
        <v>9616</v>
      </c>
      <c r="H1610" s="77">
        <f>G1610/I1610</f>
        <v>601</v>
      </c>
      <c r="I1610" s="40">
        <v>16</v>
      </c>
      <c r="J1610" s="72">
        <f t="shared" si="234"/>
        <v>4</v>
      </c>
      <c r="L1610" s="96"/>
    </row>
    <row r="1611" spans="2:12" x14ac:dyDescent="0.5">
      <c r="B1611" s="211"/>
      <c r="C1611" s="212">
        <f t="shared" si="232"/>
        <v>1609</v>
      </c>
      <c r="E1611" s="269">
        <v>2</v>
      </c>
      <c r="F1611" s="44">
        <f t="shared" si="233"/>
        <v>3207</v>
      </c>
      <c r="G1611" s="39">
        <f t="shared" si="235"/>
        <v>9622</v>
      </c>
      <c r="H1611" s="76">
        <f t="shared" si="230"/>
        <v>4811</v>
      </c>
      <c r="I1611" s="40">
        <v>2</v>
      </c>
      <c r="J1611" s="72">
        <f t="shared" si="234"/>
        <v>1</v>
      </c>
      <c r="L1611" s="96"/>
    </row>
    <row r="1612" spans="2:12" x14ac:dyDescent="0.5">
      <c r="B1612" s="211"/>
      <c r="C1612" s="212">
        <f t="shared" si="232"/>
        <v>1610</v>
      </c>
      <c r="E1612" s="269">
        <v>4</v>
      </c>
      <c r="F1612" s="44">
        <f t="shared" si="233"/>
        <v>3209</v>
      </c>
      <c r="G1612" s="39">
        <f t="shared" si="235"/>
        <v>9628</v>
      </c>
      <c r="H1612" s="78">
        <f>G1612/4</f>
        <v>2407</v>
      </c>
      <c r="I1612" s="40">
        <v>4</v>
      </c>
      <c r="J1612" s="72">
        <f t="shared" si="234"/>
        <v>2</v>
      </c>
      <c r="L1612" s="96"/>
    </row>
    <row r="1613" spans="2:12" x14ac:dyDescent="0.5">
      <c r="B1613" s="211"/>
      <c r="C1613" s="212">
        <f t="shared" si="232"/>
        <v>1611</v>
      </c>
      <c r="E1613" s="269">
        <v>2</v>
      </c>
      <c r="F1613" s="44">
        <f t="shared" si="233"/>
        <v>3211</v>
      </c>
      <c r="G1613" s="39">
        <f t="shared" si="235"/>
        <v>9634</v>
      </c>
      <c r="H1613" s="76">
        <f t="shared" si="231"/>
        <v>4817</v>
      </c>
      <c r="I1613" s="40">
        <v>2</v>
      </c>
      <c r="J1613" s="72">
        <f t="shared" si="234"/>
        <v>1</v>
      </c>
      <c r="L1613" s="96"/>
    </row>
    <row r="1614" spans="2:12" x14ac:dyDescent="0.5">
      <c r="B1614" s="211"/>
      <c r="C1614" s="212">
        <f t="shared" si="232"/>
        <v>1612</v>
      </c>
      <c r="E1614" s="269">
        <v>8</v>
      </c>
      <c r="F1614" s="44">
        <f t="shared" si="233"/>
        <v>3213</v>
      </c>
      <c r="G1614" s="39">
        <f t="shared" si="235"/>
        <v>9640</v>
      </c>
      <c r="H1614" s="77">
        <f>G1614/I1614</f>
        <v>1205</v>
      </c>
      <c r="I1614" s="40">
        <v>8</v>
      </c>
      <c r="J1614" s="72">
        <f t="shared" si="234"/>
        <v>3</v>
      </c>
      <c r="L1614" s="96"/>
    </row>
    <row r="1615" spans="2:12" x14ac:dyDescent="0.5">
      <c r="B1615" s="211"/>
      <c r="C1615" s="212">
        <f t="shared" si="232"/>
        <v>1613</v>
      </c>
      <c r="E1615" s="269">
        <v>2</v>
      </c>
      <c r="F1615" s="44">
        <f t="shared" si="233"/>
        <v>3215</v>
      </c>
      <c r="G1615" s="39">
        <f t="shared" si="235"/>
        <v>9646</v>
      </c>
      <c r="H1615" s="76">
        <f t="shared" si="230"/>
        <v>4823</v>
      </c>
      <c r="I1615" s="40">
        <v>2</v>
      </c>
      <c r="J1615" s="72">
        <f t="shared" si="234"/>
        <v>1</v>
      </c>
      <c r="L1615" s="96"/>
    </row>
    <row r="1616" spans="2:12" x14ac:dyDescent="0.5">
      <c r="B1616" s="211"/>
      <c r="C1616" s="212">
        <f t="shared" si="232"/>
        <v>1614</v>
      </c>
      <c r="E1616" s="269">
        <v>4</v>
      </c>
      <c r="F1616" s="44">
        <f t="shared" si="233"/>
        <v>3217</v>
      </c>
      <c r="G1616" s="39">
        <f t="shared" si="235"/>
        <v>9652</v>
      </c>
      <c r="H1616" s="78">
        <f>G1616/4</f>
        <v>2413</v>
      </c>
      <c r="I1616" s="40">
        <v>4</v>
      </c>
      <c r="J1616" s="72">
        <f t="shared" si="234"/>
        <v>2</v>
      </c>
      <c r="L1616" s="96"/>
    </row>
    <row r="1617" spans="2:12" x14ac:dyDescent="0.5">
      <c r="B1617" s="211"/>
      <c r="C1617" s="212">
        <f t="shared" si="232"/>
        <v>1615</v>
      </c>
      <c r="E1617" s="269">
        <v>2</v>
      </c>
      <c r="F1617" s="44">
        <f t="shared" si="233"/>
        <v>3219</v>
      </c>
      <c r="G1617" s="39">
        <f t="shared" si="235"/>
        <v>9658</v>
      </c>
      <c r="H1617" s="76">
        <f t="shared" si="231"/>
        <v>4829</v>
      </c>
      <c r="I1617" s="40">
        <v>2</v>
      </c>
      <c r="J1617" s="72">
        <f t="shared" si="234"/>
        <v>1</v>
      </c>
      <c r="L1617" s="96"/>
    </row>
    <row r="1618" spans="2:12" x14ac:dyDescent="0.5">
      <c r="B1618" s="211"/>
      <c r="C1618" s="212">
        <f t="shared" si="232"/>
        <v>1616</v>
      </c>
      <c r="E1618" s="269">
        <v>64</v>
      </c>
      <c r="F1618" s="44">
        <f t="shared" si="233"/>
        <v>3221</v>
      </c>
      <c r="G1618" s="39">
        <f t="shared" si="235"/>
        <v>9664</v>
      </c>
      <c r="H1618" s="77">
        <f>G1618/I1618</f>
        <v>151</v>
      </c>
      <c r="I1618" s="40">
        <v>64</v>
      </c>
      <c r="J1618" s="72">
        <f t="shared" si="234"/>
        <v>6</v>
      </c>
      <c r="L1618" s="96"/>
    </row>
    <row r="1619" spans="2:12" x14ac:dyDescent="0.5">
      <c r="B1619" s="211"/>
      <c r="C1619" s="212">
        <f t="shared" si="232"/>
        <v>1617</v>
      </c>
      <c r="E1619" s="269">
        <v>2</v>
      </c>
      <c r="F1619" s="44">
        <f t="shared" si="233"/>
        <v>3223</v>
      </c>
      <c r="G1619" s="39">
        <f t="shared" si="235"/>
        <v>9670</v>
      </c>
      <c r="H1619" s="76">
        <f t="shared" ref="H1619" si="236">H1617+6</f>
        <v>4835</v>
      </c>
      <c r="I1619" s="40">
        <v>2</v>
      </c>
      <c r="J1619" s="72">
        <f t="shared" si="234"/>
        <v>1</v>
      </c>
      <c r="L1619" s="96"/>
    </row>
    <row r="1620" spans="2:12" x14ac:dyDescent="0.5">
      <c r="B1620" s="211"/>
      <c r="C1620" s="212">
        <f t="shared" si="232"/>
        <v>1618</v>
      </c>
      <c r="E1620" s="269">
        <v>4</v>
      </c>
      <c r="F1620" s="44">
        <f t="shared" si="233"/>
        <v>3225</v>
      </c>
      <c r="G1620" s="39">
        <f t="shared" si="235"/>
        <v>9676</v>
      </c>
      <c r="H1620" s="78">
        <f>G1620/4</f>
        <v>2419</v>
      </c>
      <c r="I1620" s="40">
        <v>4</v>
      </c>
      <c r="J1620" s="72">
        <f t="shared" si="234"/>
        <v>2</v>
      </c>
      <c r="L1620" s="96"/>
    </row>
    <row r="1621" spans="2:12" x14ac:dyDescent="0.5">
      <c r="B1621" s="211"/>
      <c r="C1621" s="212">
        <f t="shared" si="232"/>
        <v>1619</v>
      </c>
      <c r="E1621" s="269">
        <v>2</v>
      </c>
      <c r="F1621" s="44">
        <f t="shared" si="233"/>
        <v>3227</v>
      </c>
      <c r="G1621" s="39">
        <f t="shared" si="235"/>
        <v>9682</v>
      </c>
      <c r="H1621" s="76">
        <f t="shared" ref="H1621" si="237">H1619+6</f>
        <v>4841</v>
      </c>
      <c r="I1621" s="40">
        <v>2</v>
      </c>
      <c r="J1621" s="72">
        <f t="shared" si="234"/>
        <v>1</v>
      </c>
      <c r="L1621" s="96"/>
    </row>
    <row r="1622" spans="2:12" x14ac:dyDescent="0.5">
      <c r="B1622" s="211"/>
      <c r="C1622" s="212">
        <f t="shared" si="232"/>
        <v>1620</v>
      </c>
      <c r="E1622" s="269">
        <v>8</v>
      </c>
      <c r="F1622" s="44">
        <f t="shared" si="233"/>
        <v>3229</v>
      </c>
      <c r="G1622" s="39">
        <f t="shared" si="235"/>
        <v>9688</v>
      </c>
      <c r="H1622" s="77">
        <f>G1622/I1622</f>
        <v>1211</v>
      </c>
      <c r="I1622" s="40">
        <v>8</v>
      </c>
      <c r="J1622" s="72">
        <f t="shared" si="234"/>
        <v>3</v>
      </c>
      <c r="L1622" s="96"/>
    </row>
    <row r="1623" spans="2:12" x14ac:dyDescent="0.5">
      <c r="B1623" s="211"/>
      <c r="C1623" s="212">
        <f t="shared" si="232"/>
        <v>1621</v>
      </c>
      <c r="E1623" s="269">
        <v>2</v>
      </c>
      <c r="F1623" s="44">
        <f t="shared" si="233"/>
        <v>3231</v>
      </c>
      <c r="G1623" s="39">
        <f t="shared" si="235"/>
        <v>9694</v>
      </c>
      <c r="H1623" s="76">
        <f t="shared" ref="H1623" si="238">H1621+6</f>
        <v>4847</v>
      </c>
      <c r="I1623" s="40">
        <v>2</v>
      </c>
      <c r="J1623" s="72">
        <f t="shared" si="234"/>
        <v>1</v>
      </c>
      <c r="L1623" s="96"/>
    </row>
    <row r="1624" spans="2:12" x14ac:dyDescent="0.5">
      <c r="B1624" s="211"/>
      <c r="C1624" s="212">
        <f t="shared" si="232"/>
        <v>1622</v>
      </c>
      <c r="E1624" s="269">
        <v>4</v>
      </c>
      <c r="F1624" s="44">
        <f t="shared" si="233"/>
        <v>3233</v>
      </c>
      <c r="G1624" s="39">
        <f t="shared" si="235"/>
        <v>9700</v>
      </c>
      <c r="H1624" s="78">
        <f>G1624/4</f>
        <v>2425</v>
      </c>
      <c r="I1624" s="40">
        <v>4</v>
      </c>
      <c r="J1624" s="72">
        <f t="shared" si="234"/>
        <v>2</v>
      </c>
      <c r="L1624" s="96"/>
    </row>
    <row r="1625" spans="2:12" x14ac:dyDescent="0.5">
      <c r="B1625" s="211"/>
      <c r="C1625" s="212">
        <f t="shared" si="232"/>
        <v>1623</v>
      </c>
      <c r="E1625" s="269">
        <v>2</v>
      </c>
      <c r="F1625" s="44">
        <f t="shared" si="233"/>
        <v>3235</v>
      </c>
      <c r="G1625" s="39">
        <f t="shared" si="235"/>
        <v>9706</v>
      </c>
      <c r="H1625" s="76">
        <f t="shared" ref="H1625" si="239">H1623+6</f>
        <v>4853</v>
      </c>
      <c r="I1625" s="40">
        <v>2</v>
      </c>
      <c r="J1625" s="72">
        <f t="shared" si="234"/>
        <v>1</v>
      </c>
      <c r="L1625" s="96"/>
    </row>
    <row r="1626" spans="2:12" x14ac:dyDescent="0.5">
      <c r="B1626" s="211"/>
      <c r="C1626" s="212">
        <f t="shared" si="232"/>
        <v>1624</v>
      </c>
      <c r="E1626" s="269">
        <v>16</v>
      </c>
      <c r="F1626" s="44">
        <f t="shared" si="233"/>
        <v>3237</v>
      </c>
      <c r="G1626" s="39">
        <f t="shared" si="235"/>
        <v>9712</v>
      </c>
      <c r="H1626" s="77">
        <f t="shared" ref="H1626:H1650" si="240">G1626/I1626</f>
        <v>607</v>
      </c>
      <c r="I1626" s="40">
        <v>16</v>
      </c>
      <c r="J1626" s="72">
        <f t="shared" si="234"/>
        <v>4</v>
      </c>
      <c r="L1626" s="96"/>
    </row>
    <row r="1627" spans="2:12" x14ac:dyDescent="0.5">
      <c r="B1627" s="211"/>
      <c r="C1627" s="212">
        <f t="shared" si="232"/>
        <v>1625</v>
      </c>
      <c r="E1627" s="269">
        <v>2</v>
      </c>
      <c r="F1627" s="44">
        <f t="shared" si="233"/>
        <v>3239</v>
      </c>
      <c r="G1627" s="39">
        <f t="shared" si="235"/>
        <v>9718</v>
      </c>
      <c r="H1627" s="76">
        <f t="shared" si="240"/>
        <v>4859</v>
      </c>
      <c r="I1627" s="40">
        <v>2</v>
      </c>
      <c r="J1627" s="72">
        <f t="shared" si="234"/>
        <v>1</v>
      </c>
      <c r="L1627" s="96"/>
    </row>
    <row r="1628" spans="2:12" x14ac:dyDescent="0.5">
      <c r="B1628" s="211"/>
      <c r="C1628" s="212">
        <f t="shared" si="232"/>
        <v>1626</v>
      </c>
      <c r="E1628" s="269">
        <v>4</v>
      </c>
      <c r="F1628" s="44">
        <f t="shared" si="233"/>
        <v>3241</v>
      </c>
      <c r="G1628" s="39">
        <f t="shared" si="235"/>
        <v>9724</v>
      </c>
      <c r="H1628" s="78">
        <f t="shared" si="240"/>
        <v>2431</v>
      </c>
      <c r="I1628" s="40">
        <v>4</v>
      </c>
      <c r="J1628" s="72">
        <f t="shared" si="234"/>
        <v>2</v>
      </c>
      <c r="L1628" s="96"/>
    </row>
    <row r="1629" spans="2:12" x14ac:dyDescent="0.5">
      <c r="B1629" s="211"/>
      <c r="C1629" s="212">
        <f t="shared" si="232"/>
        <v>1627</v>
      </c>
      <c r="E1629" s="269">
        <v>2</v>
      </c>
      <c r="F1629" s="44">
        <f t="shared" si="233"/>
        <v>3243</v>
      </c>
      <c r="G1629" s="39">
        <f t="shared" si="235"/>
        <v>9730</v>
      </c>
      <c r="H1629" s="76">
        <f t="shared" si="240"/>
        <v>4865</v>
      </c>
      <c r="I1629" s="40">
        <v>2</v>
      </c>
      <c r="J1629" s="72">
        <f t="shared" si="234"/>
        <v>1</v>
      </c>
      <c r="L1629" s="96"/>
    </row>
    <row r="1630" spans="2:12" x14ac:dyDescent="0.5">
      <c r="B1630" s="211"/>
      <c r="C1630" s="212">
        <f t="shared" si="232"/>
        <v>1628</v>
      </c>
      <c r="E1630" s="269">
        <v>8</v>
      </c>
      <c r="F1630" s="44">
        <f t="shared" si="233"/>
        <v>3245</v>
      </c>
      <c r="G1630" s="39">
        <f t="shared" si="235"/>
        <v>9736</v>
      </c>
      <c r="H1630" s="77">
        <f t="shared" si="240"/>
        <v>1217</v>
      </c>
      <c r="I1630" s="40">
        <v>8</v>
      </c>
      <c r="J1630" s="72">
        <f t="shared" si="234"/>
        <v>3</v>
      </c>
      <c r="L1630" s="96"/>
    </row>
    <row r="1631" spans="2:12" x14ac:dyDescent="0.5">
      <c r="B1631" s="211"/>
      <c r="C1631" s="212">
        <f t="shared" si="232"/>
        <v>1629</v>
      </c>
      <c r="E1631" s="269">
        <v>2</v>
      </c>
      <c r="F1631" s="44">
        <f t="shared" si="233"/>
        <v>3247</v>
      </c>
      <c r="G1631" s="39">
        <f t="shared" si="235"/>
        <v>9742</v>
      </c>
      <c r="H1631" s="76">
        <f t="shared" si="240"/>
        <v>4871</v>
      </c>
      <c r="I1631" s="40">
        <v>2</v>
      </c>
      <c r="J1631" s="72">
        <f t="shared" si="234"/>
        <v>1</v>
      </c>
      <c r="L1631" s="96"/>
    </row>
    <row r="1632" spans="2:12" x14ac:dyDescent="0.5">
      <c r="B1632" s="211"/>
      <c r="C1632" s="212">
        <f t="shared" si="232"/>
        <v>1630</v>
      </c>
      <c r="E1632" s="269">
        <v>4</v>
      </c>
      <c r="F1632" s="44">
        <f t="shared" si="233"/>
        <v>3249</v>
      </c>
      <c r="G1632" s="39">
        <f t="shared" si="235"/>
        <v>9748</v>
      </c>
      <c r="H1632" s="78">
        <f t="shared" si="240"/>
        <v>2437</v>
      </c>
      <c r="I1632" s="40">
        <v>4</v>
      </c>
      <c r="J1632" s="72">
        <f t="shared" si="234"/>
        <v>2</v>
      </c>
      <c r="L1632" s="96"/>
    </row>
    <row r="1633" spans="2:12" x14ac:dyDescent="0.5">
      <c r="B1633" s="211"/>
      <c r="C1633" s="212">
        <f t="shared" si="232"/>
        <v>1631</v>
      </c>
      <c r="E1633" s="269">
        <v>2</v>
      </c>
      <c r="F1633" s="44">
        <f t="shared" si="233"/>
        <v>3251</v>
      </c>
      <c r="G1633" s="39">
        <f t="shared" si="235"/>
        <v>9754</v>
      </c>
      <c r="H1633" s="76">
        <f t="shared" si="240"/>
        <v>4877</v>
      </c>
      <c r="I1633" s="40">
        <v>2</v>
      </c>
      <c r="J1633" s="72">
        <f t="shared" si="234"/>
        <v>1</v>
      </c>
      <c r="L1633" s="96"/>
    </row>
    <row r="1634" spans="2:12" x14ac:dyDescent="0.5">
      <c r="B1634" s="211"/>
      <c r="C1634" s="212">
        <f t="shared" si="232"/>
        <v>1632</v>
      </c>
      <c r="E1634" s="269">
        <v>32</v>
      </c>
      <c r="F1634" s="44">
        <f t="shared" si="233"/>
        <v>3253</v>
      </c>
      <c r="G1634" s="39">
        <f t="shared" si="235"/>
        <v>9760</v>
      </c>
      <c r="H1634" s="77">
        <f t="shared" si="240"/>
        <v>305</v>
      </c>
      <c r="I1634" s="40">
        <v>32</v>
      </c>
      <c r="J1634" s="72">
        <f t="shared" si="234"/>
        <v>5</v>
      </c>
      <c r="L1634" s="96"/>
    </row>
    <row r="1635" spans="2:12" x14ac:dyDescent="0.5">
      <c r="B1635" s="211"/>
      <c r="C1635" s="212">
        <f t="shared" si="232"/>
        <v>1633</v>
      </c>
      <c r="E1635" s="269">
        <v>2</v>
      </c>
      <c r="F1635" s="44">
        <f t="shared" si="233"/>
        <v>3255</v>
      </c>
      <c r="G1635" s="39">
        <f t="shared" si="235"/>
        <v>9766</v>
      </c>
      <c r="H1635" s="76">
        <f t="shared" si="240"/>
        <v>4883</v>
      </c>
      <c r="I1635" s="40">
        <v>2</v>
      </c>
      <c r="J1635" s="72">
        <f t="shared" si="234"/>
        <v>1</v>
      </c>
      <c r="L1635" s="96"/>
    </row>
    <row r="1636" spans="2:12" x14ac:dyDescent="0.5">
      <c r="B1636" s="211"/>
      <c r="C1636" s="212">
        <f t="shared" si="232"/>
        <v>1634</v>
      </c>
      <c r="E1636" s="269">
        <v>4</v>
      </c>
      <c r="F1636" s="44">
        <f t="shared" si="233"/>
        <v>3257</v>
      </c>
      <c r="G1636" s="39">
        <f t="shared" si="235"/>
        <v>9772</v>
      </c>
      <c r="H1636" s="78">
        <f t="shared" si="240"/>
        <v>2443</v>
      </c>
      <c r="I1636" s="40">
        <v>4</v>
      </c>
      <c r="J1636" s="72">
        <f t="shared" si="234"/>
        <v>2</v>
      </c>
      <c r="L1636" s="96"/>
    </row>
    <row r="1637" spans="2:12" x14ac:dyDescent="0.5">
      <c r="B1637" s="211"/>
      <c r="C1637" s="212">
        <f t="shared" si="232"/>
        <v>1635</v>
      </c>
      <c r="E1637" s="269">
        <v>2</v>
      </c>
      <c r="F1637" s="44">
        <f t="shared" si="233"/>
        <v>3259</v>
      </c>
      <c r="G1637" s="39">
        <f t="shared" si="235"/>
        <v>9778</v>
      </c>
      <c r="H1637" s="76">
        <f t="shared" si="240"/>
        <v>4889</v>
      </c>
      <c r="I1637" s="40">
        <v>2</v>
      </c>
      <c r="J1637" s="72">
        <f t="shared" si="234"/>
        <v>1</v>
      </c>
      <c r="L1637" s="96"/>
    </row>
    <row r="1638" spans="2:12" x14ac:dyDescent="0.5">
      <c r="B1638" s="211"/>
      <c r="C1638" s="212">
        <f t="shared" si="232"/>
        <v>1636</v>
      </c>
      <c r="E1638" s="269">
        <v>8</v>
      </c>
      <c r="F1638" s="44">
        <f t="shared" si="233"/>
        <v>3261</v>
      </c>
      <c r="G1638" s="39">
        <f t="shared" si="235"/>
        <v>9784</v>
      </c>
      <c r="H1638" s="77">
        <f t="shared" si="240"/>
        <v>1223</v>
      </c>
      <c r="I1638" s="40">
        <v>8</v>
      </c>
      <c r="J1638" s="72">
        <f t="shared" si="234"/>
        <v>3</v>
      </c>
      <c r="L1638" s="96"/>
    </row>
    <row r="1639" spans="2:12" x14ac:dyDescent="0.5">
      <c r="B1639" s="211"/>
      <c r="C1639" s="212">
        <f t="shared" si="232"/>
        <v>1637</v>
      </c>
      <c r="E1639" s="269">
        <v>2</v>
      </c>
      <c r="F1639" s="44">
        <f t="shared" si="233"/>
        <v>3263</v>
      </c>
      <c r="G1639" s="39">
        <f t="shared" si="235"/>
        <v>9790</v>
      </c>
      <c r="H1639" s="76">
        <f t="shared" si="240"/>
        <v>4895</v>
      </c>
      <c r="I1639" s="40">
        <v>2</v>
      </c>
      <c r="J1639" s="72">
        <f t="shared" si="234"/>
        <v>1</v>
      </c>
      <c r="L1639" s="96"/>
    </row>
    <row r="1640" spans="2:12" x14ac:dyDescent="0.5">
      <c r="B1640" s="211"/>
      <c r="C1640" s="212">
        <f t="shared" si="232"/>
        <v>1638</v>
      </c>
      <c r="E1640" s="269">
        <v>4</v>
      </c>
      <c r="F1640" s="44">
        <f t="shared" si="233"/>
        <v>3265</v>
      </c>
      <c r="G1640" s="39">
        <f t="shared" si="235"/>
        <v>9796</v>
      </c>
      <c r="H1640" s="78">
        <f t="shared" si="240"/>
        <v>2449</v>
      </c>
      <c r="I1640" s="40">
        <v>4</v>
      </c>
      <c r="J1640" s="72">
        <f t="shared" si="234"/>
        <v>2</v>
      </c>
      <c r="L1640" s="96"/>
    </row>
    <row r="1641" spans="2:12" x14ac:dyDescent="0.5">
      <c r="B1641" s="211"/>
      <c r="C1641" s="212">
        <f t="shared" si="232"/>
        <v>1639</v>
      </c>
      <c r="E1641" s="269">
        <v>2</v>
      </c>
      <c r="F1641" s="44">
        <f t="shared" si="233"/>
        <v>3267</v>
      </c>
      <c r="G1641" s="39">
        <f t="shared" si="235"/>
        <v>9802</v>
      </c>
      <c r="H1641" s="76">
        <f t="shared" si="240"/>
        <v>4901</v>
      </c>
      <c r="I1641" s="40">
        <v>2</v>
      </c>
      <c r="J1641" s="72">
        <f t="shared" si="234"/>
        <v>1</v>
      </c>
      <c r="L1641" s="96"/>
    </row>
    <row r="1642" spans="2:12" x14ac:dyDescent="0.5">
      <c r="B1642" s="211"/>
      <c r="C1642" s="212">
        <f t="shared" si="232"/>
        <v>1640</v>
      </c>
      <c r="E1642" s="269">
        <v>16</v>
      </c>
      <c r="F1642" s="44">
        <f t="shared" si="233"/>
        <v>3269</v>
      </c>
      <c r="G1642" s="39">
        <f t="shared" si="235"/>
        <v>9808</v>
      </c>
      <c r="H1642" s="77">
        <f t="shared" si="240"/>
        <v>613</v>
      </c>
      <c r="I1642" s="40">
        <v>16</v>
      </c>
      <c r="J1642" s="72">
        <f t="shared" si="234"/>
        <v>4</v>
      </c>
      <c r="L1642" s="96"/>
    </row>
    <row r="1643" spans="2:12" x14ac:dyDescent="0.5">
      <c r="B1643" s="211"/>
      <c r="C1643" s="212">
        <f t="shared" si="232"/>
        <v>1641</v>
      </c>
      <c r="E1643" s="269">
        <v>2</v>
      </c>
      <c r="F1643" s="44">
        <f t="shared" si="233"/>
        <v>3271</v>
      </c>
      <c r="G1643" s="39">
        <f t="shared" si="235"/>
        <v>9814</v>
      </c>
      <c r="H1643" s="76">
        <f t="shared" si="240"/>
        <v>4907</v>
      </c>
      <c r="I1643" s="40">
        <v>2</v>
      </c>
      <c r="J1643" s="72">
        <f t="shared" si="234"/>
        <v>1</v>
      </c>
      <c r="L1643" s="96"/>
    </row>
    <row r="1644" spans="2:12" x14ac:dyDescent="0.5">
      <c r="B1644" s="211"/>
      <c r="C1644" s="212">
        <f t="shared" si="232"/>
        <v>1642</v>
      </c>
      <c r="E1644" s="269">
        <v>4</v>
      </c>
      <c r="F1644" s="44">
        <f t="shared" si="233"/>
        <v>3273</v>
      </c>
      <c r="G1644" s="39">
        <f t="shared" si="235"/>
        <v>9820</v>
      </c>
      <c r="H1644" s="78">
        <f t="shared" si="240"/>
        <v>2455</v>
      </c>
      <c r="I1644" s="40">
        <v>4</v>
      </c>
      <c r="J1644" s="72">
        <f t="shared" si="234"/>
        <v>2</v>
      </c>
      <c r="L1644" s="96"/>
    </row>
    <row r="1645" spans="2:12" x14ac:dyDescent="0.5">
      <c r="B1645" s="211"/>
      <c r="C1645" s="212">
        <f t="shared" si="232"/>
        <v>1643</v>
      </c>
      <c r="E1645" s="269">
        <v>2</v>
      </c>
      <c r="F1645" s="44">
        <f t="shared" si="233"/>
        <v>3275</v>
      </c>
      <c r="G1645" s="39">
        <f t="shared" si="235"/>
        <v>9826</v>
      </c>
      <c r="H1645" s="76">
        <f t="shared" si="240"/>
        <v>4913</v>
      </c>
      <c r="I1645" s="40">
        <v>2</v>
      </c>
      <c r="J1645" s="72">
        <f t="shared" si="234"/>
        <v>1</v>
      </c>
      <c r="L1645" s="96"/>
    </row>
    <row r="1646" spans="2:12" x14ac:dyDescent="0.5">
      <c r="B1646" s="211"/>
      <c r="C1646" s="212">
        <f t="shared" si="232"/>
        <v>1644</v>
      </c>
      <c r="E1646" s="269">
        <v>8</v>
      </c>
      <c r="F1646" s="44">
        <f t="shared" si="233"/>
        <v>3277</v>
      </c>
      <c r="G1646" s="39">
        <f t="shared" si="235"/>
        <v>9832</v>
      </c>
      <c r="H1646" s="77">
        <f t="shared" si="240"/>
        <v>1229</v>
      </c>
      <c r="I1646" s="40">
        <v>8</v>
      </c>
      <c r="J1646" s="72">
        <f t="shared" si="234"/>
        <v>3</v>
      </c>
      <c r="L1646" s="96"/>
    </row>
    <row r="1647" spans="2:12" x14ac:dyDescent="0.5">
      <c r="B1647" s="211"/>
      <c r="C1647" s="212">
        <f t="shared" si="232"/>
        <v>1645</v>
      </c>
      <c r="E1647" s="269">
        <v>2</v>
      </c>
      <c r="F1647" s="44">
        <f t="shared" si="233"/>
        <v>3279</v>
      </c>
      <c r="G1647" s="39">
        <f t="shared" si="235"/>
        <v>9838</v>
      </c>
      <c r="H1647" s="76">
        <f t="shared" si="240"/>
        <v>4919</v>
      </c>
      <c r="I1647" s="40">
        <v>2</v>
      </c>
      <c r="J1647" s="72">
        <f t="shared" si="234"/>
        <v>1</v>
      </c>
      <c r="L1647" s="96"/>
    </row>
    <row r="1648" spans="2:12" x14ac:dyDescent="0.5">
      <c r="B1648" s="211"/>
      <c r="C1648" s="212">
        <f t="shared" si="232"/>
        <v>1646</v>
      </c>
      <c r="E1648" s="269">
        <v>4</v>
      </c>
      <c r="F1648" s="44">
        <f t="shared" si="233"/>
        <v>3281</v>
      </c>
      <c r="G1648" s="39">
        <f t="shared" si="235"/>
        <v>9844</v>
      </c>
      <c r="H1648" s="78">
        <f t="shared" si="240"/>
        <v>2461</v>
      </c>
      <c r="I1648" s="40">
        <v>4</v>
      </c>
      <c r="J1648" s="72">
        <f t="shared" si="234"/>
        <v>2</v>
      </c>
      <c r="L1648" s="96"/>
    </row>
    <row r="1649" spans="2:12" x14ac:dyDescent="0.5">
      <c r="B1649" s="211"/>
      <c r="C1649" s="212">
        <f t="shared" si="232"/>
        <v>1647</v>
      </c>
      <c r="E1649" s="269">
        <v>2</v>
      </c>
      <c r="F1649" s="44">
        <f t="shared" si="233"/>
        <v>3283</v>
      </c>
      <c r="G1649" s="39">
        <f t="shared" si="235"/>
        <v>9850</v>
      </c>
      <c r="H1649" s="76">
        <f t="shared" si="240"/>
        <v>4925</v>
      </c>
      <c r="I1649" s="40">
        <v>2</v>
      </c>
      <c r="J1649" s="72">
        <f t="shared" si="234"/>
        <v>1</v>
      </c>
      <c r="L1649" s="96"/>
    </row>
    <row r="1650" spans="2:12" x14ac:dyDescent="0.5">
      <c r="B1650" s="211"/>
      <c r="C1650" s="212">
        <f t="shared" si="232"/>
        <v>1648</v>
      </c>
      <c r="E1650" s="269">
        <v>128</v>
      </c>
      <c r="F1650" s="44">
        <f t="shared" si="233"/>
        <v>3285</v>
      </c>
      <c r="G1650" s="39">
        <f t="shared" si="235"/>
        <v>9856</v>
      </c>
      <c r="H1650" s="77">
        <f t="shared" si="240"/>
        <v>77</v>
      </c>
      <c r="I1650" s="40">
        <v>128</v>
      </c>
      <c r="J1650" s="72">
        <f t="shared" si="234"/>
        <v>7</v>
      </c>
      <c r="L1650" s="96"/>
    </row>
    <row r="1651" spans="2:12" x14ac:dyDescent="0.5">
      <c r="B1651" s="211"/>
      <c r="C1651" s="212">
        <f t="shared" si="232"/>
        <v>1649</v>
      </c>
      <c r="E1651" s="269">
        <v>2</v>
      </c>
      <c r="F1651" s="44">
        <f t="shared" si="233"/>
        <v>3287</v>
      </c>
      <c r="G1651" s="39">
        <f t="shared" si="235"/>
        <v>9862</v>
      </c>
      <c r="H1651" s="76">
        <f t="shared" ref="H1651:H1663" si="241">H1649+6</f>
        <v>4931</v>
      </c>
      <c r="I1651" s="40">
        <v>2</v>
      </c>
      <c r="J1651" s="72">
        <f t="shared" si="234"/>
        <v>1</v>
      </c>
      <c r="L1651" s="96"/>
    </row>
    <row r="1652" spans="2:12" x14ac:dyDescent="0.5">
      <c r="B1652" s="211"/>
      <c r="C1652" s="212">
        <f t="shared" si="232"/>
        <v>1650</v>
      </c>
      <c r="E1652" s="269">
        <v>4</v>
      </c>
      <c r="F1652" s="44">
        <f t="shared" si="233"/>
        <v>3289</v>
      </c>
      <c r="G1652" s="39">
        <f t="shared" si="235"/>
        <v>9868</v>
      </c>
      <c r="H1652" s="78">
        <f>G1652/4</f>
        <v>2467</v>
      </c>
      <c r="I1652" s="40">
        <v>4</v>
      </c>
      <c r="J1652" s="72">
        <f t="shared" si="234"/>
        <v>2</v>
      </c>
      <c r="L1652" s="96"/>
    </row>
    <row r="1653" spans="2:12" x14ac:dyDescent="0.5">
      <c r="B1653" s="211"/>
      <c r="C1653" s="212">
        <f t="shared" si="232"/>
        <v>1651</v>
      </c>
      <c r="E1653" s="269">
        <v>2</v>
      </c>
      <c r="F1653" s="44">
        <f t="shared" si="233"/>
        <v>3291</v>
      </c>
      <c r="G1653" s="39">
        <f t="shared" si="235"/>
        <v>9874</v>
      </c>
      <c r="H1653" s="76">
        <f t="shared" ref="H1653:H1665" si="242">H1651+6</f>
        <v>4937</v>
      </c>
      <c r="I1653" s="40">
        <v>2</v>
      </c>
      <c r="J1653" s="72">
        <f t="shared" si="234"/>
        <v>1</v>
      </c>
      <c r="L1653" s="96"/>
    </row>
    <row r="1654" spans="2:12" x14ac:dyDescent="0.5">
      <c r="B1654" s="211"/>
      <c r="C1654" s="212">
        <f t="shared" si="232"/>
        <v>1652</v>
      </c>
      <c r="E1654" s="269">
        <v>8</v>
      </c>
      <c r="F1654" s="44">
        <f t="shared" si="233"/>
        <v>3293</v>
      </c>
      <c r="G1654" s="39">
        <f t="shared" si="235"/>
        <v>9880</v>
      </c>
      <c r="H1654" s="77">
        <f>G1654/I1654</f>
        <v>1235</v>
      </c>
      <c r="I1654" s="40">
        <v>8</v>
      </c>
      <c r="J1654" s="72">
        <f t="shared" si="234"/>
        <v>3</v>
      </c>
      <c r="L1654" s="96"/>
    </row>
    <row r="1655" spans="2:12" x14ac:dyDescent="0.5">
      <c r="B1655" s="211"/>
      <c r="C1655" s="212">
        <f t="shared" si="232"/>
        <v>1653</v>
      </c>
      <c r="E1655" s="269">
        <v>2</v>
      </c>
      <c r="F1655" s="44">
        <f t="shared" si="233"/>
        <v>3295</v>
      </c>
      <c r="G1655" s="39">
        <f t="shared" si="235"/>
        <v>9886</v>
      </c>
      <c r="H1655" s="76">
        <f t="shared" si="241"/>
        <v>4943</v>
      </c>
      <c r="I1655" s="40">
        <v>2</v>
      </c>
      <c r="J1655" s="72">
        <f t="shared" si="234"/>
        <v>1</v>
      </c>
      <c r="L1655" s="96"/>
    </row>
    <row r="1656" spans="2:12" x14ac:dyDescent="0.5">
      <c r="B1656" s="211"/>
      <c r="C1656" s="212">
        <f t="shared" si="232"/>
        <v>1654</v>
      </c>
      <c r="E1656" s="269">
        <v>4</v>
      </c>
      <c r="F1656" s="44">
        <f t="shared" si="233"/>
        <v>3297</v>
      </c>
      <c r="G1656" s="39">
        <f t="shared" si="235"/>
        <v>9892</v>
      </c>
      <c r="H1656" s="78">
        <f>G1656/4</f>
        <v>2473</v>
      </c>
      <c r="I1656" s="40">
        <v>4</v>
      </c>
      <c r="J1656" s="72">
        <f t="shared" si="234"/>
        <v>2</v>
      </c>
      <c r="L1656" s="96"/>
    </row>
    <row r="1657" spans="2:12" x14ac:dyDescent="0.5">
      <c r="B1657" s="211"/>
      <c r="C1657" s="212">
        <f t="shared" si="232"/>
        <v>1655</v>
      </c>
      <c r="E1657" s="269">
        <v>2</v>
      </c>
      <c r="F1657" s="44">
        <f t="shared" si="233"/>
        <v>3299</v>
      </c>
      <c r="G1657" s="39">
        <f t="shared" si="235"/>
        <v>9898</v>
      </c>
      <c r="H1657" s="76">
        <f t="shared" si="242"/>
        <v>4949</v>
      </c>
      <c r="I1657" s="40">
        <v>2</v>
      </c>
      <c r="J1657" s="72">
        <f t="shared" si="234"/>
        <v>1</v>
      </c>
      <c r="L1657" s="96"/>
    </row>
    <row r="1658" spans="2:12" x14ac:dyDescent="0.5">
      <c r="B1658" s="211"/>
      <c r="C1658" s="212">
        <f t="shared" si="232"/>
        <v>1656</v>
      </c>
      <c r="E1658" s="269">
        <v>16</v>
      </c>
      <c r="F1658" s="44">
        <f t="shared" si="233"/>
        <v>3301</v>
      </c>
      <c r="G1658" s="39">
        <f t="shared" si="235"/>
        <v>9904</v>
      </c>
      <c r="H1658" s="77">
        <f>G1658/I1658</f>
        <v>619</v>
      </c>
      <c r="I1658" s="40">
        <v>16</v>
      </c>
      <c r="J1658" s="72">
        <f t="shared" si="234"/>
        <v>4</v>
      </c>
      <c r="L1658" s="96"/>
    </row>
    <row r="1659" spans="2:12" x14ac:dyDescent="0.5">
      <c r="B1659" s="211"/>
      <c r="C1659" s="212">
        <f t="shared" si="232"/>
        <v>1657</v>
      </c>
      <c r="E1659" s="269">
        <v>2</v>
      </c>
      <c r="F1659" s="44">
        <f t="shared" si="233"/>
        <v>3303</v>
      </c>
      <c r="G1659" s="39">
        <f t="shared" si="235"/>
        <v>9910</v>
      </c>
      <c r="H1659" s="76">
        <f t="shared" si="241"/>
        <v>4955</v>
      </c>
      <c r="I1659" s="40">
        <v>2</v>
      </c>
      <c r="J1659" s="72">
        <f t="shared" si="234"/>
        <v>1</v>
      </c>
      <c r="L1659" s="96"/>
    </row>
    <row r="1660" spans="2:12" x14ac:dyDescent="0.5">
      <c r="B1660" s="211"/>
      <c r="C1660" s="212">
        <f t="shared" si="232"/>
        <v>1658</v>
      </c>
      <c r="E1660" s="269">
        <v>4</v>
      </c>
      <c r="F1660" s="44">
        <f t="shared" si="233"/>
        <v>3305</v>
      </c>
      <c r="G1660" s="39">
        <f t="shared" si="235"/>
        <v>9916</v>
      </c>
      <c r="H1660" s="78">
        <f>G1660/4</f>
        <v>2479</v>
      </c>
      <c r="I1660" s="40">
        <v>4</v>
      </c>
      <c r="J1660" s="72">
        <f t="shared" si="234"/>
        <v>2</v>
      </c>
      <c r="L1660" s="96"/>
    </row>
    <row r="1661" spans="2:12" x14ac:dyDescent="0.5">
      <c r="B1661" s="211"/>
      <c r="C1661" s="212">
        <f t="shared" si="232"/>
        <v>1659</v>
      </c>
      <c r="E1661" s="269">
        <v>2</v>
      </c>
      <c r="F1661" s="44">
        <f t="shared" si="233"/>
        <v>3307</v>
      </c>
      <c r="G1661" s="39">
        <f t="shared" si="235"/>
        <v>9922</v>
      </c>
      <c r="H1661" s="76">
        <f t="shared" si="242"/>
        <v>4961</v>
      </c>
      <c r="I1661" s="40">
        <v>2</v>
      </c>
      <c r="J1661" s="72">
        <f t="shared" si="234"/>
        <v>1</v>
      </c>
      <c r="L1661" s="96"/>
    </row>
    <row r="1662" spans="2:12" x14ac:dyDescent="0.5">
      <c r="B1662" s="211"/>
      <c r="C1662" s="212">
        <f t="shared" si="232"/>
        <v>1660</v>
      </c>
      <c r="E1662" s="269">
        <v>8</v>
      </c>
      <c r="F1662" s="44">
        <f t="shared" si="233"/>
        <v>3309</v>
      </c>
      <c r="G1662" s="39">
        <f t="shared" si="235"/>
        <v>9928</v>
      </c>
      <c r="H1662" s="77">
        <f>G1662/I1662</f>
        <v>1241</v>
      </c>
      <c r="I1662" s="40">
        <v>8</v>
      </c>
      <c r="J1662" s="72">
        <f t="shared" si="234"/>
        <v>3</v>
      </c>
      <c r="L1662" s="96"/>
    </row>
    <row r="1663" spans="2:12" x14ac:dyDescent="0.5">
      <c r="B1663" s="211"/>
      <c r="C1663" s="212">
        <f t="shared" si="232"/>
        <v>1661</v>
      </c>
      <c r="E1663" s="269">
        <v>2</v>
      </c>
      <c r="F1663" s="44">
        <f t="shared" si="233"/>
        <v>3311</v>
      </c>
      <c r="G1663" s="39">
        <f t="shared" si="235"/>
        <v>9934</v>
      </c>
      <c r="H1663" s="76">
        <f t="shared" si="241"/>
        <v>4967</v>
      </c>
      <c r="I1663" s="40">
        <v>2</v>
      </c>
      <c r="J1663" s="72">
        <f t="shared" si="234"/>
        <v>1</v>
      </c>
      <c r="L1663" s="96"/>
    </row>
    <row r="1664" spans="2:12" x14ac:dyDescent="0.5">
      <c r="B1664" s="211"/>
      <c r="C1664" s="212">
        <f t="shared" si="232"/>
        <v>1662</v>
      </c>
      <c r="E1664" s="269">
        <v>4</v>
      </c>
      <c r="F1664" s="44">
        <f t="shared" si="233"/>
        <v>3313</v>
      </c>
      <c r="G1664" s="39">
        <f t="shared" si="235"/>
        <v>9940</v>
      </c>
      <c r="H1664" s="78">
        <f>G1664/4</f>
        <v>2485</v>
      </c>
      <c r="I1664" s="40">
        <v>4</v>
      </c>
      <c r="J1664" s="72">
        <f t="shared" si="234"/>
        <v>2</v>
      </c>
      <c r="L1664" s="96"/>
    </row>
    <row r="1665" spans="2:12" x14ac:dyDescent="0.5">
      <c r="B1665" s="211"/>
      <c r="C1665" s="212">
        <f t="shared" si="232"/>
        <v>1663</v>
      </c>
      <c r="E1665" s="269">
        <v>2</v>
      </c>
      <c r="F1665" s="44">
        <f t="shared" si="233"/>
        <v>3315</v>
      </c>
      <c r="G1665" s="39">
        <f t="shared" si="235"/>
        <v>9946</v>
      </c>
      <c r="H1665" s="76">
        <f t="shared" si="242"/>
        <v>4973</v>
      </c>
      <c r="I1665" s="40">
        <v>2</v>
      </c>
      <c r="J1665" s="72">
        <f t="shared" si="234"/>
        <v>1</v>
      </c>
      <c r="L1665" s="96"/>
    </row>
    <row r="1666" spans="2:12" x14ac:dyDescent="0.5">
      <c r="B1666" s="211"/>
      <c r="C1666" s="212">
        <f t="shared" si="232"/>
        <v>1664</v>
      </c>
      <c r="E1666" s="269">
        <v>32</v>
      </c>
      <c r="F1666" s="44">
        <f t="shared" si="233"/>
        <v>3317</v>
      </c>
      <c r="G1666" s="39">
        <f t="shared" si="235"/>
        <v>9952</v>
      </c>
      <c r="H1666" s="77">
        <f>G1666/I1666</f>
        <v>311</v>
      </c>
      <c r="I1666" s="40">
        <v>32</v>
      </c>
      <c r="J1666" s="72">
        <f t="shared" si="234"/>
        <v>5</v>
      </c>
      <c r="L1666" s="96"/>
    </row>
    <row r="1667" spans="2:12" x14ac:dyDescent="0.5">
      <c r="B1667" s="211"/>
      <c r="C1667" s="212">
        <f t="shared" si="232"/>
        <v>1665</v>
      </c>
      <c r="E1667" s="269">
        <v>2</v>
      </c>
      <c r="F1667" s="44">
        <f t="shared" si="233"/>
        <v>3319</v>
      </c>
      <c r="G1667" s="39">
        <f t="shared" si="235"/>
        <v>9958</v>
      </c>
      <c r="H1667" s="76">
        <f t="shared" ref="H1667:H1727" si="243">H1665+6</f>
        <v>4979</v>
      </c>
      <c r="I1667" s="40">
        <v>2</v>
      </c>
      <c r="J1667" s="72">
        <f t="shared" si="234"/>
        <v>1</v>
      </c>
      <c r="L1667" s="96"/>
    </row>
    <row r="1668" spans="2:12" x14ac:dyDescent="0.5">
      <c r="B1668" s="211"/>
      <c r="C1668" s="212">
        <f t="shared" si="232"/>
        <v>1666</v>
      </c>
      <c r="E1668" s="269">
        <v>4</v>
      </c>
      <c r="F1668" s="44">
        <f t="shared" si="233"/>
        <v>3321</v>
      </c>
      <c r="G1668" s="39">
        <f t="shared" si="235"/>
        <v>9964</v>
      </c>
      <c r="H1668" s="78">
        <f>G1668/4</f>
        <v>2491</v>
      </c>
      <c r="I1668" s="40">
        <v>4</v>
      </c>
      <c r="J1668" s="72">
        <f t="shared" si="234"/>
        <v>2</v>
      </c>
      <c r="L1668" s="96"/>
    </row>
    <row r="1669" spans="2:12" x14ac:dyDescent="0.5">
      <c r="B1669" s="211"/>
      <c r="C1669" s="212">
        <f t="shared" ref="C1669:C1732" si="244">C1668+1</f>
        <v>1667</v>
      </c>
      <c r="E1669" s="269">
        <v>2</v>
      </c>
      <c r="F1669" s="44">
        <f t="shared" si="233"/>
        <v>3323</v>
      </c>
      <c r="G1669" s="39">
        <f t="shared" si="235"/>
        <v>9970</v>
      </c>
      <c r="H1669" s="76">
        <f t="shared" ref="H1669:H1729" si="245">H1667+6</f>
        <v>4985</v>
      </c>
      <c r="I1669" s="40">
        <v>2</v>
      </c>
      <c r="J1669" s="72">
        <f t="shared" si="234"/>
        <v>1</v>
      </c>
      <c r="L1669" s="96"/>
    </row>
    <row r="1670" spans="2:12" x14ac:dyDescent="0.5">
      <c r="B1670" s="211"/>
      <c r="C1670" s="212">
        <f t="shared" si="244"/>
        <v>1668</v>
      </c>
      <c r="E1670" s="269">
        <v>8</v>
      </c>
      <c r="F1670" s="44">
        <f t="shared" si="233"/>
        <v>3325</v>
      </c>
      <c r="G1670" s="39">
        <f t="shared" si="235"/>
        <v>9976</v>
      </c>
      <c r="H1670" s="77">
        <f>G1670/I1670</f>
        <v>1247</v>
      </c>
      <c r="I1670" s="40">
        <v>8</v>
      </c>
      <c r="J1670" s="72">
        <f t="shared" si="234"/>
        <v>3</v>
      </c>
      <c r="L1670" s="96"/>
    </row>
    <row r="1671" spans="2:12" x14ac:dyDescent="0.5">
      <c r="B1671" s="211"/>
      <c r="C1671" s="212">
        <f t="shared" si="244"/>
        <v>1669</v>
      </c>
      <c r="E1671" s="269">
        <v>2</v>
      </c>
      <c r="F1671" s="44">
        <f t="shared" si="233"/>
        <v>3327</v>
      </c>
      <c r="G1671" s="39">
        <f t="shared" si="235"/>
        <v>9982</v>
      </c>
      <c r="H1671" s="76">
        <f t="shared" si="243"/>
        <v>4991</v>
      </c>
      <c r="I1671" s="40">
        <v>2</v>
      </c>
      <c r="J1671" s="72">
        <f t="shared" si="234"/>
        <v>1</v>
      </c>
      <c r="L1671" s="96"/>
    </row>
    <row r="1672" spans="2:12" x14ac:dyDescent="0.5">
      <c r="B1672" s="211"/>
      <c r="C1672" s="212">
        <f t="shared" si="244"/>
        <v>1670</v>
      </c>
      <c r="E1672" s="269">
        <v>4</v>
      </c>
      <c r="F1672" s="44">
        <f t="shared" si="233"/>
        <v>3329</v>
      </c>
      <c r="G1672" s="39">
        <f t="shared" si="235"/>
        <v>9988</v>
      </c>
      <c r="H1672" s="78">
        <f>G1672/4</f>
        <v>2497</v>
      </c>
      <c r="I1672" s="40">
        <v>4</v>
      </c>
      <c r="J1672" s="72">
        <f t="shared" si="234"/>
        <v>2</v>
      </c>
      <c r="L1672" s="96"/>
    </row>
    <row r="1673" spans="2:12" x14ac:dyDescent="0.5">
      <c r="B1673" s="211"/>
      <c r="C1673" s="212">
        <f t="shared" si="244"/>
        <v>1671</v>
      </c>
      <c r="E1673" s="269">
        <v>2</v>
      </c>
      <c r="F1673" s="44">
        <f t="shared" ref="F1673:F1736" si="246">(G1673-1)/3</f>
        <v>3331</v>
      </c>
      <c r="G1673" s="39">
        <f t="shared" si="235"/>
        <v>9994</v>
      </c>
      <c r="H1673" s="76">
        <f t="shared" si="245"/>
        <v>4997</v>
      </c>
      <c r="I1673" s="40">
        <v>2</v>
      </c>
      <c r="J1673" s="72">
        <f t="shared" ref="J1673:J1736" si="247">LOG(I1673,2)</f>
        <v>1</v>
      </c>
      <c r="L1673" s="96"/>
    </row>
    <row r="1674" spans="2:12" x14ac:dyDescent="0.5">
      <c r="B1674" s="211"/>
      <c r="C1674" s="212">
        <f t="shared" si="244"/>
        <v>1672</v>
      </c>
      <c r="E1674" s="269">
        <v>16</v>
      </c>
      <c r="F1674" s="44">
        <f t="shared" si="246"/>
        <v>3333</v>
      </c>
      <c r="G1674" s="39">
        <f t="shared" ref="G1674:G1737" si="248">G1673+6</f>
        <v>10000</v>
      </c>
      <c r="H1674" s="77">
        <f>G1674/I1674</f>
        <v>625</v>
      </c>
      <c r="I1674" s="40">
        <v>16</v>
      </c>
      <c r="J1674" s="72">
        <f t="shared" si="247"/>
        <v>4</v>
      </c>
      <c r="L1674" s="96"/>
    </row>
    <row r="1675" spans="2:12" x14ac:dyDescent="0.5">
      <c r="B1675" s="211"/>
      <c r="C1675" s="212">
        <f t="shared" si="244"/>
        <v>1673</v>
      </c>
      <c r="E1675" s="269">
        <v>2</v>
      </c>
      <c r="F1675" s="44">
        <f t="shared" si="246"/>
        <v>3335</v>
      </c>
      <c r="G1675" s="39">
        <f t="shared" si="248"/>
        <v>10006</v>
      </c>
      <c r="H1675" s="76">
        <f t="shared" si="243"/>
        <v>5003</v>
      </c>
      <c r="I1675" s="40">
        <v>2</v>
      </c>
      <c r="J1675" s="72">
        <f t="shared" si="247"/>
        <v>1</v>
      </c>
      <c r="L1675" s="96"/>
    </row>
    <row r="1676" spans="2:12" x14ac:dyDescent="0.5">
      <c r="B1676" s="211"/>
      <c r="C1676" s="212">
        <f t="shared" si="244"/>
        <v>1674</v>
      </c>
      <c r="E1676" s="269">
        <v>4</v>
      </c>
      <c r="F1676" s="44">
        <f t="shared" si="246"/>
        <v>3337</v>
      </c>
      <c r="G1676" s="39">
        <f t="shared" si="248"/>
        <v>10012</v>
      </c>
      <c r="H1676" s="78">
        <f>G1676/4</f>
        <v>2503</v>
      </c>
      <c r="I1676" s="40">
        <v>4</v>
      </c>
      <c r="J1676" s="72">
        <f t="shared" si="247"/>
        <v>2</v>
      </c>
      <c r="L1676" s="96"/>
    </row>
    <row r="1677" spans="2:12" x14ac:dyDescent="0.5">
      <c r="B1677" s="211"/>
      <c r="C1677" s="212">
        <f t="shared" si="244"/>
        <v>1675</v>
      </c>
      <c r="E1677" s="269">
        <v>2</v>
      </c>
      <c r="F1677" s="44">
        <f t="shared" si="246"/>
        <v>3339</v>
      </c>
      <c r="G1677" s="39">
        <f t="shared" si="248"/>
        <v>10018</v>
      </c>
      <c r="H1677" s="76">
        <f t="shared" si="245"/>
        <v>5009</v>
      </c>
      <c r="I1677" s="40">
        <v>2</v>
      </c>
      <c r="J1677" s="72">
        <f t="shared" si="247"/>
        <v>1</v>
      </c>
      <c r="L1677" s="96"/>
    </row>
    <row r="1678" spans="2:12" x14ac:dyDescent="0.5">
      <c r="B1678" s="211"/>
      <c r="C1678" s="212">
        <f t="shared" si="244"/>
        <v>1676</v>
      </c>
      <c r="E1678" s="269">
        <v>8</v>
      </c>
      <c r="F1678" s="44">
        <f t="shared" si="246"/>
        <v>3341</v>
      </c>
      <c r="G1678" s="39">
        <f t="shared" si="248"/>
        <v>10024</v>
      </c>
      <c r="H1678" s="77">
        <f>G1678/I1678</f>
        <v>1253</v>
      </c>
      <c r="I1678" s="40">
        <v>8</v>
      </c>
      <c r="J1678" s="72">
        <f t="shared" si="247"/>
        <v>3</v>
      </c>
      <c r="L1678" s="96"/>
    </row>
    <row r="1679" spans="2:12" x14ac:dyDescent="0.5">
      <c r="B1679" s="211"/>
      <c r="C1679" s="212">
        <f t="shared" si="244"/>
        <v>1677</v>
      </c>
      <c r="E1679" s="269">
        <v>2</v>
      </c>
      <c r="F1679" s="44">
        <f t="shared" si="246"/>
        <v>3343</v>
      </c>
      <c r="G1679" s="39">
        <f t="shared" si="248"/>
        <v>10030</v>
      </c>
      <c r="H1679" s="76">
        <f t="shared" si="243"/>
        <v>5015</v>
      </c>
      <c r="I1679" s="40">
        <v>2</v>
      </c>
      <c r="J1679" s="72">
        <f t="shared" si="247"/>
        <v>1</v>
      </c>
      <c r="L1679" s="96"/>
    </row>
    <row r="1680" spans="2:12" x14ac:dyDescent="0.5">
      <c r="B1680" s="211"/>
      <c r="C1680" s="212">
        <f t="shared" si="244"/>
        <v>1678</v>
      </c>
      <c r="E1680" s="269">
        <v>4</v>
      </c>
      <c r="F1680" s="44">
        <f t="shared" si="246"/>
        <v>3345</v>
      </c>
      <c r="G1680" s="39">
        <f t="shared" si="248"/>
        <v>10036</v>
      </c>
      <c r="H1680" s="78">
        <f>G1680/4</f>
        <v>2509</v>
      </c>
      <c r="I1680" s="40">
        <v>4</v>
      </c>
      <c r="J1680" s="72">
        <f t="shared" si="247"/>
        <v>2</v>
      </c>
      <c r="L1680" s="96"/>
    </row>
    <row r="1681" spans="2:12" x14ac:dyDescent="0.5">
      <c r="B1681" s="211"/>
      <c r="C1681" s="212">
        <f t="shared" si="244"/>
        <v>1679</v>
      </c>
      <c r="E1681" s="269">
        <v>2</v>
      </c>
      <c r="F1681" s="44">
        <f t="shared" si="246"/>
        <v>3347</v>
      </c>
      <c r="G1681" s="39">
        <f t="shared" si="248"/>
        <v>10042</v>
      </c>
      <c r="H1681" s="76">
        <f t="shared" si="245"/>
        <v>5021</v>
      </c>
      <c r="I1681" s="40">
        <v>2</v>
      </c>
      <c r="J1681" s="72">
        <f t="shared" si="247"/>
        <v>1</v>
      </c>
      <c r="L1681" s="96"/>
    </row>
    <row r="1682" spans="2:12" x14ac:dyDescent="0.5">
      <c r="B1682" s="211"/>
      <c r="C1682" s="212">
        <f t="shared" si="244"/>
        <v>1680</v>
      </c>
      <c r="E1682" s="269">
        <v>64</v>
      </c>
      <c r="F1682" s="44">
        <f t="shared" si="246"/>
        <v>3349</v>
      </c>
      <c r="G1682" s="39">
        <f t="shared" si="248"/>
        <v>10048</v>
      </c>
      <c r="H1682" s="77">
        <f>G1682/I1682</f>
        <v>157</v>
      </c>
      <c r="I1682" s="40">
        <v>64</v>
      </c>
      <c r="J1682" s="72">
        <f t="shared" si="247"/>
        <v>6</v>
      </c>
      <c r="L1682" s="96"/>
    </row>
    <row r="1683" spans="2:12" x14ac:dyDescent="0.5">
      <c r="B1683" s="211"/>
      <c r="C1683" s="212">
        <f t="shared" si="244"/>
        <v>1681</v>
      </c>
      <c r="E1683" s="269">
        <v>2</v>
      </c>
      <c r="F1683" s="44">
        <f t="shared" si="246"/>
        <v>3351</v>
      </c>
      <c r="G1683" s="39">
        <f t="shared" si="248"/>
        <v>10054</v>
      </c>
      <c r="H1683" s="76">
        <f t="shared" si="243"/>
        <v>5027</v>
      </c>
      <c r="I1683" s="40">
        <v>2</v>
      </c>
      <c r="J1683" s="72">
        <f t="shared" si="247"/>
        <v>1</v>
      </c>
      <c r="L1683" s="96"/>
    </row>
    <row r="1684" spans="2:12" x14ac:dyDescent="0.5">
      <c r="B1684" s="211"/>
      <c r="C1684" s="212">
        <f t="shared" si="244"/>
        <v>1682</v>
      </c>
      <c r="E1684" s="269">
        <v>4</v>
      </c>
      <c r="F1684" s="44">
        <f t="shared" si="246"/>
        <v>3353</v>
      </c>
      <c r="G1684" s="39">
        <f t="shared" si="248"/>
        <v>10060</v>
      </c>
      <c r="H1684" s="78">
        <f>G1684/4</f>
        <v>2515</v>
      </c>
      <c r="I1684" s="40">
        <v>4</v>
      </c>
      <c r="J1684" s="72">
        <f t="shared" si="247"/>
        <v>2</v>
      </c>
      <c r="L1684" s="96"/>
    </row>
    <row r="1685" spans="2:12" x14ac:dyDescent="0.5">
      <c r="B1685" s="211"/>
      <c r="C1685" s="212">
        <f t="shared" si="244"/>
        <v>1683</v>
      </c>
      <c r="E1685" s="269">
        <v>2</v>
      </c>
      <c r="F1685" s="44">
        <f t="shared" si="246"/>
        <v>3355</v>
      </c>
      <c r="G1685" s="39">
        <f t="shared" si="248"/>
        <v>10066</v>
      </c>
      <c r="H1685" s="76">
        <f t="shared" si="245"/>
        <v>5033</v>
      </c>
      <c r="I1685" s="40">
        <v>2</v>
      </c>
      <c r="J1685" s="72">
        <f t="shared" si="247"/>
        <v>1</v>
      </c>
      <c r="L1685" s="96"/>
    </row>
    <row r="1686" spans="2:12" x14ac:dyDescent="0.5">
      <c r="B1686" s="211"/>
      <c r="C1686" s="212">
        <f t="shared" si="244"/>
        <v>1684</v>
      </c>
      <c r="E1686" s="269">
        <v>8</v>
      </c>
      <c r="F1686" s="44">
        <f t="shared" si="246"/>
        <v>3357</v>
      </c>
      <c r="G1686" s="39">
        <f t="shared" si="248"/>
        <v>10072</v>
      </c>
      <c r="H1686" s="77">
        <f>G1686/I1686</f>
        <v>1259</v>
      </c>
      <c r="I1686" s="40">
        <v>8</v>
      </c>
      <c r="J1686" s="72">
        <f t="shared" si="247"/>
        <v>3</v>
      </c>
      <c r="L1686" s="96"/>
    </row>
    <row r="1687" spans="2:12" x14ac:dyDescent="0.5">
      <c r="B1687" s="211"/>
      <c r="C1687" s="212">
        <f t="shared" si="244"/>
        <v>1685</v>
      </c>
      <c r="E1687" s="269">
        <v>2</v>
      </c>
      <c r="F1687" s="44">
        <f t="shared" si="246"/>
        <v>3359</v>
      </c>
      <c r="G1687" s="39">
        <f t="shared" si="248"/>
        <v>10078</v>
      </c>
      <c r="H1687" s="76">
        <f t="shared" si="243"/>
        <v>5039</v>
      </c>
      <c r="I1687" s="40">
        <v>2</v>
      </c>
      <c r="J1687" s="72">
        <f t="shared" si="247"/>
        <v>1</v>
      </c>
      <c r="L1687" s="96"/>
    </row>
    <row r="1688" spans="2:12" x14ac:dyDescent="0.5">
      <c r="B1688" s="211"/>
      <c r="C1688" s="212">
        <f t="shared" si="244"/>
        <v>1686</v>
      </c>
      <c r="E1688" s="269">
        <v>4</v>
      </c>
      <c r="F1688" s="44">
        <f t="shared" si="246"/>
        <v>3361</v>
      </c>
      <c r="G1688" s="39">
        <f t="shared" si="248"/>
        <v>10084</v>
      </c>
      <c r="H1688" s="78">
        <f>G1688/4</f>
        <v>2521</v>
      </c>
      <c r="I1688" s="40">
        <v>4</v>
      </c>
      <c r="J1688" s="72">
        <f t="shared" si="247"/>
        <v>2</v>
      </c>
      <c r="L1688" s="96"/>
    </row>
    <row r="1689" spans="2:12" x14ac:dyDescent="0.5">
      <c r="B1689" s="211"/>
      <c r="C1689" s="212">
        <f t="shared" si="244"/>
        <v>1687</v>
      </c>
      <c r="E1689" s="269">
        <v>2</v>
      </c>
      <c r="F1689" s="44">
        <f t="shared" si="246"/>
        <v>3363</v>
      </c>
      <c r="G1689" s="39">
        <f t="shared" si="248"/>
        <v>10090</v>
      </c>
      <c r="H1689" s="76">
        <f t="shared" si="245"/>
        <v>5045</v>
      </c>
      <c r="I1689" s="40">
        <v>2</v>
      </c>
      <c r="J1689" s="72">
        <f t="shared" si="247"/>
        <v>1</v>
      </c>
      <c r="L1689" s="96"/>
    </row>
    <row r="1690" spans="2:12" x14ac:dyDescent="0.5">
      <c r="B1690" s="211"/>
      <c r="C1690" s="212">
        <f t="shared" si="244"/>
        <v>1688</v>
      </c>
      <c r="E1690" s="269">
        <v>16</v>
      </c>
      <c r="F1690" s="44">
        <f t="shared" si="246"/>
        <v>3365</v>
      </c>
      <c r="G1690" s="39">
        <f t="shared" si="248"/>
        <v>10096</v>
      </c>
      <c r="H1690" s="77">
        <f>G1690/I1690</f>
        <v>631</v>
      </c>
      <c r="I1690" s="40">
        <v>16</v>
      </c>
      <c r="J1690" s="72">
        <f t="shared" si="247"/>
        <v>4</v>
      </c>
      <c r="L1690" s="96"/>
    </row>
    <row r="1691" spans="2:12" x14ac:dyDescent="0.5">
      <c r="B1691" s="211"/>
      <c r="C1691" s="212">
        <f t="shared" si="244"/>
        <v>1689</v>
      </c>
      <c r="E1691" s="269">
        <v>2</v>
      </c>
      <c r="F1691" s="44">
        <f t="shared" si="246"/>
        <v>3367</v>
      </c>
      <c r="G1691" s="39">
        <f t="shared" si="248"/>
        <v>10102</v>
      </c>
      <c r="H1691" s="76">
        <f t="shared" si="243"/>
        <v>5051</v>
      </c>
      <c r="I1691" s="40">
        <v>2</v>
      </c>
      <c r="J1691" s="72">
        <f t="shared" si="247"/>
        <v>1</v>
      </c>
      <c r="L1691" s="96"/>
    </row>
    <row r="1692" spans="2:12" x14ac:dyDescent="0.5">
      <c r="B1692" s="211"/>
      <c r="C1692" s="212">
        <f t="shared" si="244"/>
        <v>1690</v>
      </c>
      <c r="E1692" s="269">
        <v>4</v>
      </c>
      <c r="F1692" s="44">
        <f t="shared" si="246"/>
        <v>3369</v>
      </c>
      <c r="G1692" s="39">
        <f t="shared" si="248"/>
        <v>10108</v>
      </c>
      <c r="H1692" s="78">
        <f>G1692/4</f>
        <v>2527</v>
      </c>
      <c r="I1692" s="40">
        <v>4</v>
      </c>
      <c r="J1692" s="72">
        <f t="shared" si="247"/>
        <v>2</v>
      </c>
      <c r="L1692" s="96"/>
    </row>
    <row r="1693" spans="2:12" x14ac:dyDescent="0.5">
      <c r="B1693" s="211"/>
      <c r="C1693" s="212">
        <f t="shared" si="244"/>
        <v>1691</v>
      </c>
      <c r="E1693" s="269">
        <v>2</v>
      </c>
      <c r="F1693" s="44">
        <f t="shared" si="246"/>
        <v>3371</v>
      </c>
      <c r="G1693" s="39">
        <f t="shared" si="248"/>
        <v>10114</v>
      </c>
      <c r="H1693" s="76">
        <f t="shared" si="245"/>
        <v>5057</v>
      </c>
      <c r="I1693" s="40">
        <v>2</v>
      </c>
      <c r="J1693" s="72">
        <f t="shared" si="247"/>
        <v>1</v>
      </c>
      <c r="L1693" s="96"/>
    </row>
    <row r="1694" spans="2:12" x14ac:dyDescent="0.5">
      <c r="B1694" s="211"/>
      <c r="C1694" s="212">
        <f t="shared" si="244"/>
        <v>1692</v>
      </c>
      <c r="E1694" s="269">
        <v>8</v>
      </c>
      <c r="F1694" s="44">
        <f t="shared" si="246"/>
        <v>3373</v>
      </c>
      <c r="G1694" s="39">
        <f t="shared" si="248"/>
        <v>10120</v>
      </c>
      <c r="H1694" s="77">
        <f>G1694/I1694</f>
        <v>1265</v>
      </c>
      <c r="I1694" s="40">
        <v>8</v>
      </c>
      <c r="J1694" s="72">
        <f t="shared" si="247"/>
        <v>3</v>
      </c>
      <c r="L1694" s="96"/>
    </row>
    <row r="1695" spans="2:12" x14ac:dyDescent="0.5">
      <c r="B1695" s="211"/>
      <c r="C1695" s="212">
        <f t="shared" si="244"/>
        <v>1693</v>
      </c>
      <c r="E1695" s="269">
        <v>2</v>
      </c>
      <c r="F1695" s="44">
        <f t="shared" si="246"/>
        <v>3375</v>
      </c>
      <c r="G1695" s="39">
        <f t="shared" si="248"/>
        <v>10126</v>
      </c>
      <c r="H1695" s="76">
        <f t="shared" si="243"/>
        <v>5063</v>
      </c>
      <c r="I1695" s="40">
        <v>2</v>
      </c>
      <c r="J1695" s="72">
        <f t="shared" si="247"/>
        <v>1</v>
      </c>
      <c r="L1695" s="96"/>
    </row>
    <row r="1696" spans="2:12" x14ac:dyDescent="0.5">
      <c r="B1696" s="211"/>
      <c r="C1696" s="212">
        <f t="shared" si="244"/>
        <v>1694</v>
      </c>
      <c r="E1696" s="269">
        <v>4</v>
      </c>
      <c r="F1696" s="44">
        <f t="shared" si="246"/>
        <v>3377</v>
      </c>
      <c r="G1696" s="39">
        <f t="shared" si="248"/>
        <v>10132</v>
      </c>
      <c r="H1696" s="78">
        <f>G1696/4</f>
        <v>2533</v>
      </c>
      <c r="I1696" s="40">
        <v>4</v>
      </c>
      <c r="J1696" s="72">
        <f t="shared" si="247"/>
        <v>2</v>
      </c>
      <c r="L1696" s="96"/>
    </row>
    <row r="1697" spans="2:12" x14ac:dyDescent="0.5">
      <c r="B1697" s="211"/>
      <c r="C1697" s="212">
        <f t="shared" si="244"/>
        <v>1695</v>
      </c>
      <c r="E1697" s="269">
        <v>2</v>
      </c>
      <c r="F1697" s="44">
        <f t="shared" si="246"/>
        <v>3379</v>
      </c>
      <c r="G1697" s="39">
        <f t="shared" si="248"/>
        <v>10138</v>
      </c>
      <c r="H1697" s="76">
        <f t="shared" si="245"/>
        <v>5069</v>
      </c>
      <c r="I1697" s="40">
        <v>2</v>
      </c>
      <c r="J1697" s="72">
        <f t="shared" si="247"/>
        <v>1</v>
      </c>
      <c r="L1697" s="96"/>
    </row>
    <row r="1698" spans="2:12" x14ac:dyDescent="0.5">
      <c r="B1698" s="211"/>
      <c r="C1698" s="212">
        <f t="shared" si="244"/>
        <v>1696</v>
      </c>
      <c r="E1698" s="269">
        <v>32</v>
      </c>
      <c r="F1698" s="44">
        <f t="shared" si="246"/>
        <v>3381</v>
      </c>
      <c r="G1698" s="39">
        <f t="shared" si="248"/>
        <v>10144</v>
      </c>
      <c r="H1698" s="77">
        <f>G1698/I1698</f>
        <v>317</v>
      </c>
      <c r="I1698" s="40">
        <v>32</v>
      </c>
      <c r="J1698" s="72">
        <f t="shared" si="247"/>
        <v>5</v>
      </c>
      <c r="L1698" s="96"/>
    </row>
    <row r="1699" spans="2:12" x14ac:dyDescent="0.5">
      <c r="B1699" s="211"/>
      <c r="C1699" s="212">
        <f t="shared" si="244"/>
        <v>1697</v>
      </c>
      <c r="E1699" s="269">
        <v>2</v>
      </c>
      <c r="F1699" s="44">
        <f t="shared" si="246"/>
        <v>3383</v>
      </c>
      <c r="G1699" s="39">
        <f t="shared" si="248"/>
        <v>10150</v>
      </c>
      <c r="H1699" s="76">
        <f t="shared" si="243"/>
        <v>5075</v>
      </c>
      <c r="I1699" s="40">
        <v>2</v>
      </c>
      <c r="J1699" s="72">
        <f t="shared" si="247"/>
        <v>1</v>
      </c>
      <c r="L1699" s="96"/>
    </row>
    <row r="1700" spans="2:12" x14ac:dyDescent="0.5">
      <c r="B1700" s="211"/>
      <c r="C1700" s="212">
        <f t="shared" si="244"/>
        <v>1698</v>
      </c>
      <c r="E1700" s="269">
        <v>4</v>
      </c>
      <c r="F1700" s="44">
        <f t="shared" si="246"/>
        <v>3385</v>
      </c>
      <c r="G1700" s="39">
        <f t="shared" si="248"/>
        <v>10156</v>
      </c>
      <c r="H1700" s="78">
        <f>G1700/4</f>
        <v>2539</v>
      </c>
      <c r="I1700" s="40">
        <v>4</v>
      </c>
      <c r="J1700" s="72">
        <f t="shared" si="247"/>
        <v>2</v>
      </c>
      <c r="L1700" s="96"/>
    </row>
    <row r="1701" spans="2:12" x14ac:dyDescent="0.5">
      <c r="B1701" s="211"/>
      <c r="C1701" s="212">
        <f t="shared" si="244"/>
        <v>1699</v>
      </c>
      <c r="E1701" s="269">
        <v>2</v>
      </c>
      <c r="F1701" s="44">
        <f t="shared" si="246"/>
        <v>3387</v>
      </c>
      <c r="G1701" s="39">
        <f t="shared" si="248"/>
        <v>10162</v>
      </c>
      <c r="H1701" s="76">
        <f t="shared" si="245"/>
        <v>5081</v>
      </c>
      <c r="I1701" s="40">
        <v>2</v>
      </c>
      <c r="J1701" s="72">
        <f t="shared" si="247"/>
        <v>1</v>
      </c>
      <c r="L1701" s="96"/>
    </row>
    <row r="1702" spans="2:12" x14ac:dyDescent="0.5">
      <c r="B1702" s="211"/>
      <c r="C1702" s="212">
        <f t="shared" si="244"/>
        <v>1700</v>
      </c>
      <c r="E1702" s="269">
        <v>8</v>
      </c>
      <c r="F1702" s="44">
        <f t="shared" si="246"/>
        <v>3389</v>
      </c>
      <c r="G1702" s="39">
        <f t="shared" si="248"/>
        <v>10168</v>
      </c>
      <c r="H1702" s="77">
        <f>G1702/I1702</f>
        <v>1271</v>
      </c>
      <c r="I1702" s="40">
        <v>8</v>
      </c>
      <c r="J1702" s="72">
        <f t="shared" si="247"/>
        <v>3</v>
      </c>
      <c r="L1702" s="96"/>
    </row>
    <row r="1703" spans="2:12" x14ac:dyDescent="0.5">
      <c r="B1703" s="211"/>
      <c r="C1703" s="212">
        <f t="shared" si="244"/>
        <v>1701</v>
      </c>
      <c r="E1703" s="269">
        <v>2</v>
      </c>
      <c r="F1703" s="44">
        <f t="shared" si="246"/>
        <v>3391</v>
      </c>
      <c r="G1703" s="39">
        <f t="shared" si="248"/>
        <v>10174</v>
      </c>
      <c r="H1703" s="76">
        <f t="shared" si="243"/>
        <v>5087</v>
      </c>
      <c r="I1703" s="40">
        <v>2</v>
      </c>
      <c r="J1703" s="72">
        <f t="shared" si="247"/>
        <v>1</v>
      </c>
      <c r="L1703" s="96"/>
    </row>
    <row r="1704" spans="2:12" x14ac:dyDescent="0.5">
      <c r="B1704" s="211"/>
      <c r="C1704" s="212">
        <f t="shared" si="244"/>
        <v>1702</v>
      </c>
      <c r="E1704" s="269">
        <v>4</v>
      </c>
      <c r="F1704" s="44">
        <f t="shared" si="246"/>
        <v>3393</v>
      </c>
      <c r="G1704" s="39">
        <f t="shared" si="248"/>
        <v>10180</v>
      </c>
      <c r="H1704" s="78">
        <f>G1704/4</f>
        <v>2545</v>
      </c>
      <c r="I1704" s="40">
        <v>4</v>
      </c>
      <c r="J1704" s="72">
        <f t="shared" si="247"/>
        <v>2</v>
      </c>
      <c r="L1704" s="96"/>
    </row>
    <row r="1705" spans="2:12" x14ac:dyDescent="0.5">
      <c r="B1705" s="211"/>
      <c r="C1705" s="212">
        <f t="shared" si="244"/>
        <v>1703</v>
      </c>
      <c r="E1705" s="269">
        <v>2</v>
      </c>
      <c r="F1705" s="44">
        <f t="shared" si="246"/>
        <v>3395</v>
      </c>
      <c r="G1705" s="39">
        <f t="shared" si="248"/>
        <v>10186</v>
      </c>
      <c r="H1705" s="76">
        <f t="shared" si="245"/>
        <v>5093</v>
      </c>
      <c r="I1705" s="40">
        <v>2</v>
      </c>
      <c r="J1705" s="72">
        <f t="shared" si="247"/>
        <v>1</v>
      </c>
      <c r="L1705" s="96"/>
    </row>
    <row r="1706" spans="2:12" x14ac:dyDescent="0.5">
      <c r="B1706" s="211"/>
      <c r="C1706" s="212">
        <f t="shared" si="244"/>
        <v>1704</v>
      </c>
      <c r="E1706" s="269">
        <v>16</v>
      </c>
      <c r="F1706" s="44">
        <f t="shared" si="246"/>
        <v>3397</v>
      </c>
      <c r="G1706" s="39">
        <f t="shared" si="248"/>
        <v>10192</v>
      </c>
      <c r="H1706" s="77">
        <f>G1706/I1706</f>
        <v>637</v>
      </c>
      <c r="I1706" s="40">
        <v>16</v>
      </c>
      <c r="J1706" s="72">
        <f t="shared" si="247"/>
        <v>4</v>
      </c>
      <c r="L1706" s="96"/>
    </row>
    <row r="1707" spans="2:12" x14ac:dyDescent="0.5">
      <c r="B1707" s="211"/>
      <c r="C1707" s="212">
        <f t="shared" si="244"/>
        <v>1705</v>
      </c>
      <c r="E1707" s="269">
        <v>2</v>
      </c>
      <c r="F1707" s="44">
        <f t="shared" si="246"/>
        <v>3399</v>
      </c>
      <c r="G1707" s="39">
        <f t="shared" si="248"/>
        <v>10198</v>
      </c>
      <c r="H1707" s="76">
        <f t="shared" si="243"/>
        <v>5099</v>
      </c>
      <c r="I1707" s="40">
        <v>2</v>
      </c>
      <c r="J1707" s="72">
        <f t="shared" si="247"/>
        <v>1</v>
      </c>
      <c r="L1707" s="96"/>
    </row>
    <row r="1708" spans="2:12" x14ac:dyDescent="0.5">
      <c r="B1708" s="211"/>
      <c r="C1708" s="212">
        <f t="shared" si="244"/>
        <v>1706</v>
      </c>
      <c r="E1708" s="269">
        <v>4</v>
      </c>
      <c r="F1708" s="44">
        <f t="shared" si="246"/>
        <v>3401</v>
      </c>
      <c r="G1708" s="39">
        <f t="shared" si="248"/>
        <v>10204</v>
      </c>
      <c r="H1708" s="78">
        <f>G1708/4</f>
        <v>2551</v>
      </c>
      <c r="I1708" s="40">
        <v>4</v>
      </c>
      <c r="J1708" s="72">
        <f t="shared" si="247"/>
        <v>2</v>
      </c>
      <c r="L1708" s="96"/>
    </row>
    <row r="1709" spans="2:12" x14ac:dyDescent="0.5">
      <c r="B1709" s="211"/>
      <c r="C1709" s="212">
        <f t="shared" si="244"/>
        <v>1707</v>
      </c>
      <c r="E1709" s="269">
        <v>2</v>
      </c>
      <c r="F1709" s="44">
        <f t="shared" si="246"/>
        <v>3403</v>
      </c>
      <c r="G1709" s="39">
        <f t="shared" si="248"/>
        <v>10210</v>
      </c>
      <c r="H1709" s="76">
        <f t="shared" si="245"/>
        <v>5105</v>
      </c>
      <c r="I1709" s="40">
        <v>2</v>
      </c>
      <c r="J1709" s="72">
        <f t="shared" si="247"/>
        <v>1</v>
      </c>
      <c r="L1709" s="96"/>
    </row>
    <row r="1710" spans="2:12" x14ac:dyDescent="0.5">
      <c r="B1710" s="211"/>
      <c r="C1710" s="212">
        <f t="shared" si="244"/>
        <v>1708</v>
      </c>
      <c r="E1710" s="269">
        <v>8</v>
      </c>
      <c r="F1710" s="44">
        <f t="shared" si="246"/>
        <v>3405</v>
      </c>
      <c r="G1710" s="39">
        <f t="shared" si="248"/>
        <v>10216</v>
      </c>
      <c r="H1710" s="77">
        <f>G1710/I1710</f>
        <v>1277</v>
      </c>
      <c r="I1710" s="40">
        <v>8</v>
      </c>
      <c r="J1710" s="72">
        <f t="shared" si="247"/>
        <v>3</v>
      </c>
      <c r="L1710" s="96"/>
    </row>
    <row r="1711" spans="2:12" x14ac:dyDescent="0.5">
      <c r="B1711" s="211"/>
      <c r="C1711" s="212">
        <f t="shared" si="244"/>
        <v>1709</v>
      </c>
      <c r="E1711" s="269">
        <v>2</v>
      </c>
      <c r="F1711" s="44">
        <f t="shared" si="246"/>
        <v>3407</v>
      </c>
      <c r="G1711" s="39">
        <f t="shared" si="248"/>
        <v>10222</v>
      </c>
      <c r="H1711" s="76">
        <f t="shared" si="243"/>
        <v>5111</v>
      </c>
      <c r="I1711" s="40">
        <v>2</v>
      </c>
      <c r="J1711" s="72">
        <f t="shared" si="247"/>
        <v>1</v>
      </c>
      <c r="L1711" s="96"/>
    </row>
    <row r="1712" spans="2:12" x14ac:dyDescent="0.5">
      <c r="B1712" s="211"/>
      <c r="C1712" s="212">
        <f t="shared" si="244"/>
        <v>1710</v>
      </c>
      <c r="E1712" s="269">
        <v>4</v>
      </c>
      <c r="F1712" s="44">
        <f t="shared" si="246"/>
        <v>3409</v>
      </c>
      <c r="G1712" s="39">
        <f t="shared" si="248"/>
        <v>10228</v>
      </c>
      <c r="H1712" s="78">
        <f>G1712/4</f>
        <v>2557</v>
      </c>
      <c r="I1712" s="40">
        <v>4</v>
      </c>
      <c r="J1712" s="72">
        <f t="shared" si="247"/>
        <v>2</v>
      </c>
      <c r="L1712" s="96"/>
    </row>
    <row r="1713" spans="2:12" ht="14.7" thickBot="1" x14ac:dyDescent="0.55000000000000004">
      <c r="B1713" s="211"/>
      <c r="C1713" s="212">
        <f t="shared" si="244"/>
        <v>1711</v>
      </c>
      <c r="E1713" s="269">
        <v>2</v>
      </c>
      <c r="F1713" s="44">
        <f t="shared" si="246"/>
        <v>3411</v>
      </c>
      <c r="G1713" s="39">
        <f t="shared" si="248"/>
        <v>10234</v>
      </c>
      <c r="H1713" s="76">
        <f t="shared" si="245"/>
        <v>5117</v>
      </c>
      <c r="I1713" s="40">
        <v>2</v>
      </c>
      <c r="J1713" s="72">
        <f t="shared" si="247"/>
        <v>1</v>
      </c>
      <c r="L1713" s="96"/>
    </row>
    <row r="1714" spans="2:12" ht="14.7" thickBot="1" x14ac:dyDescent="0.55000000000000004">
      <c r="B1714" s="211"/>
      <c r="C1714" s="212">
        <f t="shared" si="244"/>
        <v>1712</v>
      </c>
      <c r="E1714" s="276">
        <v>2048</v>
      </c>
      <c r="F1714" s="31">
        <f t="shared" si="246"/>
        <v>3413</v>
      </c>
      <c r="G1714" s="39">
        <f t="shared" si="248"/>
        <v>10240</v>
      </c>
      <c r="H1714" s="275">
        <f>G1714/I1714</f>
        <v>5</v>
      </c>
      <c r="I1714" s="576">
        <v>2048</v>
      </c>
      <c r="J1714" s="72">
        <f t="shared" si="247"/>
        <v>11</v>
      </c>
      <c r="L1714" s="96"/>
    </row>
    <row r="1715" spans="2:12" x14ac:dyDescent="0.5">
      <c r="B1715" s="211"/>
      <c r="C1715" s="212">
        <f t="shared" si="244"/>
        <v>1713</v>
      </c>
      <c r="E1715" s="269">
        <v>2</v>
      </c>
      <c r="F1715" s="44">
        <f t="shared" si="246"/>
        <v>3415</v>
      </c>
      <c r="G1715" s="39">
        <f t="shared" si="248"/>
        <v>10246</v>
      </c>
      <c r="H1715" s="76">
        <f t="shared" si="243"/>
        <v>5123</v>
      </c>
      <c r="I1715" s="40">
        <v>2</v>
      </c>
      <c r="J1715" s="72">
        <f t="shared" si="247"/>
        <v>1</v>
      </c>
      <c r="L1715" s="96"/>
    </row>
    <row r="1716" spans="2:12" x14ac:dyDescent="0.5">
      <c r="B1716" s="211"/>
      <c r="C1716" s="212">
        <f t="shared" si="244"/>
        <v>1714</v>
      </c>
      <c r="E1716" s="269">
        <v>4</v>
      </c>
      <c r="F1716" s="44">
        <f t="shared" si="246"/>
        <v>3417</v>
      </c>
      <c r="G1716" s="39">
        <f t="shared" si="248"/>
        <v>10252</v>
      </c>
      <c r="H1716" s="78">
        <f>G1716/4</f>
        <v>2563</v>
      </c>
      <c r="I1716" s="40">
        <v>4</v>
      </c>
      <c r="J1716" s="72">
        <f t="shared" si="247"/>
        <v>2</v>
      </c>
      <c r="L1716" s="96"/>
    </row>
    <row r="1717" spans="2:12" x14ac:dyDescent="0.5">
      <c r="B1717" s="211"/>
      <c r="C1717" s="212">
        <f t="shared" si="244"/>
        <v>1715</v>
      </c>
      <c r="E1717" s="269">
        <v>2</v>
      </c>
      <c r="F1717" s="44">
        <f t="shared" si="246"/>
        <v>3419</v>
      </c>
      <c r="G1717" s="39">
        <f t="shared" si="248"/>
        <v>10258</v>
      </c>
      <c r="H1717" s="76">
        <f t="shared" si="245"/>
        <v>5129</v>
      </c>
      <c r="I1717" s="40">
        <v>2</v>
      </c>
      <c r="J1717" s="72">
        <f t="shared" si="247"/>
        <v>1</v>
      </c>
      <c r="L1717" s="96"/>
    </row>
    <row r="1718" spans="2:12" x14ac:dyDescent="0.5">
      <c r="B1718" s="211"/>
      <c r="C1718" s="212">
        <f t="shared" si="244"/>
        <v>1716</v>
      </c>
      <c r="E1718" s="269">
        <v>8</v>
      </c>
      <c r="F1718" s="44">
        <f t="shared" si="246"/>
        <v>3421</v>
      </c>
      <c r="G1718" s="39">
        <f t="shared" si="248"/>
        <v>10264</v>
      </c>
      <c r="H1718" s="77">
        <f>G1718/I1718</f>
        <v>1283</v>
      </c>
      <c r="I1718" s="40">
        <v>8</v>
      </c>
      <c r="J1718" s="72">
        <f t="shared" si="247"/>
        <v>3</v>
      </c>
      <c r="L1718" s="96"/>
    </row>
    <row r="1719" spans="2:12" x14ac:dyDescent="0.5">
      <c r="B1719" s="211"/>
      <c r="C1719" s="212">
        <f t="shared" si="244"/>
        <v>1717</v>
      </c>
      <c r="E1719" s="269">
        <v>2</v>
      </c>
      <c r="F1719" s="44">
        <f t="shared" si="246"/>
        <v>3423</v>
      </c>
      <c r="G1719" s="39">
        <f t="shared" si="248"/>
        <v>10270</v>
      </c>
      <c r="H1719" s="76">
        <f t="shared" si="243"/>
        <v>5135</v>
      </c>
      <c r="I1719" s="40">
        <v>2</v>
      </c>
      <c r="J1719" s="72">
        <f t="shared" si="247"/>
        <v>1</v>
      </c>
      <c r="L1719" s="96"/>
    </row>
    <row r="1720" spans="2:12" x14ac:dyDescent="0.5">
      <c r="B1720" s="211"/>
      <c r="C1720" s="212">
        <f t="shared" si="244"/>
        <v>1718</v>
      </c>
      <c r="E1720" s="269">
        <v>4</v>
      </c>
      <c r="F1720" s="44">
        <f t="shared" si="246"/>
        <v>3425</v>
      </c>
      <c r="G1720" s="39">
        <f t="shared" si="248"/>
        <v>10276</v>
      </c>
      <c r="H1720" s="78">
        <f>G1720/4</f>
        <v>2569</v>
      </c>
      <c r="I1720" s="40">
        <v>4</v>
      </c>
      <c r="J1720" s="72">
        <f t="shared" si="247"/>
        <v>2</v>
      </c>
      <c r="L1720" s="96"/>
    </row>
    <row r="1721" spans="2:12" x14ac:dyDescent="0.5">
      <c r="B1721" s="211"/>
      <c r="C1721" s="212">
        <f t="shared" si="244"/>
        <v>1719</v>
      </c>
      <c r="E1721" s="269">
        <v>2</v>
      </c>
      <c r="F1721" s="44">
        <f t="shared" si="246"/>
        <v>3427</v>
      </c>
      <c r="G1721" s="39">
        <f t="shared" si="248"/>
        <v>10282</v>
      </c>
      <c r="H1721" s="76">
        <f t="shared" si="245"/>
        <v>5141</v>
      </c>
      <c r="I1721" s="40">
        <v>2</v>
      </c>
      <c r="J1721" s="72">
        <f t="shared" si="247"/>
        <v>1</v>
      </c>
      <c r="L1721" s="96"/>
    </row>
    <row r="1722" spans="2:12" x14ac:dyDescent="0.5">
      <c r="B1722" s="211"/>
      <c r="C1722" s="212">
        <f t="shared" si="244"/>
        <v>1720</v>
      </c>
      <c r="E1722" s="269">
        <v>16</v>
      </c>
      <c r="F1722" s="44">
        <f t="shared" si="246"/>
        <v>3429</v>
      </c>
      <c r="G1722" s="39">
        <f t="shared" si="248"/>
        <v>10288</v>
      </c>
      <c r="H1722" s="77">
        <f>G1722/I1722</f>
        <v>643</v>
      </c>
      <c r="I1722" s="40">
        <v>16</v>
      </c>
      <c r="J1722" s="72">
        <f t="shared" si="247"/>
        <v>4</v>
      </c>
      <c r="L1722" s="96"/>
    </row>
    <row r="1723" spans="2:12" x14ac:dyDescent="0.5">
      <c r="B1723" s="211"/>
      <c r="C1723" s="212">
        <f t="shared" si="244"/>
        <v>1721</v>
      </c>
      <c r="E1723" s="269">
        <v>2</v>
      </c>
      <c r="F1723" s="44">
        <f t="shared" si="246"/>
        <v>3431</v>
      </c>
      <c r="G1723" s="39">
        <f t="shared" si="248"/>
        <v>10294</v>
      </c>
      <c r="H1723" s="76">
        <f t="shared" si="243"/>
        <v>5147</v>
      </c>
      <c r="I1723" s="40">
        <v>2</v>
      </c>
      <c r="J1723" s="72">
        <f t="shared" si="247"/>
        <v>1</v>
      </c>
      <c r="L1723" s="96"/>
    </row>
    <row r="1724" spans="2:12" x14ac:dyDescent="0.5">
      <c r="B1724" s="211"/>
      <c r="C1724" s="212">
        <f t="shared" si="244"/>
        <v>1722</v>
      </c>
      <c r="E1724" s="269">
        <v>4</v>
      </c>
      <c r="F1724" s="44">
        <f t="shared" si="246"/>
        <v>3433</v>
      </c>
      <c r="G1724" s="39">
        <f t="shared" si="248"/>
        <v>10300</v>
      </c>
      <c r="H1724" s="78">
        <f>G1724/4</f>
        <v>2575</v>
      </c>
      <c r="I1724" s="40">
        <v>4</v>
      </c>
      <c r="J1724" s="72">
        <f t="shared" si="247"/>
        <v>2</v>
      </c>
      <c r="L1724" s="96"/>
    </row>
    <row r="1725" spans="2:12" x14ac:dyDescent="0.5">
      <c r="B1725" s="211"/>
      <c r="C1725" s="212">
        <f t="shared" si="244"/>
        <v>1723</v>
      </c>
      <c r="E1725" s="269">
        <v>2</v>
      </c>
      <c r="F1725" s="44">
        <f t="shared" si="246"/>
        <v>3435</v>
      </c>
      <c r="G1725" s="39">
        <f t="shared" si="248"/>
        <v>10306</v>
      </c>
      <c r="H1725" s="76">
        <f t="shared" si="245"/>
        <v>5153</v>
      </c>
      <c r="I1725" s="40">
        <v>2</v>
      </c>
      <c r="J1725" s="72">
        <f t="shared" si="247"/>
        <v>1</v>
      </c>
      <c r="L1725" s="96"/>
    </row>
    <row r="1726" spans="2:12" x14ac:dyDescent="0.5">
      <c r="B1726" s="211"/>
      <c r="C1726" s="212">
        <f t="shared" si="244"/>
        <v>1724</v>
      </c>
      <c r="E1726" s="269">
        <v>8</v>
      </c>
      <c r="F1726" s="44">
        <f t="shared" si="246"/>
        <v>3437</v>
      </c>
      <c r="G1726" s="39">
        <f t="shared" si="248"/>
        <v>10312</v>
      </c>
      <c r="H1726" s="77">
        <f>G1726/I1726</f>
        <v>1289</v>
      </c>
      <c r="I1726" s="40">
        <v>8</v>
      </c>
      <c r="J1726" s="72">
        <f t="shared" si="247"/>
        <v>3</v>
      </c>
      <c r="L1726" s="96"/>
    </row>
    <row r="1727" spans="2:12" x14ac:dyDescent="0.5">
      <c r="B1727" s="211"/>
      <c r="C1727" s="212">
        <f t="shared" si="244"/>
        <v>1725</v>
      </c>
      <c r="E1727" s="269">
        <v>2</v>
      </c>
      <c r="F1727" s="44">
        <f t="shared" si="246"/>
        <v>3439</v>
      </c>
      <c r="G1727" s="39">
        <f t="shared" si="248"/>
        <v>10318</v>
      </c>
      <c r="H1727" s="76">
        <f t="shared" si="243"/>
        <v>5159</v>
      </c>
      <c r="I1727" s="40">
        <v>2</v>
      </c>
      <c r="J1727" s="72">
        <f t="shared" si="247"/>
        <v>1</v>
      </c>
      <c r="L1727" s="96"/>
    </row>
    <row r="1728" spans="2:12" x14ac:dyDescent="0.5">
      <c r="B1728" s="211"/>
      <c r="C1728" s="212">
        <f t="shared" si="244"/>
        <v>1726</v>
      </c>
      <c r="E1728" s="269">
        <v>4</v>
      </c>
      <c r="F1728" s="44">
        <f t="shared" si="246"/>
        <v>3441</v>
      </c>
      <c r="G1728" s="39">
        <f t="shared" si="248"/>
        <v>10324</v>
      </c>
      <c r="H1728" s="78">
        <f>G1728/4</f>
        <v>2581</v>
      </c>
      <c r="I1728" s="40">
        <v>4</v>
      </c>
      <c r="J1728" s="72">
        <f t="shared" si="247"/>
        <v>2</v>
      </c>
      <c r="L1728" s="96"/>
    </row>
    <row r="1729" spans="2:12" x14ac:dyDescent="0.5">
      <c r="B1729" s="211"/>
      <c r="C1729" s="212">
        <f t="shared" si="244"/>
        <v>1727</v>
      </c>
      <c r="E1729" s="269">
        <v>2</v>
      </c>
      <c r="F1729" s="44">
        <f t="shared" si="246"/>
        <v>3443</v>
      </c>
      <c r="G1729" s="39">
        <f t="shared" si="248"/>
        <v>10330</v>
      </c>
      <c r="H1729" s="76">
        <f t="shared" si="245"/>
        <v>5165</v>
      </c>
      <c r="I1729" s="40">
        <v>2</v>
      </c>
      <c r="J1729" s="72">
        <f t="shared" si="247"/>
        <v>1</v>
      </c>
      <c r="L1729" s="96"/>
    </row>
    <row r="1730" spans="2:12" x14ac:dyDescent="0.5">
      <c r="B1730" s="211"/>
      <c r="C1730" s="212">
        <f t="shared" si="244"/>
        <v>1728</v>
      </c>
      <c r="E1730" s="269">
        <v>32</v>
      </c>
      <c r="F1730" s="44">
        <f t="shared" si="246"/>
        <v>3445</v>
      </c>
      <c r="G1730" s="39">
        <f t="shared" si="248"/>
        <v>10336</v>
      </c>
      <c r="H1730" s="77">
        <f>G1730/I1730</f>
        <v>323</v>
      </c>
      <c r="I1730" s="40">
        <v>32</v>
      </c>
      <c r="J1730" s="72">
        <f t="shared" si="247"/>
        <v>5</v>
      </c>
      <c r="L1730" s="96"/>
    </row>
    <row r="1731" spans="2:12" x14ac:dyDescent="0.5">
      <c r="B1731" s="211"/>
      <c r="C1731" s="212">
        <f t="shared" si="244"/>
        <v>1729</v>
      </c>
      <c r="E1731" s="269">
        <v>2</v>
      </c>
      <c r="F1731" s="44">
        <f t="shared" si="246"/>
        <v>3447</v>
      </c>
      <c r="G1731" s="39">
        <f t="shared" si="248"/>
        <v>10342</v>
      </c>
      <c r="H1731" s="76">
        <f t="shared" ref="H1731:H1791" si="249">H1729+6</f>
        <v>5171</v>
      </c>
      <c r="I1731" s="40">
        <v>2</v>
      </c>
      <c r="J1731" s="72">
        <f t="shared" si="247"/>
        <v>1</v>
      </c>
      <c r="L1731" s="96"/>
    </row>
    <row r="1732" spans="2:12" x14ac:dyDescent="0.5">
      <c r="B1732" s="211"/>
      <c r="C1732" s="212">
        <f t="shared" si="244"/>
        <v>1730</v>
      </c>
      <c r="E1732" s="269">
        <v>4</v>
      </c>
      <c r="F1732" s="44">
        <f t="shared" si="246"/>
        <v>3449</v>
      </c>
      <c r="G1732" s="39">
        <f t="shared" si="248"/>
        <v>10348</v>
      </c>
      <c r="H1732" s="78">
        <f>G1732/4</f>
        <v>2587</v>
      </c>
      <c r="I1732" s="40">
        <v>4</v>
      </c>
      <c r="J1732" s="72">
        <f t="shared" si="247"/>
        <v>2</v>
      </c>
      <c r="L1732" s="96"/>
    </row>
    <row r="1733" spans="2:12" x14ac:dyDescent="0.5">
      <c r="B1733" s="211"/>
      <c r="C1733" s="212">
        <f t="shared" ref="C1733:C1796" si="250">C1732+1</f>
        <v>1731</v>
      </c>
      <c r="E1733" s="269">
        <v>2</v>
      </c>
      <c r="F1733" s="44">
        <f t="shared" si="246"/>
        <v>3451</v>
      </c>
      <c r="G1733" s="39">
        <f t="shared" si="248"/>
        <v>10354</v>
      </c>
      <c r="H1733" s="76">
        <f t="shared" ref="H1733:H1793" si="251">H1731+6</f>
        <v>5177</v>
      </c>
      <c r="I1733" s="40">
        <v>2</v>
      </c>
      <c r="J1733" s="72">
        <f t="shared" si="247"/>
        <v>1</v>
      </c>
      <c r="L1733" s="96"/>
    </row>
    <row r="1734" spans="2:12" x14ac:dyDescent="0.5">
      <c r="B1734" s="211"/>
      <c r="C1734" s="212">
        <f t="shared" si="250"/>
        <v>1732</v>
      </c>
      <c r="E1734" s="269">
        <v>8</v>
      </c>
      <c r="F1734" s="44">
        <f t="shared" si="246"/>
        <v>3453</v>
      </c>
      <c r="G1734" s="39">
        <f t="shared" si="248"/>
        <v>10360</v>
      </c>
      <c r="H1734" s="77">
        <f>G1734/I1734</f>
        <v>1295</v>
      </c>
      <c r="I1734" s="40">
        <v>8</v>
      </c>
      <c r="J1734" s="72">
        <f t="shared" si="247"/>
        <v>3</v>
      </c>
      <c r="L1734" s="96"/>
    </row>
    <row r="1735" spans="2:12" x14ac:dyDescent="0.5">
      <c r="B1735" s="211"/>
      <c r="C1735" s="212">
        <f t="shared" si="250"/>
        <v>1733</v>
      </c>
      <c r="E1735" s="269">
        <v>2</v>
      </c>
      <c r="F1735" s="44">
        <f t="shared" si="246"/>
        <v>3455</v>
      </c>
      <c r="G1735" s="39">
        <f t="shared" si="248"/>
        <v>10366</v>
      </c>
      <c r="H1735" s="76">
        <f t="shared" si="249"/>
        <v>5183</v>
      </c>
      <c r="I1735" s="40">
        <v>2</v>
      </c>
      <c r="J1735" s="72">
        <f t="shared" si="247"/>
        <v>1</v>
      </c>
      <c r="L1735" s="96"/>
    </row>
    <row r="1736" spans="2:12" x14ac:dyDescent="0.5">
      <c r="B1736" s="211"/>
      <c r="C1736" s="212">
        <f t="shared" si="250"/>
        <v>1734</v>
      </c>
      <c r="E1736" s="269">
        <v>4</v>
      </c>
      <c r="F1736" s="44">
        <f t="shared" si="246"/>
        <v>3457</v>
      </c>
      <c r="G1736" s="39">
        <f t="shared" si="248"/>
        <v>10372</v>
      </c>
      <c r="H1736" s="78">
        <f>G1736/4</f>
        <v>2593</v>
      </c>
      <c r="I1736" s="40">
        <v>4</v>
      </c>
      <c r="J1736" s="72">
        <f t="shared" si="247"/>
        <v>2</v>
      </c>
      <c r="L1736" s="96"/>
    </row>
    <row r="1737" spans="2:12" x14ac:dyDescent="0.5">
      <c r="B1737" s="211"/>
      <c r="C1737" s="212">
        <f t="shared" si="250"/>
        <v>1735</v>
      </c>
      <c r="E1737" s="269">
        <v>2</v>
      </c>
      <c r="F1737" s="44">
        <f t="shared" ref="F1737:F1800" si="252">(G1737-1)/3</f>
        <v>3459</v>
      </c>
      <c r="G1737" s="39">
        <f t="shared" si="248"/>
        <v>10378</v>
      </c>
      <c r="H1737" s="76">
        <f t="shared" si="251"/>
        <v>5189</v>
      </c>
      <c r="I1737" s="40">
        <v>2</v>
      </c>
      <c r="J1737" s="72">
        <f t="shared" ref="J1737:J1800" si="253">LOG(I1737,2)</f>
        <v>1</v>
      </c>
      <c r="L1737" s="96"/>
    </row>
    <row r="1738" spans="2:12" x14ac:dyDescent="0.5">
      <c r="B1738" s="211"/>
      <c r="C1738" s="212">
        <f t="shared" si="250"/>
        <v>1736</v>
      </c>
      <c r="E1738" s="269">
        <v>16</v>
      </c>
      <c r="F1738" s="44">
        <f t="shared" si="252"/>
        <v>3461</v>
      </c>
      <c r="G1738" s="39">
        <f t="shared" ref="G1738:G1801" si="254">G1737+6</f>
        <v>10384</v>
      </c>
      <c r="H1738" s="77">
        <f>G1738/I1738</f>
        <v>649</v>
      </c>
      <c r="I1738" s="40">
        <v>16</v>
      </c>
      <c r="J1738" s="72">
        <f t="shared" si="253"/>
        <v>4</v>
      </c>
      <c r="L1738" s="96"/>
    </row>
    <row r="1739" spans="2:12" x14ac:dyDescent="0.5">
      <c r="B1739" s="211"/>
      <c r="C1739" s="212">
        <f t="shared" si="250"/>
        <v>1737</v>
      </c>
      <c r="E1739" s="269">
        <v>2</v>
      </c>
      <c r="F1739" s="44">
        <f t="shared" si="252"/>
        <v>3463</v>
      </c>
      <c r="G1739" s="39">
        <f t="shared" si="254"/>
        <v>10390</v>
      </c>
      <c r="H1739" s="76">
        <f t="shared" si="249"/>
        <v>5195</v>
      </c>
      <c r="I1739" s="40">
        <v>2</v>
      </c>
      <c r="J1739" s="72">
        <f t="shared" si="253"/>
        <v>1</v>
      </c>
      <c r="L1739" s="96"/>
    </row>
    <row r="1740" spans="2:12" x14ac:dyDescent="0.5">
      <c r="B1740" s="211"/>
      <c r="C1740" s="212">
        <f t="shared" si="250"/>
        <v>1738</v>
      </c>
      <c r="E1740" s="269">
        <v>4</v>
      </c>
      <c r="F1740" s="44">
        <f t="shared" si="252"/>
        <v>3465</v>
      </c>
      <c r="G1740" s="39">
        <f t="shared" si="254"/>
        <v>10396</v>
      </c>
      <c r="H1740" s="78">
        <f>G1740/4</f>
        <v>2599</v>
      </c>
      <c r="I1740" s="40">
        <v>4</v>
      </c>
      <c r="J1740" s="72">
        <f t="shared" si="253"/>
        <v>2</v>
      </c>
      <c r="L1740" s="96"/>
    </row>
    <row r="1741" spans="2:12" x14ac:dyDescent="0.5">
      <c r="B1741" s="211"/>
      <c r="C1741" s="212">
        <f t="shared" si="250"/>
        <v>1739</v>
      </c>
      <c r="E1741" s="269">
        <v>2</v>
      </c>
      <c r="F1741" s="44">
        <f t="shared" si="252"/>
        <v>3467</v>
      </c>
      <c r="G1741" s="39">
        <f t="shared" si="254"/>
        <v>10402</v>
      </c>
      <c r="H1741" s="76">
        <f t="shared" si="251"/>
        <v>5201</v>
      </c>
      <c r="I1741" s="40">
        <v>2</v>
      </c>
      <c r="J1741" s="72">
        <f t="shared" si="253"/>
        <v>1</v>
      </c>
      <c r="L1741" s="96"/>
    </row>
    <row r="1742" spans="2:12" x14ac:dyDescent="0.5">
      <c r="B1742" s="211"/>
      <c r="C1742" s="212">
        <f t="shared" si="250"/>
        <v>1740</v>
      </c>
      <c r="E1742" s="269">
        <v>8</v>
      </c>
      <c r="F1742" s="44">
        <f t="shared" si="252"/>
        <v>3469</v>
      </c>
      <c r="G1742" s="39">
        <f t="shared" si="254"/>
        <v>10408</v>
      </c>
      <c r="H1742" s="77">
        <f>G1742/I1742</f>
        <v>1301</v>
      </c>
      <c r="I1742" s="40">
        <v>8</v>
      </c>
      <c r="J1742" s="72">
        <f t="shared" si="253"/>
        <v>3</v>
      </c>
      <c r="L1742" s="96"/>
    </row>
    <row r="1743" spans="2:12" x14ac:dyDescent="0.5">
      <c r="B1743" s="211"/>
      <c r="C1743" s="212">
        <f t="shared" si="250"/>
        <v>1741</v>
      </c>
      <c r="E1743" s="269">
        <v>2</v>
      </c>
      <c r="F1743" s="44">
        <f t="shared" si="252"/>
        <v>3471</v>
      </c>
      <c r="G1743" s="39">
        <f t="shared" si="254"/>
        <v>10414</v>
      </c>
      <c r="H1743" s="76">
        <f t="shared" si="249"/>
        <v>5207</v>
      </c>
      <c r="I1743" s="40">
        <v>2</v>
      </c>
      <c r="J1743" s="72">
        <f t="shared" si="253"/>
        <v>1</v>
      </c>
      <c r="L1743" s="96"/>
    </row>
    <row r="1744" spans="2:12" x14ac:dyDescent="0.5">
      <c r="B1744" s="211"/>
      <c r="C1744" s="212">
        <f t="shared" si="250"/>
        <v>1742</v>
      </c>
      <c r="E1744" s="269">
        <v>4</v>
      </c>
      <c r="F1744" s="44">
        <f t="shared" si="252"/>
        <v>3473</v>
      </c>
      <c r="G1744" s="39">
        <f t="shared" si="254"/>
        <v>10420</v>
      </c>
      <c r="H1744" s="78">
        <f>G1744/4</f>
        <v>2605</v>
      </c>
      <c r="I1744" s="40">
        <v>4</v>
      </c>
      <c r="J1744" s="72">
        <f t="shared" si="253"/>
        <v>2</v>
      </c>
      <c r="L1744" s="96"/>
    </row>
    <row r="1745" spans="2:12" x14ac:dyDescent="0.5">
      <c r="B1745" s="211"/>
      <c r="C1745" s="212">
        <f t="shared" si="250"/>
        <v>1743</v>
      </c>
      <c r="E1745" s="269">
        <v>2</v>
      </c>
      <c r="F1745" s="44">
        <f t="shared" si="252"/>
        <v>3475</v>
      </c>
      <c r="G1745" s="39">
        <f t="shared" si="254"/>
        <v>10426</v>
      </c>
      <c r="H1745" s="76">
        <f t="shared" si="251"/>
        <v>5213</v>
      </c>
      <c r="I1745" s="40">
        <v>2</v>
      </c>
      <c r="J1745" s="72">
        <f t="shared" si="253"/>
        <v>1</v>
      </c>
      <c r="L1745" s="96"/>
    </row>
    <row r="1746" spans="2:12" x14ac:dyDescent="0.5">
      <c r="B1746" s="211"/>
      <c r="C1746" s="212">
        <f t="shared" si="250"/>
        <v>1744</v>
      </c>
      <c r="E1746" s="269">
        <v>64</v>
      </c>
      <c r="F1746" s="44">
        <f t="shared" si="252"/>
        <v>3477</v>
      </c>
      <c r="G1746" s="39">
        <f t="shared" si="254"/>
        <v>10432</v>
      </c>
      <c r="H1746" s="77">
        <f>G1746/I1746</f>
        <v>163</v>
      </c>
      <c r="I1746" s="40">
        <v>64</v>
      </c>
      <c r="J1746" s="72">
        <f t="shared" si="253"/>
        <v>6</v>
      </c>
      <c r="L1746" s="96"/>
    </row>
    <row r="1747" spans="2:12" x14ac:dyDescent="0.5">
      <c r="B1747" s="211"/>
      <c r="C1747" s="212">
        <f t="shared" si="250"/>
        <v>1745</v>
      </c>
      <c r="E1747" s="269">
        <v>2</v>
      </c>
      <c r="F1747" s="44">
        <f t="shared" si="252"/>
        <v>3479</v>
      </c>
      <c r="G1747" s="39">
        <f t="shared" si="254"/>
        <v>10438</v>
      </c>
      <c r="H1747" s="76">
        <f t="shared" si="249"/>
        <v>5219</v>
      </c>
      <c r="I1747" s="40">
        <v>2</v>
      </c>
      <c r="J1747" s="72">
        <f t="shared" si="253"/>
        <v>1</v>
      </c>
      <c r="L1747" s="96"/>
    </row>
    <row r="1748" spans="2:12" x14ac:dyDescent="0.5">
      <c r="B1748" s="211"/>
      <c r="C1748" s="212">
        <f t="shared" si="250"/>
        <v>1746</v>
      </c>
      <c r="E1748" s="269">
        <v>4</v>
      </c>
      <c r="F1748" s="44">
        <f t="shared" si="252"/>
        <v>3481</v>
      </c>
      <c r="G1748" s="39">
        <f t="shared" si="254"/>
        <v>10444</v>
      </c>
      <c r="H1748" s="78">
        <f>G1748/4</f>
        <v>2611</v>
      </c>
      <c r="I1748" s="40">
        <v>4</v>
      </c>
      <c r="J1748" s="72">
        <f t="shared" si="253"/>
        <v>2</v>
      </c>
      <c r="L1748" s="96"/>
    </row>
    <row r="1749" spans="2:12" x14ac:dyDescent="0.5">
      <c r="B1749" s="211"/>
      <c r="C1749" s="212">
        <f t="shared" si="250"/>
        <v>1747</v>
      </c>
      <c r="E1749" s="269">
        <v>2</v>
      </c>
      <c r="F1749" s="44">
        <f t="shared" si="252"/>
        <v>3483</v>
      </c>
      <c r="G1749" s="39">
        <f t="shared" si="254"/>
        <v>10450</v>
      </c>
      <c r="H1749" s="76">
        <f t="shared" si="251"/>
        <v>5225</v>
      </c>
      <c r="I1749" s="40">
        <v>2</v>
      </c>
      <c r="J1749" s="72">
        <f t="shared" si="253"/>
        <v>1</v>
      </c>
      <c r="L1749" s="96"/>
    </row>
    <row r="1750" spans="2:12" x14ac:dyDescent="0.5">
      <c r="B1750" s="211"/>
      <c r="C1750" s="212">
        <f t="shared" si="250"/>
        <v>1748</v>
      </c>
      <c r="E1750" s="269">
        <v>8</v>
      </c>
      <c r="F1750" s="44">
        <f t="shared" si="252"/>
        <v>3485</v>
      </c>
      <c r="G1750" s="39">
        <f t="shared" si="254"/>
        <v>10456</v>
      </c>
      <c r="H1750" s="77">
        <f>G1750/I1750</f>
        <v>1307</v>
      </c>
      <c r="I1750" s="40">
        <v>8</v>
      </c>
      <c r="J1750" s="72">
        <f t="shared" si="253"/>
        <v>3</v>
      </c>
      <c r="L1750" s="96"/>
    </row>
    <row r="1751" spans="2:12" x14ac:dyDescent="0.5">
      <c r="B1751" s="211"/>
      <c r="C1751" s="212">
        <f t="shared" si="250"/>
        <v>1749</v>
      </c>
      <c r="E1751" s="269">
        <v>2</v>
      </c>
      <c r="F1751" s="44">
        <f t="shared" si="252"/>
        <v>3487</v>
      </c>
      <c r="G1751" s="39">
        <f t="shared" si="254"/>
        <v>10462</v>
      </c>
      <c r="H1751" s="76">
        <f t="shared" si="249"/>
        <v>5231</v>
      </c>
      <c r="I1751" s="40">
        <v>2</v>
      </c>
      <c r="J1751" s="72">
        <f t="shared" si="253"/>
        <v>1</v>
      </c>
      <c r="L1751" s="96"/>
    </row>
    <row r="1752" spans="2:12" x14ac:dyDescent="0.5">
      <c r="B1752" s="211"/>
      <c r="C1752" s="212">
        <f t="shared" si="250"/>
        <v>1750</v>
      </c>
      <c r="E1752" s="269">
        <v>4</v>
      </c>
      <c r="F1752" s="44">
        <f t="shared" si="252"/>
        <v>3489</v>
      </c>
      <c r="G1752" s="39">
        <f t="shared" si="254"/>
        <v>10468</v>
      </c>
      <c r="H1752" s="78">
        <f>G1752/4</f>
        <v>2617</v>
      </c>
      <c r="I1752" s="40">
        <v>4</v>
      </c>
      <c r="J1752" s="72">
        <f t="shared" si="253"/>
        <v>2</v>
      </c>
      <c r="L1752" s="96"/>
    </row>
    <row r="1753" spans="2:12" x14ac:dyDescent="0.5">
      <c r="B1753" s="211"/>
      <c r="C1753" s="212">
        <f t="shared" si="250"/>
        <v>1751</v>
      </c>
      <c r="E1753" s="269">
        <v>2</v>
      </c>
      <c r="F1753" s="44">
        <f t="shared" si="252"/>
        <v>3491</v>
      </c>
      <c r="G1753" s="39">
        <f t="shared" si="254"/>
        <v>10474</v>
      </c>
      <c r="H1753" s="76">
        <f t="shared" si="251"/>
        <v>5237</v>
      </c>
      <c r="I1753" s="40">
        <v>2</v>
      </c>
      <c r="J1753" s="72">
        <f t="shared" si="253"/>
        <v>1</v>
      </c>
      <c r="L1753" s="96"/>
    </row>
    <row r="1754" spans="2:12" x14ac:dyDescent="0.5">
      <c r="B1754" s="211"/>
      <c r="C1754" s="212">
        <f t="shared" si="250"/>
        <v>1752</v>
      </c>
      <c r="E1754" s="269">
        <v>16</v>
      </c>
      <c r="F1754" s="44">
        <f t="shared" si="252"/>
        <v>3493</v>
      </c>
      <c r="G1754" s="39">
        <f t="shared" si="254"/>
        <v>10480</v>
      </c>
      <c r="H1754" s="77">
        <f>G1754/I1754</f>
        <v>655</v>
      </c>
      <c r="I1754" s="40">
        <v>16</v>
      </c>
      <c r="J1754" s="72">
        <f t="shared" si="253"/>
        <v>4</v>
      </c>
      <c r="L1754" s="96"/>
    </row>
    <row r="1755" spans="2:12" x14ac:dyDescent="0.5">
      <c r="B1755" s="211"/>
      <c r="C1755" s="212">
        <f t="shared" si="250"/>
        <v>1753</v>
      </c>
      <c r="E1755" s="269">
        <v>2</v>
      </c>
      <c r="F1755" s="44">
        <f t="shared" si="252"/>
        <v>3495</v>
      </c>
      <c r="G1755" s="39">
        <f t="shared" si="254"/>
        <v>10486</v>
      </c>
      <c r="H1755" s="76">
        <f t="shared" si="249"/>
        <v>5243</v>
      </c>
      <c r="I1755" s="40">
        <v>2</v>
      </c>
      <c r="J1755" s="72">
        <f t="shared" si="253"/>
        <v>1</v>
      </c>
      <c r="L1755" s="96"/>
    </row>
    <row r="1756" spans="2:12" x14ac:dyDescent="0.5">
      <c r="B1756" s="211"/>
      <c r="C1756" s="212">
        <f t="shared" si="250"/>
        <v>1754</v>
      </c>
      <c r="E1756" s="269">
        <v>4</v>
      </c>
      <c r="F1756" s="44">
        <f t="shared" si="252"/>
        <v>3497</v>
      </c>
      <c r="G1756" s="39">
        <f t="shared" si="254"/>
        <v>10492</v>
      </c>
      <c r="H1756" s="78">
        <f>G1756/4</f>
        <v>2623</v>
      </c>
      <c r="I1756" s="40">
        <v>4</v>
      </c>
      <c r="J1756" s="72">
        <f t="shared" si="253"/>
        <v>2</v>
      </c>
      <c r="L1756" s="96"/>
    </row>
    <row r="1757" spans="2:12" x14ac:dyDescent="0.5">
      <c r="B1757" s="211"/>
      <c r="C1757" s="212">
        <f t="shared" si="250"/>
        <v>1755</v>
      </c>
      <c r="E1757" s="269">
        <v>2</v>
      </c>
      <c r="F1757" s="44">
        <f t="shared" si="252"/>
        <v>3499</v>
      </c>
      <c r="G1757" s="39">
        <f t="shared" si="254"/>
        <v>10498</v>
      </c>
      <c r="H1757" s="76">
        <f t="shared" si="251"/>
        <v>5249</v>
      </c>
      <c r="I1757" s="40">
        <v>2</v>
      </c>
      <c r="J1757" s="72">
        <f t="shared" si="253"/>
        <v>1</v>
      </c>
      <c r="L1757" s="96"/>
    </row>
    <row r="1758" spans="2:12" x14ac:dyDescent="0.5">
      <c r="B1758" s="211"/>
      <c r="C1758" s="212">
        <f t="shared" si="250"/>
        <v>1756</v>
      </c>
      <c r="E1758" s="269">
        <v>8</v>
      </c>
      <c r="F1758" s="44">
        <f t="shared" si="252"/>
        <v>3501</v>
      </c>
      <c r="G1758" s="39">
        <f t="shared" si="254"/>
        <v>10504</v>
      </c>
      <c r="H1758" s="77">
        <f>G1758/I1758</f>
        <v>1313</v>
      </c>
      <c r="I1758" s="40">
        <v>8</v>
      </c>
      <c r="J1758" s="72">
        <f t="shared" si="253"/>
        <v>3</v>
      </c>
      <c r="L1758" s="96"/>
    </row>
    <row r="1759" spans="2:12" x14ac:dyDescent="0.5">
      <c r="B1759" s="211"/>
      <c r="C1759" s="212">
        <f t="shared" si="250"/>
        <v>1757</v>
      </c>
      <c r="E1759" s="269">
        <v>2</v>
      </c>
      <c r="F1759" s="44">
        <f t="shared" si="252"/>
        <v>3503</v>
      </c>
      <c r="G1759" s="39">
        <f t="shared" si="254"/>
        <v>10510</v>
      </c>
      <c r="H1759" s="76">
        <f t="shared" si="249"/>
        <v>5255</v>
      </c>
      <c r="I1759" s="40">
        <v>2</v>
      </c>
      <c r="J1759" s="72">
        <f t="shared" si="253"/>
        <v>1</v>
      </c>
      <c r="L1759" s="96"/>
    </row>
    <row r="1760" spans="2:12" x14ac:dyDescent="0.5">
      <c r="B1760" s="211"/>
      <c r="C1760" s="212">
        <f t="shared" si="250"/>
        <v>1758</v>
      </c>
      <c r="E1760" s="269">
        <v>4</v>
      </c>
      <c r="F1760" s="44">
        <f t="shared" si="252"/>
        <v>3505</v>
      </c>
      <c r="G1760" s="39">
        <f t="shared" si="254"/>
        <v>10516</v>
      </c>
      <c r="H1760" s="78">
        <f>G1760/4</f>
        <v>2629</v>
      </c>
      <c r="I1760" s="40">
        <v>4</v>
      </c>
      <c r="J1760" s="72">
        <f t="shared" si="253"/>
        <v>2</v>
      </c>
      <c r="L1760" s="96"/>
    </row>
    <row r="1761" spans="2:12" x14ac:dyDescent="0.5">
      <c r="B1761" s="211"/>
      <c r="C1761" s="212">
        <f t="shared" si="250"/>
        <v>1759</v>
      </c>
      <c r="E1761" s="269">
        <v>2</v>
      </c>
      <c r="F1761" s="44">
        <f t="shared" si="252"/>
        <v>3507</v>
      </c>
      <c r="G1761" s="39">
        <f t="shared" si="254"/>
        <v>10522</v>
      </c>
      <c r="H1761" s="76">
        <f t="shared" si="251"/>
        <v>5261</v>
      </c>
      <c r="I1761" s="40">
        <v>2</v>
      </c>
      <c r="J1761" s="72">
        <f t="shared" si="253"/>
        <v>1</v>
      </c>
      <c r="L1761" s="96"/>
    </row>
    <row r="1762" spans="2:12" x14ac:dyDescent="0.5">
      <c r="B1762" s="211"/>
      <c r="C1762" s="212">
        <f t="shared" si="250"/>
        <v>1760</v>
      </c>
      <c r="E1762" s="269">
        <v>32</v>
      </c>
      <c r="F1762" s="44">
        <f t="shared" si="252"/>
        <v>3509</v>
      </c>
      <c r="G1762" s="39">
        <f t="shared" si="254"/>
        <v>10528</v>
      </c>
      <c r="H1762" s="77">
        <f>G1762/I1762</f>
        <v>329</v>
      </c>
      <c r="I1762" s="40">
        <v>32</v>
      </c>
      <c r="J1762" s="72">
        <f t="shared" si="253"/>
        <v>5</v>
      </c>
      <c r="L1762" s="96"/>
    </row>
    <row r="1763" spans="2:12" x14ac:dyDescent="0.5">
      <c r="B1763" s="211"/>
      <c r="C1763" s="212">
        <f t="shared" si="250"/>
        <v>1761</v>
      </c>
      <c r="E1763" s="269">
        <v>2</v>
      </c>
      <c r="F1763" s="44">
        <f t="shared" si="252"/>
        <v>3511</v>
      </c>
      <c r="G1763" s="39">
        <f t="shared" si="254"/>
        <v>10534</v>
      </c>
      <c r="H1763" s="76">
        <f t="shared" si="249"/>
        <v>5267</v>
      </c>
      <c r="I1763" s="40">
        <v>2</v>
      </c>
      <c r="J1763" s="72">
        <f t="shared" si="253"/>
        <v>1</v>
      </c>
      <c r="L1763" s="96"/>
    </row>
    <row r="1764" spans="2:12" x14ac:dyDescent="0.5">
      <c r="B1764" s="211"/>
      <c r="C1764" s="212">
        <f t="shared" si="250"/>
        <v>1762</v>
      </c>
      <c r="E1764" s="269">
        <v>4</v>
      </c>
      <c r="F1764" s="44">
        <f t="shared" si="252"/>
        <v>3513</v>
      </c>
      <c r="G1764" s="39">
        <f t="shared" si="254"/>
        <v>10540</v>
      </c>
      <c r="H1764" s="78">
        <f>G1764/4</f>
        <v>2635</v>
      </c>
      <c r="I1764" s="40">
        <v>4</v>
      </c>
      <c r="J1764" s="72">
        <f t="shared" si="253"/>
        <v>2</v>
      </c>
      <c r="L1764" s="96"/>
    </row>
    <row r="1765" spans="2:12" x14ac:dyDescent="0.5">
      <c r="B1765" s="211"/>
      <c r="C1765" s="212">
        <f t="shared" si="250"/>
        <v>1763</v>
      </c>
      <c r="E1765" s="269">
        <v>2</v>
      </c>
      <c r="F1765" s="44">
        <f t="shared" si="252"/>
        <v>3515</v>
      </c>
      <c r="G1765" s="39">
        <f t="shared" si="254"/>
        <v>10546</v>
      </c>
      <c r="H1765" s="76">
        <f t="shared" si="251"/>
        <v>5273</v>
      </c>
      <c r="I1765" s="40">
        <v>2</v>
      </c>
      <c r="J1765" s="72">
        <f t="shared" si="253"/>
        <v>1</v>
      </c>
      <c r="L1765" s="96"/>
    </row>
    <row r="1766" spans="2:12" x14ac:dyDescent="0.5">
      <c r="B1766" s="211"/>
      <c r="C1766" s="212">
        <f t="shared" si="250"/>
        <v>1764</v>
      </c>
      <c r="E1766" s="269">
        <v>8</v>
      </c>
      <c r="F1766" s="44">
        <f t="shared" si="252"/>
        <v>3517</v>
      </c>
      <c r="G1766" s="39">
        <f t="shared" si="254"/>
        <v>10552</v>
      </c>
      <c r="H1766" s="77">
        <f>G1766/I1766</f>
        <v>1319</v>
      </c>
      <c r="I1766" s="40">
        <v>8</v>
      </c>
      <c r="J1766" s="72">
        <f t="shared" si="253"/>
        <v>3</v>
      </c>
      <c r="L1766" s="96"/>
    </row>
    <row r="1767" spans="2:12" x14ac:dyDescent="0.5">
      <c r="B1767" s="211"/>
      <c r="C1767" s="212">
        <f t="shared" si="250"/>
        <v>1765</v>
      </c>
      <c r="E1767" s="269">
        <v>2</v>
      </c>
      <c r="F1767" s="44">
        <f t="shared" si="252"/>
        <v>3519</v>
      </c>
      <c r="G1767" s="39">
        <f t="shared" si="254"/>
        <v>10558</v>
      </c>
      <c r="H1767" s="76">
        <f t="shared" si="249"/>
        <v>5279</v>
      </c>
      <c r="I1767" s="40">
        <v>2</v>
      </c>
      <c r="J1767" s="72">
        <f t="shared" si="253"/>
        <v>1</v>
      </c>
      <c r="L1767" s="96"/>
    </row>
    <row r="1768" spans="2:12" x14ac:dyDescent="0.5">
      <c r="B1768" s="211"/>
      <c r="C1768" s="212">
        <f t="shared" si="250"/>
        <v>1766</v>
      </c>
      <c r="E1768" s="269">
        <v>4</v>
      </c>
      <c r="F1768" s="44">
        <f t="shared" si="252"/>
        <v>3521</v>
      </c>
      <c r="G1768" s="39">
        <f t="shared" si="254"/>
        <v>10564</v>
      </c>
      <c r="H1768" s="78">
        <f>G1768/4</f>
        <v>2641</v>
      </c>
      <c r="I1768" s="40">
        <v>4</v>
      </c>
      <c r="J1768" s="72">
        <f t="shared" si="253"/>
        <v>2</v>
      </c>
      <c r="L1768" s="96"/>
    </row>
    <row r="1769" spans="2:12" x14ac:dyDescent="0.5">
      <c r="B1769" s="211"/>
      <c r="C1769" s="212">
        <f t="shared" si="250"/>
        <v>1767</v>
      </c>
      <c r="E1769" s="269">
        <v>2</v>
      </c>
      <c r="F1769" s="44">
        <f t="shared" si="252"/>
        <v>3523</v>
      </c>
      <c r="G1769" s="39">
        <f t="shared" si="254"/>
        <v>10570</v>
      </c>
      <c r="H1769" s="76">
        <f t="shared" si="251"/>
        <v>5285</v>
      </c>
      <c r="I1769" s="40">
        <v>2</v>
      </c>
      <c r="J1769" s="72">
        <f t="shared" si="253"/>
        <v>1</v>
      </c>
      <c r="L1769" s="96"/>
    </row>
    <row r="1770" spans="2:12" x14ac:dyDescent="0.5">
      <c r="B1770" s="211"/>
      <c r="C1770" s="212">
        <f t="shared" si="250"/>
        <v>1768</v>
      </c>
      <c r="E1770" s="269">
        <v>16</v>
      </c>
      <c r="F1770" s="44">
        <f t="shared" si="252"/>
        <v>3525</v>
      </c>
      <c r="G1770" s="39">
        <f t="shared" si="254"/>
        <v>10576</v>
      </c>
      <c r="H1770" s="77">
        <f>G1770/I1770</f>
        <v>661</v>
      </c>
      <c r="I1770" s="40">
        <v>16</v>
      </c>
      <c r="J1770" s="72">
        <f t="shared" si="253"/>
        <v>4</v>
      </c>
      <c r="L1770" s="96"/>
    </row>
    <row r="1771" spans="2:12" x14ac:dyDescent="0.5">
      <c r="B1771" s="211"/>
      <c r="C1771" s="212">
        <f t="shared" si="250"/>
        <v>1769</v>
      </c>
      <c r="E1771" s="269">
        <v>2</v>
      </c>
      <c r="F1771" s="44">
        <f t="shared" si="252"/>
        <v>3527</v>
      </c>
      <c r="G1771" s="39">
        <f t="shared" si="254"/>
        <v>10582</v>
      </c>
      <c r="H1771" s="76">
        <f t="shared" si="249"/>
        <v>5291</v>
      </c>
      <c r="I1771" s="40">
        <v>2</v>
      </c>
      <c r="J1771" s="72">
        <f t="shared" si="253"/>
        <v>1</v>
      </c>
      <c r="L1771" s="96"/>
    </row>
    <row r="1772" spans="2:12" x14ac:dyDescent="0.5">
      <c r="B1772" s="211"/>
      <c r="C1772" s="212">
        <f t="shared" si="250"/>
        <v>1770</v>
      </c>
      <c r="E1772" s="269">
        <v>4</v>
      </c>
      <c r="F1772" s="44">
        <f t="shared" si="252"/>
        <v>3529</v>
      </c>
      <c r="G1772" s="39">
        <f t="shared" si="254"/>
        <v>10588</v>
      </c>
      <c r="H1772" s="78">
        <f>G1772/4</f>
        <v>2647</v>
      </c>
      <c r="I1772" s="40">
        <v>4</v>
      </c>
      <c r="J1772" s="72">
        <f t="shared" si="253"/>
        <v>2</v>
      </c>
      <c r="L1772" s="96"/>
    </row>
    <row r="1773" spans="2:12" x14ac:dyDescent="0.5">
      <c r="B1773" s="211"/>
      <c r="C1773" s="212">
        <f t="shared" si="250"/>
        <v>1771</v>
      </c>
      <c r="E1773" s="269">
        <v>2</v>
      </c>
      <c r="F1773" s="44">
        <f t="shared" si="252"/>
        <v>3531</v>
      </c>
      <c r="G1773" s="39">
        <f t="shared" si="254"/>
        <v>10594</v>
      </c>
      <c r="H1773" s="76">
        <f t="shared" si="251"/>
        <v>5297</v>
      </c>
      <c r="I1773" s="40">
        <v>2</v>
      </c>
      <c r="J1773" s="72">
        <f t="shared" si="253"/>
        <v>1</v>
      </c>
      <c r="L1773" s="96"/>
    </row>
    <row r="1774" spans="2:12" x14ac:dyDescent="0.5">
      <c r="B1774" s="211"/>
      <c r="C1774" s="212">
        <f t="shared" si="250"/>
        <v>1772</v>
      </c>
      <c r="E1774" s="269">
        <v>8</v>
      </c>
      <c r="F1774" s="44">
        <f t="shared" si="252"/>
        <v>3533</v>
      </c>
      <c r="G1774" s="39">
        <f t="shared" si="254"/>
        <v>10600</v>
      </c>
      <c r="H1774" s="77">
        <f>G1774/I1774</f>
        <v>1325</v>
      </c>
      <c r="I1774" s="40">
        <v>8</v>
      </c>
      <c r="J1774" s="72">
        <f t="shared" si="253"/>
        <v>3</v>
      </c>
      <c r="L1774" s="96"/>
    </row>
    <row r="1775" spans="2:12" x14ac:dyDescent="0.5">
      <c r="B1775" s="211"/>
      <c r="C1775" s="212">
        <f t="shared" si="250"/>
        <v>1773</v>
      </c>
      <c r="E1775" s="269">
        <v>2</v>
      </c>
      <c r="F1775" s="44">
        <f t="shared" si="252"/>
        <v>3535</v>
      </c>
      <c r="G1775" s="39">
        <f t="shared" si="254"/>
        <v>10606</v>
      </c>
      <c r="H1775" s="76">
        <f t="shared" si="249"/>
        <v>5303</v>
      </c>
      <c r="I1775" s="40">
        <v>2</v>
      </c>
      <c r="J1775" s="72">
        <f t="shared" si="253"/>
        <v>1</v>
      </c>
      <c r="L1775" s="96"/>
    </row>
    <row r="1776" spans="2:12" x14ac:dyDescent="0.5">
      <c r="B1776" s="211"/>
      <c r="C1776" s="212">
        <f t="shared" si="250"/>
        <v>1774</v>
      </c>
      <c r="E1776" s="269">
        <v>4</v>
      </c>
      <c r="F1776" s="44">
        <f t="shared" si="252"/>
        <v>3537</v>
      </c>
      <c r="G1776" s="39">
        <f t="shared" si="254"/>
        <v>10612</v>
      </c>
      <c r="H1776" s="78">
        <f>G1776/4</f>
        <v>2653</v>
      </c>
      <c r="I1776" s="40">
        <v>4</v>
      </c>
      <c r="J1776" s="72">
        <f t="shared" si="253"/>
        <v>2</v>
      </c>
      <c r="L1776" s="96"/>
    </row>
    <row r="1777" spans="2:12" x14ac:dyDescent="0.5">
      <c r="B1777" s="211"/>
      <c r="C1777" s="212">
        <f t="shared" si="250"/>
        <v>1775</v>
      </c>
      <c r="E1777" s="269">
        <v>2</v>
      </c>
      <c r="F1777" s="44">
        <f t="shared" si="252"/>
        <v>3539</v>
      </c>
      <c r="G1777" s="39">
        <f t="shared" si="254"/>
        <v>10618</v>
      </c>
      <c r="H1777" s="76">
        <f t="shared" si="251"/>
        <v>5309</v>
      </c>
      <c r="I1777" s="40">
        <v>2</v>
      </c>
      <c r="J1777" s="72">
        <f t="shared" si="253"/>
        <v>1</v>
      </c>
      <c r="L1777" s="96"/>
    </row>
    <row r="1778" spans="2:12" x14ac:dyDescent="0.5">
      <c r="B1778" s="211"/>
      <c r="C1778" s="212">
        <f t="shared" si="250"/>
        <v>1776</v>
      </c>
      <c r="E1778" s="269">
        <v>128</v>
      </c>
      <c r="F1778" s="44">
        <f t="shared" si="252"/>
        <v>3541</v>
      </c>
      <c r="G1778" s="39">
        <f t="shared" si="254"/>
        <v>10624</v>
      </c>
      <c r="H1778" s="77">
        <f>G1778/I1778</f>
        <v>83</v>
      </c>
      <c r="I1778" s="40">
        <v>128</v>
      </c>
      <c r="J1778" s="72">
        <f t="shared" si="253"/>
        <v>7</v>
      </c>
      <c r="L1778" s="96"/>
    </row>
    <row r="1779" spans="2:12" x14ac:dyDescent="0.5">
      <c r="B1779" s="211"/>
      <c r="C1779" s="212">
        <f t="shared" si="250"/>
        <v>1777</v>
      </c>
      <c r="E1779" s="269">
        <v>2</v>
      </c>
      <c r="F1779" s="44">
        <f t="shared" si="252"/>
        <v>3543</v>
      </c>
      <c r="G1779" s="39">
        <f t="shared" si="254"/>
        <v>10630</v>
      </c>
      <c r="H1779" s="76">
        <f t="shared" si="249"/>
        <v>5315</v>
      </c>
      <c r="I1779" s="40">
        <v>2</v>
      </c>
      <c r="J1779" s="72">
        <f t="shared" si="253"/>
        <v>1</v>
      </c>
      <c r="L1779" s="96"/>
    </row>
    <row r="1780" spans="2:12" x14ac:dyDescent="0.5">
      <c r="B1780" s="211"/>
      <c r="C1780" s="212">
        <f t="shared" si="250"/>
        <v>1778</v>
      </c>
      <c r="E1780" s="269">
        <v>4</v>
      </c>
      <c r="F1780" s="44">
        <f t="shared" si="252"/>
        <v>3545</v>
      </c>
      <c r="G1780" s="39">
        <f t="shared" si="254"/>
        <v>10636</v>
      </c>
      <c r="H1780" s="78">
        <f>G1780/4</f>
        <v>2659</v>
      </c>
      <c r="I1780" s="40">
        <v>4</v>
      </c>
      <c r="J1780" s="72">
        <f t="shared" si="253"/>
        <v>2</v>
      </c>
      <c r="L1780" s="96"/>
    </row>
    <row r="1781" spans="2:12" x14ac:dyDescent="0.5">
      <c r="B1781" s="211"/>
      <c r="C1781" s="212">
        <f t="shared" si="250"/>
        <v>1779</v>
      </c>
      <c r="E1781" s="269">
        <v>2</v>
      </c>
      <c r="F1781" s="44">
        <f t="shared" si="252"/>
        <v>3547</v>
      </c>
      <c r="G1781" s="39">
        <f t="shared" si="254"/>
        <v>10642</v>
      </c>
      <c r="H1781" s="76">
        <f t="shared" si="251"/>
        <v>5321</v>
      </c>
      <c r="I1781" s="40">
        <v>2</v>
      </c>
      <c r="J1781" s="72">
        <f t="shared" si="253"/>
        <v>1</v>
      </c>
      <c r="L1781" s="96"/>
    </row>
    <row r="1782" spans="2:12" x14ac:dyDescent="0.5">
      <c r="B1782" s="211"/>
      <c r="C1782" s="212">
        <f t="shared" si="250"/>
        <v>1780</v>
      </c>
      <c r="E1782" s="269">
        <v>8</v>
      </c>
      <c r="F1782" s="44">
        <f t="shared" si="252"/>
        <v>3549</v>
      </c>
      <c r="G1782" s="39">
        <f t="shared" si="254"/>
        <v>10648</v>
      </c>
      <c r="H1782" s="77">
        <f>G1782/I1782</f>
        <v>1331</v>
      </c>
      <c r="I1782" s="40">
        <v>8</v>
      </c>
      <c r="J1782" s="72">
        <f t="shared" si="253"/>
        <v>3</v>
      </c>
      <c r="L1782" s="96"/>
    </row>
    <row r="1783" spans="2:12" x14ac:dyDescent="0.5">
      <c r="B1783" s="211"/>
      <c r="C1783" s="212">
        <f t="shared" si="250"/>
        <v>1781</v>
      </c>
      <c r="E1783" s="269">
        <v>2</v>
      </c>
      <c r="F1783" s="44">
        <f t="shared" si="252"/>
        <v>3551</v>
      </c>
      <c r="G1783" s="39">
        <f t="shared" si="254"/>
        <v>10654</v>
      </c>
      <c r="H1783" s="76">
        <f t="shared" si="249"/>
        <v>5327</v>
      </c>
      <c r="I1783" s="40">
        <v>2</v>
      </c>
      <c r="J1783" s="72">
        <f t="shared" si="253"/>
        <v>1</v>
      </c>
      <c r="L1783" s="96"/>
    </row>
    <row r="1784" spans="2:12" x14ac:dyDescent="0.5">
      <c r="B1784" s="211"/>
      <c r="C1784" s="212">
        <f t="shared" si="250"/>
        <v>1782</v>
      </c>
      <c r="E1784" s="269">
        <v>4</v>
      </c>
      <c r="F1784" s="44">
        <f t="shared" si="252"/>
        <v>3553</v>
      </c>
      <c r="G1784" s="39">
        <f t="shared" si="254"/>
        <v>10660</v>
      </c>
      <c r="H1784" s="78">
        <f>G1784/4</f>
        <v>2665</v>
      </c>
      <c r="I1784" s="40">
        <v>4</v>
      </c>
      <c r="J1784" s="72">
        <f t="shared" si="253"/>
        <v>2</v>
      </c>
      <c r="L1784" s="96"/>
    </row>
    <row r="1785" spans="2:12" x14ac:dyDescent="0.5">
      <c r="B1785" s="211"/>
      <c r="C1785" s="212">
        <f t="shared" si="250"/>
        <v>1783</v>
      </c>
      <c r="E1785" s="269">
        <v>2</v>
      </c>
      <c r="F1785" s="44">
        <f t="shared" si="252"/>
        <v>3555</v>
      </c>
      <c r="G1785" s="39">
        <f t="shared" si="254"/>
        <v>10666</v>
      </c>
      <c r="H1785" s="76">
        <f t="shared" si="251"/>
        <v>5333</v>
      </c>
      <c r="I1785" s="40">
        <v>2</v>
      </c>
      <c r="J1785" s="72">
        <f t="shared" si="253"/>
        <v>1</v>
      </c>
      <c r="L1785" s="96"/>
    </row>
    <row r="1786" spans="2:12" x14ac:dyDescent="0.5">
      <c r="B1786" s="211"/>
      <c r="C1786" s="212">
        <f t="shared" si="250"/>
        <v>1784</v>
      </c>
      <c r="E1786" s="269">
        <v>16</v>
      </c>
      <c r="F1786" s="44">
        <f t="shared" si="252"/>
        <v>3557</v>
      </c>
      <c r="G1786" s="39">
        <f t="shared" si="254"/>
        <v>10672</v>
      </c>
      <c r="H1786" s="77">
        <f>G1786/I1786</f>
        <v>667</v>
      </c>
      <c r="I1786" s="40">
        <v>16</v>
      </c>
      <c r="J1786" s="72">
        <f t="shared" si="253"/>
        <v>4</v>
      </c>
      <c r="L1786" s="96"/>
    </row>
    <row r="1787" spans="2:12" x14ac:dyDescent="0.5">
      <c r="B1787" s="211"/>
      <c r="C1787" s="212">
        <f t="shared" si="250"/>
        <v>1785</v>
      </c>
      <c r="E1787" s="269">
        <v>2</v>
      </c>
      <c r="F1787" s="44">
        <f t="shared" si="252"/>
        <v>3559</v>
      </c>
      <c r="G1787" s="39">
        <f t="shared" si="254"/>
        <v>10678</v>
      </c>
      <c r="H1787" s="76">
        <f t="shared" si="249"/>
        <v>5339</v>
      </c>
      <c r="I1787" s="40">
        <v>2</v>
      </c>
      <c r="J1787" s="72">
        <f t="shared" si="253"/>
        <v>1</v>
      </c>
      <c r="L1787" s="96"/>
    </row>
    <row r="1788" spans="2:12" x14ac:dyDescent="0.5">
      <c r="B1788" s="211"/>
      <c r="C1788" s="212">
        <f t="shared" si="250"/>
        <v>1786</v>
      </c>
      <c r="E1788" s="269">
        <v>4</v>
      </c>
      <c r="F1788" s="44">
        <f t="shared" si="252"/>
        <v>3561</v>
      </c>
      <c r="G1788" s="39">
        <f t="shared" si="254"/>
        <v>10684</v>
      </c>
      <c r="H1788" s="78">
        <f>G1788/4</f>
        <v>2671</v>
      </c>
      <c r="I1788" s="40">
        <v>4</v>
      </c>
      <c r="J1788" s="72">
        <f t="shared" si="253"/>
        <v>2</v>
      </c>
      <c r="L1788" s="96"/>
    </row>
    <row r="1789" spans="2:12" x14ac:dyDescent="0.5">
      <c r="B1789" s="211"/>
      <c r="C1789" s="212">
        <f t="shared" si="250"/>
        <v>1787</v>
      </c>
      <c r="E1789" s="269">
        <v>2</v>
      </c>
      <c r="F1789" s="44">
        <f t="shared" si="252"/>
        <v>3563</v>
      </c>
      <c r="G1789" s="39">
        <f t="shared" si="254"/>
        <v>10690</v>
      </c>
      <c r="H1789" s="76">
        <f t="shared" si="251"/>
        <v>5345</v>
      </c>
      <c r="I1789" s="40">
        <v>2</v>
      </c>
      <c r="J1789" s="72">
        <f t="shared" si="253"/>
        <v>1</v>
      </c>
      <c r="L1789" s="96"/>
    </row>
    <row r="1790" spans="2:12" x14ac:dyDescent="0.5">
      <c r="B1790" s="211"/>
      <c r="C1790" s="212">
        <f t="shared" si="250"/>
        <v>1788</v>
      </c>
      <c r="E1790" s="269">
        <v>8</v>
      </c>
      <c r="F1790" s="44">
        <f t="shared" si="252"/>
        <v>3565</v>
      </c>
      <c r="G1790" s="39">
        <f t="shared" si="254"/>
        <v>10696</v>
      </c>
      <c r="H1790" s="77">
        <f>G1790/I1790</f>
        <v>1337</v>
      </c>
      <c r="I1790" s="40">
        <v>8</v>
      </c>
      <c r="J1790" s="72">
        <f t="shared" si="253"/>
        <v>3</v>
      </c>
      <c r="L1790" s="96"/>
    </row>
    <row r="1791" spans="2:12" x14ac:dyDescent="0.5">
      <c r="B1791" s="211"/>
      <c r="C1791" s="212">
        <f t="shared" si="250"/>
        <v>1789</v>
      </c>
      <c r="E1791" s="269">
        <v>2</v>
      </c>
      <c r="F1791" s="44">
        <f t="shared" si="252"/>
        <v>3567</v>
      </c>
      <c r="G1791" s="39">
        <f t="shared" si="254"/>
        <v>10702</v>
      </c>
      <c r="H1791" s="76">
        <f t="shared" si="249"/>
        <v>5351</v>
      </c>
      <c r="I1791" s="40">
        <v>2</v>
      </c>
      <c r="J1791" s="72">
        <f t="shared" si="253"/>
        <v>1</v>
      </c>
      <c r="L1791" s="96"/>
    </row>
    <row r="1792" spans="2:12" x14ac:dyDescent="0.5">
      <c r="B1792" s="211"/>
      <c r="C1792" s="212">
        <f t="shared" si="250"/>
        <v>1790</v>
      </c>
      <c r="E1792" s="269">
        <v>4</v>
      </c>
      <c r="F1792" s="44">
        <f t="shared" si="252"/>
        <v>3569</v>
      </c>
      <c r="G1792" s="39">
        <f t="shared" si="254"/>
        <v>10708</v>
      </c>
      <c r="H1792" s="78">
        <f>G1792/4</f>
        <v>2677</v>
      </c>
      <c r="I1792" s="40">
        <v>4</v>
      </c>
      <c r="J1792" s="72">
        <f t="shared" si="253"/>
        <v>2</v>
      </c>
      <c r="L1792" s="96"/>
    </row>
    <row r="1793" spans="2:12" x14ac:dyDescent="0.5">
      <c r="B1793" s="211"/>
      <c r="C1793" s="212">
        <f t="shared" si="250"/>
        <v>1791</v>
      </c>
      <c r="E1793" s="269">
        <v>2</v>
      </c>
      <c r="F1793" s="44">
        <f t="shared" si="252"/>
        <v>3571</v>
      </c>
      <c r="G1793" s="39">
        <f t="shared" si="254"/>
        <v>10714</v>
      </c>
      <c r="H1793" s="76">
        <f t="shared" si="251"/>
        <v>5357</v>
      </c>
      <c r="I1793" s="40">
        <v>2</v>
      </c>
      <c r="J1793" s="72">
        <f t="shared" si="253"/>
        <v>1</v>
      </c>
      <c r="L1793" s="96"/>
    </row>
    <row r="1794" spans="2:12" x14ac:dyDescent="0.5">
      <c r="B1794" s="211"/>
      <c r="C1794" s="212">
        <f t="shared" si="250"/>
        <v>1792</v>
      </c>
      <c r="E1794" s="269">
        <v>32</v>
      </c>
      <c r="F1794" s="44">
        <f t="shared" si="252"/>
        <v>3573</v>
      </c>
      <c r="G1794" s="39">
        <f t="shared" si="254"/>
        <v>10720</v>
      </c>
      <c r="H1794" s="77">
        <f>G1794/I1794</f>
        <v>335</v>
      </c>
      <c r="I1794" s="40">
        <v>32</v>
      </c>
      <c r="J1794" s="72">
        <f t="shared" si="253"/>
        <v>5</v>
      </c>
      <c r="L1794" s="96"/>
    </row>
    <row r="1795" spans="2:12" x14ac:dyDescent="0.5">
      <c r="B1795" s="211"/>
      <c r="C1795" s="212">
        <f t="shared" si="250"/>
        <v>1793</v>
      </c>
      <c r="E1795" s="269">
        <v>2</v>
      </c>
      <c r="F1795" s="44">
        <f t="shared" si="252"/>
        <v>3575</v>
      </c>
      <c r="G1795" s="39">
        <f t="shared" si="254"/>
        <v>10726</v>
      </c>
      <c r="H1795" s="76">
        <f t="shared" ref="H1795:H1855" si="255">H1793+6</f>
        <v>5363</v>
      </c>
      <c r="I1795" s="40">
        <v>2</v>
      </c>
      <c r="J1795" s="72">
        <f t="shared" si="253"/>
        <v>1</v>
      </c>
      <c r="L1795" s="96"/>
    </row>
    <row r="1796" spans="2:12" x14ac:dyDescent="0.5">
      <c r="B1796" s="211"/>
      <c r="C1796" s="212">
        <f t="shared" si="250"/>
        <v>1794</v>
      </c>
      <c r="E1796" s="269">
        <v>4</v>
      </c>
      <c r="F1796" s="44">
        <f t="shared" si="252"/>
        <v>3577</v>
      </c>
      <c r="G1796" s="39">
        <f t="shared" si="254"/>
        <v>10732</v>
      </c>
      <c r="H1796" s="78">
        <f>G1796/4</f>
        <v>2683</v>
      </c>
      <c r="I1796" s="40">
        <v>4</v>
      </c>
      <c r="J1796" s="72">
        <f t="shared" si="253"/>
        <v>2</v>
      </c>
      <c r="L1796" s="96"/>
    </row>
    <row r="1797" spans="2:12" x14ac:dyDescent="0.5">
      <c r="B1797" s="211"/>
      <c r="C1797" s="212">
        <f t="shared" ref="C1797:C1860" si="256">C1796+1</f>
        <v>1795</v>
      </c>
      <c r="E1797" s="269">
        <v>2</v>
      </c>
      <c r="F1797" s="44">
        <f t="shared" si="252"/>
        <v>3579</v>
      </c>
      <c r="G1797" s="39">
        <f t="shared" si="254"/>
        <v>10738</v>
      </c>
      <c r="H1797" s="76">
        <f t="shared" ref="H1797:H1857" si="257">H1795+6</f>
        <v>5369</v>
      </c>
      <c r="I1797" s="40">
        <v>2</v>
      </c>
      <c r="J1797" s="72">
        <f t="shared" si="253"/>
        <v>1</v>
      </c>
      <c r="L1797" s="96"/>
    </row>
    <row r="1798" spans="2:12" x14ac:dyDescent="0.5">
      <c r="B1798" s="211"/>
      <c r="C1798" s="212">
        <f t="shared" si="256"/>
        <v>1796</v>
      </c>
      <c r="E1798" s="269">
        <v>8</v>
      </c>
      <c r="F1798" s="44">
        <f t="shared" si="252"/>
        <v>3581</v>
      </c>
      <c r="G1798" s="39">
        <f t="shared" si="254"/>
        <v>10744</v>
      </c>
      <c r="H1798" s="77">
        <f>G1798/I1798</f>
        <v>1343</v>
      </c>
      <c r="I1798" s="40">
        <v>8</v>
      </c>
      <c r="J1798" s="72">
        <f t="shared" si="253"/>
        <v>3</v>
      </c>
      <c r="L1798" s="96"/>
    </row>
    <row r="1799" spans="2:12" x14ac:dyDescent="0.5">
      <c r="B1799" s="211"/>
      <c r="C1799" s="212">
        <f t="shared" si="256"/>
        <v>1797</v>
      </c>
      <c r="E1799" s="269">
        <v>2</v>
      </c>
      <c r="F1799" s="44">
        <f t="shared" si="252"/>
        <v>3583</v>
      </c>
      <c r="G1799" s="39">
        <f t="shared" si="254"/>
        <v>10750</v>
      </c>
      <c r="H1799" s="76">
        <f t="shared" si="255"/>
        <v>5375</v>
      </c>
      <c r="I1799" s="40">
        <v>2</v>
      </c>
      <c r="J1799" s="72">
        <f t="shared" si="253"/>
        <v>1</v>
      </c>
      <c r="L1799" s="96"/>
    </row>
    <row r="1800" spans="2:12" x14ac:dyDescent="0.5">
      <c r="B1800" s="211"/>
      <c r="C1800" s="212">
        <f t="shared" si="256"/>
        <v>1798</v>
      </c>
      <c r="E1800" s="269">
        <v>4</v>
      </c>
      <c r="F1800" s="44">
        <f t="shared" si="252"/>
        <v>3585</v>
      </c>
      <c r="G1800" s="39">
        <f t="shared" si="254"/>
        <v>10756</v>
      </c>
      <c r="H1800" s="78">
        <f>G1800/4</f>
        <v>2689</v>
      </c>
      <c r="I1800" s="40">
        <v>4</v>
      </c>
      <c r="J1800" s="72">
        <f t="shared" si="253"/>
        <v>2</v>
      </c>
      <c r="L1800" s="96"/>
    </row>
    <row r="1801" spans="2:12" x14ac:dyDescent="0.5">
      <c r="B1801" s="211"/>
      <c r="C1801" s="212">
        <f t="shared" si="256"/>
        <v>1799</v>
      </c>
      <c r="E1801" s="269">
        <v>2</v>
      </c>
      <c r="F1801" s="44">
        <f t="shared" ref="F1801:F1864" si="258">(G1801-1)/3</f>
        <v>3587</v>
      </c>
      <c r="G1801" s="39">
        <f t="shared" si="254"/>
        <v>10762</v>
      </c>
      <c r="H1801" s="76">
        <f t="shared" si="257"/>
        <v>5381</v>
      </c>
      <c r="I1801" s="40">
        <v>2</v>
      </c>
      <c r="J1801" s="72">
        <f t="shared" ref="J1801:J1864" si="259">LOG(I1801,2)</f>
        <v>1</v>
      </c>
      <c r="L1801" s="96"/>
    </row>
    <row r="1802" spans="2:12" x14ac:dyDescent="0.5">
      <c r="B1802" s="211"/>
      <c r="C1802" s="212">
        <f t="shared" si="256"/>
        <v>1800</v>
      </c>
      <c r="E1802" s="269">
        <v>16</v>
      </c>
      <c r="F1802" s="44">
        <f t="shared" si="258"/>
        <v>3589</v>
      </c>
      <c r="G1802" s="39">
        <f t="shared" ref="G1802:G1865" si="260">G1801+6</f>
        <v>10768</v>
      </c>
      <c r="H1802" s="77">
        <f>G1802/I1802</f>
        <v>673</v>
      </c>
      <c r="I1802" s="40">
        <v>16</v>
      </c>
      <c r="J1802" s="72">
        <f t="shared" si="259"/>
        <v>4</v>
      </c>
      <c r="L1802" s="96"/>
    </row>
    <row r="1803" spans="2:12" x14ac:dyDescent="0.5">
      <c r="B1803" s="211"/>
      <c r="C1803" s="212">
        <f t="shared" si="256"/>
        <v>1801</v>
      </c>
      <c r="E1803" s="269">
        <v>2</v>
      </c>
      <c r="F1803" s="44">
        <f t="shared" si="258"/>
        <v>3591</v>
      </c>
      <c r="G1803" s="39">
        <f t="shared" si="260"/>
        <v>10774</v>
      </c>
      <c r="H1803" s="76">
        <f t="shared" si="255"/>
        <v>5387</v>
      </c>
      <c r="I1803" s="40">
        <v>2</v>
      </c>
      <c r="J1803" s="72">
        <f t="shared" si="259"/>
        <v>1</v>
      </c>
      <c r="L1803" s="96"/>
    </row>
    <row r="1804" spans="2:12" x14ac:dyDescent="0.5">
      <c r="B1804" s="211"/>
      <c r="C1804" s="212">
        <f t="shared" si="256"/>
        <v>1802</v>
      </c>
      <c r="E1804" s="269">
        <v>4</v>
      </c>
      <c r="F1804" s="44">
        <f t="shared" si="258"/>
        <v>3593</v>
      </c>
      <c r="G1804" s="39">
        <f t="shared" si="260"/>
        <v>10780</v>
      </c>
      <c r="H1804" s="78">
        <f>G1804/4</f>
        <v>2695</v>
      </c>
      <c r="I1804" s="40">
        <v>4</v>
      </c>
      <c r="J1804" s="72">
        <f t="shared" si="259"/>
        <v>2</v>
      </c>
      <c r="L1804" s="96"/>
    </row>
    <row r="1805" spans="2:12" x14ac:dyDescent="0.5">
      <c r="B1805" s="211"/>
      <c r="C1805" s="212">
        <f t="shared" si="256"/>
        <v>1803</v>
      </c>
      <c r="E1805" s="269">
        <v>2</v>
      </c>
      <c r="F1805" s="44">
        <f t="shared" si="258"/>
        <v>3595</v>
      </c>
      <c r="G1805" s="39">
        <f t="shared" si="260"/>
        <v>10786</v>
      </c>
      <c r="H1805" s="76">
        <f t="shared" si="257"/>
        <v>5393</v>
      </c>
      <c r="I1805" s="40">
        <v>2</v>
      </c>
      <c r="J1805" s="72">
        <f t="shared" si="259"/>
        <v>1</v>
      </c>
      <c r="L1805" s="96"/>
    </row>
    <row r="1806" spans="2:12" x14ac:dyDescent="0.5">
      <c r="B1806" s="211"/>
      <c r="C1806" s="212">
        <f t="shared" si="256"/>
        <v>1804</v>
      </c>
      <c r="E1806" s="269">
        <v>8</v>
      </c>
      <c r="F1806" s="44">
        <f t="shared" si="258"/>
        <v>3597</v>
      </c>
      <c r="G1806" s="39">
        <f t="shared" si="260"/>
        <v>10792</v>
      </c>
      <c r="H1806" s="77">
        <f>G1806/I1806</f>
        <v>1349</v>
      </c>
      <c r="I1806" s="40">
        <v>8</v>
      </c>
      <c r="J1806" s="72">
        <f t="shared" si="259"/>
        <v>3</v>
      </c>
      <c r="L1806" s="96"/>
    </row>
    <row r="1807" spans="2:12" x14ac:dyDescent="0.5">
      <c r="B1807" s="211"/>
      <c r="C1807" s="212">
        <f t="shared" si="256"/>
        <v>1805</v>
      </c>
      <c r="E1807" s="269">
        <v>2</v>
      </c>
      <c r="F1807" s="44">
        <f t="shared" si="258"/>
        <v>3599</v>
      </c>
      <c r="G1807" s="39">
        <f t="shared" si="260"/>
        <v>10798</v>
      </c>
      <c r="H1807" s="76">
        <f t="shared" si="255"/>
        <v>5399</v>
      </c>
      <c r="I1807" s="40">
        <v>2</v>
      </c>
      <c r="J1807" s="72">
        <f t="shared" si="259"/>
        <v>1</v>
      </c>
      <c r="L1807" s="96"/>
    </row>
    <row r="1808" spans="2:12" x14ac:dyDescent="0.5">
      <c r="B1808" s="211"/>
      <c r="C1808" s="212">
        <f t="shared" si="256"/>
        <v>1806</v>
      </c>
      <c r="E1808" s="269">
        <v>4</v>
      </c>
      <c r="F1808" s="44">
        <f t="shared" si="258"/>
        <v>3601</v>
      </c>
      <c r="G1808" s="39">
        <f t="shared" si="260"/>
        <v>10804</v>
      </c>
      <c r="H1808" s="78">
        <f>G1808/4</f>
        <v>2701</v>
      </c>
      <c r="I1808" s="40">
        <v>4</v>
      </c>
      <c r="J1808" s="72">
        <f t="shared" si="259"/>
        <v>2</v>
      </c>
      <c r="L1808" s="96"/>
    </row>
    <row r="1809" spans="2:12" x14ac:dyDescent="0.5">
      <c r="B1809" s="211"/>
      <c r="C1809" s="212">
        <f t="shared" si="256"/>
        <v>1807</v>
      </c>
      <c r="E1809" s="269">
        <v>2</v>
      </c>
      <c r="F1809" s="44">
        <f t="shared" si="258"/>
        <v>3603</v>
      </c>
      <c r="G1809" s="39">
        <f t="shared" si="260"/>
        <v>10810</v>
      </c>
      <c r="H1809" s="76">
        <f t="shared" si="257"/>
        <v>5405</v>
      </c>
      <c r="I1809" s="40">
        <v>2</v>
      </c>
      <c r="J1809" s="72">
        <f t="shared" si="259"/>
        <v>1</v>
      </c>
      <c r="L1809" s="96"/>
    </row>
    <row r="1810" spans="2:12" x14ac:dyDescent="0.5">
      <c r="B1810" s="211"/>
      <c r="C1810" s="212">
        <f t="shared" si="256"/>
        <v>1808</v>
      </c>
      <c r="E1810" s="269">
        <v>64</v>
      </c>
      <c r="F1810" s="44">
        <f t="shared" si="258"/>
        <v>3605</v>
      </c>
      <c r="G1810" s="39">
        <f t="shared" si="260"/>
        <v>10816</v>
      </c>
      <c r="H1810" s="77">
        <f>G1810/I1810</f>
        <v>169</v>
      </c>
      <c r="I1810" s="40">
        <v>64</v>
      </c>
      <c r="J1810" s="72">
        <f t="shared" si="259"/>
        <v>6</v>
      </c>
      <c r="L1810" s="96"/>
    </row>
    <row r="1811" spans="2:12" x14ac:dyDescent="0.5">
      <c r="B1811" s="211"/>
      <c r="C1811" s="212">
        <f t="shared" si="256"/>
        <v>1809</v>
      </c>
      <c r="E1811" s="269">
        <v>2</v>
      </c>
      <c r="F1811" s="44">
        <f t="shared" si="258"/>
        <v>3607</v>
      </c>
      <c r="G1811" s="39">
        <f t="shared" si="260"/>
        <v>10822</v>
      </c>
      <c r="H1811" s="76">
        <f t="shared" si="255"/>
        <v>5411</v>
      </c>
      <c r="I1811" s="40">
        <v>2</v>
      </c>
      <c r="J1811" s="72">
        <f t="shared" si="259"/>
        <v>1</v>
      </c>
      <c r="L1811" s="96"/>
    </row>
    <row r="1812" spans="2:12" x14ac:dyDescent="0.5">
      <c r="B1812" s="211"/>
      <c r="C1812" s="212">
        <f t="shared" si="256"/>
        <v>1810</v>
      </c>
      <c r="E1812" s="269">
        <v>4</v>
      </c>
      <c r="F1812" s="44">
        <f t="shared" si="258"/>
        <v>3609</v>
      </c>
      <c r="G1812" s="39">
        <f t="shared" si="260"/>
        <v>10828</v>
      </c>
      <c r="H1812" s="78">
        <f>G1812/4</f>
        <v>2707</v>
      </c>
      <c r="I1812" s="40">
        <v>4</v>
      </c>
      <c r="J1812" s="72">
        <f t="shared" si="259"/>
        <v>2</v>
      </c>
      <c r="L1812" s="96"/>
    </row>
    <row r="1813" spans="2:12" x14ac:dyDescent="0.5">
      <c r="B1813" s="211"/>
      <c r="C1813" s="212">
        <f t="shared" si="256"/>
        <v>1811</v>
      </c>
      <c r="E1813" s="269">
        <v>2</v>
      </c>
      <c r="F1813" s="44">
        <f t="shared" si="258"/>
        <v>3611</v>
      </c>
      <c r="G1813" s="39">
        <f t="shared" si="260"/>
        <v>10834</v>
      </c>
      <c r="H1813" s="76">
        <f t="shared" si="257"/>
        <v>5417</v>
      </c>
      <c r="I1813" s="40">
        <v>2</v>
      </c>
      <c r="J1813" s="72">
        <f t="shared" si="259"/>
        <v>1</v>
      </c>
      <c r="L1813" s="96"/>
    </row>
    <row r="1814" spans="2:12" x14ac:dyDescent="0.5">
      <c r="B1814" s="211"/>
      <c r="C1814" s="212">
        <f t="shared" si="256"/>
        <v>1812</v>
      </c>
      <c r="E1814" s="269">
        <v>8</v>
      </c>
      <c r="F1814" s="44">
        <f t="shared" si="258"/>
        <v>3613</v>
      </c>
      <c r="G1814" s="39">
        <f t="shared" si="260"/>
        <v>10840</v>
      </c>
      <c r="H1814" s="77">
        <f>G1814/I1814</f>
        <v>1355</v>
      </c>
      <c r="I1814" s="40">
        <v>8</v>
      </c>
      <c r="J1814" s="72">
        <f t="shared" si="259"/>
        <v>3</v>
      </c>
      <c r="L1814" s="96"/>
    </row>
    <row r="1815" spans="2:12" x14ac:dyDescent="0.5">
      <c r="B1815" s="211"/>
      <c r="C1815" s="212">
        <f t="shared" si="256"/>
        <v>1813</v>
      </c>
      <c r="E1815" s="269">
        <v>2</v>
      </c>
      <c r="F1815" s="44">
        <f t="shared" si="258"/>
        <v>3615</v>
      </c>
      <c r="G1815" s="39">
        <f t="shared" si="260"/>
        <v>10846</v>
      </c>
      <c r="H1815" s="76">
        <f t="shared" si="255"/>
        <v>5423</v>
      </c>
      <c r="I1815" s="40">
        <v>2</v>
      </c>
      <c r="J1815" s="72">
        <f t="shared" si="259"/>
        <v>1</v>
      </c>
      <c r="L1815" s="96"/>
    </row>
    <row r="1816" spans="2:12" x14ac:dyDescent="0.5">
      <c r="B1816" s="211"/>
      <c r="C1816" s="212">
        <f t="shared" si="256"/>
        <v>1814</v>
      </c>
      <c r="E1816" s="269">
        <v>4</v>
      </c>
      <c r="F1816" s="44">
        <f t="shared" si="258"/>
        <v>3617</v>
      </c>
      <c r="G1816" s="39">
        <f t="shared" si="260"/>
        <v>10852</v>
      </c>
      <c r="H1816" s="78">
        <f>G1816/4</f>
        <v>2713</v>
      </c>
      <c r="I1816" s="40">
        <v>4</v>
      </c>
      <c r="J1816" s="72">
        <f t="shared" si="259"/>
        <v>2</v>
      </c>
      <c r="L1816" s="96"/>
    </row>
    <row r="1817" spans="2:12" x14ac:dyDescent="0.5">
      <c r="B1817" s="211"/>
      <c r="C1817" s="212">
        <f t="shared" si="256"/>
        <v>1815</v>
      </c>
      <c r="E1817" s="269">
        <v>2</v>
      </c>
      <c r="F1817" s="44">
        <f t="shared" si="258"/>
        <v>3619</v>
      </c>
      <c r="G1817" s="39">
        <f t="shared" si="260"/>
        <v>10858</v>
      </c>
      <c r="H1817" s="76">
        <f t="shared" si="257"/>
        <v>5429</v>
      </c>
      <c r="I1817" s="40">
        <v>2</v>
      </c>
      <c r="J1817" s="72">
        <f t="shared" si="259"/>
        <v>1</v>
      </c>
      <c r="L1817" s="96"/>
    </row>
    <row r="1818" spans="2:12" x14ac:dyDescent="0.5">
      <c r="B1818" s="211"/>
      <c r="C1818" s="212">
        <f t="shared" si="256"/>
        <v>1816</v>
      </c>
      <c r="E1818" s="269">
        <v>16</v>
      </c>
      <c r="F1818" s="44">
        <f t="shared" si="258"/>
        <v>3621</v>
      </c>
      <c r="G1818" s="39">
        <f t="shared" si="260"/>
        <v>10864</v>
      </c>
      <c r="H1818" s="77">
        <f>G1818/I1818</f>
        <v>679</v>
      </c>
      <c r="I1818" s="40">
        <v>16</v>
      </c>
      <c r="J1818" s="72">
        <f t="shared" si="259"/>
        <v>4</v>
      </c>
      <c r="L1818" s="96"/>
    </row>
    <row r="1819" spans="2:12" x14ac:dyDescent="0.5">
      <c r="B1819" s="211"/>
      <c r="C1819" s="212">
        <f t="shared" si="256"/>
        <v>1817</v>
      </c>
      <c r="E1819" s="269">
        <v>2</v>
      </c>
      <c r="F1819" s="44">
        <f t="shared" si="258"/>
        <v>3623</v>
      </c>
      <c r="G1819" s="39">
        <f t="shared" si="260"/>
        <v>10870</v>
      </c>
      <c r="H1819" s="76">
        <f t="shared" si="255"/>
        <v>5435</v>
      </c>
      <c r="I1819" s="40">
        <v>2</v>
      </c>
      <c r="J1819" s="72">
        <f t="shared" si="259"/>
        <v>1</v>
      </c>
      <c r="L1819" s="96"/>
    </row>
    <row r="1820" spans="2:12" x14ac:dyDescent="0.5">
      <c r="B1820" s="211"/>
      <c r="C1820" s="212">
        <f t="shared" si="256"/>
        <v>1818</v>
      </c>
      <c r="E1820" s="269">
        <v>4</v>
      </c>
      <c r="F1820" s="44">
        <f t="shared" si="258"/>
        <v>3625</v>
      </c>
      <c r="G1820" s="39">
        <f t="shared" si="260"/>
        <v>10876</v>
      </c>
      <c r="H1820" s="78">
        <f>G1820/4</f>
        <v>2719</v>
      </c>
      <c r="I1820" s="40">
        <v>4</v>
      </c>
      <c r="J1820" s="72">
        <f t="shared" si="259"/>
        <v>2</v>
      </c>
      <c r="L1820" s="96"/>
    </row>
    <row r="1821" spans="2:12" x14ac:dyDescent="0.5">
      <c r="B1821" s="211"/>
      <c r="C1821" s="212">
        <f t="shared" si="256"/>
        <v>1819</v>
      </c>
      <c r="E1821" s="269">
        <v>2</v>
      </c>
      <c r="F1821" s="44">
        <f t="shared" si="258"/>
        <v>3627</v>
      </c>
      <c r="G1821" s="39">
        <f t="shared" si="260"/>
        <v>10882</v>
      </c>
      <c r="H1821" s="76">
        <f t="shared" si="257"/>
        <v>5441</v>
      </c>
      <c r="I1821" s="40">
        <v>2</v>
      </c>
      <c r="J1821" s="72">
        <f t="shared" si="259"/>
        <v>1</v>
      </c>
      <c r="L1821" s="96"/>
    </row>
    <row r="1822" spans="2:12" x14ac:dyDescent="0.5">
      <c r="B1822" s="211"/>
      <c r="C1822" s="212">
        <f t="shared" si="256"/>
        <v>1820</v>
      </c>
      <c r="E1822" s="269">
        <v>8</v>
      </c>
      <c r="F1822" s="44">
        <f t="shared" si="258"/>
        <v>3629</v>
      </c>
      <c r="G1822" s="39">
        <f t="shared" si="260"/>
        <v>10888</v>
      </c>
      <c r="H1822" s="77">
        <f>G1822/I1822</f>
        <v>1361</v>
      </c>
      <c r="I1822" s="40">
        <v>8</v>
      </c>
      <c r="J1822" s="72">
        <f t="shared" si="259"/>
        <v>3</v>
      </c>
      <c r="L1822" s="96"/>
    </row>
    <row r="1823" spans="2:12" x14ac:dyDescent="0.5">
      <c r="B1823" s="211"/>
      <c r="C1823" s="212">
        <f t="shared" si="256"/>
        <v>1821</v>
      </c>
      <c r="E1823" s="269">
        <v>2</v>
      </c>
      <c r="F1823" s="44">
        <f t="shared" si="258"/>
        <v>3631</v>
      </c>
      <c r="G1823" s="39">
        <f t="shared" si="260"/>
        <v>10894</v>
      </c>
      <c r="H1823" s="76">
        <f t="shared" si="255"/>
        <v>5447</v>
      </c>
      <c r="I1823" s="40">
        <v>2</v>
      </c>
      <c r="J1823" s="72">
        <f t="shared" si="259"/>
        <v>1</v>
      </c>
      <c r="L1823" s="96"/>
    </row>
    <row r="1824" spans="2:12" x14ac:dyDescent="0.5">
      <c r="B1824" s="211"/>
      <c r="C1824" s="212">
        <f t="shared" si="256"/>
        <v>1822</v>
      </c>
      <c r="E1824" s="269">
        <v>4</v>
      </c>
      <c r="F1824" s="44">
        <f t="shared" si="258"/>
        <v>3633</v>
      </c>
      <c r="G1824" s="39">
        <f t="shared" si="260"/>
        <v>10900</v>
      </c>
      <c r="H1824" s="78">
        <f>G1824/4</f>
        <v>2725</v>
      </c>
      <c r="I1824" s="40">
        <v>4</v>
      </c>
      <c r="J1824" s="72">
        <f t="shared" si="259"/>
        <v>2</v>
      </c>
      <c r="L1824" s="96"/>
    </row>
    <row r="1825" spans="2:12" x14ac:dyDescent="0.5">
      <c r="B1825" s="211"/>
      <c r="C1825" s="212">
        <f t="shared" si="256"/>
        <v>1823</v>
      </c>
      <c r="E1825" s="269">
        <v>2</v>
      </c>
      <c r="F1825" s="44">
        <f t="shared" si="258"/>
        <v>3635</v>
      </c>
      <c r="G1825" s="39">
        <f t="shared" si="260"/>
        <v>10906</v>
      </c>
      <c r="H1825" s="76">
        <f t="shared" si="257"/>
        <v>5453</v>
      </c>
      <c r="I1825" s="40">
        <v>2</v>
      </c>
      <c r="J1825" s="72">
        <f t="shared" si="259"/>
        <v>1</v>
      </c>
      <c r="L1825" s="96"/>
    </row>
    <row r="1826" spans="2:12" x14ac:dyDescent="0.5">
      <c r="B1826" s="211"/>
      <c r="C1826" s="212">
        <f t="shared" si="256"/>
        <v>1824</v>
      </c>
      <c r="E1826" s="269">
        <v>32</v>
      </c>
      <c r="F1826" s="44">
        <f t="shared" si="258"/>
        <v>3637</v>
      </c>
      <c r="G1826" s="39">
        <f t="shared" si="260"/>
        <v>10912</v>
      </c>
      <c r="H1826" s="77">
        <f>G1826/I1826</f>
        <v>341</v>
      </c>
      <c r="I1826" s="40">
        <v>32</v>
      </c>
      <c r="J1826" s="72">
        <f t="shared" si="259"/>
        <v>5</v>
      </c>
      <c r="L1826" s="96"/>
    </row>
    <row r="1827" spans="2:12" x14ac:dyDescent="0.5">
      <c r="B1827" s="211"/>
      <c r="C1827" s="212">
        <f t="shared" si="256"/>
        <v>1825</v>
      </c>
      <c r="E1827" s="269">
        <v>2</v>
      </c>
      <c r="F1827" s="44">
        <f t="shared" si="258"/>
        <v>3639</v>
      </c>
      <c r="G1827" s="39">
        <f t="shared" si="260"/>
        <v>10918</v>
      </c>
      <c r="H1827" s="76">
        <f t="shared" si="255"/>
        <v>5459</v>
      </c>
      <c r="I1827" s="40">
        <v>2</v>
      </c>
      <c r="J1827" s="72">
        <f t="shared" si="259"/>
        <v>1</v>
      </c>
      <c r="L1827" s="96"/>
    </row>
    <row r="1828" spans="2:12" x14ac:dyDescent="0.5">
      <c r="B1828" s="211"/>
      <c r="C1828" s="212">
        <f t="shared" si="256"/>
        <v>1826</v>
      </c>
      <c r="E1828" s="269">
        <v>4</v>
      </c>
      <c r="F1828" s="44">
        <f t="shared" si="258"/>
        <v>3641</v>
      </c>
      <c r="G1828" s="39">
        <f t="shared" si="260"/>
        <v>10924</v>
      </c>
      <c r="H1828" s="78">
        <f>G1828/4</f>
        <v>2731</v>
      </c>
      <c r="I1828" s="40">
        <v>4</v>
      </c>
      <c r="J1828" s="72">
        <f t="shared" si="259"/>
        <v>2</v>
      </c>
      <c r="L1828" s="96"/>
    </row>
    <row r="1829" spans="2:12" x14ac:dyDescent="0.5">
      <c r="B1829" s="211"/>
      <c r="C1829" s="212">
        <f t="shared" si="256"/>
        <v>1827</v>
      </c>
      <c r="E1829" s="269">
        <v>2</v>
      </c>
      <c r="F1829" s="44">
        <f t="shared" si="258"/>
        <v>3643</v>
      </c>
      <c r="G1829" s="39">
        <f t="shared" si="260"/>
        <v>10930</v>
      </c>
      <c r="H1829" s="76">
        <f t="shared" si="257"/>
        <v>5465</v>
      </c>
      <c r="I1829" s="40">
        <v>2</v>
      </c>
      <c r="J1829" s="72">
        <f t="shared" si="259"/>
        <v>1</v>
      </c>
      <c r="L1829" s="96"/>
    </row>
    <row r="1830" spans="2:12" x14ac:dyDescent="0.5">
      <c r="B1830" s="211"/>
      <c r="C1830" s="212">
        <f t="shared" si="256"/>
        <v>1828</v>
      </c>
      <c r="E1830" s="269">
        <v>8</v>
      </c>
      <c r="F1830" s="44">
        <f t="shared" si="258"/>
        <v>3645</v>
      </c>
      <c r="G1830" s="39">
        <f t="shared" si="260"/>
        <v>10936</v>
      </c>
      <c r="H1830" s="77">
        <f>G1830/I1830</f>
        <v>1367</v>
      </c>
      <c r="I1830" s="40">
        <v>8</v>
      </c>
      <c r="J1830" s="72">
        <f t="shared" si="259"/>
        <v>3</v>
      </c>
      <c r="L1830" s="96"/>
    </row>
    <row r="1831" spans="2:12" x14ac:dyDescent="0.5">
      <c r="B1831" s="211"/>
      <c r="C1831" s="212">
        <f t="shared" si="256"/>
        <v>1829</v>
      </c>
      <c r="E1831" s="269">
        <v>2</v>
      </c>
      <c r="F1831" s="44">
        <f t="shared" si="258"/>
        <v>3647</v>
      </c>
      <c r="G1831" s="39">
        <f t="shared" si="260"/>
        <v>10942</v>
      </c>
      <c r="H1831" s="76">
        <f t="shared" si="255"/>
        <v>5471</v>
      </c>
      <c r="I1831" s="40">
        <v>2</v>
      </c>
      <c r="J1831" s="72">
        <f t="shared" si="259"/>
        <v>1</v>
      </c>
      <c r="L1831" s="96"/>
    </row>
    <row r="1832" spans="2:12" x14ac:dyDescent="0.5">
      <c r="B1832" s="211"/>
      <c r="C1832" s="212">
        <f t="shared" si="256"/>
        <v>1830</v>
      </c>
      <c r="E1832" s="269">
        <v>4</v>
      </c>
      <c r="F1832" s="44">
        <f t="shared" si="258"/>
        <v>3649</v>
      </c>
      <c r="G1832" s="39">
        <f t="shared" si="260"/>
        <v>10948</v>
      </c>
      <c r="H1832" s="78">
        <f>G1832/4</f>
        <v>2737</v>
      </c>
      <c r="I1832" s="40">
        <v>4</v>
      </c>
      <c r="J1832" s="72">
        <f t="shared" si="259"/>
        <v>2</v>
      </c>
      <c r="L1832" s="96"/>
    </row>
    <row r="1833" spans="2:12" x14ac:dyDescent="0.5">
      <c r="B1833" s="211"/>
      <c r="C1833" s="212">
        <f t="shared" si="256"/>
        <v>1831</v>
      </c>
      <c r="E1833" s="269">
        <v>2</v>
      </c>
      <c r="F1833" s="44">
        <f t="shared" si="258"/>
        <v>3651</v>
      </c>
      <c r="G1833" s="39">
        <f t="shared" si="260"/>
        <v>10954</v>
      </c>
      <c r="H1833" s="76">
        <f t="shared" si="257"/>
        <v>5477</v>
      </c>
      <c r="I1833" s="40">
        <v>2</v>
      </c>
      <c r="J1833" s="72">
        <f t="shared" si="259"/>
        <v>1</v>
      </c>
      <c r="L1833" s="96"/>
    </row>
    <row r="1834" spans="2:12" x14ac:dyDescent="0.5">
      <c r="B1834" s="211"/>
      <c r="C1834" s="212">
        <f t="shared" si="256"/>
        <v>1832</v>
      </c>
      <c r="E1834" s="269">
        <v>16</v>
      </c>
      <c r="F1834" s="44">
        <f t="shared" si="258"/>
        <v>3653</v>
      </c>
      <c r="G1834" s="39">
        <f t="shared" si="260"/>
        <v>10960</v>
      </c>
      <c r="H1834" s="77">
        <f>G1834/I1834</f>
        <v>685</v>
      </c>
      <c r="I1834" s="40">
        <v>16</v>
      </c>
      <c r="J1834" s="72">
        <f t="shared" si="259"/>
        <v>4</v>
      </c>
      <c r="L1834" s="96"/>
    </row>
    <row r="1835" spans="2:12" x14ac:dyDescent="0.5">
      <c r="B1835" s="211"/>
      <c r="C1835" s="212">
        <f t="shared" si="256"/>
        <v>1833</v>
      </c>
      <c r="E1835" s="269">
        <v>2</v>
      </c>
      <c r="F1835" s="44">
        <f t="shared" si="258"/>
        <v>3655</v>
      </c>
      <c r="G1835" s="39">
        <f t="shared" si="260"/>
        <v>10966</v>
      </c>
      <c r="H1835" s="76">
        <f t="shared" si="255"/>
        <v>5483</v>
      </c>
      <c r="I1835" s="40">
        <v>2</v>
      </c>
      <c r="J1835" s="72">
        <f t="shared" si="259"/>
        <v>1</v>
      </c>
      <c r="L1835" s="96"/>
    </row>
    <row r="1836" spans="2:12" x14ac:dyDescent="0.5">
      <c r="B1836" s="211"/>
      <c r="C1836" s="212">
        <f t="shared" si="256"/>
        <v>1834</v>
      </c>
      <c r="E1836" s="269">
        <v>4</v>
      </c>
      <c r="F1836" s="44">
        <f t="shared" si="258"/>
        <v>3657</v>
      </c>
      <c r="G1836" s="39">
        <f t="shared" si="260"/>
        <v>10972</v>
      </c>
      <c r="H1836" s="78">
        <f>G1836/4</f>
        <v>2743</v>
      </c>
      <c r="I1836" s="40">
        <v>4</v>
      </c>
      <c r="J1836" s="72">
        <f t="shared" si="259"/>
        <v>2</v>
      </c>
      <c r="L1836" s="96"/>
    </row>
    <row r="1837" spans="2:12" x14ac:dyDescent="0.5">
      <c r="B1837" s="211"/>
      <c r="C1837" s="212">
        <f t="shared" si="256"/>
        <v>1835</v>
      </c>
      <c r="E1837" s="269">
        <v>2</v>
      </c>
      <c r="F1837" s="44">
        <f t="shared" si="258"/>
        <v>3659</v>
      </c>
      <c r="G1837" s="39">
        <f t="shared" si="260"/>
        <v>10978</v>
      </c>
      <c r="H1837" s="76">
        <f t="shared" si="257"/>
        <v>5489</v>
      </c>
      <c r="I1837" s="40">
        <v>2</v>
      </c>
      <c r="J1837" s="72">
        <f t="shared" si="259"/>
        <v>1</v>
      </c>
      <c r="L1837" s="96"/>
    </row>
    <row r="1838" spans="2:12" x14ac:dyDescent="0.5">
      <c r="B1838" s="211"/>
      <c r="C1838" s="212">
        <f t="shared" si="256"/>
        <v>1836</v>
      </c>
      <c r="E1838" s="269">
        <v>8</v>
      </c>
      <c r="F1838" s="44">
        <f t="shared" si="258"/>
        <v>3661</v>
      </c>
      <c r="G1838" s="39">
        <f t="shared" si="260"/>
        <v>10984</v>
      </c>
      <c r="H1838" s="77">
        <f>G1838/I1838</f>
        <v>1373</v>
      </c>
      <c r="I1838" s="40">
        <v>8</v>
      </c>
      <c r="J1838" s="72">
        <f t="shared" si="259"/>
        <v>3</v>
      </c>
      <c r="L1838" s="96"/>
    </row>
    <row r="1839" spans="2:12" x14ac:dyDescent="0.5">
      <c r="B1839" s="211"/>
      <c r="C1839" s="212">
        <f t="shared" si="256"/>
        <v>1837</v>
      </c>
      <c r="E1839" s="269">
        <v>2</v>
      </c>
      <c r="F1839" s="44">
        <f t="shared" si="258"/>
        <v>3663</v>
      </c>
      <c r="G1839" s="39">
        <f t="shared" si="260"/>
        <v>10990</v>
      </c>
      <c r="H1839" s="76">
        <f t="shared" si="255"/>
        <v>5495</v>
      </c>
      <c r="I1839" s="40">
        <v>2</v>
      </c>
      <c r="J1839" s="72">
        <f t="shared" si="259"/>
        <v>1</v>
      </c>
      <c r="L1839" s="96"/>
    </row>
    <row r="1840" spans="2:12" x14ac:dyDescent="0.5">
      <c r="B1840" s="211"/>
      <c r="C1840" s="212">
        <f t="shared" si="256"/>
        <v>1838</v>
      </c>
      <c r="E1840" s="269">
        <v>4</v>
      </c>
      <c r="F1840" s="44">
        <f t="shared" si="258"/>
        <v>3665</v>
      </c>
      <c r="G1840" s="39">
        <f t="shared" si="260"/>
        <v>10996</v>
      </c>
      <c r="H1840" s="78">
        <f>G1840/4</f>
        <v>2749</v>
      </c>
      <c r="I1840" s="40">
        <v>4</v>
      </c>
      <c r="J1840" s="72">
        <f t="shared" si="259"/>
        <v>2</v>
      </c>
      <c r="L1840" s="96"/>
    </row>
    <row r="1841" spans="2:12" x14ac:dyDescent="0.5">
      <c r="B1841" s="211"/>
      <c r="C1841" s="212">
        <f t="shared" si="256"/>
        <v>1839</v>
      </c>
      <c r="E1841" s="269">
        <v>2</v>
      </c>
      <c r="F1841" s="44">
        <f t="shared" si="258"/>
        <v>3667</v>
      </c>
      <c r="G1841" s="39">
        <f t="shared" si="260"/>
        <v>11002</v>
      </c>
      <c r="H1841" s="76">
        <f t="shared" si="257"/>
        <v>5501</v>
      </c>
      <c r="I1841" s="40">
        <v>2</v>
      </c>
      <c r="J1841" s="72">
        <f t="shared" si="259"/>
        <v>1</v>
      </c>
      <c r="L1841" s="96"/>
    </row>
    <row r="1842" spans="2:12" x14ac:dyDescent="0.5">
      <c r="B1842" s="211"/>
      <c r="C1842" s="212">
        <f t="shared" si="256"/>
        <v>1840</v>
      </c>
      <c r="E1842" s="269">
        <v>256</v>
      </c>
      <c r="F1842" s="44">
        <f t="shared" si="258"/>
        <v>3669</v>
      </c>
      <c r="G1842" s="39">
        <f t="shared" si="260"/>
        <v>11008</v>
      </c>
      <c r="H1842" s="77">
        <f>G1842/I1842</f>
        <v>43</v>
      </c>
      <c r="I1842" s="40">
        <v>256</v>
      </c>
      <c r="J1842" s="72">
        <f t="shared" si="259"/>
        <v>8</v>
      </c>
      <c r="L1842" s="96"/>
    </row>
    <row r="1843" spans="2:12" x14ac:dyDescent="0.5">
      <c r="B1843" s="211"/>
      <c r="C1843" s="212">
        <f t="shared" si="256"/>
        <v>1841</v>
      </c>
      <c r="E1843" s="269">
        <v>2</v>
      </c>
      <c r="F1843" s="44">
        <f t="shared" si="258"/>
        <v>3671</v>
      </c>
      <c r="G1843" s="39">
        <f t="shared" si="260"/>
        <v>11014</v>
      </c>
      <c r="H1843" s="76">
        <f t="shared" si="255"/>
        <v>5507</v>
      </c>
      <c r="I1843" s="40">
        <v>2</v>
      </c>
      <c r="J1843" s="72">
        <f t="shared" si="259"/>
        <v>1</v>
      </c>
      <c r="L1843" s="96"/>
    </row>
    <row r="1844" spans="2:12" x14ac:dyDescent="0.5">
      <c r="B1844" s="211"/>
      <c r="C1844" s="212">
        <f t="shared" si="256"/>
        <v>1842</v>
      </c>
      <c r="E1844" s="269">
        <v>4</v>
      </c>
      <c r="F1844" s="44">
        <f t="shared" si="258"/>
        <v>3673</v>
      </c>
      <c r="G1844" s="39">
        <f t="shared" si="260"/>
        <v>11020</v>
      </c>
      <c r="H1844" s="78">
        <f>G1844/4</f>
        <v>2755</v>
      </c>
      <c r="I1844" s="40">
        <v>4</v>
      </c>
      <c r="J1844" s="72">
        <f t="shared" si="259"/>
        <v>2</v>
      </c>
      <c r="L1844" s="96"/>
    </row>
    <row r="1845" spans="2:12" x14ac:dyDescent="0.5">
      <c r="B1845" s="211"/>
      <c r="C1845" s="212">
        <f t="shared" si="256"/>
        <v>1843</v>
      </c>
      <c r="E1845" s="269">
        <v>2</v>
      </c>
      <c r="F1845" s="44">
        <f t="shared" si="258"/>
        <v>3675</v>
      </c>
      <c r="G1845" s="39">
        <f t="shared" si="260"/>
        <v>11026</v>
      </c>
      <c r="H1845" s="76">
        <f t="shared" si="257"/>
        <v>5513</v>
      </c>
      <c r="I1845" s="40">
        <v>2</v>
      </c>
      <c r="J1845" s="72">
        <f t="shared" si="259"/>
        <v>1</v>
      </c>
      <c r="L1845" s="96"/>
    </row>
    <row r="1846" spans="2:12" x14ac:dyDescent="0.5">
      <c r="B1846" s="211"/>
      <c r="C1846" s="212">
        <f t="shared" si="256"/>
        <v>1844</v>
      </c>
      <c r="E1846" s="269">
        <v>8</v>
      </c>
      <c r="F1846" s="44">
        <f t="shared" si="258"/>
        <v>3677</v>
      </c>
      <c r="G1846" s="39">
        <f t="shared" si="260"/>
        <v>11032</v>
      </c>
      <c r="H1846" s="77">
        <f>G1846/I1846</f>
        <v>1379</v>
      </c>
      <c r="I1846" s="40">
        <v>8</v>
      </c>
      <c r="J1846" s="72">
        <f t="shared" si="259"/>
        <v>3</v>
      </c>
      <c r="L1846" s="96"/>
    </row>
    <row r="1847" spans="2:12" x14ac:dyDescent="0.5">
      <c r="B1847" s="211"/>
      <c r="C1847" s="212">
        <f t="shared" si="256"/>
        <v>1845</v>
      </c>
      <c r="E1847" s="269">
        <v>2</v>
      </c>
      <c r="F1847" s="44">
        <f t="shared" si="258"/>
        <v>3679</v>
      </c>
      <c r="G1847" s="39">
        <f t="shared" si="260"/>
        <v>11038</v>
      </c>
      <c r="H1847" s="76">
        <f t="shared" si="255"/>
        <v>5519</v>
      </c>
      <c r="I1847" s="40">
        <v>2</v>
      </c>
      <c r="J1847" s="72">
        <f t="shared" si="259"/>
        <v>1</v>
      </c>
      <c r="L1847" s="96"/>
    </row>
    <row r="1848" spans="2:12" x14ac:dyDescent="0.5">
      <c r="B1848" s="211"/>
      <c r="C1848" s="212">
        <f t="shared" si="256"/>
        <v>1846</v>
      </c>
      <c r="E1848" s="269">
        <v>4</v>
      </c>
      <c r="F1848" s="44">
        <f t="shared" si="258"/>
        <v>3681</v>
      </c>
      <c r="G1848" s="39">
        <f t="shared" si="260"/>
        <v>11044</v>
      </c>
      <c r="H1848" s="78">
        <f>G1848/4</f>
        <v>2761</v>
      </c>
      <c r="I1848" s="40">
        <v>4</v>
      </c>
      <c r="J1848" s="72">
        <f t="shared" si="259"/>
        <v>2</v>
      </c>
      <c r="L1848" s="96"/>
    </row>
    <row r="1849" spans="2:12" x14ac:dyDescent="0.5">
      <c r="B1849" s="211"/>
      <c r="C1849" s="212">
        <f t="shared" si="256"/>
        <v>1847</v>
      </c>
      <c r="E1849" s="269">
        <v>2</v>
      </c>
      <c r="F1849" s="44">
        <f t="shared" si="258"/>
        <v>3683</v>
      </c>
      <c r="G1849" s="39">
        <f t="shared" si="260"/>
        <v>11050</v>
      </c>
      <c r="H1849" s="76">
        <f t="shared" si="257"/>
        <v>5525</v>
      </c>
      <c r="I1849" s="40">
        <v>2</v>
      </c>
      <c r="J1849" s="72">
        <f t="shared" si="259"/>
        <v>1</v>
      </c>
      <c r="L1849" s="96"/>
    </row>
    <row r="1850" spans="2:12" x14ac:dyDescent="0.5">
      <c r="B1850" s="211"/>
      <c r="C1850" s="212">
        <f t="shared" si="256"/>
        <v>1848</v>
      </c>
      <c r="E1850" s="269">
        <v>16</v>
      </c>
      <c r="F1850" s="44">
        <f t="shared" si="258"/>
        <v>3685</v>
      </c>
      <c r="G1850" s="39">
        <f t="shared" si="260"/>
        <v>11056</v>
      </c>
      <c r="H1850" s="77">
        <f>G1850/I1850</f>
        <v>691</v>
      </c>
      <c r="I1850" s="40">
        <v>16</v>
      </c>
      <c r="J1850" s="72">
        <f t="shared" si="259"/>
        <v>4</v>
      </c>
      <c r="L1850" s="96"/>
    </row>
    <row r="1851" spans="2:12" x14ac:dyDescent="0.5">
      <c r="B1851" s="211"/>
      <c r="C1851" s="212">
        <f t="shared" si="256"/>
        <v>1849</v>
      </c>
      <c r="E1851" s="269">
        <v>2</v>
      </c>
      <c r="F1851" s="44">
        <f t="shared" si="258"/>
        <v>3687</v>
      </c>
      <c r="G1851" s="39">
        <f t="shared" si="260"/>
        <v>11062</v>
      </c>
      <c r="H1851" s="76">
        <f t="shared" si="255"/>
        <v>5531</v>
      </c>
      <c r="I1851" s="40">
        <v>2</v>
      </c>
      <c r="J1851" s="72">
        <f t="shared" si="259"/>
        <v>1</v>
      </c>
      <c r="L1851" s="96"/>
    </row>
    <row r="1852" spans="2:12" x14ac:dyDescent="0.5">
      <c r="B1852" s="211"/>
      <c r="C1852" s="212">
        <f t="shared" si="256"/>
        <v>1850</v>
      </c>
      <c r="E1852" s="269">
        <v>4</v>
      </c>
      <c r="F1852" s="44">
        <f t="shared" si="258"/>
        <v>3689</v>
      </c>
      <c r="G1852" s="39">
        <f t="shared" si="260"/>
        <v>11068</v>
      </c>
      <c r="H1852" s="78">
        <f>G1852/4</f>
        <v>2767</v>
      </c>
      <c r="I1852" s="40">
        <v>4</v>
      </c>
      <c r="J1852" s="72">
        <f t="shared" si="259"/>
        <v>2</v>
      </c>
      <c r="L1852" s="96"/>
    </row>
    <row r="1853" spans="2:12" x14ac:dyDescent="0.5">
      <c r="B1853" s="211"/>
      <c r="C1853" s="212">
        <f t="shared" si="256"/>
        <v>1851</v>
      </c>
      <c r="E1853" s="269">
        <v>2</v>
      </c>
      <c r="F1853" s="44">
        <f t="shared" si="258"/>
        <v>3691</v>
      </c>
      <c r="G1853" s="39">
        <f t="shared" si="260"/>
        <v>11074</v>
      </c>
      <c r="H1853" s="76">
        <f t="shared" si="257"/>
        <v>5537</v>
      </c>
      <c r="I1853" s="40">
        <v>2</v>
      </c>
      <c r="J1853" s="72">
        <f t="shared" si="259"/>
        <v>1</v>
      </c>
      <c r="L1853" s="96"/>
    </row>
    <row r="1854" spans="2:12" x14ac:dyDescent="0.5">
      <c r="B1854" s="211"/>
      <c r="C1854" s="212">
        <f t="shared" si="256"/>
        <v>1852</v>
      </c>
      <c r="E1854" s="269">
        <v>8</v>
      </c>
      <c r="F1854" s="44">
        <f t="shared" si="258"/>
        <v>3693</v>
      </c>
      <c r="G1854" s="39">
        <f t="shared" si="260"/>
        <v>11080</v>
      </c>
      <c r="H1854" s="77">
        <f>G1854/I1854</f>
        <v>1385</v>
      </c>
      <c r="I1854" s="40">
        <v>8</v>
      </c>
      <c r="J1854" s="72">
        <f t="shared" si="259"/>
        <v>3</v>
      </c>
      <c r="L1854" s="96"/>
    </row>
    <row r="1855" spans="2:12" x14ac:dyDescent="0.5">
      <c r="B1855" s="211"/>
      <c r="C1855" s="212">
        <f t="shared" si="256"/>
        <v>1853</v>
      </c>
      <c r="E1855" s="269">
        <v>2</v>
      </c>
      <c r="F1855" s="44">
        <f t="shared" si="258"/>
        <v>3695</v>
      </c>
      <c r="G1855" s="39">
        <f t="shared" si="260"/>
        <v>11086</v>
      </c>
      <c r="H1855" s="76">
        <f t="shared" si="255"/>
        <v>5543</v>
      </c>
      <c r="I1855" s="40">
        <v>2</v>
      </c>
      <c r="J1855" s="72">
        <f t="shared" si="259"/>
        <v>1</v>
      </c>
      <c r="L1855" s="96"/>
    </row>
    <row r="1856" spans="2:12" x14ac:dyDescent="0.5">
      <c r="B1856" s="211"/>
      <c r="C1856" s="212">
        <f t="shared" si="256"/>
        <v>1854</v>
      </c>
      <c r="E1856" s="269">
        <v>4</v>
      </c>
      <c r="F1856" s="44">
        <f t="shared" si="258"/>
        <v>3697</v>
      </c>
      <c r="G1856" s="39">
        <f t="shared" si="260"/>
        <v>11092</v>
      </c>
      <c r="H1856" s="78">
        <f>G1856/4</f>
        <v>2773</v>
      </c>
      <c r="I1856" s="40">
        <v>4</v>
      </c>
      <c r="J1856" s="72">
        <f t="shared" si="259"/>
        <v>2</v>
      </c>
      <c r="L1856" s="96"/>
    </row>
    <row r="1857" spans="2:12" x14ac:dyDescent="0.5">
      <c r="B1857" s="211"/>
      <c r="C1857" s="212">
        <f t="shared" si="256"/>
        <v>1855</v>
      </c>
      <c r="E1857" s="269">
        <v>2</v>
      </c>
      <c r="F1857" s="44">
        <f t="shared" si="258"/>
        <v>3699</v>
      </c>
      <c r="G1857" s="39">
        <f t="shared" si="260"/>
        <v>11098</v>
      </c>
      <c r="H1857" s="76">
        <f t="shared" si="257"/>
        <v>5549</v>
      </c>
      <c r="I1857" s="40">
        <v>2</v>
      </c>
      <c r="J1857" s="72">
        <f t="shared" si="259"/>
        <v>1</v>
      </c>
      <c r="L1857" s="96"/>
    </row>
    <row r="1858" spans="2:12" x14ac:dyDescent="0.5">
      <c r="B1858" s="211"/>
      <c r="C1858" s="212">
        <f t="shared" si="256"/>
        <v>1856</v>
      </c>
      <c r="E1858" s="269">
        <v>32</v>
      </c>
      <c r="F1858" s="44">
        <f t="shared" si="258"/>
        <v>3701</v>
      </c>
      <c r="G1858" s="39">
        <f t="shared" si="260"/>
        <v>11104</v>
      </c>
      <c r="H1858" s="77">
        <f>G1858/I1858</f>
        <v>347</v>
      </c>
      <c r="I1858" s="40">
        <v>32</v>
      </c>
      <c r="J1858" s="72">
        <f t="shared" si="259"/>
        <v>5</v>
      </c>
      <c r="L1858" s="96"/>
    </row>
    <row r="1859" spans="2:12" x14ac:dyDescent="0.5">
      <c r="B1859" s="211"/>
      <c r="C1859" s="212">
        <f t="shared" si="256"/>
        <v>1857</v>
      </c>
      <c r="E1859" s="269">
        <v>2</v>
      </c>
      <c r="F1859" s="44">
        <f t="shared" si="258"/>
        <v>3703</v>
      </c>
      <c r="G1859" s="39">
        <f t="shared" si="260"/>
        <v>11110</v>
      </c>
      <c r="H1859" s="76">
        <f t="shared" ref="H1859:H1919" si="261">H1857+6</f>
        <v>5555</v>
      </c>
      <c r="I1859" s="40">
        <v>2</v>
      </c>
      <c r="J1859" s="72">
        <f t="shared" si="259"/>
        <v>1</v>
      </c>
      <c r="L1859" s="96"/>
    </row>
    <row r="1860" spans="2:12" x14ac:dyDescent="0.5">
      <c r="B1860" s="211"/>
      <c r="C1860" s="212">
        <f t="shared" si="256"/>
        <v>1858</v>
      </c>
      <c r="E1860" s="269">
        <v>4</v>
      </c>
      <c r="F1860" s="44">
        <f t="shared" si="258"/>
        <v>3705</v>
      </c>
      <c r="G1860" s="39">
        <f t="shared" si="260"/>
        <v>11116</v>
      </c>
      <c r="H1860" s="78">
        <f>G1860/4</f>
        <v>2779</v>
      </c>
      <c r="I1860" s="40">
        <v>4</v>
      </c>
      <c r="J1860" s="72">
        <f t="shared" si="259"/>
        <v>2</v>
      </c>
      <c r="L1860" s="96"/>
    </row>
    <row r="1861" spans="2:12" x14ac:dyDescent="0.5">
      <c r="B1861" s="211"/>
      <c r="C1861" s="212">
        <f t="shared" ref="C1861:C1924" si="262">C1860+1</f>
        <v>1859</v>
      </c>
      <c r="E1861" s="269">
        <v>2</v>
      </c>
      <c r="F1861" s="44">
        <f t="shared" si="258"/>
        <v>3707</v>
      </c>
      <c r="G1861" s="39">
        <f t="shared" si="260"/>
        <v>11122</v>
      </c>
      <c r="H1861" s="76">
        <f t="shared" ref="H1861:H1921" si="263">H1859+6</f>
        <v>5561</v>
      </c>
      <c r="I1861" s="40">
        <v>2</v>
      </c>
      <c r="J1861" s="72">
        <f t="shared" si="259"/>
        <v>1</v>
      </c>
      <c r="L1861" s="96"/>
    </row>
    <row r="1862" spans="2:12" x14ac:dyDescent="0.5">
      <c r="B1862" s="211"/>
      <c r="C1862" s="212">
        <f t="shared" si="262"/>
        <v>1860</v>
      </c>
      <c r="E1862" s="269">
        <v>8</v>
      </c>
      <c r="F1862" s="44">
        <f t="shared" si="258"/>
        <v>3709</v>
      </c>
      <c r="G1862" s="39">
        <f t="shared" si="260"/>
        <v>11128</v>
      </c>
      <c r="H1862" s="77">
        <f>G1862/I1862</f>
        <v>1391</v>
      </c>
      <c r="I1862" s="40">
        <v>8</v>
      </c>
      <c r="J1862" s="72">
        <f t="shared" si="259"/>
        <v>3</v>
      </c>
      <c r="L1862" s="96"/>
    </row>
    <row r="1863" spans="2:12" x14ac:dyDescent="0.5">
      <c r="B1863" s="211"/>
      <c r="C1863" s="212">
        <f t="shared" si="262"/>
        <v>1861</v>
      </c>
      <c r="E1863" s="269">
        <v>2</v>
      </c>
      <c r="F1863" s="44">
        <f t="shared" si="258"/>
        <v>3711</v>
      </c>
      <c r="G1863" s="39">
        <f t="shared" si="260"/>
        <v>11134</v>
      </c>
      <c r="H1863" s="76">
        <f t="shared" si="261"/>
        <v>5567</v>
      </c>
      <c r="I1863" s="40">
        <v>2</v>
      </c>
      <c r="J1863" s="72">
        <f t="shared" si="259"/>
        <v>1</v>
      </c>
      <c r="L1863" s="96"/>
    </row>
    <row r="1864" spans="2:12" x14ac:dyDescent="0.5">
      <c r="B1864" s="211"/>
      <c r="C1864" s="212">
        <f t="shared" si="262"/>
        <v>1862</v>
      </c>
      <c r="E1864" s="269">
        <v>4</v>
      </c>
      <c r="F1864" s="44">
        <f t="shared" si="258"/>
        <v>3713</v>
      </c>
      <c r="G1864" s="39">
        <f t="shared" si="260"/>
        <v>11140</v>
      </c>
      <c r="H1864" s="78">
        <f>G1864/4</f>
        <v>2785</v>
      </c>
      <c r="I1864" s="40">
        <v>4</v>
      </c>
      <c r="J1864" s="72">
        <f t="shared" si="259"/>
        <v>2</v>
      </c>
      <c r="L1864" s="96"/>
    </row>
    <row r="1865" spans="2:12" x14ac:dyDescent="0.5">
      <c r="B1865" s="211"/>
      <c r="C1865" s="212">
        <f t="shared" si="262"/>
        <v>1863</v>
      </c>
      <c r="E1865" s="269">
        <v>2</v>
      </c>
      <c r="F1865" s="44">
        <f t="shared" ref="F1865:F1928" si="264">(G1865-1)/3</f>
        <v>3715</v>
      </c>
      <c r="G1865" s="39">
        <f t="shared" si="260"/>
        <v>11146</v>
      </c>
      <c r="H1865" s="76">
        <f t="shared" si="263"/>
        <v>5573</v>
      </c>
      <c r="I1865" s="40">
        <v>2</v>
      </c>
      <c r="J1865" s="72">
        <f t="shared" ref="J1865:J1928" si="265">LOG(I1865,2)</f>
        <v>1</v>
      </c>
      <c r="L1865" s="96"/>
    </row>
    <row r="1866" spans="2:12" x14ac:dyDescent="0.5">
      <c r="B1866" s="211"/>
      <c r="C1866" s="212">
        <f t="shared" si="262"/>
        <v>1864</v>
      </c>
      <c r="E1866" s="269">
        <v>16</v>
      </c>
      <c r="F1866" s="44">
        <f t="shared" si="264"/>
        <v>3717</v>
      </c>
      <c r="G1866" s="39">
        <f t="shared" ref="G1866:G1929" si="266">G1865+6</f>
        <v>11152</v>
      </c>
      <c r="H1866" s="77">
        <f>G1866/I1866</f>
        <v>697</v>
      </c>
      <c r="I1866" s="40">
        <v>16</v>
      </c>
      <c r="J1866" s="72">
        <f t="shared" si="265"/>
        <v>4</v>
      </c>
      <c r="L1866" s="96"/>
    </row>
    <row r="1867" spans="2:12" x14ac:dyDescent="0.5">
      <c r="B1867" s="211"/>
      <c r="C1867" s="212">
        <f t="shared" si="262"/>
        <v>1865</v>
      </c>
      <c r="E1867" s="269">
        <v>2</v>
      </c>
      <c r="F1867" s="44">
        <f t="shared" si="264"/>
        <v>3719</v>
      </c>
      <c r="G1867" s="39">
        <f t="shared" si="266"/>
        <v>11158</v>
      </c>
      <c r="H1867" s="76">
        <f t="shared" si="261"/>
        <v>5579</v>
      </c>
      <c r="I1867" s="40">
        <v>2</v>
      </c>
      <c r="J1867" s="72">
        <f t="shared" si="265"/>
        <v>1</v>
      </c>
      <c r="L1867" s="96"/>
    </row>
    <row r="1868" spans="2:12" x14ac:dyDescent="0.5">
      <c r="B1868" s="211"/>
      <c r="C1868" s="212">
        <f t="shared" si="262"/>
        <v>1866</v>
      </c>
      <c r="E1868" s="269">
        <v>4</v>
      </c>
      <c r="F1868" s="44">
        <f t="shared" si="264"/>
        <v>3721</v>
      </c>
      <c r="G1868" s="39">
        <f t="shared" si="266"/>
        <v>11164</v>
      </c>
      <c r="H1868" s="78">
        <f>G1868/4</f>
        <v>2791</v>
      </c>
      <c r="I1868" s="40">
        <v>4</v>
      </c>
      <c r="J1868" s="72">
        <f t="shared" si="265"/>
        <v>2</v>
      </c>
      <c r="L1868" s="96"/>
    </row>
    <row r="1869" spans="2:12" x14ac:dyDescent="0.5">
      <c r="B1869" s="211"/>
      <c r="C1869" s="212">
        <f t="shared" si="262"/>
        <v>1867</v>
      </c>
      <c r="E1869" s="269">
        <v>2</v>
      </c>
      <c r="F1869" s="44">
        <f t="shared" si="264"/>
        <v>3723</v>
      </c>
      <c r="G1869" s="39">
        <f t="shared" si="266"/>
        <v>11170</v>
      </c>
      <c r="H1869" s="76">
        <f t="shared" si="263"/>
        <v>5585</v>
      </c>
      <c r="I1869" s="40">
        <v>2</v>
      </c>
      <c r="J1869" s="72">
        <f t="shared" si="265"/>
        <v>1</v>
      </c>
      <c r="L1869" s="96"/>
    </row>
    <row r="1870" spans="2:12" x14ac:dyDescent="0.5">
      <c r="B1870" s="211"/>
      <c r="C1870" s="212">
        <f t="shared" si="262"/>
        <v>1868</v>
      </c>
      <c r="E1870" s="269">
        <v>8</v>
      </c>
      <c r="F1870" s="44">
        <f t="shared" si="264"/>
        <v>3725</v>
      </c>
      <c r="G1870" s="39">
        <f t="shared" si="266"/>
        <v>11176</v>
      </c>
      <c r="H1870" s="77">
        <f>G1870/I1870</f>
        <v>1397</v>
      </c>
      <c r="I1870" s="40">
        <v>8</v>
      </c>
      <c r="J1870" s="72">
        <f t="shared" si="265"/>
        <v>3</v>
      </c>
      <c r="L1870" s="96"/>
    </row>
    <row r="1871" spans="2:12" x14ac:dyDescent="0.5">
      <c r="B1871" s="211"/>
      <c r="C1871" s="212">
        <f t="shared" si="262"/>
        <v>1869</v>
      </c>
      <c r="E1871" s="269">
        <v>2</v>
      </c>
      <c r="F1871" s="44">
        <f t="shared" si="264"/>
        <v>3727</v>
      </c>
      <c r="G1871" s="39">
        <f t="shared" si="266"/>
        <v>11182</v>
      </c>
      <c r="H1871" s="76">
        <f t="shared" si="261"/>
        <v>5591</v>
      </c>
      <c r="I1871" s="40">
        <v>2</v>
      </c>
      <c r="J1871" s="72">
        <f t="shared" si="265"/>
        <v>1</v>
      </c>
      <c r="L1871" s="96"/>
    </row>
    <row r="1872" spans="2:12" x14ac:dyDescent="0.5">
      <c r="B1872" s="211"/>
      <c r="C1872" s="212">
        <f t="shared" si="262"/>
        <v>1870</v>
      </c>
      <c r="E1872" s="269">
        <v>4</v>
      </c>
      <c r="F1872" s="44">
        <f t="shared" si="264"/>
        <v>3729</v>
      </c>
      <c r="G1872" s="39">
        <f t="shared" si="266"/>
        <v>11188</v>
      </c>
      <c r="H1872" s="78">
        <f>G1872/4</f>
        <v>2797</v>
      </c>
      <c r="I1872" s="40">
        <v>4</v>
      </c>
      <c r="J1872" s="72">
        <f t="shared" si="265"/>
        <v>2</v>
      </c>
      <c r="L1872" s="96"/>
    </row>
    <row r="1873" spans="2:12" x14ac:dyDescent="0.5">
      <c r="B1873" s="211"/>
      <c r="C1873" s="212">
        <f t="shared" si="262"/>
        <v>1871</v>
      </c>
      <c r="E1873" s="269">
        <v>2</v>
      </c>
      <c r="F1873" s="44">
        <f t="shared" si="264"/>
        <v>3731</v>
      </c>
      <c r="G1873" s="39">
        <f t="shared" si="266"/>
        <v>11194</v>
      </c>
      <c r="H1873" s="76">
        <f t="shared" si="263"/>
        <v>5597</v>
      </c>
      <c r="I1873" s="40">
        <v>2</v>
      </c>
      <c r="J1873" s="72">
        <f t="shared" si="265"/>
        <v>1</v>
      </c>
      <c r="L1873" s="96"/>
    </row>
    <row r="1874" spans="2:12" x14ac:dyDescent="0.5">
      <c r="B1874" s="211"/>
      <c r="C1874" s="212">
        <f t="shared" si="262"/>
        <v>1872</v>
      </c>
      <c r="E1874" s="269">
        <v>64</v>
      </c>
      <c r="F1874" s="44">
        <f t="shared" si="264"/>
        <v>3733</v>
      </c>
      <c r="G1874" s="39">
        <f t="shared" si="266"/>
        <v>11200</v>
      </c>
      <c r="H1874" s="77">
        <f>G1874/I1874</f>
        <v>175</v>
      </c>
      <c r="I1874" s="40">
        <v>64</v>
      </c>
      <c r="J1874" s="72">
        <f t="shared" si="265"/>
        <v>6</v>
      </c>
      <c r="L1874" s="96"/>
    </row>
    <row r="1875" spans="2:12" x14ac:dyDescent="0.5">
      <c r="B1875" s="211"/>
      <c r="C1875" s="212">
        <f t="shared" si="262"/>
        <v>1873</v>
      </c>
      <c r="E1875" s="269">
        <v>2</v>
      </c>
      <c r="F1875" s="44">
        <f t="shared" si="264"/>
        <v>3735</v>
      </c>
      <c r="G1875" s="39">
        <f t="shared" si="266"/>
        <v>11206</v>
      </c>
      <c r="H1875" s="76">
        <f t="shared" si="261"/>
        <v>5603</v>
      </c>
      <c r="I1875" s="40">
        <v>2</v>
      </c>
      <c r="J1875" s="72">
        <f t="shared" si="265"/>
        <v>1</v>
      </c>
      <c r="L1875" s="96"/>
    </row>
    <row r="1876" spans="2:12" x14ac:dyDescent="0.5">
      <c r="B1876" s="211"/>
      <c r="C1876" s="212">
        <f t="shared" si="262"/>
        <v>1874</v>
      </c>
      <c r="E1876" s="269">
        <v>4</v>
      </c>
      <c r="F1876" s="44">
        <f t="shared" si="264"/>
        <v>3737</v>
      </c>
      <c r="G1876" s="39">
        <f t="shared" si="266"/>
        <v>11212</v>
      </c>
      <c r="H1876" s="78">
        <f>G1876/4</f>
        <v>2803</v>
      </c>
      <c r="I1876" s="40">
        <v>4</v>
      </c>
      <c r="J1876" s="72">
        <f t="shared" si="265"/>
        <v>2</v>
      </c>
      <c r="L1876" s="96"/>
    </row>
    <row r="1877" spans="2:12" x14ac:dyDescent="0.5">
      <c r="B1877" s="211"/>
      <c r="C1877" s="212">
        <f t="shared" si="262"/>
        <v>1875</v>
      </c>
      <c r="E1877" s="269">
        <v>2</v>
      </c>
      <c r="F1877" s="44">
        <f t="shared" si="264"/>
        <v>3739</v>
      </c>
      <c r="G1877" s="39">
        <f t="shared" si="266"/>
        <v>11218</v>
      </c>
      <c r="H1877" s="76">
        <f t="shared" si="263"/>
        <v>5609</v>
      </c>
      <c r="I1877" s="40">
        <v>2</v>
      </c>
      <c r="J1877" s="72">
        <f t="shared" si="265"/>
        <v>1</v>
      </c>
      <c r="L1877" s="96"/>
    </row>
    <row r="1878" spans="2:12" x14ac:dyDescent="0.5">
      <c r="B1878" s="211"/>
      <c r="C1878" s="212">
        <f t="shared" si="262"/>
        <v>1876</v>
      </c>
      <c r="E1878" s="269">
        <v>8</v>
      </c>
      <c r="F1878" s="44">
        <f t="shared" si="264"/>
        <v>3741</v>
      </c>
      <c r="G1878" s="39">
        <f t="shared" si="266"/>
        <v>11224</v>
      </c>
      <c r="H1878" s="77">
        <f>G1878/I1878</f>
        <v>1403</v>
      </c>
      <c r="I1878" s="40">
        <v>8</v>
      </c>
      <c r="J1878" s="72">
        <f t="shared" si="265"/>
        <v>3</v>
      </c>
      <c r="L1878" s="96"/>
    </row>
    <row r="1879" spans="2:12" x14ac:dyDescent="0.5">
      <c r="B1879" s="211"/>
      <c r="C1879" s="212">
        <f t="shared" si="262"/>
        <v>1877</v>
      </c>
      <c r="E1879" s="269">
        <v>2</v>
      </c>
      <c r="F1879" s="44">
        <f t="shared" si="264"/>
        <v>3743</v>
      </c>
      <c r="G1879" s="39">
        <f t="shared" si="266"/>
        <v>11230</v>
      </c>
      <c r="H1879" s="76">
        <f t="shared" si="261"/>
        <v>5615</v>
      </c>
      <c r="I1879" s="40">
        <v>2</v>
      </c>
      <c r="J1879" s="72">
        <f t="shared" si="265"/>
        <v>1</v>
      </c>
      <c r="L1879" s="96"/>
    </row>
    <row r="1880" spans="2:12" x14ac:dyDescent="0.5">
      <c r="B1880" s="211"/>
      <c r="C1880" s="212">
        <f t="shared" si="262"/>
        <v>1878</v>
      </c>
      <c r="E1880" s="269">
        <v>4</v>
      </c>
      <c r="F1880" s="44">
        <f t="shared" si="264"/>
        <v>3745</v>
      </c>
      <c r="G1880" s="39">
        <f t="shared" si="266"/>
        <v>11236</v>
      </c>
      <c r="H1880" s="78">
        <f>G1880/4</f>
        <v>2809</v>
      </c>
      <c r="I1880" s="40">
        <v>4</v>
      </c>
      <c r="J1880" s="72">
        <f t="shared" si="265"/>
        <v>2</v>
      </c>
      <c r="L1880" s="96"/>
    </row>
    <row r="1881" spans="2:12" x14ac:dyDescent="0.5">
      <c r="B1881" s="211"/>
      <c r="C1881" s="212">
        <f t="shared" si="262"/>
        <v>1879</v>
      </c>
      <c r="E1881" s="269">
        <v>2</v>
      </c>
      <c r="F1881" s="44">
        <f t="shared" si="264"/>
        <v>3747</v>
      </c>
      <c r="G1881" s="39">
        <f t="shared" si="266"/>
        <v>11242</v>
      </c>
      <c r="H1881" s="76">
        <f t="shared" si="263"/>
        <v>5621</v>
      </c>
      <c r="I1881" s="40">
        <v>2</v>
      </c>
      <c r="J1881" s="72">
        <f t="shared" si="265"/>
        <v>1</v>
      </c>
      <c r="L1881" s="96"/>
    </row>
    <row r="1882" spans="2:12" x14ac:dyDescent="0.5">
      <c r="B1882" s="211"/>
      <c r="C1882" s="212">
        <f t="shared" si="262"/>
        <v>1880</v>
      </c>
      <c r="E1882" s="269">
        <v>16</v>
      </c>
      <c r="F1882" s="44">
        <f t="shared" si="264"/>
        <v>3749</v>
      </c>
      <c r="G1882" s="39">
        <f t="shared" si="266"/>
        <v>11248</v>
      </c>
      <c r="H1882" s="77">
        <f>G1882/I1882</f>
        <v>703</v>
      </c>
      <c r="I1882" s="40">
        <v>16</v>
      </c>
      <c r="J1882" s="72">
        <f t="shared" si="265"/>
        <v>4</v>
      </c>
      <c r="L1882" s="96"/>
    </row>
    <row r="1883" spans="2:12" x14ac:dyDescent="0.5">
      <c r="B1883" s="211"/>
      <c r="C1883" s="212">
        <f t="shared" si="262"/>
        <v>1881</v>
      </c>
      <c r="E1883" s="269">
        <v>2</v>
      </c>
      <c r="F1883" s="44">
        <f t="shared" si="264"/>
        <v>3751</v>
      </c>
      <c r="G1883" s="39">
        <f t="shared" si="266"/>
        <v>11254</v>
      </c>
      <c r="H1883" s="76">
        <f t="shared" si="261"/>
        <v>5627</v>
      </c>
      <c r="I1883" s="40">
        <v>2</v>
      </c>
      <c r="J1883" s="72">
        <f t="shared" si="265"/>
        <v>1</v>
      </c>
      <c r="L1883" s="96"/>
    </row>
    <row r="1884" spans="2:12" x14ac:dyDescent="0.5">
      <c r="B1884" s="211"/>
      <c r="C1884" s="212">
        <f t="shared" si="262"/>
        <v>1882</v>
      </c>
      <c r="E1884" s="269">
        <v>4</v>
      </c>
      <c r="F1884" s="44">
        <f t="shared" si="264"/>
        <v>3753</v>
      </c>
      <c r="G1884" s="39">
        <f t="shared" si="266"/>
        <v>11260</v>
      </c>
      <c r="H1884" s="78">
        <f>G1884/4</f>
        <v>2815</v>
      </c>
      <c r="I1884" s="40">
        <v>4</v>
      </c>
      <c r="J1884" s="72">
        <f t="shared" si="265"/>
        <v>2</v>
      </c>
      <c r="L1884" s="96"/>
    </row>
    <row r="1885" spans="2:12" x14ac:dyDescent="0.5">
      <c r="B1885" s="211"/>
      <c r="C1885" s="212">
        <f t="shared" si="262"/>
        <v>1883</v>
      </c>
      <c r="E1885" s="269">
        <v>2</v>
      </c>
      <c r="F1885" s="44">
        <f t="shared" si="264"/>
        <v>3755</v>
      </c>
      <c r="G1885" s="39">
        <f t="shared" si="266"/>
        <v>11266</v>
      </c>
      <c r="H1885" s="76">
        <f t="shared" si="263"/>
        <v>5633</v>
      </c>
      <c r="I1885" s="40">
        <v>2</v>
      </c>
      <c r="J1885" s="72">
        <f t="shared" si="265"/>
        <v>1</v>
      </c>
      <c r="L1885" s="96"/>
    </row>
    <row r="1886" spans="2:12" x14ac:dyDescent="0.5">
      <c r="B1886" s="211"/>
      <c r="C1886" s="212">
        <f t="shared" si="262"/>
        <v>1884</v>
      </c>
      <c r="E1886" s="269">
        <v>8</v>
      </c>
      <c r="F1886" s="44">
        <f t="shared" si="264"/>
        <v>3757</v>
      </c>
      <c r="G1886" s="39">
        <f t="shared" si="266"/>
        <v>11272</v>
      </c>
      <c r="H1886" s="77">
        <f>G1886/I1886</f>
        <v>1409</v>
      </c>
      <c r="I1886" s="40">
        <v>8</v>
      </c>
      <c r="J1886" s="72">
        <f t="shared" si="265"/>
        <v>3</v>
      </c>
      <c r="L1886" s="19"/>
    </row>
    <row r="1887" spans="2:12" x14ac:dyDescent="0.5">
      <c r="B1887" s="211"/>
      <c r="C1887" s="212">
        <f t="shared" si="262"/>
        <v>1885</v>
      </c>
      <c r="E1887" s="269">
        <v>2</v>
      </c>
      <c r="F1887" s="44">
        <f t="shared" si="264"/>
        <v>3759</v>
      </c>
      <c r="G1887" s="39">
        <f t="shared" si="266"/>
        <v>11278</v>
      </c>
      <c r="H1887" s="76">
        <f t="shared" si="261"/>
        <v>5639</v>
      </c>
      <c r="I1887" s="40">
        <v>2</v>
      </c>
      <c r="J1887" s="72">
        <f t="shared" si="265"/>
        <v>1</v>
      </c>
      <c r="L1887" s="19"/>
    </row>
    <row r="1888" spans="2:12" x14ac:dyDescent="0.5">
      <c r="B1888" s="211"/>
      <c r="C1888" s="212">
        <f t="shared" si="262"/>
        <v>1886</v>
      </c>
      <c r="E1888" s="269">
        <v>4</v>
      </c>
      <c r="F1888" s="44">
        <f t="shared" si="264"/>
        <v>3761</v>
      </c>
      <c r="G1888" s="39">
        <f t="shared" si="266"/>
        <v>11284</v>
      </c>
      <c r="H1888" s="78">
        <f>G1888/4</f>
        <v>2821</v>
      </c>
      <c r="I1888" s="40">
        <v>4</v>
      </c>
      <c r="J1888" s="72">
        <f t="shared" si="265"/>
        <v>2</v>
      </c>
      <c r="L1888" s="19"/>
    </row>
    <row r="1889" spans="2:12" x14ac:dyDescent="0.5">
      <c r="B1889" s="211"/>
      <c r="C1889" s="212">
        <f t="shared" si="262"/>
        <v>1887</v>
      </c>
      <c r="E1889" s="269">
        <v>2</v>
      </c>
      <c r="F1889" s="44">
        <f t="shared" si="264"/>
        <v>3763</v>
      </c>
      <c r="G1889" s="39">
        <f t="shared" si="266"/>
        <v>11290</v>
      </c>
      <c r="H1889" s="76">
        <f t="shared" si="263"/>
        <v>5645</v>
      </c>
      <c r="I1889" s="40">
        <v>2</v>
      </c>
      <c r="J1889" s="72">
        <f t="shared" si="265"/>
        <v>1</v>
      </c>
      <c r="L1889" s="19"/>
    </row>
    <row r="1890" spans="2:12" x14ac:dyDescent="0.5">
      <c r="B1890" s="211"/>
      <c r="C1890" s="212">
        <f t="shared" si="262"/>
        <v>1888</v>
      </c>
      <c r="E1890" s="269">
        <v>32</v>
      </c>
      <c r="F1890" s="44">
        <f t="shared" si="264"/>
        <v>3765</v>
      </c>
      <c r="G1890" s="39">
        <f t="shared" si="266"/>
        <v>11296</v>
      </c>
      <c r="H1890" s="77">
        <f>G1890/I1890</f>
        <v>353</v>
      </c>
      <c r="I1890" s="40">
        <v>32</v>
      </c>
      <c r="J1890" s="72">
        <f t="shared" si="265"/>
        <v>5</v>
      </c>
      <c r="L1890" s="19"/>
    </row>
    <row r="1891" spans="2:12" x14ac:dyDescent="0.5">
      <c r="B1891" s="211"/>
      <c r="C1891" s="212">
        <f t="shared" si="262"/>
        <v>1889</v>
      </c>
      <c r="E1891" s="269">
        <v>2</v>
      </c>
      <c r="F1891" s="44">
        <f t="shared" si="264"/>
        <v>3767</v>
      </c>
      <c r="G1891" s="39">
        <f t="shared" si="266"/>
        <v>11302</v>
      </c>
      <c r="H1891" s="76">
        <f t="shared" si="261"/>
        <v>5651</v>
      </c>
      <c r="I1891" s="40">
        <v>2</v>
      </c>
      <c r="J1891" s="72">
        <f t="shared" si="265"/>
        <v>1</v>
      </c>
      <c r="L1891" s="19"/>
    </row>
    <row r="1892" spans="2:12" x14ac:dyDescent="0.5">
      <c r="B1892" s="211"/>
      <c r="C1892" s="212">
        <f t="shared" si="262"/>
        <v>1890</v>
      </c>
      <c r="E1892" s="269">
        <v>4</v>
      </c>
      <c r="F1892" s="44">
        <f t="shared" si="264"/>
        <v>3769</v>
      </c>
      <c r="G1892" s="39">
        <f t="shared" si="266"/>
        <v>11308</v>
      </c>
      <c r="H1892" s="78">
        <f>G1892/4</f>
        <v>2827</v>
      </c>
      <c r="I1892" s="40">
        <v>4</v>
      </c>
      <c r="J1892" s="72">
        <f t="shared" si="265"/>
        <v>2</v>
      </c>
      <c r="L1892" s="19"/>
    </row>
    <row r="1893" spans="2:12" x14ac:dyDescent="0.5">
      <c r="B1893" s="211"/>
      <c r="C1893" s="212">
        <f t="shared" si="262"/>
        <v>1891</v>
      </c>
      <c r="E1893" s="269">
        <v>2</v>
      </c>
      <c r="F1893" s="44">
        <f t="shared" si="264"/>
        <v>3771</v>
      </c>
      <c r="G1893" s="39">
        <f t="shared" si="266"/>
        <v>11314</v>
      </c>
      <c r="H1893" s="76">
        <f t="shared" si="263"/>
        <v>5657</v>
      </c>
      <c r="I1893" s="40">
        <v>2</v>
      </c>
      <c r="J1893" s="72">
        <f t="shared" si="265"/>
        <v>1</v>
      </c>
      <c r="L1893" s="19"/>
    </row>
    <row r="1894" spans="2:12" x14ac:dyDescent="0.5">
      <c r="B1894" s="211"/>
      <c r="C1894" s="212">
        <f t="shared" si="262"/>
        <v>1892</v>
      </c>
      <c r="E1894" s="269">
        <v>8</v>
      </c>
      <c r="F1894" s="44">
        <f t="shared" si="264"/>
        <v>3773</v>
      </c>
      <c r="G1894" s="39">
        <f t="shared" si="266"/>
        <v>11320</v>
      </c>
      <c r="H1894" s="77">
        <f>G1894/I1894</f>
        <v>1415</v>
      </c>
      <c r="I1894" s="40">
        <v>8</v>
      </c>
      <c r="J1894" s="72">
        <f t="shared" si="265"/>
        <v>3</v>
      </c>
      <c r="L1894" s="19"/>
    </row>
    <row r="1895" spans="2:12" x14ac:dyDescent="0.5">
      <c r="B1895" s="211"/>
      <c r="C1895" s="212">
        <f t="shared" si="262"/>
        <v>1893</v>
      </c>
      <c r="E1895" s="269">
        <v>2</v>
      </c>
      <c r="F1895" s="44">
        <f t="shared" si="264"/>
        <v>3775</v>
      </c>
      <c r="G1895" s="39">
        <f t="shared" si="266"/>
        <v>11326</v>
      </c>
      <c r="H1895" s="76">
        <f t="shared" si="261"/>
        <v>5663</v>
      </c>
      <c r="I1895" s="40">
        <v>2</v>
      </c>
      <c r="J1895" s="72">
        <f t="shared" si="265"/>
        <v>1</v>
      </c>
      <c r="L1895" s="19"/>
    </row>
    <row r="1896" spans="2:12" x14ac:dyDescent="0.5">
      <c r="B1896" s="211"/>
      <c r="C1896" s="212">
        <f t="shared" si="262"/>
        <v>1894</v>
      </c>
      <c r="E1896" s="269">
        <v>4</v>
      </c>
      <c r="F1896" s="44">
        <f t="shared" si="264"/>
        <v>3777</v>
      </c>
      <c r="G1896" s="39">
        <f t="shared" si="266"/>
        <v>11332</v>
      </c>
      <c r="H1896" s="78">
        <f>G1896/4</f>
        <v>2833</v>
      </c>
      <c r="I1896" s="40">
        <v>4</v>
      </c>
      <c r="J1896" s="72">
        <f t="shared" si="265"/>
        <v>2</v>
      </c>
      <c r="L1896" s="19"/>
    </row>
    <row r="1897" spans="2:12" x14ac:dyDescent="0.5">
      <c r="B1897" s="211"/>
      <c r="C1897" s="212">
        <f t="shared" si="262"/>
        <v>1895</v>
      </c>
      <c r="E1897" s="269">
        <v>2</v>
      </c>
      <c r="F1897" s="44">
        <f t="shared" si="264"/>
        <v>3779</v>
      </c>
      <c r="G1897" s="39">
        <f t="shared" si="266"/>
        <v>11338</v>
      </c>
      <c r="H1897" s="76">
        <f t="shared" si="263"/>
        <v>5669</v>
      </c>
      <c r="I1897" s="40">
        <v>2</v>
      </c>
      <c r="J1897" s="72">
        <f t="shared" si="265"/>
        <v>1</v>
      </c>
      <c r="L1897" s="19"/>
    </row>
    <row r="1898" spans="2:12" x14ac:dyDescent="0.5">
      <c r="B1898" s="211"/>
      <c r="C1898" s="212">
        <f t="shared" si="262"/>
        <v>1896</v>
      </c>
      <c r="E1898" s="269">
        <v>16</v>
      </c>
      <c r="F1898" s="44">
        <f t="shared" si="264"/>
        <v>3781</v>
      </c>
      <c r="G1898" s="39">
        <f t="shared" si="266"/>
        <v>11344</v>
      </c>
      <c r="H1898" s="77">
        <f>G1898/I1898</f>
        <v>709</v>
      </c>
      <c r="I1898" s="40">
        <v>16</v>
      </c>
      <c r="J1898" s="72">
        <f t="shared" si="265"/>
        <v>4</v>
      </c>
      <c r="L1898" s="19"/>
    </row>
    <row r="1899" spans="2:12" x14ac:dyDescent="0.5">
      <c r="B1899" s="211"/>
      <c r="C1899" s="212">
        <f t="shared" si="262"/>
        <v>1897</v>
      </c>
      <c r="E1899" s="269">
        <v>2</v>
      </c>
      <c r="F1899" s="44">
        <f t="shared" si="264"/>
        <v>3783</v>
      </c>
      <c r="G1899" s="39">
        <f t="shared" si="266"/>
        <v>11350</v>
      </c>
      <c r="H1899" s="76">
        <f t="shared" si="261"/>
        <v>5675</v>
      </c>
      <c r="I1899" s="40">
        <v>2</v>
      </c>
      <c r="J1899" s="72">
        <f t="shared" si="265"/>
        <v>1</v>
      </c>
      <c r="L1899" s="19"/>
    </row>
    <row r="1900" spans="2:12" x14ac:dyDescent="0.5">
      <c r="B1900" s="211"/>
      <c r="C1900" s="212">
        <f t="shared" si="262"/>
        <v>1898</v>
      </c>
      <c r="E1900" s="269">
        <v>4</v>
      </c>
      <c r="F1900" s="44">
        <f t="shared" si="264"/>
        <v>3785</v>
      </c>
      <c r="G1900" s="39">
        <f t="shared" si="266"/>
        <v>11356</v>
      </c>
      <c r="H1900" s="78">
        <f>G1900/4</f>
        <v>2839</v>
      </c>
      <c r="I1900" s="40">
        <v>4</v>
      </c>
      <c r="J1900" s="72">
        <f t="shared" si="265"/>
        <v>2</v>
      </c>
      <c r="L1900" s="19"/>
    </row>
    <row r="1901" spans="2:12" x14ac:dyDescent="0.5">
      <c r="B1901" s="211"/>
      <c r="C1901" s="212">
        <f t="shared" si="262"/>
        <v>1899</v>
      </c>
      <c r="E1901" s="269">
        <v>2</v>
      </c>
      <c r="F1901" s="44">
        <f t="shared" si="264"/>
        <v>3787</v>
      </c>
      <c r="G1901" s="39">
        <f t="shared" si="266"/>
        <v>11362</v>
      </c>
      <c r="H1901" s="76">
        <f t="shared" si="263"/>
        <v>5681</v>
      </c>
      <c r="I1901" s="40">
        <v>2</v>
      </c>
      <c r="J1901" s="72">
        <f t="shared" si="265"/>
        <v>1</v>
      </c>
      <c r="L1901" s="19"/>
    </row>
    <row r="1902" spans="2:12" x14ac:dyDescent="0.5">
      <c r="B1902" s="211"/>
      <c r="C1902" s="212">
        <f t="shared" si="262"/>
        <v>1900</v>
      </c>
      <c r="E1902" s="269">
        <v>8</v>
      </c>
      <c r="F1902" s="44">
        <f t="shared" si="264"/>
        <v>3789</v>
      </c>
      <c r="G1902" s="39">
        <f t="shared" si="266"/>
        <v>11368</v>
      </c>
      <c r="H1902" s="77">
        <f>G1902/I1902</f>
        <v>1421</v>
      </c>
      <c r="I1902" s="40">
        <v>8</v>
      </c>
      <c r="J1902" s="72">
        <f t="shared" si="265"/>
        <v>3</v>
      </c>
      <c r="L1902" s="19"/>
    </row>
    <row r="1903" spans="2:12" x14ac:dyDescent="0.5">
      <c r="B1903" s="211"/>
      <c r="C1903" s="212">
        <f t="shared" si="262"/>
        <v>1901</v>
      </c>
      <c r="E1903" s="269">
        <v>2</v>
      </c>
      <c r="F1903" s="44">
        <f t="shared" si="264"/>
        <v>3791</v>
      </c>
      <c r="G1903" s="39">
        <f t="shared" si="266"/>
        <v>11374</v>
      </c>
      <c r="H1903" s="76">
        <f t="shared" si="261"/>
        <v>5687</v>
      </c>
      <c r="I1903" s="40">
        <v>2</v>
      </c>
      <c r="J1903" s="72">
        <f t="shared" si="265"/>
        <v>1</v>
      </c>
      <c r="L1903" s="19"/>
    </row>
    <row r="1904" spans="2:12" x14ac:dyDescent="0.5">
      <c r="B1904" s="211"/>
      <c r="C1904" s="212">
        <f t="shared" si="262"/>
        <v>1902</v>
      </c>
      <c r="E1904" s="269">
        <v>4</v>
      </c>
      <c r="F1904" s="44">
        <f t="shared" si="264"/>
        <v>3793</v>
      </c>
      <c r="G1904" s="39">
        <f t="shared" si="266"/>
        <v>11380</v>
      </c>
      <c r="H1904" s="78">
        <f>G1904/4</f>
        <v>2845</v>
      </c>
      <c r="I1904" s="40">
        <v>4</v>
      </c>
      <c r="J1904" s="72">
        <f t="shared" si="265"/>
        <v>2</v>
      </c>
      <c r="L1904" s="19"/>
    </row>
    <row r="1905" spans="2:12" x14ac:dyDescent="0.5">
      <c r="B1905" s="211"/>
      <c r="C1905" s="212">
        <f t="shared" si="262"/>
        <v>1903</v>
      </c>
      <c r="E1905" s="269">
        <v>2</v>
      </c>
      <c r="F1905" s="44">
        <f t="shared" si="264"/>
        <v>3795</v>
      </c>
      <c r="G1905" s="39">
        <f t="shared" si="266"/>
        <v>11386</v>
      </c>
      <c r="H1905" s="76">
        <f t="shared" si="263"/>
        <v>5693</v>
      </c>
      <c r="I1905" s="40">
        <v>2</v>
      </c>
      <c r="J1905" s="72">
        <f t="shared" si="265"/>
        <v>1</v>
      </c>
      <c r="L1905" s="19"/>
    </row>
    <row r="1906" spans="2:12" x14ac:dyDescent="0.5">
      <c r="B1906" s="211"/>
      <c r="C1906" s="212">
        <f t="shared" si="262"/>
        <v>1904</v>
      </c>
      <c r="E1906" s="269">
        <v>128</v>
      </c>
      <c r="F1906" s="44">
        <f t="shared" si="264"/>
        <v>3797</v>
      </c>
      <c r="G1906" s="39">
        <f t="shared" si="266"/>
        <v>11392</v>
      </c>
      <c r="H1906" s="77">
        <f>G1906/I1906</f>
        <v>89</v>
      </c>
      <c r="I1906" s="40">
        <v>128</v>
      </c>
      <c r="J1906" s="72">
        <f t="shared" si="265"/>
        <v>7</v>
      </c>
      <c r="L1906" s="19"/>
    </row>
    <row r="1907" spans="2:12" x14ac:dyDescent="0.5">
      <c r="B1907" s="211"/>
      <c r="C1907" s="212">
        <f t="shared" si="262"/>
        <v>1905</v>
      </c>
      <c r="E1907" s="269">
        <v>2</v>
      </c>
      <c r="F1907" s="44">
        <f t="shared" si="264"/>
        <v>3799</v>
      </c>
      <c r="G1907" s="39">
        <f t="shared" si="266"/>
        <v>11398</v>
      </c>
      <c r="H1907" s="76">
        <f t="shared" si="261"/>
        <v>5699</v>
      </c>
      <c r="I1907" s="40">
        <v>2</v>
      </c>
      <c r="J1907" s="72">
        <f t="shared" si="265"/>
        <v>1</v>
      </c>
      <c r="L1907" s="19"/>
    </row>
    <row r="1908" spans="2:12" x14ac:dyDescent="0.5">
      <c r="B1908" s="211"/>
      <c r="C1908" s="212">
        <f t="shared" si="262"/>
        <v>1906</v>
      </c>
      <c r="E1908" s="269">
        <v>4</v>
      </c>
      <c r="F1908" s="44">
        <f t="shared" si="264"/>
        <v>3801</v>
      </c>
      <c r="G1908" s="39">
        <f t="shared" si="266"/>
        <v>11404</v>
      </c>
      <c r="H1908" s="78">
        <f>G1908/4</f>
        <v>2851</v>
      </c>
      <c r="I1908" s="40">
        <v>4</v>
      </c>
      <c r="J1908" s="72">
        <f t="shared" si="265"/>
        <v>2</v>
      </c>
      <c r="L1908" s="19"/>
    </row>
    <row r="1909" spans="2:12" x14ac:dyDescent="0.5">
      <c r="B1909" s="211"/>
      <c r="C1909" s="212">
        <f t="shared" si="262"/>
        <v>1907</v>
      </c>
      <c r="E1909" s="269">
        <v>2</v>
      </c>
      <c r="F1909" s="44">
        <f t="shared" si="264"/>
        <v>3803</v>
      </c>
      <c r="G1909" s="39">
        <f t="shared" si="266"/>
        <v>11410</v>
      </c>
      <c r="H1909" s="76">
        <f t="shared" si="263"/>
        <v>5705</v>
      </c>
      <c r="I1909" s="40">
        <v>2</v>
      </c>
      <c r="J1909" s="72">
        <f t="shared" si="265"/>
        <v>1</v>
      </c>
      <c r="L1909" s="19"/>
    </row>
    <row r="1910" spans="2:12" x14ac:dyDescent="0.5">
      <c r="B1910" s="211"/>
      <c r="C1910" s="212">
        <f t="shared" si="262"/>
        <v>1908</v>
      </c>
      <c r="E1910" s="269">
        <v>8</v>
      </c>
      <c r="F1910" s="44">
        <f t="shared" si="264"/>
        <v>3805</v>
      </c>
      <c r="G1910" s="39">
        <f t="shared" si="266"/>
        <v>11416</v>
      </c>
      <c r="H1910" s="77">
        <f>G1910/I1910</f>
        <v>1427</v>
      </c>
      <c r="I1910" s="40">
        <v>8</v>
      </c>
      <c r="J1910" s="72">
        <f t="shared" si="265"/>
        <v>3</v>
      </c>
      <c r="L1910" s="19"/>
    </row>
    <row r="1911" spans="2:12" x14ac:dyDescent="0.5">
      <c r="B1911" s="211"/>
      <c r="C1911" s="212">
        <f t="shared" si="262"/>
        <v>1909</v>
      </c>
      <c r="E1911" s="269">
        <v>2</v>
      </c>
      <c r="F1911" s="44">
        <f t="shared" si="264"/>
        <v>3807</v>
      </c>
      <c r="G1911" s="39">
        <f t="shared" si="266"/>
        <v>11422</v>
      </c>
      <c r="H1911" s="76">
        <f t="shared" si="261"/>
        <v>5711</v>
      </c>
      <c r="I1911" s="40">
        <v>2</v>
      </c>
      <c r="J1911" s="72">
        <f t="shared" si="265"/>
        <v>1</v>
      </c>
      <c r="L1911" s="19"/>
    </row>
    <row r="1912" spans="2:12" x14ac:dyDescent="0.5">
      <c r="B1912" s="211"/>
      <c r="C1912" s="212">
        <f t="shared" si="262"/>
        <v>1910</v>
      </c>
      <c r="E1912" s="269">
        <v>4</v>
      </c>
      <c r="F1912" s="44">
        <f t="shared" si="264"/>
        <v>3809</v>
      </c>
      <c r="G1912" s="39">
        <f t="shared" si="266"/>
        <v>11428</v>
      </c>
      <c r="H1912" s="78">
        <f>G1912/4</f>
        <v>2857</v>
      </c>
      <c r="I1912" s="40">
        <v>4</v>
      </c>
      <c r="J1912" s="72">
        <f t="shared" si="265"/>
        <v>2</v>
      </c>
      <c r="L1912" s="19"/>
    </row>
    <row r="1913" spans="2:12" x14ac:dyDescent="0.5">
      <c r="B1913" s="211"/>
      <c r="C1913" s="212">
        <f t="shared" si="262"/>
        <v>1911</v>
      </c>
      <c r="E1913" s="269">
        <v>2</v>
      </c>
      <c r="F1913" s="44">
        <f t="shared" si="264"/>
        <v>3811</v>
      </c>
      <c r="G1913" s="39">
        <f t="shared" si="266"/>
        <v>11434</v>
      </c>
      <c r="H1913" s="76">
        <f t="shared" si="263"/>
        <v>5717</v>
      </c>
      <c r="I1913" s="40">
        <v>2</v>
      </c>
      <c r="J1913" s="72">
        <f t="shared" si="265"/>
        <v>1</v>
      </c>
      <c r="L1913" s="19"/>
    </row>
    <row r="1914" spans="2:12" x14ac:dyDescent="0.5">
      <c r="B1914" s="211"/>
      <c r="C1914" s="212">
        <f t="shared" si="262"/>
        <v>1912</v>
      </c>
      <c r="E1914" s="269">
        <v>16</v>
      </c>
      <c r="F1914" s="44">
        <f t="shared" si="264"/>
        <v>3813</v>
      </c>
      <c r="G1914" s="39">
        <f t="shared" si="266"/>
        <v>11440</v>
      </c>
      <c r="H1914" s="77">
        <f>G1914/I1914</f>
        <v>715</v>
      </c>
      <c r="I1914" s="40">
        <v>16</v>
      </c>
      <c r="J1914" s="72">
        <f t="shared" si="265"/>
        <v>4</v>
      </c>
      <c r="L1914" s="19"/>
    </row>
    <row r="1915" spans="2:12" x14ac:dyDescent="0.5">
      <c r="B1915" s="211"/>
      <c r="C1915" s="212">
        <f t="shared" si="262"/>
        <v>1913</v>
      </c>
      <c r="E1915" s="269">
        <v>2</v>
      </c>
      <c r="F1915" s="44">
        <f t="shared" si="264"/>
        <v>3815</v>
      </c>
      <c r="G1915" s="39">
        <f t="shared" si="266"/>
        <v>11446</v>
      </c>
      <c r="H1915" s="76">
        <f t="shared" si="261"/>
        <v>5723</v>
      </c>
      <c r="I1915" s="40">
        <v>2</v>
      </c>
      <c r="J1915" s="72">
        <f t="shared" si="265"/>
        <v>1</v>
      </c>
      <c r="L1915" s="19"/>
    </row>
    <row r="1916" spans="2:12" x14ac:dyDescent="0.5">
      <c r="B1916" s="211"/>
      <c r="C1916" s="212">
        <f t="shared" si="262"/>
        <v>1914</v>
      </c>
      <c r="E1916" s="269">
        <v>4</v>
      </c>
      <c r="F1916" s="44">
        <f t="shared" si="264"/>
        <v>3817</v>
      </c>
      <c r="G1916" s="39">
        <f t="shared" si="266"/>
        <v>11452</v>
      </c>
      <c r="H1916" s="78">
        <f>G1916/4</f>
        <v>2863</v>
      </c>
      <c r="I1916" s="40">
        <v>4</v>
      </c>
      <c r="J1916" s="72">
        <f t="shared" si="265"/>
        <v>2</v>
      </c>
      <c r="L1916" s="19"/>
    </row>
    <row r="1917" spans="2:12" x14ac:dyDescent="0.5">
      <c r="B1917" s="211"/>
      <c r="C1917" s="212">
        <f t="shared" si="262"/>
        <v>1915</v>
      </c>
      <c r="E1917" s="269">
        <v>2</v>
      </c>
      <c r="F1917" s="44">
        <f t="shared" si="264"/>
        <v>3819</v>
      </c>
      <c r="G1917" s="39">
        <f t="shared" si="266"/>
        <v>11458</v>
      </c>
      <c r="H1917" s="76">
        <f t="shared" si="263"/>
        <v>5729</v>
      </c>
      <c r="I1917" s="40">
        <v>2</v>
      </c>
      <c r="J1917" s="72">
        <f t="shared" si="265"/>
        <v>1</v>
      </c>
      <c r="L1917" s="19"/>
    </row>
    <row r="1918" spans="2:12" x14ac:dyDescent="0.5">
      <c r="B1918" s="211"/>
      <c r="C1918" s="212">
        <f t="shared" si="262"/>
        <v>1916</v>
      </c>
      <c r="E1918" s="269">
        <v>8</v>
      </c>
      <c r="F1918" s="44">
        <f t="shared" si="264"/>
        <v>3821</v>
      </c>
      <c r="G1918" s="39">
        <f t="shared" si="266"/>
        <v>11464</v>
      </c>
      <c r="H1918" s="77">
        <f>G1918/I1918</f>
        <v>1433</v>
      </c>
      <c r="I1918" s="40">
        <v>8</v>
      </c>
      <c r="J1918" s="72">
        <f t="shared" si="265"/>
        <v>3</v>
      </c>
      <c r="L1918" s="19"/>
    </row>
    <row r="1919" spans="2:12" x14ac:dyDescent="0.5">
      <c r="B1919" s="211"/>
      <c r="C1919" s="212">
        <f t="shared" si="262"/>
        <v>1917</v>
      </c>
      <c r="E1919" s="269">
        <v>2</v>
      </c>
      <c r="F1919" s="44">
        <f t="shared" si="264"/>
        <v>3823</v>
      </c>
      <c r="G1919" s="39">
        <f t="shared" si="266"/>
        <v>11470</v>
      </c>
      <c r="H1919" s="76">
        <f t="shared" si="261"/>
        <v>5735</v>
      </c>
      <c r="I1919" s="40">
        <v>2</v>
      </c>
      <c r="J1919" s="72">
        <f t="shared" si="265"/>
        <v>1</v>
      </c>
      <c r="L1919" s="19"/>
    </row>
    <row r="1920" spans="2:12" x14ac:dyDescent="0.5">
      <c r="B1920" s="211"/>
      <c r="C1920" s="212">
        <f t="shared" si="262"/>
        <v>1918</v>
      </c>
      <c r="E1920" s="269">
        <v>4</v>
      </c>
      <c r="F1920" s="44">
        <f t="shared" si="264"/>
        <v>3825</v>
      </c>
      <c r="G1920" s="39">
        <f t="shared" si="266"/>
        <v>11476</v>
      </c>
      <c r="H1920" s="78">
        <f>G1920/4</f>
        <v>2869</v>
      </c>
      <c r="I1920" s="40">
        <v>4</v>
      </c>
      <c r="J1920" s="72">
        <f t="shared" si="265"/>
        <v>2</v>
      </c>
      <c r="L1920" s="19"/>
    </row>
    <row r="1921" spans="2:12" x14ac:dyDescent="0.5">
      <c r="B1921" s="211"/>
      <c r="C1921" s="212">
        <f t="shared" si="262"/>
        <v>1919</v>
      </c>
      <c r="E1921" s="269">
        <v>2</v>
      </c>
      <c r="F1921" s="44">
        <f t="shared" si="264"/>
        <v>3827</v>
      </c>
      <c r="G1921" s="39">
        <f t="shared" si="266"/>
        <v>11482</v>
      </c>
      <c r="H1921" s="76">
        <f t="shared" si="263"/>
        <v>5741</v>
      </c>
      <c r="I1921" s="40">
        <v>2</v>
      </c>
      <c r="J1921" s="72">
        <f t="shared" si="265"/>
        <v>1</v>
      </c>
      <c r="L1921" s="19"/>
    </row>
    <row r="1922" spans="2:12" x14ac:dyDescent="0.5">
      <c r="B1922" s="211"/>
      <c r="C1922" s="212">
        <f t="shared" si="262"/>
        <v>1920</v>
      </c>
      <c r="E1922" s="269">
        <v>32</v>
      </c>
      <c r="F1922" s="44">
        <f t="shared" si="264"/>
        <v>3829</v>
      </c>
      <c r="G1922" s="39">
        <f t="shared" si="266"/>
        <v>11488</v>
      </c>
      <c r="H1922" s="77">
        <f>G1922/I1922</f>
        <v>359</v>
      </c>
      <c r="I1922" s="40">
        <v>32</v>
      </c>
      <c r="J1922" s="72">
        <f t="shared" si="265"/>
        <v>5</v>
      </c>
      <c r="L1922" s="19"/>
    </row>
    <row r="1923" spans="2:12" x14ac:dyDescent="0.5">
      <c r="B1923" s="211"/>
      <c r="C1923" s="212">
        <f t="shared" si="262"/>
        <v>1921</v>
      </c>
      <c r="E1923" s="269">
        <v>2</v>
      </c>
      <c r="F1923" s="44">
        <f t="shared" si="264"/>
        <v>3831</v>
      </c>
      <c r="G1923" s="39">
        <f t="shared" si="266"/>
        <v>11494</v>
      </c>
      <c r="H1923" s="76">
        <f t="shared" ref="H1923:H1951" si="267">H1921+6</f>
        <v>5747</v>
      </c>
      <c r="I1923" s="40">
        <v>2</v>
      </c>
      <c r="J1923" s="72">
        <f t="shared" si="265"/>
        <v>1</v>
      </c>
      <c r="L1923" s="19"/>
    </row>
    <row r="1924" spans="2:12" x14ac:dyDescent="0.5">
      <c r="B1924" s="211"/>
      <c r="C1924" s="212">
        <f t="shared" si="262"/>
        <v>1922</v>
      </c>
      <c r="E1924" s="269">
        <v>4</v>
      </c>
      <c r="F1924" s="44">
        <f t="shared" si="264"/>
        <v>3833</v>
      </c>
      <c r="G1924" s="39">
        <f t="shared" si="266"/>
        <v>11500</v>
      </c>
      <c r="H1924" s="78">
        <f>G1924/4</f>
        <v>2875</v>
      </c>
      <c r="I1924" s="40">
        <v>4</v>
      </c>
      <c r="J1924" s="72">
        <f t="shared" si="265"/>
        <v>2</v>
      </c>
      <c r="L1924" s="19"/>
    </row>
    <row r="1925" spans="2:12" x14ac:dyDescent="0.5">
      <c r="B1925" s="211"/>
      <c r="C1925" s="212">
        <f t="shared" ref="C1925:C1988" si="268">C1924+1</f>
        <v>1923</v>
      </c>
      <c r="E1925" s="269">
        <v>2</v>
      </c>
      <c r="F1925" s="44">
        <f t="shared" si="264"/>
        <v>3835</v>
      </c>
      <c r="G1925" s="39">
        <f t="shared" si="266"/>
        <v>11506</v>
      </c>
      <c r="H1925" s="76">
        <f t="shared" ref="H1925:H1953" si="269">H1923+6</f>
        <v>5753</v>
      </c>
      <c r="I1925" s="40">
        <v>2</v>
      </c>
      <c r="J1925" s="72">
        <f t="shared" si="265"/>
        <v>1</v>
      </c>
      <c r="L1925" s="19"/>
    </row>
    <row r="1926" spans="2:12" x14ac:dyDescent="0.5">
      <c r="B1926" s="211"/>
      <c r="C1926" s="212">
        <f t="shared" si="268"/>
        <v>1924</v>
      </c>
      <c r="E1926" s="269">
        <v>8</v>
      </c>
      <c r="F1926" s="44">
        <f t="shared" si="264"/>
        <v>3837</v>
      </c>
      <c r="G1926" s="39">
        <f t="shared" si="266"/>
        <v>11512</v>
      </c>
      <c r="H1926" s="77">
        <f>G1926/I1926</f>
        <v>1439</v>
      </c>
      <c r="I1926" s="40">
        <v>8</v>
      </c>
      <c r="J1926" s="72">
        <f t="shared" si="265"/>
        <v>3</v>
      </c>
      <c r="L1926" s="19"/>
    </row>
    <row r="1927" spans="2:12" x14ac:dyDescent="0.5">
      <c r="B1927" s="211"/>
      <c r="C1927" s="212">
        <f t="shared" si="268"/>
        <v>1925</v>
      </c>
      <c r="E1927" s="269">
        <v>2</v>
      </c>
      <c r="F1927" s="44">
        <f t="shared" si="264"/>
        <v>3839</v>
      </c>
      <c r="G1927" s="39">
        <f t="shared" si="266"/>
        <v>11518</v>
      </c>
      <c r="H1927" s="76">
        <f t="shared" si="267"/>
        <v>5759</v>
      </c>
      <c r="I1927" s="40">
        <v>2</v>
      </c>
      <c r="J1927" s="72">
        <f t="shared" si="265"/>
        <v>1</v>
      </c>
      <c r="L1927" s="19"/>
    </row>
    <row r="1928" spans="2:12" x14ac:dyDescent="0.5">
      <c r="B1928" s="211"/>
      <c r="C1928" s="212">
        <f t="shared" si="268"/>
        <v>1926</v>
      </c>
      <c r="E1928" s="269">
        <v>4</v>
      </c>
      <c r="F1928" s="44">
        <f t="shared" si="264"/>
        <v>3841</v>
      </c>
      <c r="G1928" s="39">
        <f t="shared" si="266"/>
        <v>11524</v>
      </c>
      <c r="H1928" s="78">
        <f>G1928/4</f>
        <v>2881</v>
      </c>
      <c r="I1928" s="40">
        <v>4</v>
      </c>
      <c r="J1928" s="72">
        <f t="shared" si="265"/>
        <v>2</v>
      </c>
      <c r="L1928" s="19"/>
    </row>
    <row r="1929" spans="2:12" x14ac:dyDescent="0.5">
      <c r="B1929" s="211"/>
      <c r="C1929" s="212">
        <f t="shared" si="268"/>
        <v>1927</v>
      </c>
      <c r="E1929" s="269">
        <v>2</v>
      </c>
      <c r="F1929" s="44">
        <f t="shared" ref="F1929:F1992" si="270">(G1929-1)/3</f>
        <v>3843</v>
      </c>
      <c r="G1929" s="39">
        <f t="shared" si="266"/>
        <v>11530</v>
      </c>
      <c r="H1929" s="76">
        <f t="shared" si="269"/>
        <v>5765</v>
      </c>
      <c r="I1929" s="40">
        <v>2</v>
      </c>
      <c r="J1929" s="72">
        <f t="shared" ref="J1929:J1992" si="271">LOG(I1929,2)</f>
        <v>1</v>
      </c>
      <c r="L1929" s="19"/>
    </row>
    <row r="1930" spans="2:12" x14ac:dyDescent="0.5">
      <c r="B1930" s="211"/>
      <c r="C1930" s="212">
        <f t="shared" si="268"/>
        <v>1928</v>
      </c>
      <c r="E1930" s="269">
        <v>16</v>
      </c>
      <c r="F1930" s="44">
        <f t="shared" si="270"/>
        <v>3845</v>
      </c>
      <c r="G1930" s="39">
        <f t="shared" ref="G1930:G1993" si="272">G1929+6</f>
        <v>11536</v>
      </c>
      <c r="H1930" s="77">
        <f>G1930/I1930</f>
        <v>721</v>
      </c>
      <c r="I1930" s="40">
        <v>16</v>
      </c>
      <c r="J1930" s="72">
        <f t="shared" si="271"/>
        <v>4</v>
      </c>
      <c r="L1930" s="19"/>
    </row>
    <row r="1931" spans="2:12" x14ac:dyDescent="0.5">
      <c r="B1931" s="211"/>
      <c r="C1931" s="212">
        <f t="shared" si="268"/>
        <v>1929</v>
      </c>
      <c r="E1931" s="269">
        <v>2</v>
      </c>
      <c r="F1931" s="44">
        <f t="shared" si="270"/>
        <v>3847</v>
      </c>
      <c r="G1931" s="39">
        <f t="shared" si="272"/>
        <v>11542</v>
      </c>
      <c r="H1931" s="76">
        <f t="shared" si="267"/>
        <v>5771</v>
      </c>
      <c r="I1931" s="40">
        <v>2</v>
      </c>
      <c r="J1931" s="72">
        <f t="shared" si="271"/>
        <v>1</v>
      </c>
      <c r="L1931" s="19"/>
    </row>
    <row r="1932" spans="2:12" x14ac:dyDescent="0.5">
      <c r="B1932" s="211"/>
      <c r="C1932" s="212">
        <f t="shared" si="268"/>
        <v>1930</v>
      </c>
      <c r="E1932" s="269">
        <v>4</v>
      </c>
      <c r="F1932" s="44">
        <f t="shared" si="270"/>
        <v>3849</v>
      </c>
      <c r="G1932" s="39">
        <f t="shared" si="272"/>
        <v>11548</v>
      </c>
      <c r="H1932" s="78">
        <f>G1932/4</f>
        <v>2887</v>
      </c>
      <c r="I1932" s="40">
        <v>4</v>
      </c>
      <c r="J1932" s="72">
        <f t="shared" si="271"/>
        <v>2</v>
      </c>
      <c r="L1932" s="19"/>
    </row>
    <row r="1933" spans="2:12" x14ac:dyDescent="0.5">
      <c r="B1933" s="211"/>
      <c r="C1933" s="212">
        <f t="shared" si="268"/>
        <v>1931</v>
      </c>
      <c r="E1933" s="269">
        <v>2</v>
      </c>
      <c r="F1933" s="44">
        <f t="shared" si="270"/>
        <v>3851</v>
      </c>
      <c r="G1933" s="39">
        <f t="shared" si="272"/>
        <v>11554</v>
      </c>
      <c r="H1933" s="76">
        <f t="shared" si="269"/>
        <v>5777</v>
      </c>
      <c r="I1933" s="40">
        <v>2</v>
      </c>
      <c r="J1933" s="72">
        <f t="shared" si="271"/>
        <v>1</v>
      </c>
      <c r="L1933" s="19"/>
    </row>
    <row r="1934" spans="2:12" x14ac:dyDescent="0.5">
      <c r="B1934" s="211"/>
      <c r="C1934" s="212">
        <f t="shared" si="268"/>
        <v>1932</v>
      </c>
      <c r="E1934" s="269">
        <v>8</v>
      </c>
      <c r="F1934" s="44">
        <f t="shared" si="270"/>
        <v>3853</v>
      </c>
      <c r="G1934" s="39">
        <f t="shared" si="272"/>
        <v>11560</v>
      </c>
      <c r="H1934" s="77">
        <f>G1934/I1934</f>
        <v>1445</v>
      </c>
      <c r="I1934" s="40">
        <v>8</v>
      </c>
      <c r="J1934" s="72">
        <f t="shared" si="271"/>
        <v>3</v>
      </c>
      <c r="L1934" s="19"/>
    </row>
    <row r="1935" spans="2:12" x14ac:dyDescent="0.5">
      <c r="B1935" s="211"/>
      <c r="C1935" s="212">
        <f t="shared" si="268"/>
        <v>1933</v>
      </c>
      <c r="E1935" s="269">
        <v>2</v>
      </c>
      <c r="F1935" s="44">
        <f t="shared" si="270"/>
        <v>3855</v>
      </c>
      <c r="G1935" s="39">
        <f t="shared" si="272"/>
        <v>11566</v>
      </c>
      <c r="H1935" s="76">
        <f t="shared" si="267"/>
        <v>5783</v>
      </c>
      <c r="I1935" s="40">
        <v>2</v>
      </c>
      <c r="J1935" s="72">
        <f t="shared" si="271"/>
        <v>1</v>
      </c>
      <c r="L1935" s="19"/>
    </row>
    <row r="1936" spans="2:12" x14ac:dyDescent="0.5">
      <c r="B1936" s="211"/>
      <c r="C1936" s="212">
        <f t="shared" si="268"/>
        <v>1934</v>
      </c>
      <c r="E1936" s="269">
        <v>4</v>
      </c>
      <c r="F1936" s="44">
        <f t="shared" si="270"/>
        <v>3857</v>
      </c>
      <c r="G1936" s="39">
        <f t="shared" si="272"/>
        <v>11572</v>
      </c>
      <c r="H1936" s="78">
        <f>G1936/4</f>
        <v>2893</v>
      </c>
      <c r="I1936" s="40">
        <v>4</v>
      </c>
      <c r="J1936" s="72">
        <f t="shared" si="271"/>
        <v>2</v>
      </c>
      <c r="L1936" s="19"/>
    </row>
    <row r="1937" spans="2:12" x14ac:dyDescent="0.5">
      <c r="B1937" s="211"/>
      <c r="C1937" s="212">
        <f t="shared" si="268"/>
        <v>1935</v>
      </c>
      <c r="E1937" s="269">
        <v>2</v>
      </c>
      <c r="F1937" s="44">
        <f t="shared" si="270"/>
        <v>3859</v>
      </c>
      <c r="G1937" s="39">
        <f t="shared" si="272"/>
        <v>11578</v>
      </c>
      <c r="H1937" s="76">
        <f t="shared" si="269"/>
        <v>5789</v>
      </c>
      <c r="I1937" s="40">
        <v>2</v>
      </c>
      <c r="J1937" s="72">
        <f t="shared" si="271"/>
        <v>1</v>
      </c>
      <c r="L1937" s="19"/>
    </row>
    <row r="1938" spans="2:12" x14ac:dyDescent="0.5">
      <c r="B1938" s="211"/>
      <c r="C1938" s="212">
        <f t="shared" si="268"/>
        <v>1936</v>
      </c>
      <c r="E1938" s="269">
        <v>64</v>
      </c>
      <c r="F1938" s="44">
        <f t="shared" si="270"/>
        <v>3861</v>
      </c>
      <c r="G1938" s="39">
        <f t="shared" si="272"/>
        <v>11584</v>
      </c>
      <c r="H1938" s="77">
        <f>G1938/I1938</f>
        <v>181</v>
      </c>
      <c r="I1938" s="40">
        <v>64</v>
      </c>
      <c r="J1938" s="72">
        <f t="shared" si="271"/>
        <v>6</v>
      </c>
      <c r="L1938" s="19"/>
    </row>
    <row r="1939" spans="2:12" x14ac:dyDescent="0.5">
      <c r="B1939" s="211"/>
      <c r="C1939" s="212">
        <f t="shared" si="268"/>
        <v>1937</v>
      </c>
      <c r="E1939" s="269">
        <v>2</v>
      </c>
      <c r="F1939" s="44">
        <f t="shared" si="270"/>
        <v>3863</v>
      </c>
      <c r="G1939" s="39">
        <f t="shared" si="272"/>
        <v>11590</v>
      </c>
      <c r="H1939" s="76">
        <f t="shared" si="267"/>
        <v>5795</v>
      </c>
      <c r="I1939" s="40">
        <v>2</v>
      </c>
      <c r="J1939" s="72">
        <f t="shared" si="271"/>
        <v>1</v>
      </c>
      <c r="L1939" s="19"/>
    </row>
    <row r="1940" spans="2:12" x14ac:dyDescent="0.5">
      <c r="B1940" s="211"/>
      <c r="C1940" s="212">
        <f t="shared" si="268"/>
        <v>1938</v>
      </c>
      <c r="E1940" s="269">
        <v>4</v>
      </c>
      <c r="F1940" s="44">
        <f t="shared" si="270"/>
        <v>3865</v>
      </c>
      <c r="G1940" s="39">
        <f t="shared" si="272"/>
        <v>11596</v>
      </c>
      <c r="H1940" s="78">
        <f>G1940/4</f>
        <v>2899</v>
      </c>
      <c r="I1940" s="40">
        <v>4</v>
      </c>
      <c r="J1940" s="72">
        <f t="shared" si="271"/>
        <v>2</v>
      </c>
      <c r="L1940" s="19"/>
    </row>
    <row r="1941" spans="2:12" x14ac:dyDescent="0.5">
      <c r="B1941" s="211"/>
      <c r="C1941" s="212">
        <f t="shared" si="268"/>
        <v>1939</v>
      </c>
      <c r="E1941" s="269">
        <v>2</v>
      </c>
      <c r="F1941" s="44">
        <f t="shared" si="270"/>
        <v>3867</v>
      </c>
      <c r="G1941" s="39">
        <f t="shared" si="272"/>
        <v>11602</v>
      </c>
      <c r="H1941" s="76">
        <f t="shared" si="269"/>
        <v>5801</v>
      </c>
      <c r="I1941" s="40">
        <v>2</v>
      </c>
      <c r="J1941" s="72">
        <f t="shared" si="271"/>
        <v>1</v>
      </c>
      <c r="L1941" s="19"/>
    </row>
    <row r="1942" spans="2:12" x14ac:dyDescent="0.5">
      <c r="B1942" s="211"/>
      <c r="C1942" s="212">
        <f t="shared" si="268"/>
        <v>1940</v>
      </c>
      <c r="E1942" s="269">
        <v>8</v>
      </c>
      <c r="F1942" s="44">
        <f t="shared" si="270"/>
        <v>3869</v>
      </c>
      <c r="G1942" s="39">
        <f t="shared" si="272"/>
        <v>11608</v>
      </c>
      <c r="H1942" s="77">
        <f>G1942/I1942</f>
        <v>1451</v>
      </c>
      <c r="I1942" s="40">
        <v>8</v>
      </c>
      <c r="J1942" s="72">
        <f t="shared" si="271"/>
        <v>3</v>
      </c>
      <c r="L1942" s="19"/>
    </row>
    <row r="1943" spans="2:12" x14ac:dyDescent="0.5">
      <c r="B1943" s="211"/>
      <c r="C1943" s="212">
        <f t="shared" si="268"/>
        <v>1941</v>
      </c>
      <c r="E1943" s="269">
        <v>2</v>
      </c>
      <c r="F1943" s="44">
        <f t="shared" si="270"/>
        <v>3871</v>
      </c>
      <c r="G1943" s="39">
        <f t="shared" si="272"/>
        <v>11614</v>
      </c>
      <c r="H1943" s="76">
        <f t="shared" si="267"/>
        <v>5807</v>
      </c>
      <c r="I1943" s="40">
        <v>2</v>
      </c>
      <c r="J1943" s="72">
        <f t="shared" si="271"/>
        <v>1</v>
      </c>
      <c r="L1943" s="19"/>
    </row>
    <row r="1944" spans="2:12" x14ac:dyDescent="0.5">
      <c r="B1944" s="211"/>
      <c r="C1944" s="212">
        <f t="shared" si="268"/>
        <v>1942</v>
      </c>
      <c r="E1944" s="269">
        <v>4</v>
      </c>
      <c r="F1944" s="44">
        <f t="shared" si="270"/>
        <v>3873</v>
      </c>
      <c r="G1944" s="39">
        <f t="shared" si="272"/>
        <v>11620</v>
      </c>
      <c r="H1944" s="78">
        <f>G1944/4</f>
        <v>2905</v>
      </c>
      <c r="I1944" s="40">
        <v>4</v>
      </c>
      <c r="J1944" s="72">
        <f t="shared" si="271"/>
        <v>2</v>
      </c>
      <c r="L1944" s="19"/>
    </row>
    <row r="1945" spans="2:12" x14ac:dyDescent="0.5">
      <c r="B1945" s="211"/>
      <c r="C1945" s="212">
        <f t="shared" si="268"/>
        <v>1943</v>
      </c>
      <c r="E1945" s="269">
        <v>2</v>
      </c>
      <c r="F1945" s="44">
        <f t="shared" si="270"/>
        <v>3875</v>
      </c>
      <c r="G1945" s="39">
        <f t="shared" si="272"/>
        <v>11626</v>
      </c>
      <c r="H1945" s="76">
        <f t="shared" si="269"/>
        <v>5813</v>
      </c>
      <c r="I1945" s="40">
        <v>2</v>
      </c>
      <c r="J1945" s="72">
        <f t="shared" si="271"/>
        <v>1</v>
      </c>
      <c r="L1945" s="19"/>
    </row>
    <row r="1946" spans="2:12" x14ac:dyDescent="0.5">
      <c r="B1946" s="211"/>
      <c r="C1946" s="212">
        <f t="shared" si="268"/>
        <v>1944</v>
      </c>
      <c r="E1946" s="269">
        <v>16</v>
      </c>
      <c r="F1946" s="44">
        <f t="shared" si="270"/>
        <v>3877</v>
      </c>
      <c r="G1946" s="39">
        <f t="shared" si="272"/>
        <v>11632</v>
      </c>
      <c r="H1946" s="77">
        <f>G1946/I1946</f>
        <v>727</v>
      </c>
      <c r="I1946" s="40">
        <v>16</v>
      </c>
      <c r="J1946" s="72">
        <f t="shared" si="271"/>
        <v>4</v>
      </c>
      <c r="L1946" s="19"/>
    </row>
    <row r="1947" spans="2:12" x14ac:dyDescent="0.5">
      <c r="B1947" s="211"/>
      <c r="C1947" s="212">
        <f t="shared" si="268"/>
        <v>1945</v>
      </c>
      <c r="E1947" s="269">
        <v>2</v>
      </c>
      <c r="F1947" s="44">
        <f t="shared" si="270"/>
        <v>3879</v>
      </c>
      <c r="G1947" s="39">
        <f t="shared" si="272"/>
        <v>11638</v>
      </c>
      <c r="H1947" s="76">
        <f t="shared" si="267"/>
        <v>5819</v>
      </c>
      <c r="I1947" s="40">
        <v>2</v>
      </c>
      <c r="J1947" s="72">
        <f t="shared" si="271"/>
        <v>1</v>
      </c>
      <c r="L1947" s="19"/>
    </row>
    <row r="1948" spans="2:12" x14ac:dyDescent="0.5">
      <c r="B1948" s="211"/>
      <c r="C1948" s="212">
        <f t="shared" si="268"/>
        <v>1946</v>
      </c>
      <c r="E1948" s="269">
        <v>4</v>
      </c>
      <c r="F1948" s="44">
        <f t="shared" si="270"/>
        <v>3881</v>
      </c>
      <c r="G1948" s="39">
        <f t="shared" si="272"/>
        <v>11644</v>
      </c>
      <c r="H1948" s="78">
        <f>G1948/4</f>
        <v>2911</v>
      </c>
      <c r="I1948" s="40">
        <v>4</v>
      </c>
      <c r="J1948" s="72">
        <f t="shared" si="271"/>
        <v>2</v>
      </c>
      <c r="L1948" s="19"/>
    </row>
    <row r="1949" spans="2:12" x14ac:dyDescent="0.5">
      <c r="B1949" s="211"/>
      <c r="C1949" s="212">
        <f t="shared" si="268"/>
        <v>1947</v>
      </c>
      <c r="E1949" s="269">
        <v>2</v>
      </c>
      <c r="F1949" s="44">
        <f t="shared" si="270"/>
        <v>3883</v>
      </c>
      <c r="G1949" s="39">
        <f t="shared" si="272"/>
        <v>11650</v>
      </c>
      <c r="H1949" s="76">
        <f t="shared" si="269"/>
        <v>5825</v>
      </c>
      <c r="I1949" s="40">
        <v>2</v>
      </c>
      <c r="J1949" s="72">
        <f t="shared" si="271"/>
        <v>1</v>
      </c>
      <c r="L1949" s="19"/>
    </row>
    <row r="1950" spans="2:12" x14ac:dyDescent="0.5">
      <c r="B1950" s="211"/>
      <c r="C1950" s="212">
        <f t="shared" si="268"/>
        <v>1948</v>
      </c>
      <c r="E1950" s="269">
        <v>8</v>
      </c>
      <c r="F1950" s="44">
        <f t="shared" si="270"/>
        <v>3885</v>
      </c>
      <c r="G1950" s="39">
        <f t="shared" si="272"/>
        <v>11656</v>
      </c>
      <c r="H1950" s="77">
        <f>G1950/I1950</f>
        <v>1457</v>
      </c>
      <c r="I1950" s="40">
        <v>8</v>
      </c>
      <c r="J1950" s="72">
        <f t="shared" si="271"/>
        <v>3</v>
      </c>
      <c r="L1950" s="19"/>
    </row>
    <row r="1951" spans="2:12" x14ac:dyDescent="0.5">
      <c r="B1951" s="211"/>
      <c r="C1951" s="212">
        <f t="shared" si="268"/>
        <v>1949</v>
      </c>
      <c r="E1951" s="269">
        <v>2</v>
      </c>
      <c r="F1951" s="44">
        <f t="shared" si="270"/>
        <v>3887</v>
      </c>
      <c r="G1951" s="39">
        <f t="shared" si="272"/>
        <v>11662</v>
      </c>
      <c r="H1951" s="76">
        <f t="shared" si="267"/>
        <v>5831</v>
      </c>
      <c r="I1951" s="40">
        <v>2</v>
      </c>
      <c r="J1951" s="72">
        <f t="shared" si="271"/>
        <v>1</v>
      </c>
      <c r="L1951" s="19"/>
    </row>
    <row r="1952" spans="2:12" x14ac:dyDescent="0.5">
      <c r="B1952" s="211"/>
      <c r="C1952" s="212">
        <f t="shared" si="268"/>
        <v>1950</v>
      </c>
      <c r="E1952" s="269">
        <v>4</v>
      </c>
      <c r="F1952" s="44">
        <f t="shared" si="270"/>
        <v>3889</v>
      </c>
      <c r="G1952" s="39">
        <f t="shared" si="272"/>
        <v>11668</v>
      </c>
      <c r="H1952" s="78">
        <f>G1952/4</f>
        <v>2917</v>
      </c>
      <c r="I1952" s="40">
        <v>4</v>
      </c>
      <c r="J1952" s="72">
        <f t="shared" si="271"/>
        <v>2</v>
      </c>
      <c r="L1952" s="19"/>
    </row>
    <row r="1953" spans="2:12" x14ac:dyDescent="0.5">
      <c r="B1953" s="211"/>
      <c r="C1953" s="212">
        <f t="shared" si="268"/>
        <v>1951</v>
      </c>
      <c r="E1953" s="269">
        <v>2</v>
      </c>
      <c r="F1953" s="44">
        <f t="shared" si="270"/>
        <v>3891</v>
      </c>
      <c r="G1953" s="39">
        <f t="shared" si="272"/>
        <v>11674</v>
      </c>
      <c r="H1953" s="76">
        <f t="shared" si="269"/>
        <v>5837</v>
      </c>
      <c r="I1953" s="40">
        <v>2</v>
      </c>
      <c r="J1953" s="72">
        <f t="shared" si="271"/>
        <v>1</v>
      </c>
      <c r="L1953" s="19"/>
    </row>
    <row r="1954" spans="2:12" x14ac:dyDescent="0.5">
      <c r="B1954" s="211"/>
      <c r="C1954" s="212">
        <f t="shared" si="268"/>
        <v>1952</v>
      </c>
      <c r="E1954" s="269">
        <v>32</v>
      </c>
      <c r="F1954" s="44">
        <f t="shared" si="270"/>
        <v>3893</v>
      </c>
      <c r="G1954" s="39">
        <f t="shared" si="272"/>
        <v>11680</v>
      </c>
      <c r="H1954" s="77">
        <f>G1954/I1954</f>
        <v>365</v>
      </c>
      <c r="I1954" s="40">
        <v>32</v>
      </c>
      <c r="J1954" s="72">
        <f t="shared" si="271"/>
        <v>5</v>
      </c>
      <c r="L1954" s="19"/>
    </row>
    <row r="1955" spans="2:12" x14ac:dyDescent="0.5">
      <c r="B1955" s="211"/>
      <c r="C1955" s="212">
        <f t="shared" si="268"/>
        <v>1953</v>
      </c>
      <c r="E1955" s="269">
        <v>2</v>
      </c>
      <c r="F1955" s="44">
        <f t="shared" si="270"/>
        <v>3895</v>
      </c>
      <c r="G1955" s="39">
        <f t="shared" si="272"/>
        <v>11686</v>
      </c>
      <c r="H1955" s="76">
        <f t="shared" ref="H1955:H2015" si="273">H1953+6</f>
        <v>5843</v>
      </c>
      <c r="I1955" s="40">
        <v>2</v>
      </c>
      <c r="J1955" s="72">
        <f t="shared" si="271"/>
        <v>1</v>
      </c>
      <c r="L1955" s="19"/>
    </row>
    <row r="1956" spans="2:12" x14ac:dyDescent="0.5">
      <c r="B1956" s="211"/>
      <c r="C1956" s="212">
        <f t="shared" si="268"/>
        <v>1954</v>
      </c>
      <c r="E1956" s="269">
        <v>4</v>
      </c>
      <c r="F1956" s="44">
        <f t="shared" si="270"/>
        <v>3897</v>
      </c>
      <c r="G1956" s="39">
        <f t="shared" si="272"/>
        <v>11692</v>
      </c>
      <c r="H1956" s="78">
        <f>G1956/4</f>
        <v>2923</v>
      </c>
      <c r="I1956" s="40">
        <v>4</v>
      </c>
      <c r="J1956" s="72">
        <f t="shared" si="271"/>
        <v>2</v>
      </c>
      <c r="L1956" s="19"/>
    </row>
    <row r="1957" spans="2:12" x14ac:dyDescent="0.5">
      <c r="B1957" s="211"/>
      <c r="C1957" s="212">
        <f t="shared" si="268"/>
        <v>1955</v>
      </c>
      <c r="E1957" s="269">
        <v>2</v>
      </c>
      <c r="F1957" s="44">
        <f t="shared" si="270"/>
        <v>3899</v>
      </c>
      <c r="G1957" s="39">
        <f t="shared" si="272"/>
        <v>11698</v>
      </c>
      <c r="H1957" s="76">
        <f t="shared" ref="H1957:H2017" si="274">H1955+6</f>
        <v>5849</v>
      </c>
      <c r="I1957" s="40">
        <v>2</v>
      </c>
      <c r="J1957" s="72">
        <f t="shared" si="271"/>
        <v>1</v>
      </c>
      <c r="L1957" s="19"/>
    </row>
    <row r="1958" spans="2:12" x14ac:dyDescent="0.5">
      <c r="B1958" s="211"/>
      <c r="C1958" s="212">
        <f t="shared" si="268"/>
        <v>1956</v>
      </c>
      <c r="E1958" s="269">
        <v>8</v>
      </c>
      <c r="F1958" s="44">
        <f t="shared" si="270"/>
        <v>3901</v>
      </c>
      <c r="G1958" s="39">
        <f t="shared" si="272"/>
        <v>11704</v>
      </c>
      <c r="H1958" s="77">
        <f>G1958/I1958</f>
        <v>1463</v>
      </c>
      <c r="I1958" s="40">
        <v>8</v>
      </c>
      <c r="J1958" s="72">
        <f t="shared" si="271"/>
        <v>3</v>
      </c>
      <c r="L1958" s="19"/>
    </row>
    <row r="1959" spans="2:12" x14ac:dyDescent="0.5">
      <c r="B1959" s="211"/>
      <c r="C1959" s="212">
        <f t="shared" si="268"/>
        <v>1957</v>
      </c>
      <c r="E1959" s="269">
        <v>2</v>
      </c>
      <c r="F1959" s="44">
        <f t="shared" si="270"/>
        <v>3903</v>
      </c>
      <c r="G1959" s="39">
        <f t="shared" si="272"/>
        <v>11710</v>
      </c>
      <c r="H1959" s="76">
        <f t="shared" si="273"/>
        <v>5855</v>
      </c>
      <c r="I1959" s="40">
        <v>2</v>
      </c>
      <c r="J1959" s="72">
        <f t="shared" si="271"/>
        <v>1</v>
      </c>
      <c r="L1959" s="19"/>
    </row>
    <row r="1960" spans="2:12" x14ac:dyDescent="0.5">
      <c r="B1960" s="211"/>
      <c r="C1960" s="212">
        <f t="shared" si="268"/>
        <v>1958</v>
      </c>
      <c r="E1960" s="269">
        <v>4</v>
      </c>
      <c r="F1960" s="44">
        <f t="shared" si="270"/>
        <v>3905</v>
      </c>
      <c r="G1960" s="39">
        <f t="shared" si="272"/>
        <v>11716</v>
      </c>
      <c r="H1960" s="78">
        <f>G1960/4</f>
        <v>2929</v>
      </c>
      <c r="I1960" s="40">
        <v>4</v>
      </c>
      <c r="J1960" s="72">
        <f t="shared" si="271"/>
        <v>2</v>
      </c>
      <c r="L1960" s="19"/>
    </row>
    <row r="1961" spans="2:12" x14ac:dyDescent="0.5">
      <c r="B1961" s="211"/>
      <c r="C1961" s="212">
        <f t="shared" si="268"/>
        <v>1959</v>
      </c>
      <c r="E1961" s="269">
        <v>2</v>
      </c>
      <c r="F1961" s="44">
        <f t="shared" si="270"/>
        <v>3907</v>
      </c>
      <c r="G1961" s="39">
        <f t="shared" si="272"/>
        <v>11722</v>
      </c>
      <c r="H1961" s="76">
        <f t="shared" si="274"/>
        <v>5861</v>
      </c>
      <c r="I1961" s="40">
        <v>2</v>
      </c>
      <c r="J1961" s="72">
        <f t="shared" si="271"/>
        <v>1</v>
      </c>
      <c r="L1961" s="19"/>
    </row>
    <row r="1962" spans="2:12" x14ac:dyDescent="0.5">
      <c r="B1962" s="211"/>
      <c r="C1962" s="212">
        <f t="shared" si="268"/>
        <v>1960</v>
      </c>
      <c r="E1962" s="269">
        <v>16</v>
      </c>
      <c r="F1962" s="44">
        <f t="shared" si="270"/>
        <v>3909</v>
      </c>
      <c r="G1962" s="39">
        <f t="shared" si="272"/>
        <v>11728</v>
      </c>
      <c r="H1962" s="77">
        <f>G1962/I1962</f>
        <v>733</v>
      </c>
      <c r="I1962" s="40">
        <v>16</v>
      </c>
      <c r="J1962" s="72">
        <f t="shared" si="271"/>
        <v>4</v>
      </c>
      <c r="L1962" s="19"/>
    </row>
    <row r="1963" spans="2:12" x14ac:dyDescent="0.5">
      <c r="B1963" s="211"/>
      <c r="C1963" s="212">
        <f t="shared" si="268"/>
        <v>1961</v>
      </c>
      <c r="E1963" s="269">
        <v>2</v>
      </c>
      <c r="F1963" s="44">
        <f t="shared" si="270"/>
        <v>3911</v>
      </c>
      <c r="G1963" s="39">
        <f t="shared" si="272"/>
        <v>11734</v>
      </c>
      <c r="H1963" s="76">
        <f t="shared" si="273"/>
        <v>5867</v>
      </c>
      <c r="I1963" s="40">
        <v>2</v>
      </c>
      <c r="J1963" s="72">
        <f t="shared" si="271"/>
        <v>1</v>
      </c>
      <c r="L1963" s="19"/>
    </row>
    <row r="1964" spans="2:12" x14ac:dyDescent="0.5">
      <c r="B1964" s="211"/>
      <c r="C1964" s="212">
        <f t="shared" si="268"/>
        <v>1962</v>
      </c>
      <c r="E1964" s="269">
        <v>4</v>
      </c>
      <c r="F1964" s="44">
        <f t="shared" si="270"/>
        <v>3913</v>
      </c>
      <c r="G1964" s="39">
        <f t="shared" si="272"/>
        <v>11740</v>
      </c>
      <c r="H1964" s="78">
        <f>G1964/4</f>
        <v>2935</v>
      </c>
      <c r="I1964" s="40">
        <v>4</v>
      </c>
      <c r="J1964" s="72">
        <f t="shared" si="271"/>
        <v>2</v>
      </c>
      <c r="L1964" s="19"/>
    </row>
    <row r="1965" spans="2:12" x14ac:dyDescent="0.5">
      <c r="B1965" s="211"/>
      <c r="C1965" s="212">
        <f t="shared" si="268"/>
        <v>1963</v>
      </c>
      <c r="E1965" s="269">
        <v>2</v>
      </c>
      <c r="F1965" s="44">
        <f t="shared" si="270"/>
        <v>3915</v>
      </c>
      <c r="G1965" s="39">
        <f t="shared" si="272"/>
        <v>11746</v>
      </c>
      <c r="H1965" s="76">
        <f t="shared" si="274"/>
        <v>5873</v>
      </c>
      <c r="I1965" s="40">
        <v>2</v>
      </c>
      <c r="J1965" s="72">
        <f t="shared" si="271"/>
        <v>1</v>
      </c>
      <c r="L1965" s="19"/>
    </row>
    <row r="1966" spans="2:12" x14ac:dyDescent="0.5">
      <c r="B1966" s="211"/>
      <c r="C1966" s="212">
        <f t="shared" si="268"/>
        <v>1964</v>
      </c>
      <c r="E1966" s="269">
        <v>8</v>
      </c>
      <c r="F1966" s="44">
        <f t="shared" si="270"/>
        <v>3917</v>
      </c>
      <c r="G1966" s="39">
        <f t="shared" si="272"/>
        <v>11752</v>
      </c>
      <c r="H1966" s="77">
        <f>G1966/I1966</f>
        <v>1469</v>
      </c>
      <c r="I1966" s="40">
        <v>8</v>
      </c>
      <c r="J1966" s="72">
        <f t="shared" si="271"/>
        <v>3</v>
      </c>
      <c r="L1966" s="19"/>
    </row>
    <row r="1967" spans="2:12" x14ac:dyDescent="0.5">
      <c r="B1967" s="211"/>
      <c r="C1967" s="212">
        <f t="shared" si="268"/>
        <v>1965</v>
      </c>
      <c r="E1967" s="269">
        <v>2</v>
      </c>
      <c r="F1967" s="44">
        <f t="shared" si="270"/>
        <v>3919</v>
      </c>
      <c r="G1967" s="39">
        <f t="shared" si="272"/>
        <v>11758</v>
      </c>
      <c r="H1967" s="76">
        <f t="shared" si="273"/>
        <v>5879</v>
      </c>
      <c r="I1967" s="40">
        <v>2</v>
      </c>
      <c r="J1967" s="72">
        <f t="shared" si="271"/>
        <v>1</v>
      </c>
      <c r="L1967" s="19"/>
    </row>
    <row r="1968" spans="2:12" x14ac:dyDescent="0.5">
      <c r="B1968" s="211"/>
      <c r="C1968" s="212">
        <f t="shared" si="268"/>
        <v>1966</v>
      </c>
      <c r="E1968" s="269">
        <v>4</v>
      </c>
      <c r="F1968" s="44">
        <f t="shared" si="270"/>
        <v>3921</v>
      </c>
      <c r="G1968" s="39">
        <f t="shared" si="272"/>
        <v>11764</v>
      </c>
      <c r="H1968" s="78">
        <f>G1968/4</f>
        <v>2941</v>
      </c>
      <c r="I1968" s="40">
        <v>4</v>
      </c>
      <c r="J1968" s="72">
        <f t="shared" si="271"/>
        <v>2</v>
      </c>
      <c r="L1968" s="19"/>
    </row>
    <row r="1969" spans="2:12" x14ac:dyDescent="0.5">
      <c r="B1969" s="211"/>
      <c r="C1969" s="212">
        <f t="shared" si="268"/>
        <v>1967</v>
      </c>
      <c r="E1969" s="269">
        <v>2</v>
      </c>
      <c r="F1969" s="44">
        <f t="shared" si="270"/>
        <v>3923</v>
      </c>
      <c r="G1969" s="39">
        <f t="shared" si="272"/>
        <v>11770</v>
      </c>
      <c r="H1969" s="76">
        <f t="shared" si="274"/>
        <v>5885</v>
      </c>
      <c r="I1969" s="40">
        <v>2</v>
      </c>
      <c r="J1969" s="72">
        <f t="shared" si="271"/>
        <v>1</v>
      </c>
      <c r="L1969" s="19"/>
    </row>
    <row r="1970" spans="2:12" x14ac:dyDescent="0.5">
      <c r="B1970" s="211"/>
      <c r="C1970" s="212">
        <f t="shared" si="268"/>
        <v>1968</v>
      </c>
      <c r="E1970" s="269">
        <v>512</v>
      </c>
      <c r="F1970" s="44">
        <f t="shared" si="270"/>
        <v>3925</v>
      </c>
      <c r="G1970" s="39">
        <f t="shared" si="272"/>
        <v>11776</v>
      </c>
      <c r="H1970" s="77">
        <f>G1970/I1970</f>
        <v>23</v>
      </c>
      <c r="I1970" s="40">
        <v>512</v>
      </c>
      <c r="J1970" s="72">
        <f t="shared" si="271"/>
        <v>9</v>
      </c>
      <c r="L1970" s="19"/>
    </row>
    <row r="1971" spans="2:12" x14ac:dyDescent="0.5">
      <c r="B1971" s="211"/>
      <c r="C1971" s="212">
        <f t="shared" si="268"/>
        <v>1969</v>
      </c>
      <c r="E1971" s="269">
        <v>2</v>
      </c>
      <c r="F1971" s="44">
        <f t="shared" si="270"/>
        <v>3927</v>
      </c>
      <c r="G1971" s="39">
        <f t="shared" si="272"/>
        <v>11782</v>
      </c>
      <c r="H1971" s="76">
        <f t="shared" si="273"/>
        <v>5891</v>
      </c>
      <c r="I1971" s="40">
        <v>2</v>
      </c>
      <c r="J1971" s="72">
        <f t="shared" si="271"/>
        <v>1</v>
      </c>
      <c r="L1971" s="19"/>
    </row>
    <row r="1972" spans="2:12" x14ac:dyDescent="0.5">
      <c r="B1972" s="211"/>
      <c r="C1972" s="212">
        <f t="shared" si="268"/>
        <v>1970</v>
      </c>
      <c r="E1972" s="269">
        <v>4</v>
      </c>
      <c r="F1972" s="44">
        <f t="shared" si="270"/>
        <v>3929</v>
      </c>
      <c r="G1972" s="39">
        <f t="shared" si="272"/>
        <v>11788</v>
      </c>
      <c r="H1972" s="78">
        <f>G1972/4</f>
        <v>2947</v>
      </c>
      <c r="I1972" s="40">
        <v>4</v>
      </c>
      <c r="J1972" s="72">
        <f t="shared" si="271"/>
        <v>2</v>
      </c>
      <c r="L1972" s="19"/>
    </row>
    <row r="1973" spans="2:12" x14ac:dyDescent="0.5">
      <c r="B1973" s="211"/>
      <c r="C1973" s="212">
        <f t="shared" si="268"/>
        <v>1971</v>
      </c>
      <c r="E1973" s="269">
        <v>2</v>
      </c>
      <c r="F1973" s="44">
        <f t="shared" si="270"/>
        <v>3931</v>
      </c>
      <c r="G1973" s="39">
        <f t="shared" si="272"/>
        <v>11794</v>
      </c>
      <c r="H1973" s="76">
        <f t="shared" si="274"/>
        <v>5897</v>
      </c>
      <c r="I1973" s="40">
        <v>2</v>
      </c>
      <c r="J1973" s="72">
        <f t="shared" si="271"/>
        <v>1</v>
      </c>
      <c r="L1973" s="19"/>
    </row>
    <row r="1974" spans="2:12" x14ac:dyDescent="0.5">
      <c r="B1974" s="211"/>
      <c r="C1974" s="212">
        <f t="shared" si="268"/>
        <v>1972</v>
      </c>
      <c r="E1974" s="269">
        <v>8</v>
      </c>
      <c r="F1974" s="44">
        <f t="shared" si="270"/>
        <v>3933</v>
      </c>
      <c r="G1974" s="39">
        <f t="shared" si="272"/>
        <v>11800</v>
      </c>
      <c r="H1974" s="77">
        <f>G1974/I1974</f>
        <v>1475</v>
      </c>
      <c r="I1974" s="40">
        <v>8</v>
      </c>
      <c r="J1974" s="72">
        <f t="shared" si="271"/>
        <v>3</v>
      </c>
      <c r="L1974" s="19"/>
    </row>
    <row r="1975" spans="2:12" x14ac:dyDescent="0.5">
      <c r="B1975" s="211"/>
      <c r="C1975" s="212">
        <f t="shared" si="268"/>
        <v>1973</v>
      </c>
      <c r="E1975" s="269">
        <v>2</v>
      </c>
      <c r="F1975" s="44">
        <f t="shared" si="270"/>
        <v>3935</v>
      </c>
      <c r="G1975" s="39">
        <f t="shared" si="272"/>
        <v>11806</v>
      </c>
      <c r="H1975" s="76">
        <f t="shared" si="273"/>
        <v>5903</v>
      </c>
      <c r="I1975" s="40">
        <v>2</v>
      </c>
      <c r="J1975" s="72">
        <f t="shared" si="271"/>
        <v>1</v>
      </c>
      <c r="L1975" s="19"/>
    </row>
    <row r="1976" spans="2:12" x14ac:dyDescent="0.5">
      <c r="B1976" s="211"/>
      <c r="C1976" s="212">
        <f t="shared" si="268"/>
        <v>1974</v>
      </c>
      <c r="E1976" s="269">
        <v>4</v>
      </c>
      <c r="F1976" s="44">
        <f t="shared" si="270"/>
        <v>3937</v>
      </c>
      <c r="G1976" s="39">
        <f t="shared" si="272"/>
        <v>11812</v>
      </c>
      <c r="H1976" s="78">
        <f>G1976/4</f>
        <v>2953</v>
      </c>
      <c r="I1976" s="40">
        <v>4</v>
      </c>
      <c r="J1976" s="72">
        <f t="shared" si="271"/>
        <v>2</v>
      </c>
      <c r="L1976" s="19"/>
    </row>
    <row r="1977" spans="2:12" x14ac:dyDescent="0.5">
      <c r="B1977" s="211"/>
      <c r="C1977" s="212">
        <f t="shared" si="268"/>
        <v>1975</v>
      </c>
      <c r="E1977" s="269">
        <v>2</v>
      </c>
      <c r="F1977" s="44">
        <f t="shared" si="270"/>
        <v>3939</v>
      </c>
      <c r="G1977" s="39">
        <f t="shared" si="272"/>
        <v>11818</v>
      </c>
      <c r="H1977" s="76">
        <f t="shared" si="274"/>
        <v>5909</v>
      </c>
      <c r="I1977" s="40">
        <v>2</v>
      </c>
      <c r="J1977" s="72">
        <f t="shared" si="271"/>
        <v>1</v>
      </c>
      <c r="L1977" s="19"/>
    </row>
    <row r="1978" spans="2:12" x14ac:dyDescent="0.5">
      <c r="B1978" s="211"/>
      <c r="C1978" s="212">
        <f t="shared" si="268"/>
        <v>1976</v>
      </c>
      <c r="E1978" s="269">
        <v>16</v>
      </c>
      <c r="F1978" s="44">
        <f t="shared" si="270"/>
        <v>3941</v>
      </c>
      <c r="G1978" s="39">
        <f t="shared" si="272"/>
        <v>11824</v>
      </c>
      <c r="H1978" s="77">
        <f>G1978/I1978</f>
        <v>739</v>
      </c>
      <c r="I1978" s="40">
        <v>16</v>
      </c>
      <c r="J1978" s="72">
        <f t="shared" si="271"/>
        <v>4</v>
      </c>
      <c r="L1978" s="19"/>
    </row>
    <row r="1979" spans="2:12" x14ac:dyDescent="0.5">
      <c r="B1979" s="211"/>
      <c r="C1979" s="212">
        <f t="shared" si="268"/>
        <v>1977</v>
      </c>
      <c r="E1979" s="269">
        <v>2</v>
      </c>
      <c r="F1979" s="44">
        <f t="shared" si="270"/>
        <v>3943</v>
      </c>
      <c r="G1979" s="39">
        <f t="shared" si="272"/>
        <v>11830</v>
      </c>
      <c r="H1979" s="76">
        <f t="shared" si="273"/>
        <v>5915</v>
      </c>
      <c r="I1979" s="40">
        <v>2</v>
      </c>
      <c r="J1979" s="72">
        <f t="shared" si="271"/>
        <v>1</v>
      </c>
      <c r="L1979" s="19"/>
    </row>
    <row r="1980" spans="2:12" x14ac:dyDescent="0.5">
      <c r="B1980" s="211"/>
      <c r="C1980" s="212">
        <f t="shared" si="268"/>
        <v>1978</v>
      </c>
      <c r="E1980" s="269">
        <v>4</v>
      </c>
      <c r="F1980" s="44">
        <f t="shared" si="270"/>
        <v>3945</v>
      </c>
      <c r="G1980" s="39">
        <f t="shared" si="272"/>
        <v>11836</v>
      </c>
      <c r="H1980" s="78">
        <f>G1980/4</f>
        <v>2959</v>
      </c>
      <c r="I1980" s="40">
        <v>4</v>
      </c>
      <c r="J1980" s="72">
        <f t="shared" si="271"/>
        <v>2</v>
      </c>
      <c r="L1980" s="19"/>
    </row>
    <row r="1981" spans="2:12" x14ac:dyDescent="0.5">
      <c r="B1981" s="211"/>
      <c r="C1981" s="212">
        <f t="shared" si="268"/>
        <v>1979</v>
      </c>
      <c r="E1981" s="269">
        <v>2</v>
      </c>
      <c r="F1981" s="44">
        <f t="shared" si="270"/>
        <v>3947</v>
      </c>
      <c r="G1981" s="39">
        <f t="shared" si="272"/>
        <v>11842</v>
      </c>
      <c r="H1981" s="76">
        <f t="shared" si="274"/>
        <v>5921</v>
      </c>
      <c r="I1981" s="40">
        <v>2</v>
      </c>
      <c r="J1981" s="72">
        <f t="shared" si="271"/>
        <v>1</v>
      </c>
      <c r="L1981" s="19"/>
    </row>
    <row r="1982" spans="2:12" x14ac:dyDescent="0.5">
      <c r="B1982" s="211"/>
      <c r="C1982" s="212">
        <f t="shared" si="268"/>
        <v>1980</v>
      </c>
      <c r="E1982" s="269">
        <v>8</v>
      </c>
      <c r="F1982" s="44">
        <f t="shared" si="270"/>
        <v>3949</v>
      </c>
      <c r="G1982" s="39">
        <f t="shared" si="272"/>
        <v>11848</v>
      </c>
      <c r="H1982" s="77">
        <f>G1982/I1982</f>
        <v>1481</v>
      </c>
      <c r="I1982" s="40">
        <v>8</v>
      </c>
      <c r="J1982" s="72">
        <f t="shared" si="271"/>
        <v>3</v>
      </c>
      <c r="L1982" s="19"/>
    </row>
    <row r="1983" spans="2:12" x14ac:dyDescent="0.5">
      <c r="B1983" s="211"/>
      <c r="C1983" s="212">
        <f t="shared" si="268"/>
        <v>1981</v>
      </c>
      <c r="E1983" s="269">
        <v>2</v>
      </c>
      <c r="F1983" s="44">
        <f t="shared" si="270"/>
        <v>3951</v>
      </c>
      <c r="G1983" s="39">
        <f t="shared" si="272"/>
        <v>11854</v>
      </c>
      <c r="H1983" s="76">
        <f t="shared" si="273"/>
        <v>5927</v>
      </c>
      <c r="I1983" s="40">
        <v>2</v>
      </c>
      <c r="J1983" s="72">
        <f t="shared" si="271"/>
        <v>1</v>
      </c>
      <c r="L1983" s="19"/>
    </row>
    <row r="1984" spans="2:12" x14ac:dyDescent="0.5">
      <c r="B1984" s="211"/>
      <c r="C1984" s="212">
        <f t="shared" si="268"/>
        <v>1982</v>
      </c>
      <c r="E1984" s="269">
        <v>4</v>
      </c>
      <c r="F1984" s="44">
        <f t="shared" si="270"/>
        <v>3953</v>
      </c>
      <c r="G1984" s="39">
        <f t="shared" si="272"/>
        <v>11860</v>
      </c>
      <c r="H1984" s="78">
        <f>G1984/4</f>
        <v>2965</v>
      </c>
      <c r="I1984" s="40">
        <v>4</v>
      </c>
      <c r="J1984" s="72">
        <f t="shared" si="271"/>
        <v>2</v>
      </c>
      <c r="L1984" s="19"/>
    </row>
    <row r="1985" spans="2:12" x14ac:dyDescent="0.5">
      <c r="B1985" s="211"/>
      <c r="C1985" s="212">
        <f t="shared" si="268"/>
        <v>1983</v>
      </c>
      <c r="E1985" s="269">
        <v>2</v>
      </c>
      <c r="F1985" s="44">
        <f t="shared" si="270"/>
        <v>3955</v>
      </c>
      <c r="G1985" s="39">
        <f t="shared" si="272"/>
        <v>11866</v>
      </c>
      <c r="H1985" s="76">
        <f t="shared" si="274"/>
        <v>5933</v>
      </c>
      <c r="I1985" s="40">
        <v>2</v>
      </c>
      <c r="J1985" s="72">
        <f t="shared" si="271"/>
        <v>1</v>
      </c>
      <c r="L1985" s="19"/>
    </row>
    <row r="1986" spans="2:12" x14ac:dyDescent="0.5">
      <c r="B1986" s="211"/>
      <c r="C1986" s="212">
        <f t="shared" si="268"/>
        <v>1984</v>
      </c>
      <c r="E1986" s="269">
        <v>32</v>
      </c>
      <c r="F1986" s="44">
        <f t="shared" si="270"/>
        <v>3957</v>
      </c>
      <c r="G1986" s="39">
        <f t="shared" si="272"/>
        <v>11872</v>
      </c>
      <c r="H1986" s="77">
        <f>G1986/I1986</f>
        <v>371</v>
      </c>
      <c r="I1986" s="40">
        <v>32</v>
      </c>
      <c r="J1986" s="72">
        <f t="shared" si="271"/>
        <v>5</v>
      </c>
      <c r="L1986" s="19"/>
    </row>
    <row r="1987" spans="2:12" x14ac:dyDescent="0.5">
      <c r="B1987" s="211"/>
      <c r="C1987" s="212">
        <f t="shared" si="268"/>
        <v>1985</v>
      </c>
      <c r="E1987" s="269">
        <v>2</v>
      </c>
      <c r="F1987" s="44">
        <f t="shared" si="270"/>
        <v>3959</v>
      </c>
      <c r="G1987" s="39">
        <f t="shared" si="272"/>
        <v>11878</v>
      </c>
      <c r="H1987" s="76">
        <f t="shared" si="273"/>
        <v>5939</v>
      </c>
      <c r="I1987" s="40">
        <v>2</v>
      </c>
      <c r="J1987" s="72">
        <f t="shared" si="271"/>
        <v>1</v>
      </c>
      <c r="L1987" s="19"/>
    </row>
    <row r="1988" spans="2:12" x14ac:dyDescent="0.5">
      <c r="B1988" s="211"/>
      <c r="C1988" s="212">
        <f t="shared" si="268"/>
        <v>1986</v>
      </c>
      <c r="E1988" s="269">
        <v>4</v>
      </c>
      <c r="F1988" s="44">
        <f t="shared" si="270"/>
        <v>3961</v>
      </c>
      <c r="G1988" s="39">
        <f t="shared" si="272"/>
        <v>11884</v>
      </c>
      <c r="H1988" s="78">
        <f>G1988/4</f>
        <v>2971</v>
      </c>
      <c r="I1988" s="40">
        <v>4</v>
      </c>
      <c r="J1988" s="72">
        <f t="shared" si="271"/>
        <v>2</v>
      </c>
      <c r="L1988" s="19"/>
    </row>
    <row r="1989" spans="2:12" x14ac:dyDescent="0.5">
      <c r="B1989" s="211"/>
      <c r="C1989" s="212">
        <f t="shared" ref="C1989:C2052" si="275">C1988+1</f>
        <v>1987</v>
      </c>
      <c r="E1989" s="269">
        <v>2</v>
      </c>
      <c r="F1989" s="44">
        <f t="shared" si="270"/>
        <v>3963</v>
      </c>
      <c r="G1989" s="39">
        <f t="shared" si="272"/>
        <v>11890</v>
      </c>
      <c r="H1989" s="76">
        <f t="shared" si="274"/>
        <v>5945</v>
      </c>
      <c r="I1989" s="40">
        <v>2</v>
      </c>
      <c r="J1989" s="72">
        <f t="shared" si="271"/>
        <v>1</v>
      </c>
      <c r="L1989" s="19"/>
    </row>
    <row r="1990" spans="2:12" x14ac:dyDescent="0.5">
      <c r="B1990" s="211"/>
      <c r="C1990" s="212">
        <f t="shared" si="275"/>
        <v>1988</v>
      </c>
      <c r="E1990" s="269">
        <v>8</v>
      </c>
      <c r="F1990" s="44">
        <f t="shared" si="270"/>
        <v>3965</v>
      </c>
      <c r="G1990" s="39">
        <f t="shared" si="272"/>
        <v>11896</v>
      </c>
      <c r="H1990" s="77">
        <f>G1990/I1990</f>
        <v>1487</v>
      </c>
      <c r="I1990" s="40">
        <v>8</v>
      </c>
      <c r="J1990" s="72">
        <f t="shared" si="271"/>
        <v>3</v>
      </c>
      <c r="L1990" s="19"/>
    </row>
    <row r="1991" spans="2:12" x14ac:dyDescent="0.5">
      <c r="B1991" s="211"/>
      <c r="C1991" s="212">
        <f t="shared" si="275"/>
        <v>1989</v>
      </c>
      <c r="E1991" s="269">
        <v>2</v>
      </c>
      <c r="F1991" s="44">
        <f t="shared" si="270"/>
        <v>3967</v>
      </c>
      <c r="G1991" s="39">
        <f t="shared" si="272"/>
        <v>11902</v>
      </c>
      <c r="H1991" s="76">
        <f t="shared" si="273"/>
        <v>5951</v>
      </c>
      <c r="I1991" s="40">
        <v>2</v>
      </c>
      <c r="J1991" s="72">
        <f t="shared" si="271"/>
        <v>1</v>
      </c>
      <c r="L1991" s="19"/>
    </row>
    <row r="1992" spans="2:12" x14ac:dyDescent="0.5">
      <c r="B1992" s="211"/>
      <c r="C1992" s="212">
        <f t="shared" si="275"/>
        <v>1990</v>
      </c>
      <c r="E1992" s="269">
        <v>4</v>
      </c>
      <c r="F1992" s="44">
        <f t="shared" si="270"/>
        <v>3969</v>
      </c>
      <c r="G1992" s="39">
        <f t="shared" si="272"/>
        <v>11908</v>
      </c>
      <c r="H1992" s="78">
        <f>G1992/4</f>
        <v>2977</v>
      </c>
      <c r="I1992" s="40">
        <v>4</v>
      </c>
      <c r="J1992" s="72">
        <f t="shared" si="271"/>
        <v>2</v>
      </c>
      <c r="L1992" s="19"/>
    </row>
    <row r="1993" spans="2:12" x14ac:dyDescent="0.5">
      <c r="B1993" s="211"/>
      <c r="C1993" s="212">
        <f t="shared" si="275"/>
        <v>1991</v>
      </c>
      <c r="E1993" s="269">
        <v>2</v>
      </c>
      <c r="F1993" s="44">
        <f t="shared" ref="F1993:F2056" si="276">(G1993-1)/3</f>
        <v>3971</v>
      </c>
      <c r="G1993" s="39">
        <f t="shared" si="272"/>
        <v>11914</v>
      </c>
      <c r="H1993" s="76">
        <f t="shared" si="274"/>
        <v>5957</v>
      </c>
      <c r="I1993" s="40">
        <v>2</v>
      </c>
      <c r="J1993" s="72">
        <f t="shared" ref="J1993:J2056" si="277">LOG(I1993,2)</f>
        <v>1</v>
      </c>
      <c r="L1993" s="19"/>
    </row>
    <row r="1994" spans="2:12" x14ac:dyDescent="0.5">
      <c r="B1994" s="211"/>
      <c r="C1994" s="212">
        <f t="shared" si="275"/>
        <v>1992</v>
      </c>
      <c r="E1994" s="269">
        <v>16</v>
      </c>
      <c r="F1994" s="44">
        <f t="shared" si="276"/>
        <v>3973</v>
      </c>
      <c r="G1994" s="39">
        <f t="shared" ref="G1994:G2057" si="278">G1993+6</f>
        <v>11920</v>
      </c>
      <c r="H1994" s="77">
        <f>G1994/I1994</f>
        <v>745</v>
      </c>
      <c r="I1994" s="40">
        <v>16</v>
      </c>
      <c r="J1994" s="72">
        <f t="shared" si="277"/>
        <v>4</v>
      </c>
      <c r="L1994" s="19"/>
    </row>
    <row r="1995" spans="2:12" x14ac:dyDescent="0.5">
      <c r="B1995" s="211"/>
      <c r="C1995" s="212">
        <f t="shared" si="275"/>
        <v>1993</v>
      </c>
      <c r="E1995" s="269">
        <v>2</v>
      </c>
      <c r="F1995" s="44">
        <f t="shared" si="276"/>
        <v>3975</v>
      </c>
      <c r="G1995" s="39">
        <f t="shared" si="278"/>
        <v>11926</v>
      </c>
      <c r="H1995" s="76">
        <f t="shared" si="273"/>
        <v>5963</v>
      </c>
      <c r="I1995" s="40">
        <v>2</v>
      </c>
      <c r="J1995" s="72">
        <f t="shared" si="277"/>
        <v>1</v>
      </c>
      <c r="L1995" s="19"/>
    </row>
    <row r="1996" spans="2:12" x14ac:dyDescent="0.5">
      <c r="B1996" s="211"/>
      <c r="C1996" s="212">
        <f t="shared" si="275"/>
        <v>1994</v>
      </c>
      <c r="E1996" s="269">
        <v>4</v>
      </c>
      <c r="F1996" s="44">
        <f t="shared" si="276"/>
        <v>3977</v>
      </c>
      <c r="G1996" s="39">
        <f t="shared" si="278"/>
        <v>11932</v>
      </c>
      <c r="H1996" s="78">
        <f>G1996/4</f>
        <v>2983</v>
      </c>
      <c r="I1996" s="40">
        <v>4</v>
      </c>
      <c r="J1996" s="72">
        <f t="shared" si="277"/>
        <v>2</v>
      </c>
      <c r="L1996" s="19"/>
    </row>
    <row r="1997" spans="2:12" x14ac:dyDescent="0.5">
      <c r="B1997" s="211"/>
      <c r="C1997" s="212">
        <f t="shared" si="275"/>
        <v>1995</v>
      </c>
      <c r="E1997" s="269">
        <v>2</v>
      </c>
      <c r="F1997" s="44">
        <f t="shared" si="276"/>
        <v>3979</v>
      </c>
      <c r="G1997" s="39">
        <f t="shared" si="278"/>
        <v>11938</v>
      </c>
      <c r="H1997" s="76">
        <f t="shared" si="274"/>
        <v>5969</v>
      </c>
      <c r="I1997" s="40">
        <v>2</v>
      </c>
      <c r="J1997" s="72">
        <f t="shared" si="277"/>
        <v>1</v>
      </c>
      <c r="L1997" s="19"/>
    </row>
    <row r="1998" spans="2:12" x14ac:dyDescent="0.5">
      <c r="B1998" s="211"/>
      <c r="C1998" s="212">
        <f t="shared" si="275"/>
        <v>1996</v>
      </c>
      <c r="E1998" s="269">
        <v>8</v>
      </c>
      <c r="F1998" s="44">
        <f t="shared" si="276"/>
        <v>3981</v>
      </c>
      <c r="G1998" s="39">
        <f t="shared" si="278"/>
        <v>11944</v>
      </c>
      <c r="H1998" s="77">
        <f>G1998/I1998</f>
        <v>1493</v>
      </c>
      <c r="I1998" s="40">
        <v>8</v>
      </c>
      <c r="J1998" s="72">
        <f t="shared" si="277"/>
        <v>3</v>
      </c>
      <c r="L1998" s="19"/>
    </row>
    <row r="1999" spans="2:12" x14ac:dyDescent="0.5">
      <c r="B1999" s="211"/>
      <c r="C1999" s="212">
        <f t="shared" si="275"/>
        <v>1997</v>
      </c>
      <c r="E1999" s="269">
        <v>2</v>
      </c>
      <c r="F1999" s="44">
        <f t="shared" si="276"/>
        <v>3983</v>
      </c>
      <c r="G1999" s="39">
        <f t="shared" si="278"/>
        <v>11950</v>
      </c>
      <c r="H1999" s="76">
        <f t="shared" si="273"/>
        <v>5975</v>
      </c>
      <c r="I1999" s="40">
        <v>2</v>
      </c>
      <c r="J1999" s="72">
        <f t="shared" si="277"/>
        <v>1</v>
      </c>
      <c r="L1999" s="19"/>
    </row>
    <row r="2000" spans="2:12" x14ac:dyDescent="0.5">
      <c r="B2000" s="211"/>
      <c r="C2000" s="212">
        <f t="shared" si="275"/>
        <v>1998</v>
      </c>
      <c r="E2000" s="269">
        <v>4</v>
      </c>
      <c r="F2000" s="44">
        <f t="shared" si="276"/>
        <v>3985</v>
      </c>
      <c r="G2000" s="39">
        <f t="shared" si="278"/>
        <v>11956</v>
      </c>
      <c r="H2000" s="78">
        <f>G2000/4</f>
        <v>2989</v>
      </c>
      <c r="I2000" s="40">
        <v>4</v>
      </c>
      <c r="J2000" s="72">
        <f t="shared" si="277"/>
        <v>2</v>
      </c>
      <c r="L2000" s="19"/>
    </row>
    <row r="2001" spans="2:12" x14ac:dyDescent="0.5">
      <c r="B2001" s="211"/>
      <c r="C2001" s="212">
        <f t="shared" si="275"/>
        <v>1999</v>
      </c>
      <c r="E2001" s="269">
        <v>2</v>
      </c>
      <c r="F2001" s="44">
        <f t="shared" si="276"/>
        <v>3987</v>
      </c>
      <c r="G2001" s="39">
        <f t="shared" si="278"/>
        <v>11962</v>
      </c>
      <c r="H2001" s="76">
        <f t="shared" si="274"/>
        <v>5981</v>
      </c>
      <c r="I2001" s="40">
        <v>2</v>
      </c>
      <c r="J2001" s="72">
        <f t="shared" si="277"/>
        <v>1</v>
      </c>
      <c r="L2001" s="19"/>
    </row>
    <row r="2002" spans="2:12" x14ac:dyDescent="0.5">
      <c r="B2002" s="211"/>
      <c r="C2002" s="212">
        <f t="shared" si="275"/>
        <v>2000</v>
      </c>
      <c r="E2002" s="269">
        <v>64</v>
      </c>
      <c r="F2002" s="44">
        <f t="shared" si="276"/>
        <v>3989</v>
      </c>
      <c r="G2002" s="39">
        <f t="shared" si="278"/>
        <v>11968</v>
      </c>
      <c r="H2002" s="77">
        <f>G2002/I2002</f>
        <v>187</v>
      </c>
      <c r="I2002" s="40">
        <v>64</v>
      </c>
      <c r="J2002" s="72">
        <f t="shared" si="277"/>
        <v>6</v>
      </c>
      <c r="L2002" s="19"/>
    </row>
    <row r="2003" spans="2:12" x14ac:dyDescent="0.5">
      <c r="B2003" s="211"/>
      <c r="C2003" s="212">
        <f t="shared" si="275"/>
        <v>2001</v>
      </c>
      <c r="E2003" s="269">
        <v>2</v>
      </c>
      <c r="F2003" s="44">
        <f t="shared" si="276"/>
        <v>3991</v>
      </c>
      <c r="G2003" s="39">
        <f t="shared" si="278"/>
        <v>11974</v>
      </c>
      <c r="H2003" s="76">
        <f t="shared" si="273"/>
        <v>5987</v>
      </c>
      <c r="I2003" s="40">
        <v>2</v>
      </c>
      <c r="J2003" s="72">
        <f t="shared" si="277"/>
        <v>1</v>
      </c>
      <c r="L2003" s="19"/>
    </row>
    <row r="2004" spans="2:12" x14ac:dyDescent="0.5">
      <c r="B2004" s="211"/>
      <c r="C2004" s="212">
        <f t="shared" si="275"/>
        <v>2002</v>
      </c>
      <c r="E2004" s="269">
        <v>4</v>
      </c>
      <c r="F2004" s="44">
        <f t="shared" si="276"/>
        <v>3993</v>
      </c>
      <c r="G2004" s="39">
        <f t="shared" si="278"/>
        <v>11980</v>
      </c>
      <c r="H2004" s="78">
        <f>G2004/4</f>
        <v>2995</v>
      </c>
      <c r="I2004" s="40">
        <v>4</v>
      </c>
      <c r="J2004" s="72">
        <f t="shared" si="277"/>
        <v>2</v>
      </c>
      <c r="L2004" s="19"/>
    </row>
    <row r="2005" spans="2:12" x14ac:dyDescent="0.5">
      <c r="B2005" s="211"/>
      <c r="C2005" s="212">
        <f t="shared" si="275"/>
        <v>2003</v>
      </c>
      <c r="E2005" s="269">
        <v>2</v>
      </c>
      <c r="F2005" s="44">
        <f t="shared" si="276"/>
        <v>3995</v>
      </c>
      <c r="G2005" s="39">
        <f t="shared" si="278"/>
        <v>11986</v>
      </c>
      <c r="H2005" s="76">
        <f t="shared" si="274"/>
        <v>5993</v>
      </c>
      <c r="I2005" s="40">
        <v>2</v>
      </c>
      <c r="J2005" s="72">
        <f t="shared" si="277"/>
        <v>1</v>
      </c>
      <c r="L2005" s="19"/>
    </row>
    <row r="2006" spans="2:12" x14ac:dyDescent="0.5">
      <c r="B2006" s="211"/>
      <c r="C2006" s="212">
        <f t="shared" si="275"/>
        <v>2004</v>
      </c>
      <c r="E2006" s="269">
        <v>8</v>
      </c>
      <c r="F2006" s="44">
        <f t="shared" si="276"/>
        <v>3997</v>
      </c>
      <c r="G2006" s="39">
        <f t="shared" si="278"/>
        <v>11992</v>
      </c>
      <c r="H2006" s="77">
        <f>G2006/I2006</f>
        <v>1499</v>
      </c>
      <c r="I2006" s="40">
        <v>8</v>
      </c>
      <c r="J2006" s="72">
        <f t="shared" si="277"/>
        <v>3</v>
      </c>
      <c r="L2006" s="19"/>
    </row>
    <row r="2007" spans="2:12" x14ac:dyDescent="0.5">
      <c r="B2007" s="211"/>
      <c r="C2007" s="212">
        <f t="shared" si="275"/>
        <v>2005</v>
      </c>
      <c r="E2007" s="269">
        <v>2</v>
      </c>
      <c r="F2007" s="44">
        <f t="shared" si="276"/>
        <v>3999</v>
      </c>
      <c r="G2007" s="39">
        <f t="shared" si="278"/>
        <v>11998</v>
      </c>
      <c r="H2007" s="76">
        <f t="shared" si="273"/>
        <v>5999</v>
      </c>
      <c r="I2007" s="40">
        <v>2</v>
      </c>
      <c r="J2007" s="72">
        <f t="shared" si="277"/>
        <v>1</v>
      </c>
      <c r="L2007" s="19"/>
    </row>
    <row r="2008" spans="2:12" x14ac:dyDescent="0.5">
      <c r="B2008" s="211"/>
      <c r="C2008" s="212">
        <f t="shared" si="275"/>
        <v>2006</v>
      </c>
      <c r="E2008" s="269">
        <v>4</v>
      </c>
      <c r="F2008" s="44">
        <f t="shared" si="276"/>
        <v>4001</v>
      </c>
      <c r="G2008" s="39">
        <f t="shared" si="278"/>
        <v>12004</v>
      </c>
      <c r="H2008" s="78">
        <f>G2008/4</f>
        <v>3001</v>
      </c>
      <c r="I2008" s="40">
        <v>4</v>
      </c>
      <c r="J2008" s="72">
        <f t="shared" si="277"/>
        <v>2</v>
      </c>
      <c r="L2008" s="19"/>
    </row>
    <row r="2009" spans="2:12" x14ac:dyDescent="0.5">
      <c r="B2009" s="211"/>
      <c r="C2009" s="212">
        <f t="shared" si="275"/>
        <v>2007</v>
      </c>
      <c r="E2009" s="269">
        <v>2</v>
      </c>
      <c r="F2009" s="44">
        <f t="shared" si="276"/>
        <v>4003</v>
      </c>
      <c r="G2009" s="39">
        <f t="shared" si="278"/>
        <v>12010</v>
      </c>
      <c r="H2009" s="76">
        <f t="shared" si="274"/>
        <v>6005</v>
      </c>
      <c r="I2009" s="40">
        <v>2</v>
      </c>
      <c r="J2009" s="72">
        <f t="shared" si="277"/>
        <v>1</v>
      </c>
      <c r="L2009" s="19"/>
    </row>
    <row r="2010" spans="2:12" x14ac:dyDescent="0.5">
      <c r="B2010" s="211"/>
      <c r="C2010" s="212">
        <f t="shared" si="275"/>
        <v>2008</v>
      </c>
      <c r="E2010" s="269">
        <v>16</v>
      </c>
      <c r="F2010" s="44">
        <f t="shared" si="276"/>
        <v>4005</v>
      </c>
      <c r="G2010" s="39">
        <f t="shared" si="278"/>
        <v>12016</v>
      </c>
      <c r="H2010" s="77">
        <f>G2010/I2010</f>
        <v>751</v>
      </c>
      <c r="I2010" s="40">
        <v>16</v>
      </c>
      <c r="J2010" s="72">
        <f t="shared" si="277"/>
        <v>4</v>
      </c>
      <c r="L2010" s="19"/>
    </row>
    <row r="2011" spans="2:12" x14ac:dyDescent="0.5">
      <c r="B2011" s="211"/>
      <c r="C2011" s="212">
        <f t="shared" si="275"/>
        <v>2009</v>
      </c>
      <c r="E2011" s="269">
        <v>2</v>
      </c>
      <c r="F2011" s="44">
        <f t="shared" si="276"/>
        <v>4007</v>
      </c>
      <c r="G2011" s="39">
        <f t="shared" si="278"/>
        <v>12022</v>
      </c>
      <c r="H2011" s="76">
        <f t="shared" si="273"/>
        <v>6011</v>
      </c>
      <c r="I2011" s="40">
        <v>2</v>
      </c>
      <c r="J2011" s="72">
        <f t="shared" si="277"/>
        <v>1</v>
      </c>
      <c r="L2011" s="19"/>
    </row>
    <row r="2012" spans="2:12" x14ac:dyDescent="0.5">
      <c r="B2012" s="211"/>
      <c r="C2012" s="212">
        <f t="shared" si="275"/>
        <v>2010</v>
      </c>
      <c r="E2012" s="269">
        <v>4</v>
      </c>
      <c r="F2012" s="44">
        <f t="shared" si="276"/>
        <v>4009</v>
      </c>
      <c r="G2012" s="39">
        <f t="shared" si="278"/>
        <v>12028</v>
      </c>
      <c r="H2012" s="78">
        <f>G2012/4</f>
        <v>3007</v>
      </c>
      <c r="I2012" s="40">
        <v>4</v>
      </c>
      <c r="J2012" s="72">
        <f t="shared" si="277"/>
        <v>2</v>
      </c>
      <c r="L2012" s="19"/>
    </row>
    <row r="2013" spans="2:12" x14ac:dyDescent="0.5">
      <c r="B2013" s="211"/>
      <c r="C2013" s="212">
        <f t="shared" si="275"/>
        <v>2011</v>
      </c>
      <c r="E2013" s="269">
        <v>2</v>
      </c>
      <c r="F2013" s="44">
        <f t="shared" si="276"/>
        <v>4011</v>
      </c>
      <c r="G2013" s="39">
        <f t="shared" si="278"/>
        <v>12034</v>
      </c>
      <c r="H2013" s="76">
        <f t="shared" si="274"/>
        <v>6017</v>
      </c>
      <c r="I2013" s="40">
        <v>2</v>
      </c>
      <c r="J2013" s="72">
        <f t="shared" si="277"/>
        <v>1</v>
      </c>
      <c r="L2013" s="19"/>
    </row>
    <row r="2014" spans="2:12" x14ac:dyDescent="0.5">
      <c r="B2014" s="211"/>
      <c r="C2014" s="212">
        <f t="shared" si="275"/>
        <v>2012</v>
      </c>
      <c r="E2014" s="269">
        <v>8</v>
      </c>
      <c r="F2014" s="44">
        <f t="shared" si="276"/>
        <v>4013</v>
      </c>
      <c r="G2014" s="39">
        <f t="shared" si="278"/>
        <v>12040</v>
      </c>
      <c r="H2014" s="77">
        <f>G2014/I2014</f>
        <v>1505</v>
      </c>
      <c r="I2014" s="40">
        <v>8</v>
      </c>
      <c r="J2014" s="72">
        <f t="shared" si="277"/>
        <v>3</v>
      </c>
      <c r="L2014" s="19"/>
    </row>
    <row r="2015" spans="2:12" x14ac:dyDescent="0.5">
      <c r="B2015" s="211"/>
      <c r="C2015" s="212">
        <f t="shared" si="275"/>
        <v>2013</v>
      </c>
      <c r="E2015" s="269">
        <v>2</v>
      </c>
      <c r="F2015" s="44">
        <f t="shared" si="276"/>
        <v>4015</v>
      </c>
      <c r="G2015" s="39">
        <f t="shared" si="278"/>
        <v>12046</v>
      </c>
      <c r="H2015" s="76">
        <f t="shared" si="273"/>
        <v>6023</v>
      </c>
      <c r="I2015" s="40">
        <v>2</v>
      </c>
      <c r="J2015" s="72">
        <f t="shared" si="277"/>
        <v>1</v>
      </c>
      <c r="L2015" s="19"/>
    </row>
    <row r="2016" spans="2:12" x14ac:dyDescent="0.5">
      <c r="B2016" s="211"/>
      <c r="C2016" s="212">
        <f t="shared" si="275"/>
        <v>2014</v>
      </c>
      <c r="E2016" s="269">
        <v>4</v>
      </c>
      <c r="F2016" s="44">
        <f t="shared" si="276"/>
        <v>4017</v>
      </c>
      <c r="G2016" s="39">
        <f t="shared" si="278"/>
        <v>12052</v>
      </c>
      <c r="H2016" s="78">
        <f>G2016/4</f>
        <v>3013</v>
      </c>
      <c r="I2016" s="40">
        <v>4</v>
      </c>
      <c r="J2016" s="72">
        <f t="shared" si="277"/>
        <v>2</v>
      </c>
      <c r="L2016" s="19"/>
    </row>
    <row r="2017" spans="2:12" x14ac:dyDescent="0.5">
      <c r="B2017" s="211"/>
      <c r="C2017" s="212">
        <f t="shared" si="275"/>
        <v>2015</v>
      </c>
      <c r="E2017" s="269">
        <v>2</v>
      </c>
      <c r="F2017" s="44">
        <f t="shared" si="276"/>
        <v>4019</v>
      </c>
      <c r="G2017" s="39">
        <f t="shared" si="278"/>
        <v>12058</v>
      </c>
      <c r="H2017" s="76">
        <f t="shared" si="274"/>
        <v>6029</v>
      </c>
      <c r="I2017" s="40">
        <v>2</v>
      </c>
      <c r="J2017" s="72">
        <f t="shared" si="277"/>
        <v>1</v>
      </c>
      <c r="L2017" s="19"/>
    </row>
    <row r="2018" spans="2:12" x14ac:dyDescent="0.5">
      <c r="B2018" s="211"/>
      <c r="C2018" s="212">
        <f t="shared" si="275"/>
        <v>2016</v>
      </c>
      <c r="E2018" s="269">
        <v>32</v>
      </c>
      <c r="F2018" s="44">
        <f t="shared" si="276"/>
        <v>4021</v>
      </c>
      <c r="G2018" s="39">
        <f t="shared" si="278"/>
        <v>12064</v>
      </c>
      <c r="H2018" s="77">
        <f>G2018/I2018</f>
        <v>377</v>
      </c>
      <c r="I2018" s="40">
        <v>32</v>
      </c>
      <c r="J2018" s="72">
        <f t="shared" si="277"/>
        <v>5</v>
      </c>
      <c r="L2018" s="19"/>
    </row>
    <row r="2019" spans="2:12" x14ac:dyDescent="0.5">
      <c r="B2019" s="211"/>
      <c r="C2019" s="212">
        <f t="shared" si="275"/>
        <v>2017</v>
      </c>
      <c r="E2019" s="269">
        <v>2</v>
      </c>
      <c r="F2019" s="44">
        <f t="shared" si="276"/>
        <v>4023</v>
      </c>
      <c r="G2019" s="39">
        <f t="shared" si="278"/>
        <v>12070</v>
      </c>
      <c r="H2019" s="76">
        <f t="shared" ref="H2019:H2079" si="279">H2017+6</f>
        <v>6035</v>
      </c>
      <c r="I2019" s="40">
        <v>2</v>
      </c>
      <c r="J2019" s="72">
        <f t="shared" si="277"/>
        <v>1</v>
      </c>
      <c r="L2019" s="19"/>
    </row>
    <row r="2020" spans="2:12" x14ac:dyDescent="0.5">
      <c r="B2020" s="211"/>
      <c r="C2020" s="212">
        <f t="shared" si="275"/>
        <v>2018</v>
      </c>
      <c r="E2020" s="269">
        <v>4</v>
      </c>
      <c r="F2020" s="44">
        <f t="shared" si="276"/>
        <v>4025</v>
      </c>
      <c r="G2020" s="39">
        <f t="shared" si="278"/>
        <v>12076</v>
      </c>
      <c r="H2020" s="78">
        <f>G2020/4</f>
        <v>3019</v>
      </c>
      <c r="I2020" s="40">
        <v>4</v>
      </c>
      <c r="J2020" s="72">
        <f t="shared" si="277"/>
        <v>2</v>
      </c>
      <c r="L2020" s="19"/>
    </row>
    <row r="2021" spans="2:12" x14ac:dyDescent="0.5">
      <c r="B2021" s="211"/>
      <c r="C2021" s="212">
        <f t="shared" si="275"/>
        <v>2019</v>
      </c>
      <c r="E2021" s="269">
        <v>2</v>
      </c>
      <c r="F2021" s="44">
        <f t="shared" si="276"/>
        <v>4027</v>
      </c>
      <c r="G2021" s="39">
        <f t="shared" si="278"/>
        <v>12082</v>
      </c>
      <c r="H2021" s="76">
        <f t="shared" ref="H2021:H2081" si="280">H2019+6</f>
        <v>6041</v>
      </c>
      <c r="I2021" s="40">
        <v>2</v>
      </c>
      <c r="J2021" s="72">
        <f t="shared" si="277"/>
        <v>1</v>
      </c>
      <c r="L2021" s="19"/>
    </row>
    <row r="2022" spans="2:12" x14ac:dyDescent="0.5">
      <c r="B2022" s="211"/>
      <c r="C2022" s="212">
        <f t="shared" si="275"/>
        <v>2020</v>
      </c>
      <c r="E2022" s="269">
        <v>8</v>
      </c>
      <c r="F2022" s="44">
        <f t="shared" si="276"/>
        <v>4029</v>
      </c>
      <c r="G2022" s="39">
        <f t="shared" si="278"/>
        <v>12088</v>
      </c>
      <c r="H2022" s="77">
        <f>G2022/I2022</f>
        <v>1511</v>
      </c>
      <c r="I2022" s="40">
        <v>8</v>
      </c>
      <c r="J2022" s="72">
        <f t="shared" si="277"/>
        <v>3</v>
      </c>
      <c r="L2022" s="19"/>
    </row>
    <row r="2023" spans="2:12" x14ac:dyDescent="0.5">
      <c r="B2023" s="211"/>
      <c r="C2023" s="212">
        <f t="shared" si="275"/>
        <v>2021</v>
      </c>
      <c r="E2023" s="269">
        <v>2</v>
      </c>
      <c r="F2023" s="44">
        <f t="shared" si="276"/>
        <v>4031</v>
      </c>
      <c r="G2023" s="39">
        <f t="shared" si="278"/>
        <v>12094</v>
      </c>
      <c r="H2023" s="76">
        <f t="shared" si="279"/>
        <v>6047</v>
      </c>
      <c r="I2023" s="40">
        <v>2</v>
      </c>
      <c r="J2023" s="72">
        <f t="shared" si="277"/>
        <v>1</v>
      </c>
      <c r="L2023" s="19"/>
    </row>
    <row r="2024" spans="2:12" x14ac:dyDescent="0.5">
      <c r="B2024" s="211"/>
      <c r="C2024" s="212">
        <f t="shared" si="275"/>
        <v>2022</v>
      </c>
      <c r="E2024" s="269">
        <v>4</v>
      </c>
      <c r="F2024" s="44">
        <f t="shared" si="276"/>
        <v>4033</v>
      </c>
      <c r="G2024" s="39">
        <f t="shared" si="278"/>
        <v>12100</v>
      </c>
      <c r="H2024" s="78">
        <f>G2024/4</f>
        <v>3025</v>
      </c>
      <c r="I2024" s="40">
        <v>4</v>
      </c>
      <c r="J2024" s="72">
        <f t="shared" si="277"/>
        <v>2</v>
      </c>
      <c r="L2024" s="19"/>
    </row>
    <row r="2025" spans="2:12" x14ac:dyDescent="0.5">
      <c r="B2025" s="211"/>
      <c r="C2025" s="212">
        <f t="shared" si="275"/>
        <v>2023</v>
      </c>
      <c r="E2025" s="269">
        <v>2</v>
      </c>
      <c r="F2025" s="44">
        <f t="shared" si="276"/>
        <v>4035</v>
      </c>
      <c r="G2025" s="39">
        <f t="shared" si="278"/>
        <v>12106</v>
      </c>
      <c r="H2025" s="76">
        <f t="shared" si="280"/>
        <v>6053</v>
      </c>
      <c r="I2025" s="40">
        <v>2</v>
      </c>
      <c r="J2025" s="72">
        <f t="shared" si="277"/>
        <v>1</v>
      </c>
      <c r="L2025" s="19"/>
    </row>
    <row r="2026" spans="2:12" x14ac:dyDescent="0.5">
      <c r="B2026" s="211"/>
      <c r="C2026" s="212">
        <f t="shared" si="275"/>
        <v>2024</v>
      </c>
      <c r="E2026" s="269">
        <v>16</v>
      </c>
      <c r="F2026" s="44">
        <f t="shared" si="276"/>
        <v>4037</v>
      </c>
      <c r="G2026" s="39">
        <f t="shared" si="278"/>
        <v>12112</v>
      </c>
      <c r="H2026" s="77">
        <f>G2026/I2026</f>
        <v>757</v>
      </c>
      <c r="I2026" s="40">
        <v>16</v>
      </c>
      <c r="J2026" s="72">
        <f t="shared" si="277"/>
        <v>4</v>
      </c>
      <c r="L2026" s="19"/>
    </row>
    <row r="2027" spans="2:12" x14ac:dyDescent="0.5">
      <c r="B2027" s="211"/>
      <c r="C2027" s="212">
        <f t="shared" si="275"/>
        <v>2025</v>
      </c>
      <c r="E2027" s="269">
        <v>2</v>
      </c>
      <c r="F2027" s="44">
        <f t="shared" si="276"/>
        <v>4039</v>
      </c>
      <c r="G2027" s="39">
        <f t="shared" si="278"/>
        <v>12118</v>
      </c>
      <c r="H2027" s="76">
        <f t="shared" si="279"/>
        <v>6059</v>
      </c>
      <c r="I2027" s="40">
        <v>2</v>
      </c>
      <c r="J2027" s="72">
        <f t="shared" si="277"/>
        <v>1</v>
      </c>
      <c r="L2027" s="19"/>
    </row>
    <row r="2028" spans="2:12" x14ac:dyDescent="0.5">
      <c r="B2028" s="211"/>
      <c r="C2028" s="212">
        <f t="shared" si="275"/>
        <v>2026</v>
      </c>
      <c r="E2028" s="269">
        <v>4</v>
      </c>
      <c r="F2028" s="44">
        <f t="shared" si="276"/>
        <v>4041</v>
      </c>
      <c r="G2028" s="39">
        <f t="shared" si="278"/>
        <v>12124</v>
      </c>
      <c r="H2028" s="78">
        <f>G2028/4</f>
        <v>3031</v>
      </c>
      <c r="I2028" s="40">
        <v>4</v>
      </c>
      <c r="J2028" s="72">
        <f t="shared" si="277"/>
        <v>2</v>
      </c>
      <c r="L2028" s="19"/>
    </row>
    <row r="2029" spans="2:12" x14ac:dyDescent="0.5">
      <c r="B2029" s="211"/>
      <c r="C2029" s="212">
        <f t="shared" si="275"/>
        <v>2027</v>
      </c>
      <c r="E2029" s="269">
        <v>2</v>
      </c>
      <c r="F2029" s="44">
        <f t="shared" si="276"/>
        <v>4043</v>
      </c>
      <c r="G2029" s="39">
        <f t="shared" si="278"/>
        <v>12130</v>
      </c>
      <c r="H2029" s="76">
        <f t="shared" si="280"/>
        <v>6065</v>
      </c>
      <c r="I2029" s="40">
        <v>2</v>
      </c>
      <c r="J2029" s="72">
        <f t="shared" si="277"/>
        <v>1</v>
      </c>
      <c r="L2029" s="19"/>
    </row>
    <row r="2030" spans="2:12" x14ac:dyDescent="0.5">
      <c r="B2030" s="211"/>
      <c r="C2030" s="212">
        <f t="shared" si="275"/>
        <v>2028</v>
      </c>
      <c r="E2030" s="269">
        <v>8</v>
      </c>
      <c r="F2030" s="44">
        <f t="shared" si="276"/>
        <v>4045</v>
      </c>
      <c r="G2030" s="39">
        <f t="shared" si="278"/>
        <v>12136</v>
      </c>
      <c r="H2030" s="77">
        <f>G2030/I2030</f>
        <v>1517</v>
      </c>
      <c r="I2030" s="40">
        <v>8</v>
      </c>
      <c r="J2030" s="72">
        <f t="shared" si="277"/>
        <v>3</v>
      </c>
      <c r="L2030" s="19"/>
    </row>
    <row r="2031" spans="2:12" x14ac:dyDescent="0.5">
      <c r="B2031" s="211"/>
      <c r="C2031" s="212">
        <f t="shared" si="275"/>
        <v>2029</v>
      </c>
      <c r="E2031" s="269">
        <v>2</v>
      </c>
      <c r="F2031" s="44">
        <f t="shared" si="276"/>
        <v>4047</v>
      </c>
      <c r="G2031" s="39">
        <f t="shared" si="278"/>
        <v>12142</v>
      </c>
      <c r="H2031" s="76">
        <f t="shared" si="279"/>
        <v>6071</v>
      </c>
      <c r="I2031" s="40">
        <v>2</v>
      </c>
      <c r="J2031" s="72">
        <f t="shared" si="277"/>
        <v>1</v>
      </c>
      <c r="L2031" s="19"/>
    </row>
    <row r="2032" spans="2:12" x14ac:dyDescent="0.5">
      <c r="B2032" s="211"/>
      <c r="C2032" s="212">
        <f t="shared" si="275"/>
        <v>2030</v>
      </c>
      <c r="E2032" s="269">
        <v>4</v>
      </c>
      <c r="F2032" s="44">
        <f t="shared" si="276"/>
        <v>4049</v>
      </c>
      <c r="G2032" s="39">
        <f t="shared" si="278"/>
        <v>12148</v>
      </c>
      <c r="H2032" s="78">
        <f>G2032/4</f>
        <v>3037</v>
      </c>
      <c r="I2032" s="40">
        <v>4</v>
      </c>
      <c r="J2032" s="72">
        <f t="shared" si="277"/>
        <v>2</v>
      </c>
      <c r="L2032" s="19"/>
    </row>
    <row r="2033" spans="2:12" x14ac:dyDescent="0.5">
      <c r="B2033" s="211"/>
      <c r="C2033" s="212">
        <f t="shared" si="275"/>
        <v>2031</v>
      </c>
      <c r="E2033" s="269">
        <v>2</v>
      </c>
      <c r="F2033" s="44">
        <f t="shared" si="276"/>
        <v>4051</v>
      </c>
      <c r="G2033" s="39">
        <f t="shared" si="278"/>
        <v>12154</v>
      </c>
      <c r="H2033" s="76">
        <f t="shared" si="280"/>
        <v>6077</v>
      </c>
      <c r="I2033" s="40">
        <v>2</v>
      </c>
      <c r="J2033" s="72">
        <f t="shared" si="277"/>
        <v>1</v>
      </c>
      <c r="L2033" s="19"/>
    </row>
    <row r="2034" spans="2:12" x14ac:dyDescent="0.5">
      <c r="B2034" s="211"/>
      <c r="C2034" s="212">
        <f t="shared" si="275"/>
        <v>2032</v>
      </c>
      <c r="E2034" s="269">
        <v>128</v>
      </c>
      <c r="F2034" s="44">
        <f t="shared" si="276"/>
        <v>4053</v>
      </c>
      <c r="G2034" s="39">
        <f t="shared" si="278"/>
        <v>12160</v>
      </c>
      <c r="H2034" s="77">
        <f>G2034/I2034</f>
        <v>95</v>
      </c>
      <c r="I2034" s="40">
        <v>128</v>
      </c>
      <c r="J2034" s="72">
        <f t="shared" si="277"/>
        <v>7</v>
      </c>
      <c r="L2034" s="19"/>
    </row>
    <row r="2035" spans="2:12" x14ac:dyDescent="0.5">
      <c r="B2035" s="211"/>
      <c r="C2035" s="212">
        <f t="shared" si="275"/>
        <v>2033</v>
      </c>
      <c r="E2035" s="269">
        <v>2</v>
      </c>
      <c r="F2035" s="44">
        <f t="shared" si="276"/>
        <v>4055</v>
      </c>
      <c r="G2035" s="39">
        <f t="shared" si="278"/>
        <v>12166</v>
      </c>
      <c r="H2035" s="76">
        <f t="shared" si="279"/>
        <v>6083</v>
      </c>
      <c r="I2035" s="40">
        <v>2</v>
      </c>
      <c r="J2035" s="72">
        <f t="shared" si="277"/>
        <v>1</v>
      </c>
      <c r="L2035" s="19"/>
    </row>
    <row r="2036" spans="2:12" x14ac:dyDescent="0.5">
      <c r="B2036" s="211"/>
      <c r="C2036" s="212">
        <f t="shared" si="275"/>
        <v>2034</v>
      </c>
      <c r="E2036" s="269">
        <v>4</v>
      </c>
      <c r="F2036" s="44">
        <f t="shared" si="276"/>
        <v>4057</v>
      </c>
      <c r="G2036" s="39">
        <f t="shared" si="278"/>
        <v>12172</v>
      </c>
      <c r="H2036" s="78">
        <f>G2036/4</f>
        <v>3043</v>
      </c>
      <c r="I2036" s="40">
        <v>4</v>
      </c>
      <c r="J2036" s="72">
        <f t="shared" si="277"/>
        <v>2</v>
      </c>
      <c r="L2036" s="19"/>
    </row>
    <row r="2037" spans="2:12" x14ac:dyDescent="0.5">
      <c r="B2037" s="211"/>
      <c r="C2037" s="212">
        <f t="shared" si="275"/>
        <v>2035</v>
      </c>
      <c r="E2037" s="269">
        <v>2</v>
      </c>
      <c r="F2037" s="44">
        <f t="shared" si="276"/>
        <v>4059</v>
      </c>
      <c r="G2037" s="39">
        <f t="shared" si="278"/>
        <v>12178</v>
      </c>
      <c r="H2037" s="76">
        <f t="shared" si="280"/>
        <v>6089</v>
      </c>
      <c r="I2037" s="40">
        <v>2</v>
      </c>
      <c r="J2037" s="72">
        <f t="shared" si="277"/>
        <v>1</v>
      </c>
      <c r="L2037" s="19"/>
    </row>
    <row r="2038" spans="2:12" x14ac:dyDescent="0.5">
      <c r="B2038" s="211"/>
      <c r="C2038" s="212">
        <f t="shared" si="275"/>
        <v>2036</v>
      </c>
      <c r="E2038" s="269">
        <v>8</v>
      </c>
      <c r="F2038" s="44">
        <f t="shared" si="276"/>
        <v>4061</v>
      </c>
      <c r="G2038" s="39">
        <f t="shared" si="278"/>
        <v>12184</v>
      </c>
      <c r="H2038" s="77">
        <f>G2038/I2038</f>
        <v>1523</v>
      </c>
      <c r="I2038" s="40">
        <v>8</v>
      </c>
      <c r="J2038" s="72">
        <f t="shared" si="277"/>
        <v>3</v>
      </c>
      <c r="L2038" s="19"/>
    </row>
    <row r="2039" spans="2:12" x14ac:dyDescent="0.5">
      <c r="B2039" s="211"/>
      <c r="C2039" s="212">
        <f t="shared" si="275"/>
        <v>2037</v>
      </c>
      <c r="E2039" s="269">
        <v>2</v>
      </c>
      <c r="F2039" s="44">
        <f t="shared" si="276"/>
        <v>4063</v>
      </c>
      <c r="G2039" s="39">
        <f t="shared" si="278"/>
        <v>12190</v>
      </c>
      <c r="H2039" s="76">
        <f t="shared" si="279"/>
        <v>6095</v>
      </c>
      <c r="I2039" s="40">
        <v>2</v>
      </c>
      <c r="J2039" s="72">
        <f t="shared" si="277"/>
        <v>1</v>
      </c>
      <c r="L2039" s="19"/>
    </row>
    <row r="2040" spans="2:12" x14ac:dyDescent="0.5">
      <c r="B2040" s="211"/>
      <c r="C2040" s="212">
        <f t="shared" si="275"/>
        <v>2038</v>
      </c>
      <c r="E2040" s="269">
        <v>4</v>
      </c>
      <c r="F2040" s="44">
        <f t="shared" si="276"/>
        <v>4065</v>
      </c>
      <c r="G2040" s="39">
        <f t="shared" si="278"/>
        <v>12196</v>
      </c>
      <c r="H2040" s="78">
        <f>G2040/4</f>
        <v>3049</v>
      </c>
      <c r="I2040" s="40">
        <v>4</v>
      </c>
      <c r="J2040" s="72">
        <f t="shared" si="277"/>
        <v>2</v>
      </c>
      <c r="L2040" s="19"/>
    </row>
    <row r="2041" spans="2:12" x14ac:dyDescent="0.5">
      <c r="B2041" s="211"/>
      <c r="C2041" s="212">
        <f t="shared" si="275"/>
        <v>2039</v>
      </c>
      <c r="E2041" s="269">
        <v>2</v>
      </c>
      <c r="F2041" s="44">
        <f t="shared" si="276"/>
        <v>4067</v>
      </c>
      <c r="G2041" s="39">
        <f t="shared" si="278"/>
        <v>12202</v>
      </c>
      <c r="H2041" s="76">
        <f t="shared" si="280"/>
        <v>6101</v>
      </c>
      <c r="I2041" s="40">
        <v>2</v>
      </c>
      <c r="J2041" s="72">
        <f t="shared" si="277"/>
        <v>1</v>
      </c>
      <c r="L2041" s="19"/>
    </row>
    <row r="2042" spans="2:12" x14ac:dyDescent="0.5">
      <c r="B2042" s="211"/>
      <c r="C2042" s="212">
        <f t="shared" si="275"/>
        <v>2040</v>
      </c>
      <c r="E2042" s="269">
        <v>16</v>
      </c>
      <c r="F2042" s="44">
        <f t="shared" si="276"/>
        <v>4069</v>
      </c>
      <c r="G2042" s="39">
        <f t="shared" si="278"/>
        <v>12208</v>
      </c>
      <c r="H2042" s="77">
        <f>G2042/I2042</f>
        <v>763</v>
      </c>
      <c r="I2042" s="40">
        <v>16</v>
      </c>
      <c r="J2042" s="72">
        <f t="shared" si="277"/>
        <v>4</v>
      </c>
      <c r="L2042" s="19"/>
    </row>
    <row r="2043" spans="2:12" x14ac:dyDescent="0.5">
      <c r="B2043" s="211"/>
      <c r="C2043" s="212">
        <f t="shared" si="275"/>
        <v>2041</v>
      </c>
      <c r="E2043" s="269">
        <v>2</v>
      </c>
      <c r="F2043" s="44">
        <f t="shared" si="276"/>
        <v>4071</v>
      </c>
      <c r="G2043" s="39">
        <f t="shared" si="278"/>
        <v>12214</v>
      </c>
      <c r="H2043" s="76">
        <f t="shared" si="279"/>
        <v>6107</v>
      </c>
      <c r="I2043" s="40">
        <v>2</v>
      </c>
      <c r="J2043" s="72">
        <f t="shared" si="277"/>
        <v>1</v>
      </c>
      <c r="L2043" s="19"/>
    </row>
    <row r="2044" spans="2:12" x14ac:dyDescent="0.5">
      <c r="B2044" s="211"/>
      <c r="C2044" s="212">
        <f t="shared" si="275"/>
        <v>2042</v>
      </c>
      <c r="E2044" s="269">
        <v>4</v>
      </c>
      <c r="F2044" s="44">
        <f t="shared" si="276"/>
        <v>4073</v>
      </c>
      <c r="G2044" s="39">
        <f t="shared" si="278"/>
        <v>12220</v>
      </c>
      <c r="H2044" s="78">
        <f>G2044/4</f>
        <v>3055</v>
      </c>
      <c r="I2044" s="40">
        <v>4</v>
      </c>
      <c r="J2044" s="72">
        <f t="shared" si="277"/>
        <v>2</v>
      </c>
      <c r="L2044" s="19"/>
    </row>
    <row r="2045" spans="2:12" x14ac:dyDescent="0.5">
      <c r="B2045" s="211"/>
      <c r="C2045" s="212">
        <f t="shared" si="275"/>
        <v>2043</v>
      </c>
      <c r="E2045" s="269">
        <v>2</v>
      </c>
      <c r="F2045" s="44">
        <f t="shared" si="276"/>
        <v>4075</v>
      </c>
      <c r="G2045" s="39">
        <f t="shared" si="278"/>
        <v>12226</v>
      </c>
      <c r="H2045" s="76">
        <f t="shared" si="280"/>
        <v>6113</v>
      </c>
      <c r="I2045" s="40">
        <v>2</v>
      </c>
      <c r="J2045" s="72">
        <f t="shared" si="277"/>
        <v>1</v>
      </c>
      <c r="L2045" s="19"/>
    </row>
    <row r="2046" spans="2:12" x14ac:dyDescent="0.5">
      <c r="B2046" s="211"/>
      <c r="C2046" s="212">
        <f t="shared" si="275"/>
        <v>2044</v>
      </c>
      <c r="E2046" s="269">
        <v>8</v>
      </c>
      <c r="F2046" s="44">
        <f t="shared" si="276"/>
        <v>4077</v>
      </c>
      <c r="G2046" s="39">
        <f t="shared" si="278"/>
        <v>12232</v>
      </c>
      <c r="H2046" s="77">
        <f>G2046/I2046</f>
        <v>1529</v>
      </c>
      <c r="I2046" s="40">
        <v>8</v>
      </c>
      <c r="J2046" s="72">
        <f t="shared" si="277"/>
        <v>3</v>
      </c>
      <c r="L2046" s="19"/>
    </row>
    <row r="2047" spans="2:12" x14ac:dyDescent="0.5">
      <c r="B2047" s="211"/>
      <c r="C2047" s="212">
        <f t="shared" si="275"/>
        <v>2045</v>
      </c>
      <c r="E2047" s="269">
        <v>2</v>
      </c>
      <c r="F2047" s="44">
        <f t="shared" si="276"/>
        <v>4079</v>
      </c>
      <c r="G2047" s="39">
        <f t="shared" si="278"/>
        <v>12238</v>
      </c>
      <c r="H2047" s="76">
        <f t="shared" si="279"/>
        <v>6119</v>
      </c>
      <c r="I2047" s="40">
        <v>2</v>
      </c>
      <c r="J2047" s="72">
        <f t="shared" si="277"/>
        <v>1</v>
      </c>
      <c r="L2047" s="19"/>
    </row>
    <row r="2048" spans="2:12" x14ac:dyDescent="0.5">
      <c r="B2048" s="211"/>
      <c r="C2048" s="212">
        <f t="shared" si="275"/>
        <v>2046</v>
      </c>
      <c r="E2048" s="269">
        <v>4</v>
      </c>
      <c r="F2048" s="44">
        <f t="shared" si="276"/>
        <v>4081</v>
      </c>
      <c r="G2048" s="39">
        <f t="shared" si="278"/>
        <v>12244</v>
      </c>
      <c r="H2048" s="78">
        <f>G2048/4</f>
        <v>3061</v>
      </c>
      <c r="I2048" s="40">
        <v>4</v>
      </c>
      <c r="J2048" s="72">
        <f t="shared" si="277"/>
        <v>2</v>
      </c>
      <c r="L2048" s="19"/>
    </row>
    <row r="2049" spans="2:12" x14ac:dyDescent="0.5">
      <c r="B2049" s="211"/>
      <c r="C2049" s="212">
        <f t="shared" si="275"/>
        <v>2047</v>
      </c>
      <c r="E2049" s="269">
        <v>2</v>
      </c>
      <c r="F2049" s="44">
        <f t="shared" si="276"/>
        <v>4083</v>
      </c>
      <c r="G2049" s="39">
        <f t="shared" si="278"/>
        <v>12250</v>
      </c>
      <c r="H2049" s="76">
        <f t="shared" si="280"/>
        <v>6125</v>
      </c>
      <c r="I2049" s="40">
        <v>2</v>
      </c>
      <c r="J2049" s="72">
        <f t="shared" si="277"/>
        <v>1</v>
      </c>
      <c r="L2049" s="19"/>
    </row>
    <row r="2050" spans="2:12" x14ac:dyDescent="0.5">
      <c r="B2050" s="211"/>
      <c r="C2050" s="212">
        <f t="shared" si="275"/>
        <v>2048</v>
      </c>
      <c r="E2050" s="269">
        <v>32</v>
      </c>
      <c r="F2050" s="44">
        <f t="shared" si="276"/>
        <v>4085</v>
      </c>
      <c r="G2050" s="39">
        <f t="shared" si="278"/>
        <v>12256</v>
      </c>
      <c r="H2050" s="77">
        <f>G2050/I2050</f>
        <v>383</v>
      </c>
      <c r="I2050" s="40">
        <v>32</v>
      </c>
      <c r="J2050" s="72">
        <f t="shared" si="277"/>
        <v>5</v>
      </c>
      <c r="L2050" s="19"/>
    </row>
    <row r="2051" spans="2:12" x14ac:dyDescent="0.5">
      <c r="B2051" s="211"/>
      <c r="C2051" s="212">
        <f t="shared" si="275"/>
        <v>2049</v>
      </c>
      <c r="E2051" s="269">
        <v>2</v>
      </c>
      <c r="F2051" s="44">
        <f t="shared" si="276"/>
        <v>4087</v>
      </c>
      <c r="G2051" s="39">
        <f t="shared" si="278"/>
        <v>12262</v>
      </c>
      <c r="H2051" s="76">
        <f t="shared" si="279"/>
        <v>6131</v>
      </c>
      <c r="I2051" s="40">
        <v>2</v>
      </c>
      <c r="J2051" s="72">
        <f t="shared" si="277"/>
        <v>1</v>
      </c>
      <c r="L2051" s="19"/>
    </row>
    <row r="2052" spans="2:12" x14ac:dyDescent="0.5">
      <c r="B2052" s="211"/>
      <c r="C2052" s="212">
        <f t="shared" si="275"/>
        <v>2050</v>
      </c>
      <c r="E2052" s="269">
        <v>4</v>
      </c>
      <c r="F2052" s="44">
        <f t="shared" si="276"/>
        <v>4089</v>
      </c>
      <c r="G2052" s="39">
        <f t="shared" si="278"/>
        <v>12268</v>
      </c>
      <c r="H2052" s="78">
        <f>G2052/4</f>
        <v>3067</v>
      </c>
      <c r="I2052" s="40">
        <v>4</v>
      </c>
      <c r="J2052" s="72">
        <f t="shared" si="277"/>
        <v>2</v>
      </c>
      <c r="L2052" s="19"/>
    </row>
    <row r="2053" spans="2:12" x14ac:dyDescent="0.5">
      <c r="B2053" s="211"/>
      <c r="C2053" s="212">
        <f t="shared" ref="C2053:C2116" si="281">C2052+1</f>
        <v>2051</v>
      </c>
      <c r="E2053" s="269">
        <v>2</v>
      </c>
      <c r="F2053" s="44">
        <f t="shared" si="276"/>
        <v>4091</v>
      </c>
      <c r="G2053" s="39">
        <f t="shared" si="278"/>
        <v>12274</v>
      </c>
      <c r="H2053" s="76">
        <f t="shared" si="280"/>
        <v>6137</v>
      </c>
      <c r="I2053" s="40">
        <v>2</v>
      </c>
      <c r="J2053" s="72">
        <f t="shared" si="277"/>
        <v>1</v>
      </c>
      <c r="L2053" s="19"/>
    </row>
    <row r="2054" spans="2:12" x14ac:dyDescent="0.5">
      <c r="B2054" s="211"/>
      <c r="C2054" s="212">
        <f t="shared" si="281"/>
        <v>2052</v>
      </c>
      <c r="E2054" s="269">
        <v>8</v>
      </c>
      <c r="F2054" s="44">
        <f t="shared" si="276"/>
        <v>4093</v>
      </c>
      <c r="G2054" s="39">
        <f t="shared" si="278"/>
        <v>12280</v>
      </c>
      <c r="H2054" s="77">
        <f>G2054/I2054</f>
        <v>1535</v>
      </c>
      <c r="I2054" s="40">
        <v>8</v>
      </c>
      <c r="J2054" s="72">
        <f t="shared" si="277"/>
        <v>3</v>
      </c>
      <c r="L2054" s="19"/>
    </row>
    <row r="2055" spans="2:12" x14ac:dyDescent="0.5">
      <c r="B2055" s="211"/>
      <c r="C2055" s="212">
        <f t="shared" si="281"/>
        <v>2053</v>
      </c>
      <c r="E2055" s="269">
        <v>2</v>
      </c>
      <c r="F2055" s="44">
        <f t="shared" si="276"/>
        <v>4095</v>
      </c>
      <c r="G2055" s="39">
        <f t="shared" si="278"/>
        <v>12286</v>
      </c>
      <c r="H2055" s="76">
        <f t="shared" si="279"/>
        <v>6143</v>
      </c>
      <c r="I2055" s="40">
        <v>2</v>
      </c>
      <c r="J2055" s="72">
        <f t="shared" si="277"/>
        <v>1</v>
      </c>
      <c r="L2055" s="19"/>
    </row>
    <row r="2056" spans="2:12" x14ac:dyDescent="0.5">
      <c r="B2056" s="211"/>
      <c r="C2056" s="212">
        <f t="shared" si="281"/>
        <v>2054</v>
      </c>
      <c r="E2056" s="269">
        <v>4</v>
      </c>
      <c r="F2056" s="44">
        <f t="shared" si="276"/>
        <v>4097</v>
      </c>
      <c r="G2056" s="39">
        <f t="shared" si="278"/>
        <v>12292</v>
      </c>
      <c r="H2056" s="78">
        <f>G2056/4</f>
        <v>3073</v>
      </c>
      <c r="I2056" s="40">
        <v>4</v>
      </c>
      <c r="J2056" s="72">
        <f t="shared" si="277"/>
        <v>2</v>
      </c>
      <c r="L2056" s="19"/>
    </row>
    <row r="2057" spans="2:12" x14ac:dyDescent="0.5">
      <c r="B2057" s="211"/>
      <c r="C2057" s="212">
        <f t="shared" si="281"/>
        <v>2055</v>
      </c>
      <c r="E2057" s="269">
        <v>2</v>
      </c>
      <c r="F2057" s="44">
        <f t="shared" ref="F2057:F2120" si="282">(G2057-1)/3</f>
        <v>4099</v>
      </c>
      <c r="G2057" s="39">
        <f t="shared" si="278"/>
        <v>12298</v>
      </c>
      <c r="H2057" s="76">
        <f t="shared" si="280"/>
        <v>6149</v>
      </c>
      <c r="I2057" s="40">
        <v>2</v>
      </c>
      <c r="J2057" s="72">
        <f t="shared" ref="J2057:J2120" si="283">LOG(I2057,2)</f>
        <v>1</v>
      </c>
      <c r="L2057" s="19"/>
    </row>
    <row r="2058" spans="2:12" x14ac:dyDescent="0.5">
      <c r="B2058" s="211"/>
      <c r="C2058" s="212">
        <f t="shared" si="281"/>
        <v>2056</v>
      </c>
      <c r="E2058" s="269">
        <v>16</v>
      </c>
      <c r="F2058" s="44">
        <f t="shared" si="282"/>
        <v>4101</v>
      </c>
      <c r="G2058" s="39">
        <f t="shared" ref="G2058:G2121" si="284">G2057+6</f>
        <v>12304</v>
      </c>
      <c r="H2058" s="77">
        <f>G2058/I2058</f>
        <v>769</v>
      </c>
      <c r="I2058" s="40">
        <v>16</v>
      </c>
      <c r="J2058" s="72">
        <f t="shared" si="283"/>
        <v>4</v>
      </c>
      <c r="L2058" s="19"/>
    </row>
    <row r="2059" spans="2:12" x14ac:dyDescent="0.5">
      <c r="B2059" s="211"/>
      <c r="C2059" s="212">
        <f t="shared" si="281"/>
        <v>2057</v>
      </c>
      <c r="E2059" s="269">
        <v>2</v>
      </c>
      <c r="F2059" s="44">
        <f t="shared" si="282"/>
        <v>4103</v>
      </c>
      <c r="G2059" s="39">
        <f t="shared" si="284"/>
        <v>12310</v>
      </c>
      <c r="H2059" s="76">
        <f t="shared" si="279"/>
        <v>6155</v>
      </c>
      <c r="I2059" s="40">
        <v>2</v>
      </c>
      <c r="J2059" s="72">
        <f t="shared" si="283"/>
        <v>1</v>
      </c>
      <c r="L2059" s="19"/>
    </row>
    <row r="2060" spans="2:12" x14ac:dyDescent="0.5">
      <c r="B2060" s="211"/>
      <c r="C2060" s="212">
        <f t="shared" si="281"/>
        <v>2058</v>
      </c>
      <c r="E2060" s="269">
        <v>4</v>
      </c>
      <c r="F2060" s="44">
        <f t="shared" si="282"/>
        <v>4105</v>
      </c>
      <c r="G2060" s="39">
        <f t="shared" si="284"/>
        <v>12316</v>
      </c>
      <c r="H2060" s="78">
        <f>G2060/4</f>
        <v>3079</v>
      </c>
      <c r="I2060" s="40">
        <v>4</v>
      </c>
      <c r="J2060" s="72">
        <f t="shared" si="283"/>
        <v>2</v>
      </c>
      <c r="L2060" s="19"/>
    </row>
    <row r="2061" spans="2:12" x14ac:dyDescent="0.5">
      <c r="B2061" s="211"/>
      <c r="C2061" s="212">
        <f t="shared" si="281"/>
        <v>2059</v>
      </c>
      <c r="E2061" s="269">
        <v>2</v>
      </c>
      <c r="F2061" s="44">
        <f t="shared" si="282"/>
        <v>4107</v>
      </c>
      <c r="G2061" s="39">
        <f t="shared" si="284"/>
        <v>12322</v>
      </c>
      <c r="H2061" s="76">
        <f t="shared" si="280"/>
        <v>6161</v>
      </c>
      <c r="I2061" s="40">
        <v>2</v>
      </c>
      <c r="J2061" s="72">
        <f t="shared" si="283"/>
        <v>1</v>
      </c>
      <c r="L2061" s="19"/>
    </row>
    <row r="2062" spans="2:12" x14ac:dyDescent="0.5">
      <c r="B2062" s="211"/>
      <c r="C2062" s="212">
        <f t="shared" si="281"/>
        <v>2060</v>
      </c>
      <c r="E2062" s="269">
        <v>8</v>
      </c>
      <c r="F2062" s="44">
        <f t="shared" si="282"/>
        <v>4109</v>
      </c>
      <c r="G2062" s="39">
        <f t="shared" si="284"/>
        <v>12328</v>
      </c>
      <c r="H2062" s="77">
        <f>G2062/I2062</f>
        <v>1541</v>
      </c>
      <c r="I2062" s="40">
        <v>8</v>
      </c>
      <c r="J2062" s="72">
        <f t="shared" si="283"/>
        <v>3</v>
      </c>
      <c r="L2062" s="19"/>
    </row>
    <row r="2063" spans="2:12" x14ac:dyDescent="0.5">
      <c r="B2063" s="211"/>
      <c r="C2063" s="212">
        <f t="shared" si="281"/>
        <v>2061</v>
      </c>
      <c r="E2063" s="269">
        <v>2</v>
      </c>
      <c r="F2063" s="44">
        <f t="shared" si="282"/>
        <v>4111</v>
      </c>
      <c r="G2063" s="39">
        <f t="shared" si="284"/>
        <v>12334</v>
      </c>
      <c r="H2063" s="76">
        <f t="shared" si="279"/>
        <v>6167</v>
      </c>
      <c r="I2063" s="40">
        <v>2</v>
      </c>
      <c r="J2063" s="72">
        <f t="shared" si="283"/>
        <v>1</v>
      </c>
      <c r="L2063" s="19"/>
    </row>
    <row r="2064" spans="2:12" x14ac:dyDescent="0.5">
      <c r="B2064" s="211"/>
      <c r="C2064" s="212">
        <f t="shared" si="281"/>
        <v>2062</v>
      </c>
      <c r="E2064" s="269">
        <v>4</v>
      </c>
      <c r="F2064" s="44">
        <f t="shared" si="282"/>
        <v>4113</v>
      </c>
      <c r="G2064" s="39">
        <f t="shared" si="284"/>
        <v>12340</v>
      </c>
      <c r="H2064" s="78">
        <f>G2064/4</f>
        <v>3085</v>
      </c>
      <c r="I2064" s="40">
        <v>4</v>
      </c>
      <c r="J2064" s="72">
        <f t="shared" si="283"/>
        <v>2</v>
      </c>
      <c r="L2064" s="19"/>
    </row>
    <row r="2065" spans="2:12" x14ac:dyDescent="0.5">
      <c r="B2065" s="211"/>
      <c r="C2065" s="212">
        <f t="shared" si="281"/>
        <v>2063</v>
      </c>
      <c r="E2065" s="269">
        <v>2</v>
      </c>
      <c r="F2065" s="44">
        <f t="shared" si="282"/>
        <v>4115</v>
      </c>
      <c r="G2065" s="39">
        <f t="shared" si="284"/>
        <v>12346</v>
      </c>
      <c r="H2065" s="76">
        <f t="shared" si="280"/>
        <v>6173</v>
      </c>
      <c r="I2065" s="40">
        <v>2</v>
      </c>
      <c r="J2065" s="72">
        <f t="shared" si="283"/>
        <v>1</v>
      </c>
      <c r="L2065" s="19"/>
    </row>
    <row r="2066" spans="2:12" x14ac:dyDescent="0.5">
      <c r="B2066" s="211"/>
      <c r="C2066" s="212">
        <f t="shared" si="281"/>
        <v>2064</v>
      </c>
      <c r="E2066" s="269">
        <v>64</v>
      </c>
      <c r="F2066" s="44">
        <f t="shared" si="282"/>
        <v>4117</v>
      </c>
      <c r="G2066" s="39">
        <f t="shared" si="284"/>
        <v>12352</v>
      </c>
      <c r="H2066" s="77">
        <f>G2066/I2066</f>
        <v>193</v>
      </c>
      <c r="I2066" s="40">
        <v>64</v>
      </c>
      <c r="J2066" s="72">
        <f t="shared" si="283"/>
        <v>6</v>
      </c>
      <c r="L2066" s="19"/>
    </row>
    <row r="2067" spans="2:12" x14ac:dyDescent="0.5">
      <c r="B2067" s="211"/>
      <c r="C2067" s="212">
        <f t="shared" si="281"/>
        <v>2065</v>
      </c>
      <c r="E2067" s="269">
        <v>2</v>
      </c>
      <c r="F2067" s="44">
        <f t="shared" si="282"/>
        <v>4119</v>
      </c>
      <c r="G2067" s="39">
        <f t="shared" si="284"/>
        <v>12358</v>
      </c>
      <c r="H2067" s="76">
        <f t="shared" si="279"/>
        <v>6179</v>
      </c>
      <c r="I2067" s="40">
        <v>2</v>
      </c>
      <c r="J2067" s="72">
        <f t="shared" si="283"/>
        <v>1</v>
      </c>
      <c r="L2067" s="19"/>
    </row>
    <row r="2068" spans="2:12" x14ac:dyDescent="0.5">
      <c r="B2068" s="211"/>
      <c r="C2068" s="212">
        <f t="shared" si="281"/>
        <v>2066</v>
      </c>
      <c r="E2068" s="269">
        <v>4</v>
      </c>
      <c r="F2068" s="44">
        <f t="shared" si="282"/>
        <v>4121</v>
      </c>
      <c r="G2068" s="39">
        <f t="shared" si="284"/>
        <v>12364</v>
      </c>
      <c r="H2068" s="78">
        <f>G2068/4</f>
        <v>3091</v>
      </c>
      <c r="I2068" s="40">
        <v>4</v>
      </c>
      <c r="J2068" s="72">
        <f t="shared" si="283"/>
        <v>2</v>
      </c>
      <c r="L2068" s="19"/>
    </row>
    <row r="2069" spans="2:12" x14ac:dyDescent="0.5">
      <c r="B2069" s="211"/>
      <c r="C2069" s="212">
        <f t="shared" si="281"/>
        <v>2067</v>
      </c>
      <c r="E2069" s="269">
        <v>2</v>
      </c>
      <c r="F2069" s="44">
        <f t="shared" si="282"/>
        <v>4123</v>
      </c>
      <c r="G2069" s="39">
        <f t="shared" si="284"/>
        <v>12370</v>
      </c>
      <c r="H2069" s="76">
        <f t="shared" si="280"/>
        <v>6185</v>
      </c>
      <c r="I2069" s="40">
        <v>2</v>
      </c>
      <c r="J2069" s="72">
        <f t="shared" si="283"/>
        <v>1</v>
      </c>
      <c r="L2069" s="19"/>
    </row>
    <row r="2070" spans="2:12" x14ac:dyDescent="0.5">
      <c r="B2070" s="211"/>
      <c r="C2070" s="212">
        <f t="shared" si="281"/>
        <v>2068</v>
      </c>
      <c r="E2070" s="269">
        <v>8</v>
      </c>
      <c r="F2070" s="44">
        <f t="shared" si="282"/>
        <v>4125</v>
      </c>
      <c r="G2070" s="39">
        <f t="shared" si="284"/>
        <v>12376</v>
      </c>
      <c r="H2070" s="77">
        <f>G2070/I2070</f>
        <v>1547</v>
      </c>
      <c r="I2070" s="40">
        <v>8</v>
      </c>
      <c r="J2070" s="72">
        <f t="shared" si="283"/>
        <v>3</v>
      </c>
      <c r="L2070" s="19"/>
    </row>
    <row r="2071" spans="2:12" x14ac:dyDescent="0.5">
      <c r="B2071" s="211"/>
      <c r="C2071" s="212">
        <f t="shared" si="281"/>
        <v>2069</v>
      </c>
      <c r="E2071" s="269">
        <v>2</v>
      </c>
      <c r="F2071" s="44">
        <f t="shared" si="282"/>
        <v>4127</v>
      </c>
      <c r="G2071" s="39">
        <f t="shared" si="284"/>
        <v>12382</v>
      </c>
      <c r="H2071" s="76">
        <f t="shared" si="279"/>
        <v>6191</v>
      </c>
      <c r="I2071" s="40">
        <v>2</v>
      </c>
      <c r="J2071" s="72">
        <f t="shared" si="283"/>
        <v>1</v>
      </c>
      <c r="L2071" s="19"/>
    </row>
    <row r="2072" spans="2:12" x14ac:dyDescent="0.5">
      <c r="B2072" s="211"/>
      <c r="C2072" s="212">
        <f t="shared" si="281"/>
        <v>2070</v>
      </c>
      <c r="E2072" s="269">
        <v>4</v>
      </c>
      <c r="F2072" s="44">
        <f t="shared" si="282"/>
        <v>4129</v>
      </c>
      <c r="G2072" s="39">
        <f t="shared" si="284"/>
        <v>12388</v>
      </c>
      <c r="H2072" s="78">
        <f>G2072/4</f>
        <v>3097</v>
      </c>
      <c r="I2072" s="40">
        <v>4</v>
      </c>
      <c r="J2072" s="72">
        <f t="shared" si="283"/>
        <v>2</v>
      </c>
      <c r="L2072" s="19"/>
    </row>
    <row r="2073" spans="2:12" x14ac:dyDescent="0.5">
      <c r="B2073" s="211"/>
      <c r="C2073" s="212">
        <f t="shared" si="281"/>
        <v>2071</v>
      </c>
      <c r="E2073" s="269">
        <v>2</v>
      </c>
      <c r="F2073" s="44">
        <f t="shared" si="282"/>
        <v>4131</v>
      </c>
      <c r="G2073" s="39">
        <f t="shared" si="284"/>
        <v>12394</v>
      </c>
      <c r="H2073" s="76">
        <f t="shared" si="280"/>
        <v>6197</v>
      </c>
      <c r="I2073" s="40">
        <v>2</v>
      </c>
      <c r="J2073" s="72">
        <f t="shared" si="283"/>
        <v>1</v>
      </c>
      <c r="L2073" s="19"/>
    </row>
    <row r="2074" spans="2:12" x14ac:dyDescent="0.5">
      <c r="B2074" s="211"/>
      <c r="C2074" s="212">
        <f t="shared" si="281"/>
        <v>2072</v>
      </c>
      <c r="E2074" s="269">
        <v>16</v>
      </c>
      <c r="F2074" s="44">
        <f t="shared" si="282"/>
        <v>4133</v>
      </c>
      <c r="G2074" s="39">
        <f t="shared" si="284"/>
        <v>12400</v>
      </c>
      <c r="H2074" s="77">
        <f>G2074/I2074</f>
        <v>775</v>
      </c>
      <c r="I2074" s="40">
        <v>16</v>
      </c>
      <c r="J2074" s="72">
        <f t="shared" si="283"/>
        <v>4</v>
      </c>
      <c r="L2074" s="19"/>
    </row>
    <row r="2075" spans="2:12" x14ac:dyDescent="0.5">
      <c r="B2075" s="211"/>
      <c r="C2075" s="212">
        <f t="shared" si="281"/>
        <v>2073</v>
      </c>
      <c r="E2075" s="269">
        <v>2</v>
      </c>
      <c r="F2075" s="44">
        <f t="shared" si="282"/>
        <v>4135</v>
      </c>
      <c r="G2075" s="39">
        <f t="shared" si="284"/>
        <v>12406</v>
      </c>
      <c r="H2075" s="76">
        <f t="shared" si="279"/>
        <v>6203</v>
      </c>
      <c r="I2075" s="40">
        <v>2</v>
      </c>
      <c r="J2075" s="72">
        <f t="shared" si="283"/>
        <v>1</v>
      </c>
      <c r="L2075" s="19"/>
    </row>
    <row r="2076" spans="2:12" x14ac:dyDescent="0.5">
      <c r="B2076" s="211"/>
      <c r="C2076" s="212">
        <f t="shared" si="281"/>
        <v>2074</v>
      </c>
      <c r="E2076" s="269">
        <v>4</v>
      </c>
      <c r="F2076" s="44">
        <f t="shared" si="282"/>
        <v>4137</v>
      </c>
      <c r="G2076" s="39">
        <f t="shared" si="284"/>
        <v>12412</v>
      </c>
      <c r="H2076" s="78">
        <f>G2076/4</f>
        <v>3103</v>
      </c>
      <c r="I2076" s="40">
        <v>4</v>
      </c>
      <c r="J2076" s="72">
        <f t="shared" si="283"/>
        <v>2</v>
      </c>
      <c r="L2076" s="19"/>
    </row>
    <row r="2077" spans="2:12" x14ac:dyDescent="0.5">
      <c r="B2077" s="211"/>
      <c r="C2077" s="212">
        <f t="shared" si="281"/>
        <v>2075</v>
      </c>
      <c r="E2077" s="269">
        <v>2</v>
      </c>
      <c r="F2077" s="44">
        <f t="shared" si="282"/>
        <v>4139</v>
      </c>
      <c r="G2077" s="39">
        <f t="shared" si="284"/>
        <v>12418</v>
      </c>
      <c r="H2077" s="76">
        <f t="shared" si="280"/>
        <v>6209</v>
      </c>
      <c r="I2077" s="40">
        <v>2</v>
      </c>
      <c r="J2077" s="72">
        <f t="shared" si="283"/>
        <v>1</v>
      </c>
      <c r="L2077" s="19"/>
    </row>
    <row r="2078" spans="2:12" x14ac:dyDescent="0.5">
      <c r="B2078" s="211"/>
      <c r="C2078" s="212">
        <f t="shared" si="281"/>
        <v>2076</v>
      </c>
      <c r="E2078" s="269">
        <v>8</v>
      </c>
      <c r="F2078" s="44">
        <f t="shared" si="282"/>
        <v>4141</v>
      </c>
      <c r="G2078" s="39">
        <f t="shared" si="284"/>
        <v>12424</v>
      </c>
      <c r="H2078" s="77">
        <f>G2078/I2078</f>
        <v>1553</v>
      </c>
      <c r="I2078" s="40">
        <v>8</v>
      </c>
      <c r="J2078" s="72">
        <f t="shared" si="283"/>
        <v>3</v>
      </c>
      <c r="L2078" s="19"/>
    </row>
    <row r="2079" spans="2:12" x14ac:dyDescent="0.5">
      <c r="B2079" s="211"/>
      <c r="C2079" s="212">
        <f t="shared" si="281"/>
        <v>2077</v>
      </c>
      <c r="E2079" s="269">
        <v>2</v>
      </c>
      <c r="F2079" s="44">
        <f t="shared" si="282"/>
        <v>4143</v>
      </c>
      <c r="G2079" s="39">
        <f t="shared" si="284"/>
        <v>12430</v>
      </c>
      <c r="H2079" s="76">
        <f t="shared" si="279"/>
        <v>6215</v>
      </c>
      <c r="I2079" s="40">
        <v>2</v>
      </c>
      <c r="J2079" s="72">
        <f t="shared" si="283"/>
        <v>1</v>
      </c>
      <c r="L2079" s="19"/>
    </row>
    <row r="2080" spans="2:12" x14ac:dyDescent="0.5">
      <c r="B2080" s="211"/>
      <c r="C2080" s="212">
        <f t="shared" si="281"/>
        <v>2078</v>
      </c>
      <c r="E2080" s="269">
        <v>4</v>
      </c>
      <c r="F2080" s="44">
        <f t="shared" si="282"/>
        <v>4145</v>
      </c>
      <c r="G2080" s="39">
        <f t="shared" si="284"/>
        <v>12436</v>
      </c>
      <c r="H2080" s="78">
        <f>G2080/4</f>
        <v>3109</v>
      </c>
      <c r="I2080" s="40">
        <v>4</v>
      </c>
      <c r="J2080" s="72">
        <f t="shared" si="283"/>
        <v>2</v>
      </c>
      <c r="L2080" s="19"/>
    </row>
    <row r="2081" spans="2:12" x14ac:dyDescent="0.5">
      <c r="B2081" s="211"/>
      <c r="C2081" s="212">
        <f t="shared" si="281"/>
        <v>2079</v>
      </c>
      <c r="E2081" s="269">
        <v>2</v>
      </c>
      <c r="F2081" s="44">
        <f t="shared" si="282"/>
        <v>4147</v>
      </c>
      <c r="G2081" s="39">
        <f t="shared" si="284"/>
        <v>12442</v>
      </c>
      <c r="H2081" s="76">
        <f t="shared" si="280"/>
        <v>6221</v>
      </c>
      <c r="I2081" s="40">
        <v>2</v>
      </c>
      <c r="J2081" s="72">
        <f t="shared" si="283"/>
        <v>1</v>
      </c>
      <c r="L2081" s="19"/>
    </row>
    <row r="2082" spans="2:12" x14ac:dyDescent="0.5">
      <c r="B2082" s="211"/>
      <c r="C2082" s="212">
        <f t="shared" si="281"/>
        <v>2080</v>
      </c>
      <c r="E2082" s="269">
        <v>32</v>
      </c>
      <c r="F2082" s="44">
        <f t="shared" si="282"/>
        <v>4149</v>
      </c>
      <c r="G2082" s="39">
        <f t="shared" si="284"/>
        <v>12448</v>
      </c>
      <c r="H2082" s="77">
        <f>G2082/I2082</f>
        <v>389</v>
      </c>
      <c r="I2082" s="40">
        <v>32</v>
      </c>
      <c r="J2082" s="72">
        <f t="shared" si="283"/>
        <v>5</v>
      </c>
      <c r="L2082" s="19"/>
    </row>
    <row r="2083" spans="2:12" x14ac:dyDescent="0.5">
      <c r="B2083" s="211"/>
      <c r="C2083" s="212">
        <f t="shared" si="281"/>
        <v>2081</v>
      </c>
      <c r="E2083" s="269">
        <v>2</v>
      </c>
      <c r="F2083" s="44">
        <f t="shared" si="282"/>
        <v>4151</v>
      </c>
      <c r="G2083" s="39">
        <f t="shared" si="284"/>
        <v>12454</v>
      </c>
      <c r="H2083" s="76">
        <f t="shared" ref="H2083:H2143" si="285">H2081+6</f>
        <v>6227</v>
      </c>
      <c r="I2083" s="40">
        <v>2</v>
      </c>
      <c r="J2083" s="72">
        <f t="shared" si="283"/>
        <v>1</v>
      </c>
      <c r="L2083" s="19"/>
    </row>
    <row r="2084" spans="2:12" x14ac:dyDescent="0.5">
      <c r="B2084" s="211"/>
      <c r="C2084" s="212">
        <f t="shared" si="281"/>
        <v>2082</v>
      </c>
      <c r="E2084" s="269">
        <v>4</v>
      </c>
      <c r="F2084" s="44">
        <f t="shared" si="282"/>
        <v>4153</v>
      </c>
      <c r="G2084" s="39">
        <f t="shared" si="284"/>
        <v>12460</v>
      </c>
      <c r="H2084" s="78">
        <f>G2084/4</f>
        <v>3115</v>
      </c>
      <c r="I2084" s="40">
        <v>4</v>
      </c>
      <c r="J2084" s="72">
        <f t="shared" si="283"/>
        <v>2</v>
      </c>
      <c r="L2084" s="19"/>
    </row>
    <row r="2085" spans="2:12" x14ac:dyDescent="0.5">
      <c r="B2085" s="211"/>
      <c r="C2085" s="212">
        <f t="shared" si="281"/>
        <v>2083</v>
      </c>
      <c r="E2085" s="269">
        <v>2</v>
      </c>
      <c r="F2085" s="44">
        <f t="shared" si="282"/>
        <v>4155</v>
      </c>
      <c r="G2085" s="39">
        <f t="shared" si="284"/>
        <v>12466</v>
      </c>
      <c r="H2085" s="76">
        <f t="shared" ref="H2085:H2145" si="286">H2083+6</f>
        <v>6233</v>
      </c>
      <c r="I2085" s="40">
        <v>2</v>
      </c>
      <c r="J2085" s="72">
        <f t="shared" si="283"/>
        <v>1</v>
      </c>
      <c r="L2085" s="19"/>
    </row>
    <row r="2086" spans="2:12" x14ac:dyDescent="0.5">
      <c r="B2086" s="211"/>
      <c r="C2086" s="212">
        <f t="shared" si="281"/>
        <v>2084</v>
      </c>
      <c r="E2086" s="269">
        <v>8</v>
      </c>
      <c r="F2086" s="44">
        <f t="shared" si="282"/>
        <v>4157</v>
      </c>
      <c r="G2086" s="39">
        <f t="shared" si="284"/>
        <v>12472</v>
      </c>
      <c r="H2086" s="77">
        <f>G2086/I2086</f>
        <v>1559</v>
      </c>
      <c r="I2086" s="40">
        <v>8</v>
      </c>
      <c r="J2086" s="72">
        <f t="shared" si="283"/>
        <v>3</v>
      </c>
      <c r="L2086" s="19"/>
    </row>
    <row r="2087" spans="2:12" x14ac:dyDescent="0.5">
      <c r="B2087" s="211"/>
      <c r="C2087" s="212">
        <f t="shared" si="281"/>
        <v>2085</v>
      </c>
      <c r="E2087" s="269">
        <v>2</v>
      </c>
      <c r="F2087" s="44">
        <f t="shared" si="282"/>
        <v>4159</v>
      </c>
      <c r="G2087" s="39">
        <f t="shared" si="284"/>
        <v>12478</v>
      </c>
      <c r="H2087" s="76">
        <f t="shared" si="285"/>
        <v>6239</v>
      </c>
      <c r="I2087" s="40">
        <v>2</v>
      </c>
      <c r="J2087" s="72">
        <f t="shared" si="283"/>
        <v>1</v>
      </c>
      <c r="L2087" s="19"/>
    </row>
    <row r="2088" spans="2:12" x14ac:dyDescent="0.5">
      <c r="B2088" s="211"/>
      <c r="C2088" s="212">
        <f t="shared" si="281"/>
        <v>2086</v>
      </c>
      <c r="E2088" s="269">
        <v>4</v>
      </c>
      <c r="F2088" s="44">
        <f t="shared" si="282"/>
        <v>4161</v>
      </c>
      <c r="G2088" s="39">
        <f t="shared" si="284"/>
        <v>12484</v>
      </c>
      <c r="H2088" s="78">
        <f>G2088/4</f>
        <v>3121</v>
      </c>
      <c r="I2088" s="40">
        <v>4</v>
      </c>
      <c r="J2088" s="72">
        <f t="shared" si="283"/>
        <v>2</v>
      </c>
      <c r="L2088" s="19"/>
    </row>
    <row r="2089" spans="2:12" x14ac:dyDescent="0.5">
      <c r="B2089" s="211"/>
      <c r="C2089" s="212">
        <f t="shared" si="281"/>
        <v>2087</v>
      </c>
      <c r="E2089" s="269">
        <v>2</v>
      </c>
      <c r="F2089" s="44">
        <f t="shared" si="282"/>
        <v>4163</v>
      </c>
      <c r="G2089" s="39">
        <f t="shared" si="284"/>
        <v>12490</v>
      </c>
      <c r="H2089" s="76">
        <f t="shared" si="286"/>
        <v>6245</v>
      </c>
      <c r="I2089" s="40">
        <v>2</v>
      </c>
      <c r="J2089" s="72">
        <f t="shared" si="283"/>
        <v>1</v>
      </c>
      <c r="L2089" s="19"/>
    </row>
    <row r="2090" spans="2:12" x14ac:dyDescent="0.5">
      <c r="B2090" s="211"/>
      <c r="C2090" s="212">
        <f t="shared" si="281"/>
        <v>2088</v>
      </c>
      <c r="E2090" s="269">
        <v>16</v>
      </c>
      <c r="F2090" s="44">
        <f t="shared" si="282"/>
        <v>4165</v>
      </c>
      <c r="G2090" s="39">
        <f t="shared" si="284"/>
        <v>12496</v>
      </c>
      <c r="H2090" s="77">
        <f>G2090/I2090</f>
        <v>781</v>
      </c>
      <c r="I2090" s="40">
        <v>16</v>
      </c>
      <c r="J2090" s="72">
        <f t="shared" si="283"/>
        <v>4</v>
      </c>
      <c r="L2090" s="19"/>
    </row>
    <row r="2091" spans="2:12" x14ac:dyDescent="0.5">
      <c r="B2091" s="211"/>
      <c r="C2091" s="212">
        <f t="shared" si="281"/>
        <v>2089</v>
      </c>
      <c r="E2091" s="269">
        <v>2</v>
      </c>
      <c r="F2091" s="44">
        <f t="shared" si="282"/>
        <v>4167</v>
      </c>
      <c r="G2091" s="39">
        <f t="shared" si="284"/>
        <v>12502</v>
      </c>
      <c r="H2091" s="76">
        <f t="shared" si="285"/>
        <v>6251</v>
      </c>
      <c r="I2091" s="40">
        <v>2</v>
      </c>
      <c r="J2091" s="72">
        <f t="shared" si="283"/>
        <v>1</v>
      </c>
      <c r="L2091" s="19"/>
    </row>
    <row r="2092" spans="2:12" x14ac:dyDescent="0.5">
      <c r="B2092" s="211"/>
      <c r="C2092" s="212">
        <f t="shared" si="281"/>
        <v>2090</v>
      </c>
      <c r="E2092" s="269">
        <v>4</v>
      </c>
      <c r="F2092" s="44">
        <f t="shared" si="282"/>
        <v>4169</v>
      </c>
      <c r="G2092" s="39">
        <f t="shared" si="284"/>
        <v>12508</v>
      </c>
      <c r="H2092" s="78">
        <f>G2092/4</f>
        <v>3127</v>
      </c>
      <c r="I2092" s="40">
        <v>4</v>
      </c>
      <c r="J2092" s="72">
        <f t="shared" si="283"/>
        <v>2</v>
      </c>
      <c r="L2092" s="19"/>
    </row>
    <row r="2093" spans="2:12" x14ac:dyDescent="0.5">
      <c r="B2093" s="211"/>
      <c r="C2093" s="212">
        <f t="shared" si="281"/>
        <v>2091</v>
      </c>
      <c r="E2093" s="269">
        <v>2</v>
      </c>
      <c r="F2093" s="44">
        <f t="shared" si="282"/>
        <v>4171</v>
      </c>
      <c r="G2093" s="39">
        <f t="shared" si="284"/>
        <v>12514</v>
      </c>
      <c r="H2093" s="76">
        <f t="shared" si="286"/>
        <v>6257</v>
      </c>
      <c r="I2093" s="40">
        <v>2</v>
      </c>
      <c r="J2093" s="72">
        <f t="shared" si="283"/>
        <v>1</v>
      </c>
      <c r="L2093" s="19"/>
    </row>
    <row r="2094" spans="2:12" x14ac:dyDescent="0.5">
      <c r="B2094" s="211"/>
      <c r="C2094" s="212">
        <f t="shared" si="281"/>
        <v>2092</v>
      </c>
      <c r="E2094" s="269">
        <v>8</v>
      </c>
      <c r="F2094" s="44">
        <f t="shared" si="282"/>
        <v>4173</v>
      </c>
      <c r="G2094" s="39">
        <f t="shared" si="284"/>
        <v>12520</v>
      </c>
      <c r="H2094" s="77">
        <f>G2094/I2094</f>
        <v>1565</v>
      </c>
      <c r="I2094" s="40">
        <v>8</v>
      </c>
      <c r="J2094" s="72">
        <f t="shared" si="283"/>
        <v>3</v>
      </c>
      <c r="L2094" s="19"/>
    </row>
    <row r="2095" spans="2:12" x14ac:dyDescent="0.5">
      <c r="B2095" s="211"/>
      <c r="C2095" s="212">
        <f t="shared" si="281"/>
        <v>2093</v>
      </c>
      <c r="E2095" s="269">
        <v>2</v>
      </c>
      <c r="F2095" s="44">
        <f t="shared" si="282"/>
        <v>4175</v>
      </c>
      <c r="G2095" s="39">
        <f t="shared" si="284"/>
        <v>12526</v>
      </c>
      <c r="H2095" s="76">
        <f t="shared" si="285"/>
        <v>6263</v>
      </c>
      <c r="I2095" s="40">
        <v>2</v>
      </c>
      <c r="J2095" s="72">
        <f t="shared" si="283"/>
        <v>1</v>
      </c>
      <c r="L2095" s="19"/>
    </row>
    <row r="2096" spans="2:12" x14ac:dyDescent="0.5">
      <c r="B2096" s="211"/>
      <c r="C2096" s="212">
        <f t="shared" si="281"/>
        <v>2094</v>
      </c>
      <c r="E2096" s="269">
        <v>4</v>
      </c>
      <c r="F2096" s="44">
        <f t="shared" si="282"/>
        <v>4177</v>
      </c>
      <c r="G2096" s="39">
        <f t="shared" si="284"/>
        <v>12532</v>
      </c>
      <c r="H2096" s="78">
        <f>G2096/4</f>
        <v>3133</v>
      </c>
      <c r="I2096" s="40">
        <v>4</v>
      </c>
      <c r="J2096" s="72">
        <f t="shared" si="283"/>
        <v>2</v>
      </c>
      <c r="L2096" s="19"/>
    </row>
    <row r="2097" spans="2:12" x14ac:dyDescent="0.5">
      <c r="B2097" s="211"/>
      <c r="C2097" s="212">
        <f t="shared" si="281"/>
        <v>2095</v>
      </c>
      <c r="E2097" s="269">
        <v>2</v>
      </c>
      <c r="F2097" s="44">
        <f t="shared" si="282"/>
        <v>4179</v>
      </c>
      <c r="G2097" s="39">
        <f t="shared" si="284"/>
        <v>12538</v>
      </c>
      <c r="H2097" s="76">
        <f t="shared" si="286"/>
        <v>6269</v>
      </c>
      <c r="I2097" s="40">
        <v>2</v>
      </c>
      <c r="J2097" s="72">
        <f t="shared" si="283"/>
        <v>1</v>
      </c>
      <c r="L2097" s="19"/>
    </row>
    <row r="2098" spans="2:12" x14ac:dyDescent="0.5">
      <c r="B2098" s="211"/>
      <c r="C2098" s="212">
        <f t="shared" si="281"/>
        <v>2096</v>
      </c>
      <c r="E2098" s="269">
        <v>256</v>
      </c>
      <c r="F2098" s="44">
        <f t="shared" si="282"/>
        <v>4181</v>
      </c>
      <c r="G2098" s="39">
        <f t="shared" si="284"/>
        <v>12544</v>
      </c>
      <c r="H2098" s="77">
        <f>G2098/I2098</f>
        <v>49</v>
      </c>
      <c r="I2098" s="40">
        <v>256</v>
      </c>
      <c r="J2098" s="72">
        <f t="shared" si="283"/>
        <v>8</v>
      </c>
      <c r="L2098" s="19"/>
    </row>
    <row r="2099" spans="2:12" x14ac:dyDescent="0.5">
      <c r="B2099" s="211"/>
      <c r="C2099" s="212">
        <f t="shared" si="281"/>
        <v>2097</v>
      </c>
      <c r="E2099" s="269">
        <v>2</v>
      </c>
      <c r="F2099" s="44">
        <f t="shared" si="282"/>
        <v>4183</v>
      </c>
      <c r="G2099" s="39">
        <f t="shared" si="284"/>
        <v>12550</v>
      </c>
      <c r="H2099" s="76">
        <f t="shared" si="285"/>
        <v>6275</v>
      </c>
      <c r="I2099" s="40">
        <v>2</v>
      </c>
      <c r="J2099" s="72">
        <f t="shared" si="283"/>
        <v>1</v>
      </c>
      <c r="L2099" s="19"/>
    </row>
    <row r="2100" spans="2:12" x14ac:dyDescent="0.5">
      <c r="B2100" s="211"/>
      <c r="C2100" s="212">
        <f t="shared" si="281"/>
        <v>2098</v>
      </c>
      <c r="E2100" s="269">
        <v>4</v>
      </c>
      <c r="F2100" s="44">
        <f t="shared" si="282"/>
        <v>4185</v>
      </c>
      <c r="G2100" s="39">
        <f t="shared" si="284"/>
        <v>12556</v>
      </c>
      <c r="H2100" s="78">
        <f>G2100/4</f>
        <v>3139</v>
      </c>
      <c r="I2100" s="40">
        <v>4</v>
      </c>
      <c r="J2100" s="72">
        <f t="shared" si="283"/>
        <v>2</v>
      </c>
      <c r="L2100" s="19"/>
    </row>
    <row r="2101" spans="2:12" x14ac:dyDescent="0.5">
      <c r="B2101" s="211"/>
      <c r="C2101" s="212">
        <f t="shared" si="281"/>
        <v>2099</v>
      </c>
      <c r="E2101" s="269">
        <v>2</v>
      </c>
      <c r="F2101" s="44">
        <f t="shared" si="282"/>
        <v>4187</v>
      </c>
      <c r="G2101" s="39">
        <f t="shared" si="284"/>
        <v>12562</v>
      </c>
      <c r="H2101" s="76">
        <f t="shared" si="286"/>
        <v>6281</v>
      </c>
      <c r="I2101" s="40">
        <v>2</v>
      </c>
      <c r="J2101" s="72">
        <f t="shared" si="283"/>
        <v>1</v>
      </c>
      <c r="L2101" s="19"/>
    </row>
    <row r="2102" spans="2:12" x14ac:dyDescent="0.5">
      <c r="B2102" s="211"/>
      <c r="C2102" s="212">
        <f t="shared" si="281"/>
        <v>2100</v>
      </c>
      <c r="E2102" s="269">
        <v>8</v>
      </c>
      <c r="F2102" s="44">
        <f t="shared" si="282"/>
        <v>4189</v>
      </c>
      <c r="G2102" s="39">
        <f t="shared" si="284"/>
        <v>12568</v>
      </c>
      <c r="H2102" s="77">
        <f>G2102/I2102</f>
        <v>1571</v>
      </c>
      <c r="I2102" s="40">
        <v>8</v>
      </c>
      <c r="J2102" s="72">
        <f t="shared" si="283"/>
        <v>3</v>
      </c>
      <c r="L2102" s="19"/>
    </row>
    <row r="2103" spans="2:12" x14ac:dyDescent="0.5">
      <c r="B2103" s="211"/>
      <c r="C2103" s="212">
        <f t="shared" si="281"/>
        <v>2101</v>
      </c>
      <c r="E2103" s="269">
        <v>2</v>
      </c>
      <c r="F2103" s="44">
        <f t="shared" si="282"/>
        <v>4191</v>
      </c>
      <c r="G2103" s="39">
        <f t="shared" si="284"/>
        <v>12574</v>
      </c>
      <c r="H2103" s="76">
        <f t="shared" si="285"/>
        <v>6287</v>
      </c>
      <c r="I2103" s="40">
        <v>2</v>
      </c>
      <c r="J2103" s="72">
        <f t="shared" si="283"/>
        <v>1</v>
      </c>
      <c r="L2103" s="19"/>
    </row>
    <row r="2104" spans="2:12" x14ac:dyDescent="0.5">
      <c r="B2104" s="211"/>
      <c r="C2104" s="212">
        <f t="shared" si="281"/>
        <v>2102</v>
      </c>
      <c r="E2104" s="269">
        <v>4</v>
      </c>
      <c r="F2104" s="44">
        <f t="shared" si="282"/>
        <v>4193</v>
      </c>
      <c r="G2104" s="39">
        <f t="shared" si="284"/>
        <v>12580</v>
      </c>
      <c r="H2104" s="78">
        <f>G2104/4</f>
        <v>3145</v>
      </c>
      <c r="I2104" s="40">
        <v>4</v>
      </c>
      <c r="J2104" s="72">
        <f t="shared" si="283"/>
        <v>2</v>
      </c>
      <c r="L2104" s="19"/>
    </row>
    <row r="2105" spans="2:12" x14ac:dyDescent="0.5">
      <c r="B2105" s="211"/>
      <c r="C2105" s="212">
        <f t="shared" si="281"/>
        <v>2103</v>
      </c>
      <c r="E2105" s="269">
        <v>2</v>
      </c>
      <c r="F2105" s="44">
        <f t="shared" si="282"/>
        <v>4195</v>
      </c>
      <c r="G2105" s="39">
        <f t="shared" si="284"/>
        <v>12586</v>
      </c>
      <c r="H2105" s="76">
        <f t="shared" si="286"/>
        <v>6293</v>
      </c>
      <c r="I2105" s="40">
        <v>2</v>
      </c>
      <c r="J2105" s="72">
        <f t="shared" si="283"/>
        <v>1</v>
      </c>
      <c r="L2105" s="19"/>
    </row>
    <row r="2106" spans="2:12" x14ac:dyDescent="0.5">
      <c r="B2106" s="211"/>
      <c r="C2106" s="212">
        <f t="shared" si="281"/>
        <v>2104</v>
      </c>
      <c r="E2106" s="269">
        <v>16</v>
      </c>
      <c r="F2106" s="44">
        <f t="shared" si="282"/>
        <v>4197</v>
      </c>
      <c r="G2106" s="39">
        <f t="shared" si="284"/>
        <v>12592</v>
      </c>
      <c r="H2106" s="77">
        <f>G2106/I2106</f>
        <v>787</v>
      </c>
      <c r="I2106" s="40">
        <v>16</v>
      </c>
      <c r="J2106" s="72">
        <f t="shared" si="283"/>
        <v>4</v>
      </c>
      <c r="L2106" s="19"/>
    </row>
    <row r="2107" spans="2:12" x14ac:dyDescent="0.5">
      <c r="B2107" s="211"/>
      <c r="C2107" s="212">
        <f t="shared" si="281"/>
        <v>2105</v>
      </c>
      <c r="E2107" s="269">
        <v>2</v>
      </c>
      <c r="F2107" s="44">
        <f t="shared" si="282"/>
        <v>4199</v>
      </c>
      <c r="G2107" s="39">
        <f t="shared" si="284"/>
        <v>12598</v>
      </c>
      <c r="H2107" s="76">
        <f t="shared" si="285"/>
        <v>6299</v>
      </c>
      <c r="I2107" s="40">
        <v>2</v>
      </c>
      <c r="J2107" s="72">
        <f t="shared" si="283"/>
        <v>1</v>
      </c>
      <c r="L2107" s="19"/>
    </row>
    <row r="2108" spans="2:12" x14ac:dyDescent="0.5">
      <c r="B2108" s="211"/>
      <c r="C2108" s="212">
        <f t="shared" si="281"/>
        <v>2106</v>
      </c>
      <c r="E2108" s="269">
        <v>4</v>
      </c>
      <c r="F2108" s="44">
        <f t="shared" si="282"/>
        <v>4201</v>
      </c>
      <c r="G2108" s="39">
        <f t="shared" si="284"/>
        <v>12604</v>
      </c>
      <c r="H2108" s="78">
        <f>G2108/4</f>
        <v>3151</v>
      </c>
      <c r="I2108" s="40">
        <v>4</v>
      </c>
      <c r="J2108" s="72">
        <f t="shared" si="283"/>
        <v>2</v>
      </c>
      <c r="L2108" s="19"/>
    </row>
    <row r="2109" spans="2:12" x14ac:dyDescent="0.5">
      <c r="B2109" s="211"/>
      <c r="C2109" s="212">
        <f t="shared" si="281"/>
        <v>2107</v>
      </c>
      <c r="E2109" s="269">
        <v>2</v>
      </c>
      <c r="F2109" s="44">
        <f t="shared" si="282"/>
        <v>4203</v>
      </c>
      <c r="G2109" s="39">
        <f t="shared" si="284"/>
        <v>12610</v>
      </c>
      <c r="H2109" s="76">
        <f t="shared" si="286"/>
        <v>6305</v>
      </c>
      <c r="I2109" s="40">
        <v>2</v>
      </c>
      <c r="J2109" s="72">
        <f t="shared" si="283"/>
        <v>1</v>
      </c>
      <c r="L2109" s="19"/>
    </row>
    <row r="2110" spans="2:12" x14ac:dyDescent="0.5">
      <c r="B2110" s="211"/>
      <c r="C2110" s="212">
        <f t="shared" si="281"/>
        <v>2108</v>
      </c>
      <c r="E2110" s="269">
        <v>8</v>
      </c>
      <c r="F2110" s="44">
        <f t="shared" si="282"/>
        <v>4205</v>
      </c>
      <c r="G2110" s="39">
        <f t="shared" si="284"/>
        <v>12616</v>
      </c>
      <c r="H2110" s="77">
        <f>G2110/I2110</f>
        <v>1577</v>
      </c>
      <c r="I2110" s="40">
        <v>8</v>
      </c>
      <c r="J2110" s="72">
        <f t="shared" si="283"/>
        <v>3</v>
      </c>
      <c r="L2110" s="19"/>
    </row>
    <row r="2111" spans="2:12" x14ac:dyDescent="0.5">
      <c r="B2111" s="211"/>
      <c r="C2111" s="212">
        <f t="shared" si="281"/>
        <v>2109</v>
      </c>
      <c r="E2111" s="269">
        <v>2</v>
      </c>
      <c r="F2111" s="44">
        <f t="shared" si="282"/>
        <v>4207</v>
      </c>
      <c r="G2111" s="39">
        <f t="shared" si="284"/>
        <v>12622</v>
      </c>
      <c r="H2111" s="76">
        <f t="shared" si="285"/>
        <v>6311</v>
      </c>
      <c r="I2111" s="40">
        <v>2</v>
      </c>
      <c r="J2111" s="72">
        <f t="shared" si="283"/>
        <v>1</v>
      </c>
      <c r="L2111" s="19"/>
    </row>
    <row r="2112" spans="2:12" x14ac:dyDescent="0.5">
      <c r="B2112" s="211"/>
      <c r="C2112" s="212">
        <f t="shared" si="281"/>
        <v>2110</v>
      </c>
      <c r="E2112" s="269">
        <v>4</v>
      </c>
      <c r="F2112" s="44">
        <f t="shared" si="282"/>
        <v>4209</v>
      </c>
      <c r="G2112" s="39">
        <f t="shared" si="284"/>
        <v>12628</v>
      </c>
      <c r="H2112" s="78">
        <f>G2112/4</f>
        <v>3157</v>
      </c>
      <c r="I2112" s="40">
        <v>4</v>
      </c>
      <c r="J2112" s="72">
        <f t="shared" si="283"/>
        <v>2</v>
      </c>
      <c r="L2112" s="19"/>
    </row>
    <row r="2113" spans="2:12" x14ac:dyDescent="0.5">
      <c r="B2113" s="211"/>
      <c r="C2113" s="212">
        <f t="shared" si="281"/>
        <v>2111</v>
      </c>
      <c r="E2113" s="269">
        <v>2</v>
      </c>
      <c r="F2113" s="44">
        <f t="shared" si="282"/>
        <v>4211</v>
      </c>
      <c r="G2113" s="39">
        <f t="shared" si="284"/>
        <v>12634</v>
      </c>
      <c r="H2113" s="76">
        <f t="shared" si="286"/>
        <v>6317</v>
      </c>
      <c r="I2113" s="40">
        <v>2</v>
      </c>
      <c r="J2113" s="72">
        <f t="shared" si="283"/>
        <v>1</v>
      </c>
      <c r="L2113" s="19"/>
    </row>
    <row r="2114" spans="2:12" x14ac:dyDescent="0.5">
      <c r="B2114" s="211"/>
      <c r="C2114" s="212">
        <f t="shared" si="281"/>
        <v>2112</v>
      </c>
      <c r="E2114" s="269">
        <v>32</v>
      </c>
      <c r="F2114" s="44">
        <f t="shared" si="282"/>
        <v>4213</v>
      </c>
      <c r="G2114" s="39">
        <f t="shared" si="284"/>
        <v>12640</v>
      </c>
      <c r="H2114" s="77">
        <f>G2114/I2114</f>
        <v>395</v>
      </c>
      <c r="I2114" s="40">
        <v>32</v>
      </c>
      <c r="J2114" s="72">
        <f t="shared" si="283"/>
        <v>5</v>
      </c>
      <c r="L2114" s="19"/>
    </row>
    <row r="2115" spans="2:12" x14ac:dyDescent="0.5">
      <c r="B2115" s="211"/>
      <c r="C2115" s="212">
        <f t="shared" si="281"/>
        <v>2113</v>
      </c>
      <c r="E2115" s="269">
        <v>2</v>
      </c>
      <c r="F2115" s="44">
        <f t="shared" si="282"/>
        <v>4215</v>
      </c>
      <c r="G2115" s="39">
        <f t="shared" si="284"/>
        <v>12646</v>
      </c>
      <c r="H2115" s="76">
        <f t="shared" si="285"/>
        <v>6323</v>
      </c>
      <c r="I2115" s="40">
        <v>2</v>
      </c>
      <c r="J2115" s="72">
        <f t="shared" si="283"/>
        <v>1</v>
      </c>
      <c r="L2115" s="19"/>
    </row>
    <row r="2116" spans="2:12" x14ac:dyDescent="0.5">
      <c r="B2116" s="211"/>
      <c r="C2116" s="212">
        <f t="shared" si="281"/>
        <v>2114</v>
      </c>
      <c r="E2116" s="269">
        <v>4</v>
      </c>
      <c r="F2116" s="44">
        <f t="shared" si="282"/>
        <v>4217</v>
      </c>
      <c r="G2116" s="39">
        <f t="shared" si="284"/>
        <v>12652</v>
      </c>
      <c r="H2116" s="78">
        <f>G2116/4</f>
        <v>3163</v>
      </c>
      <c r="I2116" s="40">
        <v>4</v>
      </c>
      <c r="J2116" s="72">
        <f t="shared" si="283"/>
        <v>2</v>
      </c>
      <c r="L2116" s="19"/>
    </row>
    <row r="2117" spans="2:12" x14ac:dyDescent="0.5">
      <c r="B2117" s="211"/>
      <c r="C2117" s="212">
        <f t="shared" ref="C2117:C2180" si="287">C2116+1</f>
        <v>2115</v>
      </c>
      <c r="E2117" s="269">
        <v>2</v>
      </c>
      <c r="F2117" s="44">
        <f t="shared" si="282"/>
        <v>4219</v>
      </c>
      <c r="G2117" s="39">
        <f t="shared" si="284"/>
        <v>12658</v>
      </c>
      <c r="H2117" s="76">
        <f t="shared" si="286"/>
        <v>6329</v>
      </c>
      <c r="I2117" s="40">
        <v>2</v>
      </c>
      <c r="J2117" s="72">
        <f t="shared" si="283"/>
        <v>1</v>
      </c>
      <c r="L2117" s="19"/>
    </row>
    <row r="2118" spans="2:12" x14ac:dyDescent="0.5">
      <c r="B2118" s="211"/>
      <c r="C2118" s="212">
        <f t="shared" si="287"/>
        <v>2116</v>
      </c>
      <c r="E2118" s="269">
        <v>8</v>
      </c>
      <c r="F2118" s="44">
        <f t="shared" si="282"/>
        <v>4221</v>
      </c>
      <c r="G2118" s="39">
        <f t="shared" si="284"/>
        <v>12664</v>
      </c>
      <c r="H2118" s="77">
        <f>G2118/I2118</f>
        <v>1583</v>
      </c>
      <c r="I2118" s="40">
        <v>8</v>
      </c>
      <c r="J2118" s="72">
        <f t="shared" si="283"/>
        <v>3</v>
      </c>
      <c r="L2118" s="19"/>
    </row>
    <row r="2119" spans="2:12" x14ac:dyDescent="0.5">
      <c r="B2119" s="211"/>
      <c r="C2119" s="212">
        <f t="shared" si="287"/>
        <v>2117</v>
      </c>
      <c r="E2119" s="269">
        <v>2</v>
      </c>
      <c r="F2119" s="44">
        <f t="shared" si="282"/>
        <v>4223</v>
      </c>
      <c r="G2119" s="39">
        <f t="shared" si="284"/>
        <v>12670</v>
      </c>
      <c r="H2119" s="76">
        <f t="shared" si="285"/>
        <v>6335</v>
      </c>
      <c r="I2119" s="40">
        <v>2</v>
      </c>
      <c r="J2119" s="72">
        <f t="shared" si="283"/>
        <v>1</v>
      </c>
      <c r="L2119" s="19"/>
    </row>
    <row r="2120" spans="2:12" x14ac:dyDescent="0.5">
      <c r="B2120" s="211"/>
      <c r="C2120" s="212">
        <f t="shared" si="287"/>
        <v>2118</v>
      </c>
      <c r="E2120" s="269">
        <v>4</v>
      </c>
      <c r="F2120" s="44">
        <f t="shared" si="282"/>
        <v>4225</v>
      </c>
      <c r="G2120" s="39">
        <f t="shared" si="284"/>
        <v>12676</v>
      </c>
      <c r="H2120" s="78">
        <f>G2120/4</f>
        <v>3169</v>
      </c>
      <c r="I2120" s="40">
        <v>4</v>
      </c>
      <c r="J2120" s="72">
        <f t="shared" si="283"/>
        <v>2</v>
      </c>
      <c r="L2120" s="19"/>
    </row>
    <row r="2121" spans="2:12" x14ac:dyDescent="0.5">
      <c r="B2121" s="211"/>
      <c r="C2121" s="212">
        <f t="shared" si="287"/>
        <v>2119</v>
      </c>
      <c r="E2121" s="269">
        <v>2</v>
      </c>
      <c r="F2121" s="44">
        <f t="shared" ref="F2121:F2184" si="288">(G2121-1)/3</f>
        <v>4227</v>
      </c>
      <c r="G2121" s="39">
        <f t="shared" si="284"/>
        <v>12682</v>
      </c>
      <c r="H2121" s="76">
        <f t="shared" si="286"/>
        <v>6341</v>
      </c>
      <c r="I2121" s="40">
        <v>2</v>
      </c>
      <c r="J2121" s="72">
        <f t="shared" ref="J2121:J2184" si="289">LOG(I2121,2)</f>
        <v>1</v>
      </c>
      <c r="L2121" s="19"/>
    </row>
    <row r="2122" spans="2:12" x14ac:dyDescent="0.5">
      <c r="B2122" s="211"/>
      <c r="C2122" s="212">
        <f t="shared" si="287"/>
        <v>2120</v>
      </c>
      <c r="E2122" s="269">
        <v>16</v>
      </c>
      <c r="F2122" s="44">
        <f t="shared" si="288"/>
        <v>4229</v>
      </c>
      <c r="G2122" s="39">
        <f t="shared" ref="G2122:G2185" si="290">G2121+6</f>
        <v>12688</v>
      </c>
      <c r="H2122" s="77">
        <f>G2122/I2122</f>
        <v>793</v>
      </c>
      <c r="I2122" s="40">
        <v>16</v>
      </c>
      <c r="J2122" s="72">
        <f t="shared" si="289"/>
        <v>4</v>
      </c>
      <c r="L2122" s="19"/>
    </row>
    <row r="2123" spans="2:12" x14ac:dyDescent="0.5">
      <c r="B2123" s="211"/>
      <c r="C2123" s="212">
        <f t="shared" si="287"/>
        <v>2121</v>
      </c>
      <c r="E2123" s="269">
        <v>2</v>
      </c>
      <c r="F2123" s="44">
        <f t="shared" si="288"/>
        <v>4231</v>
      </c>
      <c r="G2123" s="39">
        <f t="shared" si="290"/>
        <v>12694</v>
      </c>
      <c r="H2123" s="76">
        <f t="shared" si="285"/>
        <v>6347</v>
      </c>
      <c r="I2123" s="40">
        <v>2</v>
      </c>
      <c r="J2123" s="72">
        <f t="shared" si="289"/>
        <v>1</v>
      </c>
      <c r="L2123" s="19"/>
    </row>
    <row r="2124" spans="2:12" x14ac:dyDescent="0.5">
      <c r="B2124" s="211"/>
      <c r="C2124" s="212">
        <f t="shared" si="287"/>
        <v>2122</v>
      </c>
      <c r="E2124" s="269">
        <v>4</v>
      </c>
      <c r="F2124" s="44">
        <f t="shared" si="288"/>
        <v>4233</v>
      </c>
      <c r="G2124" s="39">
        <f t="shared" si="290"/>
        <v>12700</v>
      </c>
      <c r="H2124" s="78">
        <f>G2124/4</f>
        <v>3175</v>
      </c>
      <c r="I2124" s="40">
        <v>4</v>
      </c>
      <c r="J2124" s="72">
        <f t="shared" si="289"/>
        <v>2</v>
      </c>
      <c r="L2124" s="19"/>
    </row>
    <row r="2125" spans="2:12" x14ac:dyDescent="0.5">
      <c r="B2125" s="211"/>
      <c r="C2125" s="212">
        <f t="shared" si="287"/>
        <v>2123</v>
      </c>
      <c r="E2125" s="269">
        <v>2</v>
      </c>
      <c r="F2125" s="44">
        <f t="shared" si="288"/>
        <v>4235</v>
      </c>
      <c r="G2125" s="39">
        <f t="shared" si="290"/>
        <v>12706</v>
      </c>
      <c r="H2125" s="76">
        <f t="shared" si="286"/>
        <v>6353</v>
      </c>
      <c r="I2125" s="40">
        <v>2</v>
      </c>
      <c r="J2125" s="72">
        <f t="shared" si="289"/>
        <v>1</v>
      </c>
      <c r="L2125" s="19"/>
    </row>
    <row r="2126" spans="2:12" x14ac:dyDescent="0.5">
      <c r="B2126" s="211"/>
      <c r="C2126" s="212">
        <f t="shared" si="287"/>
        <v>2124</v>
      </c>
      <c r="E2126" s="269">
        <v>8</v>
      </c>
      <c r="F2126" s="44">
        <f t="shared" si="288"/>
        <v>4237</v>
      </c>
      <c r="G2126" s="39">
        <f t="shared" si="290"/>
        <v>12712</v>
      </c>
      <c r="H2126" s="77">
        <f>G2126/I2126</f>
        <v>1589</v>
      </c>
      <c r="I2126" s="40">
        <v>8</v>
      </c>
      <c r="J2126" s="72">
        <f t="shared" si="289"/>
        <v>3</v>
      </c>
      <c r="L2126" s="19"/>
    </row>
    <row r="2127" spans="2:12" x14ac:dyDescent="0.5">
      <c r="B2127" s="211"/>
      <c r="C2127" s="212">
        <f t="shared" si="287"/>
        <v>2125</v>
      </c>
      <c r="E2127" s="269">
        <v>2</v>
      </c>
      <c r="F2127" s="44">
        <f t="shared" si="288"/>
        <v>4239</v>
      </c>
      <c r="G2127" s="39">
        <f t="shared" si="290"/>
        <v>12718</v>
      </c>
      <c r="H2127" s="76">
        <f t="shared" si="285"/>
        <v>6359</v>
      </c>
      <c r="I2127" s="40">
        <v>2</v>
      </c>
      <c r="J2127" s="72">
        <f t="shared" si="289"/>
        <v>1</v>
      </c>
      <c r="L2127" s="19"/>
    </row>
    <row r="2128" spans="2:12" x14ac:dyDescent="0.5">
      <c r="B2128" s="211"/>
      <c r="C2128" s="212">
        <f t="shared" si="287"/>
        <v>2126</v>
      </c>
      <c r="E2128" s="269">
        <v>4</v>
      </c>
      <c r="F2128" s="44">
        <f t="shared" si="288"/>
        <v>4241</v>
      </c>
      <c r="G2128" s="39">
        <f t="shared" si="290"/>
        <v>12724</v>
      </c>
      <c r="H2128" s="78">
        <f>G2128/4</f>
        <v>3181</v>
      </c>
      <c r="I2128" s="40">
        <v>4</v>
      </c>
      <c r="J2128" s="72">
        <f t="shared" si="289"/>
        <v>2</v>
      </c>
      <c r="L2128" s="19"/>
    </row>
    <row r="2129" spans="2:12" x14ac:dyDescent="0.5">
      <c r="B2129" s="211"/>
      <c r="C2129" s="212">
        <f t="shared" si="287"/>
        <v>2127</v>
      </c>
      <c r="E2129" s="269">
        <v>2</v>
      </c>
      <c r="F2129" s="44">
        <f t="shared" si="288"/>
        <v>4243</v>
      </c>
      <c r="G2129" s="39">
        <f t="shared" si="290"/>
        <v>12730</v>
      </c>
      <c r="H2129" s="76">
        <f t="shared" si="286"/>
        <v>6365</v>
      </c>
      <c r="I2129" s="40">
        <v>2</v>
      </c>
      <c r="J2129" s="72">
        <f t="shared" si="289"/>
        <v>1</v>
      </c>
      <c r="L2129" s="19"/>
    </row>
    <row r="2130" spans="2:12" x14ac:dyDescent="0.5">
      <c r="B2130" s="211"/>
      <c r="C2130" s="212">
        <f t="shared" si="287"/>
        <v>2128</v>
      </c>
      <c r="E2130" s="269">
        <v>64</v>
      </c>
      <c r="F2130" s="44">
        <f t="shared" si="288"/>
        <v>4245</v>
      </c>
      <c r="G2130" s="39">
        <f t="shared" si="290"/>
        <v>12736</v>
      </c>
      <c r="H2130" s="77">
        <f>G2130/I2130</f>
        <v>199</v>
      </c>
      <c r="I2130" s="40">
        <v>64</v>
      </c>
      <c r="J2130" s="72">
        <f t="shared" si="289"/>
        <v>6</v>
      </c>
      <c r="L2130" s="19"/>
    </row>
    <row r="2131" spans="2:12" x14ac:dyDescent="0.5">
      <c r="B2131" s="211"/>
      <c r="C2131" s="212">
        <f t="shared" si="287"/>
        <v>2129</v>
      </c>
      <c r="E2131" s="269">
        <v>2</v>
      </c>
      <c r="F2131" s="44">
        <f t="shared" si="288"/>
        <v>4247</v>
      </c>
      <c r="G2131" s="39">
        <f t="shared" si="290"/>
        <v>12742</v>
      </c>
      <c r="H2131" s="76">
        <f t="shared" si="285"/>
        <v>6371</v>
      </c>
      <c r="I2131" s="40">
        <v>2</v>
      </c>
      <c r="J2131" s="72">
        <f t="shared" si="289"/>
        <v>1</v>
      </c>
      <c r="L2131" s="19"/>
    </row>
    <row r="2132" spans="2:12" x14ac:dyDescent="0.5">
      <c r="B2132" s="211"/>
      <c r="C2132" s="212">
        <f t="shared" si="287"/>
        <v>2130</v>
      </c>
      <c r="E2132" s="269">
        <v>4</v>
      </c>
      <c r="F2132" s="44">
        <f t="shared" si="288"/>
        <v>4249</v>
      </c>
      <c r="G2132" s="39">
        <f t="shared" si="290"/>
        <v>12748</v>
      </c>
      <c r="H2132" s="78">
        <f>G2132/4</f>
        <v>3187</v>
      </c>
      <c r="I2132" s="40">
        <v>4</v>
      </c>
      <c r="J2132" s="72">
        <f t="shared" si="289"/>
        <v>2</v>
      </c>
      <c r="L2132" s="19"/>
    </row>
    <row r="2133" spans="2:12" x14ac:dyDescent="0.5">
      <c r="B2133" s="211"/>
      <c r="C2133" s="212">
        <f t="shared" si="287"/>
        <v>2131</v>
      </c>
      <c r="E2133" s="269">
        <v>2</v>
      </c>
      <c r="F2133" s="44">
        <f t="shared" si="288"/>
        <v>4251</v>
      </c>
      <c r="G2133" s="39">
        <f t="shared" si="290"/>
        <v>12754</v>
      </c>
      <c r="H2133" s="76">
        <f t="shared" si="286"/>
        <v>6377</v>
      </c>
      <c r="I2133" s="40">
        <v>2</v>
      </c>
      <c r="J2133" s="72">
        <f t="shared" si="289"/>
        <v>1</v>
      </c>
      <c r="L2133" s="19"/>
    </row>
    <row r="2134" spans="2:12" x14ac:dyDescent="0.5">
      <c r="B2134" s="211"/>
      <c r="C2134" s="212">
        <f t="shared" si="287"/>
        <v>2132</v>
      </c>
      <c r="E2134" s="269">
        <v>8</v>
      </c>
      <c r="F2134" s="44">
        <f t="shared" si="288"/>
        <v>4253</v>
      </c>
      <c r="G2134" s="39">
        <f t="shared" si="290"/>
        <v>12760</v>
      </c>
      <c r="H2134" s="77">
        <f>G2134/I2134</f>
        <v>1595</v>
      </c>
      <c r="I2134" s="40">
        <v>8</v>
      </c>
      <c r="J2134" s="72">
        <f t="shared" si="289"/>
        <v>3</v>
      </c>
      <c r="L2134" s="19"/>
    </row>
    <row r="2135" spans="2:12" x14ac:dyDescent="0.5">
      <c r="B2135" s="211"/>
      <c r="C2135" s="212">
        <f t="shared" si="287"/>
        <v>2133</v>
      </c>
      <c r="E2135" s="269">
        <v>2</v>
      </c>
      <c r="F2135" s="44">
        <f t="shared" si="288"/>
        <v>4255</v>
      </c>
      <c r="G2135" s="39">
        <f t="shared" si="290"/>
        <v>12766</v>
      </c>
      <c r="H2135" s="76">
        <f t="shared" si="285"/>
        <v>6383</v>
      </c>
      <c r="I2135" s="40">
        <v>2</v>
      </c>
      <c r="J2135" s="72">
        <f t="shared" si="289"/>
        <v>1</v>
      </c>
      <c r="L2135" s="19"/>
    </row>
    <row r="2136" spans="2:12" x14ac:dyDescent="0.5">
      <c r="B2136" s="211"/>
      <c r="C2136" s="212">
        <f t="shared" si="287"/>
        <v>2134</v>
      </c>
      <c r="E2136" s="269">
        <v>4</v>
      </c>
      <c r="F2136" s="44">
        <f t="shared" si="288"/>
        <v>4257</v>
      </c>
      <c r="G2136" s="39">
        <f t="shared" si="290"/>
        <v>12772</v>
      </c>
      <c r="H2136" s="78">
        <f>G2136/4</f>
        <v>3193</v>
      </c>
      <c r="I2136" s="40">
        <v>4</v>
      </c>
      <c r="J2136" s="72">
        <f t="shared" si="289"/>
        <v>2</v>
      </c>
      <c r="L2136" s="19"/>
    </row>
    <row r="2137" spans="2:12" x14ac:dyDescent="0.5">
      <c r="B2137" s="211"/>
      <c r="C2137" s="212">
        <f t="shared" si="287"/>
        <v>2135</v>
      </c>
      <c r="E2137" s="269">
        <v>2</v>
      </c>
      <c r="F2137" s="44">
        <f t="shared" si="288"/>
        <v>4259</v>
      </c>
      <c r="G2137" s="39">
        <f t="shared" si="290"/>
        <v>12778</v>
      </c>
      <c r="H2137" s="76">
        <f t="shared" si="286"/>
        <v>6389</v>
      </c>
      <c r="I2137" s="40">
        <v>2</v>
      </c>
      <c r="J2137" s="72">
        <f t="shared" si="289"/>
        <v>1</v>
      </c>
      <c r="L2137" s="19"/>
    </row>
    <row r="2138" spans="2:12" x14ac:dyDescent="0.5">
      <c r="B2138" s="211"/>
      <c r="C2138" s="212">
        <f t="shared" si="287"/>
        <v>2136</v>
      </c>
      <c r="E2138" s="269">
        <v>16</v>
      </c>
      <c r="F2138" s="44">
        <f t="shared" si="288"/>
        <v>4261</v>
      </c>
      <c r="G2138" s="39">
        <f t="shared" si="290"/>
        <v>12784</v>
      </c>
      <c r="H2138" s="77">
        <f>G2138/I2138</f>
        <v>799</v>
      </c>
      <c r="I2138" s="40">
        <v>16</v>
      </c>
      <c r="J2138" s="72">
        <f t="shared" si="289"/>
        <v>4</v>
      </c>
      <c r="L2138" s="19"/>
    </row>
    <row r="2139" spans="2:12" x14ac:dyDescent="0.5">
      <c r="B2139" s="211"/>
      <c r="C2139" s="212">
        <f t="shared" si="287"/>
        <v>2137</v>
      </c>
      <c r="E2139" s="269">
        <v>2</v>
      </c>
      <c r="F2139" s="44">
        <f t="shared" si="288"/>
        <v>4263</v>
      </c>
      <c r="G2139" s="39">
        <f t="shared" si="290"/>
        <v>12790</v>
      </c>
      <c r="H2139" s="76">
        <f t="shared" si="285"/>
        <v>6395</v>
      </c>
      <c r="I2139" s="40">
        <v>2</v>
      </c>
      <c r="J2139" s="72">
        <f t="shared" si="289"/>
        <v>1</v>
      </c>
      <c r="L2139" s="19"/>
    </row>
    <row r="2140" spans="2:12" x14ac:dyDescent="0.5">
      <c r="B2140" s="211"/>
      <c r="C2140" s="212">
        <f t="shared" si="287"/>
        <v>2138</v>
      </c>
      <c r="E2140" s="269">
        <v>4</v>
      </c>
      <c r="F2140" s="44">
        <f t="shared" si="288"/>
        <v>4265</v>
      </c>
      <c r="G2140" s="39">
        <f t="shared" si="290"/>
        <v>12796</v>
      </c>
      <c r="H2140" s="78">
        <f>G2140/4</f>
        <v>3199</v>
      </c>
      <c r="I2140" s="40">
        <v>4</v>
      </c>
      <c r="J2140" s="72">
        <f t="shared" si="289"/>
        <v>2</v>
      </c>
      <c r="L2140" s="19"/>
    </row>
    <row r="2141" spans="2:12" x14ac:dyDescent="0.5">
      <c r="B2141" s="211"/>
      <c r="C2141" s="212">
        <f t="shared" si="287"/>
        <v>2139</v>
      </c>
      <c r="E2141" s="269">
        <v>2</v>
      </c>
      <c r="F2141" s="44">
        <f t="shared" si="288"/>
        <v>4267</v>
      </c>
      <c r="G2141" s="39">
        <f t="shared" si="290"/>
        <v>12802</v>
      </c>
      <c r="H2141" s="76">
        <f t="shared" si="286"/>
        <v>6401</v>
      </c>
      <c r="I2141" s="40">
        <v>2</v>
      </c>
      <c r="J2141" s="72">
        <f t="shared" si="289"/>
        <v>1</v>
      </c>
      <c r="L2141" s="19"/>
    </row>
    <row r="2142" spans="2:12" x14ac:dyDescent="0.5">
      <c r="B2142" s="211"/>
      <c r="C2142" s="212">
        <f t="shared" si="287"/>
        <v>2140</v>
      </c>
      <c r="E2142" s="269">
        <v>8</v>
      </c>
      <c r="F2142" s="44">
        <f t="shared" si="288"/>
        <v>4269</v>
      </c>
      <c r="G2142" s="39">
        <f t="shared" si="290"/>
        <v>12808</v>
      </c>
      <c r="H2142" s="77">
        <f>G2142/I2142</f>
        <v>1601</v>
      </c>
      <c r="I2142" s="40">
        <v>8</v>
      </c>
      <c r="J2142" s="72">
        <f t="shared" si="289"/>
        <v>3</v>
      </c>
      <c r="L2142" s="19"/>
    </row>
    <row r="2143" spans="2:12" x14ac:dyDescent="0.5">
      <c r="B2143" s="211"/>
      <c r="C2143" s="212">
        <f t="shared" si="287"/>
        <v>2141</v>
      </c>
      <c r="E2143" s="269">
        <v>2</v>
      </c>
      <c r="F2143" s="44">
        <f t="shared" si="288"/>
        <v>4271</v>
      </c>
      <c r="G2143" s="39">
        <f t="shared" si="290"/>
        <v>12814</v>
      </c>
      <c r="H2143" s="76">
        <f t="shared" si="285"/>
        <v>6407</v>
      </c>
      <c r="I2143" s="40">
        <v>2</v>
      </c>
      <c r="J2143" s="72">
        <f t="shared" si="289"/>
        <v>1</v>
      </c>
      <c r="L2143" s="19"/>
    </row>
    <row r="2144" spans="2:12" x14ac:dyDescent="0.5">
      <c r="B2144" s="211"/>
      <c r="C2144" s="212">
        <f t="shared" si="287"/>
        <v>2142</v>
      </c>
      <c r="E2144" s="269">
        <v>4</v>
      </c>
      <c r="F2144" s="44">
        <f t="shared" si="288"/>
        <v>4273</v>
      </c>
      <c r="G2144" s="39">
        <f t="shared" si="290"/>
        <v>12820</v>
      </c>
      <c r="H2144" s="78">
        <f>G2144/4</f>
        <v>3205</v>
      </c>
      <c r="I2144" s="40">
        <v>4</v>
      </c>
      <c r="J2144" s="72">
        <f t="shared" si="289"/>
        <v>2</v>
      </c>
      <c r="L2144" s="19"/>
    </row>
    <row r="2145" spans="2:12" x14ac:dyDescent="0.5">
      <c r="B2145" s="211"/>
      <c r="C2145" s="212">
        <f t="shared" si="287"/>
        <v>2143</v>
      </c>
      <c r="E2145" s="269">
        <v>2</v>
      </c>
      <c r="F2145" s="44">
        <f t="shared" si="288"/>
        <v>4275</v>
      </c>
      <c r="G2145" s="39">
        <f t="shared" si="290"/>
        <v>12826</v>
      </c>
      <c r="H2145" s="76">
        <f t="shared" si="286"/>
        <v>6413</v>
      </c>
      <c r="I2145" s="40">
        <v>2</v>
      </c>
      <c r="J2145" s="72">
        <f t="shared" si="289"/>
        <v>1</v>
      </c>
      <c r="L2145" s="19"/>
    </row>
    <row r="2146" spans="2:12" x14ac:dyDescent="0.5">
      <c r="B2146" s="211"/>
      <c r="C2146" s="212">
        <f t="shared" si="287"/>
        <v>2144</v>
      </c>
      <c r="E2146" s="269">
        <v>32</v>
      </c>
      <c r="F2146" s="44">
        <f t="shared" si="288"/>
        <v>4277</v>
      </c>
      <c r="G2146" s="39">
        <f t="shared" si="290"/>
        <v>12832</v>
      </c>
      <c r="H2146" s="77">
        <f>G2146/I2146</f>
        <v>401</v>
      </c>
      <c r="I2146" s="40">
        <v>32</v>
      </c>
      <c r="J2146" s="72">
        <f t="shared" si="289"/>
        <v>5</v>
      </c>
      <c r="L2146" s="19"/>
    </row>
    <row r="2147" spans="2:12" x14ac:dyDescent="0.5">
      <c r="B2147" s="211"/>
      <c r="C2147" s="212">
        <f t="shared" si="287"/>
        <v>2145</v>
      </c>
      <c r="E2147" s="269">
        <v>2</v>
      </c>
      <c r="F2147" s="44">
        <f t="shared" si="288"/>
        <v>4279</v>
      </c>
      <c r="G2147" s="39">
        <f t="shared" si="290"/>
        <v>12838</v>
      </c>
      <c r="H2147" s="76">
        <f t="shared" ref="H2147:H2207" si="291">H2145+6</f>
        <v>6419</v>
      </c>
      <c r="I2147" s="40">
        <v>2</v>
      </c>
      <c r="J2147" s="72">
        <f t="shared" si="289"/>
        <v>1</v>
      </c>
      <c r="L2147" s="19"/>
    </row>
    <row r="2148" spans="2:12" x14ac:dyDescent="0.5">
      <c r="B2148" s="211"/>
      <c r="C2148" s="212">
        <f t="shared" si="287"/>
        <v>2146</v>
      </c>
      <c r="E2148" s="269">
        <v>4</v>
      </c>
      <c r="F2148" s="44">
        <f t="shared" si="288"/>
        <v>4281</v>
      </c>
      <c r="G2148" s="39">
        <f t="shared" si="290"/>
        <v>12844</v>
      </c>
      <c r="H2148" s="78">
        <f>G2148/4</f>
        <v>3211</v>
      </c>
      <c r="I2148" s="40">
        <v>4</v>
      </c>
      <c r="J2148" s="72">
        <f t="shared" si="289"/>
        <v>2</v>
      </c>
      <c r="L2148" s="19"/>
    </row>
    <row r="2149" spans="2:12" x14ac:dyDescent="0.5">
      <c r="B2149" s="211"/>
      <c r="C2149" s="212">
        <f t="shared" si="287"/>
        <v>2147</v>
      </c>
      <c r="E2149" s="269">
        <v>2</v>
      </c>
      <c r="F2149" s="44">
        <f t="shared" si="288"/>
        <v>4283</v>
      </c>
      <c r="G2149" s="39">
        <f t="shared" si="290"/>
        <v>12850</v>
      </c>
      <c r="H2149" s="76">
        <f t="shared" ref="H2149:H2209" si="292">H2147+6</f>
        <v>6425</v>
      </c>
      <c r="I2149" s="40">
        <v>2</v>
      </c>
      <c r="J2149" s="72">
        <f t="shared" si="289"/>
        <v>1</v>
      </c>
      <c r="L2149" s="19"/>
    </row>
    <row r="2150" spans="2:12" x14ac:dyDescent="0.5">
      <c r="B2150" s="211"/>
      <c r="C2150" s="212">
        <f t="shared" si="287"/>
        <v>2148</v>
      </c>
      <c r="E2150" s="269">
        <v>8</v>
      </c>
      <c r="F2150" s="44">
        <f t="shared" si="288"/>
        <v>4285</v>
      </c>
      <c r="G2150" s="39">
        <f t="shared" si="290"/>
        <v>12856</v>
      </c>
      <c r="H2150" s="77">
        <f>G2150/I2150</f>
        <v>1607</v>
      </c>
      <c r="I2150" s="40">
        <v>8</v>
      </c>
      <c r="J2150" s="72">
        <f t="shared" si="289"/>
        <v>3</v>
      </c>
      <c r="L2150" s="19"/>
    </row>
    <row r="2151" spans="2:12" x14ac:dyDescent="0.5">
      <c r="B2151" s="211"/>
      <c r="C2151" s="212">
        <f t="shared" si="287"/>
        <v>2149</v>
      </c>
      <c r="E2151" s="269">
        <v>2</v>
      </c>
      <c r="F2151" s="44">
        <f t="shared" si="288"/>
        <v>4287</v>
      </c>
      <c r="G2151" s="39">
        <f t="shared" si="290"/>
        <v>12862</v>
      </c>
      <c r="H2151" s="76">
        <f t="shared" si="291"/>
        <v>6431</v>
      </c>
      <c r="I2151" s="40">
        <v>2</v>
      </c>
      <c r="J2151" s="72">
        <f t="shared" si="289"/>
        <v>1</v>
      </c>
      <c r="L2151" s="19"/>
    </row>
    <row r="2152" spans="2:12" x14ac:dyDescent="0.5">
      <c r="B2152" s="211"/>
      <c r="C2152" s="212">
        <f t="shared" si="287"/>
        <v>2150</v>
      </c>
      <c r="E2152" s="269">
        <v>4</v>
      </c>
      <c r="F2152" s="44">
        <f t="shared" si="288"/>
        <v>4289</v>
      </c>
      <c r="G2152" s="39">
        <f t="shared" si="290"/>
        <v>12868</v>
      </c>
      <c r="H2152" s="78">
        <f>G2152/4</f>
        <v>3217</v>
      </c>
      <c r="I2152" s="40">
        <v>4</v>
      </c>
      <c r="J2152" s="72">
        <f t="shared" si="289"/>
        <v>2</v>
      </c>
      <c r="L2152" s="19"/>
    </row>
    <row r="2153" spans="2:12" x14ac:dyDescent="0.5">
      <c r="B2153" s="211"/>
      <c r="C2153" s="212">
        <f t="shared" si="287"/>
        <v>2151</v>
      </c>
      <c r="E2153" s="269">
        <v>2</v>
      </c>
      <c r="F2153" s="44">
        <f t="shared" si="288"/>
        <v>4291</v>
      </c>
      <c r="G2153" s="39">
        <f t="shared" si="290"/>
        <v>12874</v>
      </c>
      <c r="H2153" s="76">
        <f t="shared" si="292"/>
        <v>6437</v>
      </c>
      <c r="I2153" s="40">
        <v>2</v>
      </c>
      <c r="J2153" s="72">
        <f t="shared" si="289"/>
        <v>1</v>
      </c>
      <c r="L2153" s="19"/>
    </row>
    <row r="2154" spans="2:12" x14ac:dyDescent="0.5">
      <c r="B2154" s="211"/>
      <c r="C2154" s="212">
        <f t="shared" si="287"/>
        <v>2152</v>
      </c>
      <c r="E2154" s="269">
        <v>16</v>
      </c>
      <c r="F2154" s="44">
        <f t="shared" si="288"/>
        <v>4293</v>
      </c>
      <c r="G2154" s="39">
        <f t="shared" si="290"/>
        <v>12880</v>
      </c>
      <c r="H2154" s="77">
        <f>G2154/I2154</f>
        <v>805</v>
      </c>
      <c r="I2154" s="40">
        <v>16</v>
      </c>
      <c r="J2154" s="72">
        <f t="shared" si="289"/>
        <v>4</v>
      </c>
      <c r="L2154" s="19"/>
    </row>
    <row r="2155" spans="2:12" x14ac:dyDescent="0.5">
      <c r="B2155" s="211"/>
      <c r="C2155" s="212">
        <f t="shared" si="287"/>
        <v>2153</v>
      </c>
      <c r="E2155" s="269">
        <v>2</v>
      </c>
      <c r="F2155" s="44">
        <f t="shared" si="288"/>
        <v>4295</v>
      </c>
      <c r="G2155" s="39">
        <f t="shared" si="290"/>
        <v>12886</v>
      </c>
      <c r="H2155" s="76">
        <f t="shared" si="291"/>
        <v>6443</v>
      </c>
      <c r="I2155" s="40">
        <v>2</v>
      </c>
      <c r="J2155" s="72">
        <f t="shared" si="289"/>
        <v>1</v>
      </c>
      <c r="L2155" s="19"/>
    </row>
    <row r="2156" spans="2:12" x14ac:dyDescent="0.5">
      <c r="B2156" s="211"/>
      <c r="C2156" s="212">
        <f t="shared" si="287"/>
        <v>2154</v>
      </c>
      <c r="E2156" s="269">
        <v>4</v>
      </c>
      <c r="F2156" s="44">
        <f t="shared" si="288"/>
        <v>4297</v>
      </c>
      <c r="G2156" s="39">
        <f t="shared" si="290"/>
        <v>12892</v>
      </c>
      <c r="H2156" s="78">
        <f>G2156/4</f>
        <v>3223</v>
      </c>
      <c r="I2156" s="40">
        <v>4</v>
      </c>
      <c r="J2156" s="72">
        <f t="shared" si="289"/>
        <v>2</v>
      </c>
      <c r="L2156" s="19"/>
    </row>
    <row r="2157" spans="2:12" x14ac:dyDescent="0.5">
      <c r="B2157" s="211"/>
      <c r="C2157" s="212">
        <f t="shared" si="287"/>
        <v>2155</v>
      </c>
      <c r="E2157" s="269">
        <v>2</v>
      </c>
      <c r="F2157" s="44">
        <f t="shared" si="288"/>
        <v>4299</v>
      </c>
      <c r="G2157" s="39">
        <f t="shared" si="290"/>
        <v>12898</v>
      </c>
      <c r="H2157" s="76">
        <f t="shared" si="292"/>
        <v>6449</v>
      </c>
      <c r="I2157" s="40">
        <v>2</v>
      </c>
      <c r="J2157" s="72">
        <f t="shared" si="289"/>
        <v>1</v>
      </c>
      <c r="L2157" s="19"/>
    </row>
    <row r="2158" spans="2:12" x14ac:dyDescent="0.5">
      <c r="B2158" s="211"/>
      <c r="C2158" s="212">
        <f t="shared" si="287"/>
        <v>2156</v>
      </c>
      <c r="E2158" s="269">
        <v>8</v>
      </c>
      <c r="F2158" s="44">
        <f t="shared" si="288"/>
        <v>4301</v>
      </c>
      <c r="G2158" s="39">
        <f t="shared" si="290"/>
        <v>12904</v>
      </c>
      <c r="H2158" s="77">
        <f>G2158/I2158</f>
        <v>1613</v>
      </c>
      <c r="I2158" s="40">
        <v>8</v>
      </c>
      <c r="J2158" s="72">
        <f t="shared" si="289"/>
        <v>3</v>
      </c>
      <c r="L2158" s="19"/>
    </row>
    <row r="2159" spans="2:12" x14ac:dyDescent="0.5">
      <c r="B2159" s="211"/>
      <c r="C2159" s="212">
        <f t="shared" si="287"/>
        <v>2157</v>
      </c>
      <c r="E2159" s="269">
        <v>2</v>
      </c>
      <c r="F2159" s="44">
        <f t="shared" si="288"/>
        <v>4303</v>
      </c>
      <c r="G2159" s="39">
        <f t="shared" si="290"/>
        <v>12910</v>
      </c>
      <c r="H2159" s="76">
        <f t="shared" si="291"/>
        <v>6455</v>
      </c>
      <c r="I2159" s="40">
        <v>2</v>
      </c>
      <c r="J2159" s="72">
        <f t="shared" si="289"/>
        <v>1</v>
      </c>
      <c r="L2159" s="19"/>
    </row>
    <row r="2160" spans="2:12" x14ac:dyDescent="0.5">
      <c r="B2160" s="211"/>
      <c r="C2160" s="212">
        <f t="shared" si="287"/>
        <v>2158</v>
      </c>
      <c r="E2160" s="269">
        <v>4</v>
      </c>
      <c r="F2160" s="44">
        <f t="shared" si="288"/>
        <v>4305</v>
      </c>
      <c r="G2160" s="39">
        <f t="shared" si="290"/>
        <v>12916</v>
      </c>
      <c r="H2160" s="78">
        <f>G2160/4</f>
        <v>3229</v>
      </c>
      <c r="I2160" s="40">
        <v>4</v>
      </c>
      <c r="J2160" s="72">
        <f t="shared" si="289"/>
        <v>2</v>
      </c>
      <c r="L2160" s="19"/>
    </row>
    <row r="2161" spans="2:12" x14ac:dyDescent="0.5">
      <c r="B2161" s="211"/>
      <c r="C2161" s="212">
        <f t="shared" si="287"/>
        <v>2159</v>
      </c>
      <c r="E2161" s="269">
        <v>2</v>
      </c>
      <c r="F2161" s="44">
        <f t="shared" si="288"/>
        <v>4307</v>
      </c>
      <c r="G2161" s="39">
        <f t="shared" si="290"/>
        <v>12922</v>
      </c>
      <c r="H2161" s="76">
        <f t="shared" si="292"/>
        <v>6461</v>
      </c>
      <c r="I2161" s="40">
        <v>2</v>
      </c>
      <c r="J2161" s="72">
        <f t="shared" si="289"/>
        <v>1</v>
      </c>
      <c r="L2161" s="19"/>
    </row>
    <row r="2162" spans="2:12" x14ac:dyDescent="0.5">
      <c r="B2162" s="211"/>
      <c r="C2162" s="212">
        <f t="shared" si="287"/>
        <v>2160</v>
      </c>
      <c r="E2162" s="269">
        <v>128</v>
      </c>
      <c r="F2162" s="44">
        <f t="shared" si="288"/>
        <v>4309</v>
      </c>
      <c r="G2162" s="39">
        <f t="shared" si="290"/>
        <v>12928</v>
      </c>
      <c r="H2162" s="77">
        <f>G2162/I2162</f>
        <v>101</v>
      </c>
      <c r="I2162" s="40">
        <v>128</v>
      </c>
      <c r="J2162" s="72">
        <f t="shared" si="289"/>
        <v>7</v>
      </c>
      <c r="L2162" s="19"/>
    </row>
    <row r="2163" spans="2:12" x14ac:dyDescent="0.5">
      <c r="B2163" s="211"/>
      <c r="C2163" s="212">
        <f t="shared" si="287"/>
        <v>2161</v>
      </c>
      <c r="E2163" s="269">
        <v>2</v>
      </c>
      <c r="F2163" s="44">
        <f t="shared" si="288"/>
        <v>4311</v>
      </c>
      <c r="G2163" s="39">
        <f t="shared" si="290"/>
        <v>12934</v>
      </c>
      <c r="H2163" s="76">
        <f t="shared" si="291"/>
        <v>6467</v>
      </c>
      <c r="I2163" s="40">
        <v>2</v>
      </c>
      <c r="J2163" s="72">
        <f t="shared" si="289"/>
        <v>1</v>
      </c>
      <c r="L2163" s="19"/>
    </row>
    <row r="2164" spans="2:12" x14ac:dyDescent="0.5">
      <c r="B2164" s="211"/>
      <c r="C2164" s="212">
        <f t="shared" si="287"/>
        <v>2162</v>
      </c>
      <c r="E2164" s="269">
        <v>4</v>
      </c>
      <c r="F2164" s="44">
        <f t="shared" si="288"/>
        <v>4313</v>
      </c>
      <c r="G2164" s="39">
        <f t="shared" si="290"/>
        <v>12940</v>
      </c>
      <c r="H2164" s="78">
        <f>G2164/4</f>
        <v>3235</v>
      </c>
      <c r="I2164" s="40">
        <v>4</v>
      </c>
      <c r="J2164" s="72">
        <f t="shared" si="289"/>
        <v>2</v>
      </c>
      <c r="L2164" s="19"/>
    </row>
    <row r="2165" spans="2:12" x14ac:dyDescent="0.5">
      <c r="B2165" s="211"/>
      <c r="C2165" s="212">
        <f t="shared" si="287"/>
        <v>2163</v>
      </c>
      <c r="E2165" s="269">
        <v>2</v>
      </c>
      <c r="F2165" s="44">
        <f t="shared" si="288"/>
        <v>4315</v>
      </c>
      <c r="G2165" s="39">
        <f t="shared" si="290"/>
        <v>12946</v>
      </c>
      <c r="H2165" s="76">
        <f t="shared" si="292"/>
        <v>6473</v>
      </c>
      <c r="I2165" s="40">
        <v>2</v>
      </c>
      <c r="J2165" s="72">
        <f t="shared" si="289"/>
        <v>1</v>
      </c>
      <c r="L2165" s="19"/>
    </row>
    <row r="2166" spans="2:12" x14ac:dyDescent="0.5">
      <c r="B2166" s="211"/>
      <c r="C2166" s="212">
        <f t="shared" si="287"/>
        <v>2164</v>
      </c>
      <c r="E2166" s="269">
        <v>8</v>
      </c>
      <c r="F2166" s="44">
        <f t="shared" si="288"/>
        <v>4317</v>
      </c>
      <c r="G2166" s="39">
        <f t="shared" si="290"/>
        <v>12952</v>
      </c>
      <c r="H2166" s="77">
        <f>G2166/I2166</f>
        <v>1619</v>
      </c>
      <c r="I2166" s="40">
        <v>8</v>
      </c>
      <c r="J2166" s="72">
        <f t="shared" si="289"/>
        <v>3</v>
      </c>
      <c r="L2166" s="19"/>
    </row>
    <row r="2167" spans="2:12" x14ac:dyDescent="0.5">
      <c r="B2167" s="211"/>
      <c r="C2167" s="212">
        <f t="shared" si="287"/>
        <v>2165</v>
      </c>
      <c r="E2167" s="269">
        <v>2</v>
      </c>
      <c r="F2167" s="44">
        <f t="shared" si="288"/>
        <v>4319</v>
      </c>
      <c r="G2167" s="39">
        <f t="shared" si="290"/>
        <v>12958</v>
      </c>
      <c r="H2167" s="76">
        <f t="shared" si="291"/>
        <v>6479</v>
      </c>
      <c r="I2167" s="40">
        <v>2</v>
      </c>
      <c r="J2167" s="72">
        <f t="shared" si="289"/>
        <v>1</v>
      </c>
      <c r="L2167" s="19"/>
    </row>
    <row r="2168" spans="2:12" x14ac:dyDescent="0.5">
      <c r="B2168" s="211"/>
      <c r="C2168" s="212">
        <f t="shared" si="287"/>
        <v>2166</v>
      </c>
      <c r="E2168" s="269">
        <v>4</v>
      </c>
      <c r="F2168" s="44">
        <f t="shared" si="288"/>
        <v>4321</v>
      </c>
      <c r="G2168" s="39">
        <f t="shared" si="290"/>
        <v>12964</v>
      </c>
      <c r="H2168" s="78">
        <f>G2168/4</f>
        <v>3241</v>
      </c>
      <c r="I2168" s="40">
        <v>4</v>
      </c>
      <c r="J2168" s="72">
        <f t="shared" si="289"/>
        <v>2</v>
      </c>
      <c r="L2168" s="19"/>
    </row>
    <row r="2169" spans="2:12" x14ac:dyDescent="0.5">
      <c r="B2169" s="211"/>
      <c r="C2169" s="212">
        <f t="shared" si="287"/>
        <v>2167</v>
      </c>
      <c r="E2169" s="269">
        <v>2</v>
      </c>
      <c r="F2169" s="44">
        <f t="shared" si="288"/>
        <v>4323</v>
      </c>
      <c r="G2169" s="39">
        <f t="shared" si="290"/>
        <v>12970</v>
      </c>
      <c r="H2169" s="76">
        <f t="shared" si="292"/>
        <v>6485</v>
      </c>
      <c r="I2169" s="40">
        <v>2</v>
      </c>
      <c r="J2169" s="72">
        <f t="shared" si="289"/>
        <v>1</v>
      </c>
      <c r="L2169" s="19"/>
    </row>
    <row r="2170" spans="2:12" x14ac:dyDescent="0.5">
      <c r="B2170" s="211"/>
      <c r="C2170" s="212">
        <f t="shared" si="287"/>
        <v>2168</v>
      </c>
      <c r="E2170" s="269">
        <v>16</v>
      </c>
      <c r="F2170" s="44">
        <f t="shared" si="288"/>
        <v>4325</v>
      </c>
      <c r="G2170" s="39">
        <f t="shared" si="290"/>
        <v>12976</v>
      </c>
      <c r="H2170" s="77">
        <f>G2170/I2170</f>
        <v>811</v>
      </c>
      <c r="I2170" s="40">
        <v>16</v>
      </c>
      <c r="J2170" s="72">
        <f t="shared" si="289"/>
        <v>4</v>
      </c>
      <c r="L2170" s="19"/>
    </row>
    <row r="2171" spans="2:12" x14ac:dyDescent="0.5">
      <c r="B2171" s="211"/>
      <c r="C2171" s="212">
        <f t="shared" si="287"/>
        <v>2169</v>
      </c>
      <c r="E2171" s="269">
        <v>2</v>
      </c>
      <c r="F2171" s="44">
        <f t="shared" si="288"/>
        <v>4327</v>
      </c>
      <c r="G2171" s="39">
        <f t="shared" si="290"/>
        <v>12982</v>
      </c>
      <c r="H2171" s="76">
        <f t="shared" si="291"/>
        <v>6491</v>
      </c>
      <c r="I2171" s="40">
        <v>2</v>
      </c>
      <c r="J2171" s="72">
        <f t="shared" si="289"/>
        <v>1</v>
      </c>
      <c r="L2171" s="19"/>
    </row>
    <row r="2172" spans="2:12" x14ac:dyDescent="0.5">
      <c r="B2172" s="211"/>
      <c r="C2172" s="212">
        <f t="shared" si="287"/>
        <v>2170</v>
      </c>
      <c r="E2172" s="269">
        <v>4</v>
      </c>
      <c r="F2172" s="44">
        <f t="shared" si="288"/>
        <v>4329</v>
      </c>
      <c r="G2172" s="39">
        <f t="shared" si="290"/>
        <v>12988</v>
      </c>
      <c r="H2172" s="78">
        <f>G2172/4</f>
        <v>3247</v>
      </c>
      <c r="I2172" s="577">
        <v>4</v>
      </c>
      <c r="J2172" s="72">
        <f t="shared" si="289"/>
        <v>2</v>
      </c>
      <c r="L2172" s="19"/>
    </row>
    <row r="2173" spans="2:12" x14ac:dyDescent="0.5">
      <c r="B2173" s="211"/>
      <c r="C2173" s="212">
        <f t="shared" si="287"/>
        <v>2171</v>
      </c>
      <c r="E2173" s="269">
        <v>2</v>
      </c>
      <c r="F2173" s="44">
        <f t="shared" si="288"/>
        <v>4331</v>
      </c>
      <c r="G2173" s="39">
        <f t="shared" si="290"/>
        <v>12994</v>
      </c>
      <c r="H2173" s="76">
        <f t="shared" si="292"/>
        <v>6497</v>
      </c>
      <c r="I2173" s="577">
        <v>2</v>
      </c>
      <c r="J2173" s="72">
        <f t="shared" si="289"/>
        <v>1</v>
      </c>
      <c r="L2173" s="19"/>
    </row>
    <row r="2174" spans="2:12" x14ac:dyDescent="0.5">
      <c r="B2174" s="211"/>
      <c r="C2174" s="212">
        <f t="shared" si="287"/>
        <v>2172</v>
      </c>
      <c r="E2174" s="269">
        <v>8</v>
      </c>
      <c r="F2174" s="44">
        <f t="shared" si="288"/>
        <v>4333</v>
      </c>
      <c r="G2174" s="39">
        <f t="shared" si="290"/>
        <v>13000</v>
      </c>
      <c r="H2174" s="77">
        <f>G2174/I2174</f>
        <v>1625</v>
      </c>
      <c r="I2174" s="577">
        <v>8</v>
      </c>
      <c r="J2174" s="72">
        <f t="shared" si="289"/>
        <v>3</v>
      </c>
      <c r="L2174" s="19"/>
    </row>
    <row r="2175" spans="2:12" x14ac:dyDescent="0.5">
      <c r="B2175" s="211"/>
      <c r="C2175" s="212">
        <f t="shared" si="287"/>
        <v>2173</v>
      </c>
      <c r="E2175" s="269">
        <v>2</v>
      </c>
      <c r="F2175" s="44">
        <f t="shared" si="288"/>
        <v>4335</v>
      </c>
      <c r="G2175" s="39">
        <f t="shared" si="290"/>
        <v>13006</v>
      </c>
      <c r="H2175" s="76">
        <f t="shared" si="291"/>
        <v>6503</v>
      </c>
      <c r="I2175" s="577">
        <v>2</v>
      </c>
      <c r="J2175" s="72">
        <f t="shared" si="289"/>
        <v>1</v>
      </c>
      <c r="L2175" s="19"/>
    </row>
    <row r="2176" spans="2:12" x14ac:dyDescent="0.5">
      <c r="B2176" s="211"/>
      <c r="C2176" s="212">
        <f t="shared" si="287"/>
        <v>2174</v>
      </c>
      <c r="E2176" s="269">
        <v>4</v>
      </c>
      <c r="F2176" s="44">
        <f t="shared" si="288"/>
        <v>4337</v>
      </c>
      <c r="G2176" s="39">
        <f t="shared" si="290"/>
        <v>13012</v>
      </c>
      <c r="H2176" s="78">
        <f>G2176/4</f>
        <v>3253</v>
      </c>
      <c r="I2176" s="577">
        <v>4</v>
      </c>
      <c r="J2176" s="72">
        <f t="shared" si="289"/>
        <v>2</v>
      </c>
      <c r="L2176" s="19"/>
    </row>
    <row r="2177" spans="2:12" x14ac:dyDescent="0.5">
      <c r="B2177" s="211"/>
      <c r="C2177" s="212">
        <f t="shared" si="287"/>
        <v>2175</v>
      </c>
      <c r="E2177" s="269">
        <v>2</v>
      </c>
      <c r="F2177" s="44">
        <f t="shared" si="288"/>
        <v>4339</v>
      </c>
      <c r="G2177" s="39">
        <f t="shared" si="290"/>
        <v>13018</v>
      </c>
      <c r="H2177" s="76">
        <f t="shared" si="292"/>
        <v>6509</v>
      </c>
      <c r="I2177" s="577">
        <v>2</v>
      </c>
      <c r="J2177" s="72">
        <f t="shared" si="289"/>
        <v>1</v>
      </c>
      <c r="L2177" s="19"/>
    </row>
    <row r="2178" spans="2:12" x14ac:dyDescent="0.5">
      <c r="B2178" s="211"/>
      <c r="C2178" s="212">
        <f t="shared" si="287"/>
        <v>2176</v>
      </c>
      <c r="E2178" s="269">
        <v>32</v>
      </c>
      <c r="F2178" s="44">
        <f t="shared" si="288"/>
        <v>4341</v>
      </c>
      <c r="G2178" s="39">
        <f t="shared" si="290"/>
        <v>13024</v>
      </c>
      <c r="H2178" s="77">
        <f>G2178/I2178</f>
        <v>407</v>
      </c>
      <c r="I2178" s="577">
        <v>32</v>
      </c>
      <c r="J2178" s="72">
        <f t="shared" si="289"/>
        <v>5</v>
      </c>
      <c r="L2178" s="19"/>
    </row>
    <row r="2179" spans="2:12" x14ac:dyDescent="0.5">
      <c r="B2179" s="211"/>
      <c r="C2179" s="212">
        <f t="shared" si="287"/>
        <v>2177</v>
      </c>
      <c r="E2179" s="269">
        <v>2</v>
      </c>
      <c r="F2179" s="44">
        <f t="shared" si="288"/>
        <v>4343</v>
      </c>
      <c r="G2179" s="39">
        <f t="shared" si="290"/>
        <v>13030</v>
      </c>
      <c r="H2179" s="76">
        <f t="shared" si="291"/>
        <v>6515</v>
      </c>
      <c r="I2179" s="577">
        <v>2</v>
      </c>
      <c r="J2179" s="72">
        <f t="shared" si="289"/>
        <v>1</v>
      </c>
      <c r="L2179" s="19"/>
    </row>
    <row r="2180" spans="2:12" x14ac:dyDescent="0.5">
      <c r="B2180" s="211"/>
      <c r="C2180" s="212">
        <f t="shared" si="287"/>
        <v>2178</v>
      </c>
      <c r="E2180" s="269">
        <v>4</v>
      </c>
      <c r="F2180" s="44">
        <f t="shared" si="288"/>
        <v>4345</v>
      </c>
      <c r="G2180" s="39">
        <f t="shared" si="290"/>
        <v>13036</v>
      </c>
      <c r="H2180" s="78">
        <f>G2180/4</f>
        <v>3259</v>
      </c>
      <c r="I2180" s="577">
        <v>4</v>
      </c>
      <c r="J2180" s="72">
        <f t="shared" si="289"/>
        <v>2</v>
      </c>
      <c r="L2180" s="19"/>
    </row>
    <row r="2181" spans="2:12" x14ac:dyDescent="0.5">
      <c r="B2181" s="211"/>
      <c r="C2181" s="212">
        <f t="shared" ref="C2181:C2244" si="293">C2180+1</f>
        <v>2179</v>
      </c>
      <c r="E2181" s="269">
        <v>2</v>
      </c>
      <c r="F2181" s="44">
        <f t="shared" si="288"/>
        <v>4347</v>
      </c>
      <c r="G2181" s="39">
        <f t="shared" si="290"/>
        <v>13042</v>
      </c>
      <c r="H2181" s="76">
        <f t="shared" si="292"/>
        <v>6521</v>
      </c>
      <c r="I2181" s="577">
        <v>2</v>
      </c>
      <c r="J2181" s="72">
        <f t="shared" si="289"/>
        <v>1</v>
      </c>
      <c r="L2181" s="19"/>
    </row>
    <row r="2182" spans="2:12" x14ac:dyDescent="0.5">
      <c r="B2182" s="211"/>
      <c r="C2182" s="212">
        <f t="shared" si="293"/>
        <v>2180</v>
      </c>
      <c r="E2182" s="269">
        <v>8</v>
      </c>
      <c r="F2182" s="44">
        <f t="shared" si="288"/>
        <v>4349</v>
      </c>
      <c r="G2182" s="39">
        <f t="shared" si="290"/>
        <v>13048</v>
      </c>
      <c r="H2182" s="77">
        <f>G2182/I2182</f>
        <v>1631</v>
      </c>
      <c r="I2182" s="577">
        <v>8</v>
      </c>
      <c r="J2182" s="72">
        <f t="shared" si="289"/>
        <v>3</v>
      </c>
      <c r="L2182" s="19"/>
    </row>
    <row r="2183" spans="2:12" x14ac:dyDescent="0.5">
      <c r="B2183" s="211"/>
      <c r="C2183" s="212">
        <f t="shared" si="293"/>
        <v>2181</v>
      </c>
      <c r="E2183" s="269">
        <v>2</v>
      </c>
      <c r="F2183" s="44">
        <f t="shared" si="288"/>
        <v>4351</v>
      </c>
      <c r="G2183" s="39">
        <f t="shared" si="290"/>
        <v>13054</v>
      </c>
      <c r="H2183" s="76">
        <f t="shared" si="291"/>
        <v>6527</v>
      </c>
      <c r="I2183" s="577">
        <v>2</v>
      </c>
      <c r="J2183" s="72">
        <f t="shared" si="289"/>
        <v>1</v>
      </c>
      <c r="L2183" s="19"/>
    </row>
    <row r="2184" spans="2:12" x14ac:dyDescent="0.5">
      <c r="B2184" s="211"/>
      <c r="C2184" s="212">
        <f t="shared" si="293"/>
        <v>2182</v>
      </c>
      <c r="E2184" s="269">
        <v>4</v>
      </c>
      <c r="F2184" s="44">
        <f t="shared" si="288"/>
        <v>4353</v>
      </c>
      <c r="G2184" s="39">
        <f t="shared" si="290"/>
        <v>13060</v>
      </c>
      <c r="H2184" s="78">
        <f>G2184/4</f>
        <v>3265</v>
      </c>
      <c r="I2184" s="577">
        <v>4</v>
      </c>
      <c r="J2184" s="72">
        <f t="shared" si="289"/>
        <v>2</v>
      </c>
      <c r="L2184" s="19"/>
    </row>
    <row r="2185" spans="2:12" x14ac:dyDescent="0.5">
      <c r="B2185" s="211"/>
      <c r="C2185" s="212">
        <f t="shared" si="293"/>
        <v>2183</v>
      </c>
      <c r="E2185" s="269">
        <v>2</v>
      </c>
      <c r="F2185" s="44">
        <f t="shared" ref="F2185:F2225" si="294">(G2185-1)/3</f>
        <v>4355</v>
      </c>
      <c r="G2185" s="39">
        <f t="shared" si="290"/>
        <v>13066</v>
      </c>
      <c r="H2185" s="76">
        <f t="shared" si="292"/>
        <v>6533</v>
      </c>
      <c r="I2185" s="577">
        <v>2</v>
      </c>
      <c r="J2185" s="72">
        <f t="shared" ref="J2185:J2248" si="295">LOG(I2185,2)</f>
        <v>1</v>
      </c>
      <c r="L2185" s="19"/>
    </row>
    <row r="2186" spans="2:12" x14ac:dyDescent="0.5">
      <c r="B2186" s="211"/>
      <c r="C2186" s="212">
        <f t="shared" si="293"/>
        <v>2184</v>
      </c>
      <c r="E2186" s="269">
        <v>16</v>
      </c>
      <c r="F2186" s="44">
        <f t="shared" si="294"/>
        <v>4357</v>
      </c>
      <c r="G2186" s="39">
        <f t="shared" ref="G2186:G2249" si="296">G2185+6</f>
        <v>13072</v>
      </c>
      <c r="H2186" s="77">
        <f>G2186/I2186</f>
        <v>817</v>
      </c>
      <c r="I2186" s="577">
        <v>16</v>
      </c>
      <c r="J2186" s="72">
        <f t="shared" si="295"/>
        <v>4</v>
      </c>
      <c r="L2186" s="19"/>
    </row>
    <row r="2187" spans="2:12" x14ac:dyDescent="0.5">
      <c r="B2187" s="211"/>
      <c r="C2187" s="212">
        <f t="shared" si="293"/>
        <v>2185</v>
      </c>
      <c r="E2187" s="269">
        <v>2</v>
      </c>
      <c r="F2187" s="44">
        <f t="shared" si="294"/>
        <v>4359</v>
      </c>
      <c r="G2187" s="39">
        <f t="shared" si="296"/>
        <v>13078</v>
      </c>
      <c r="H2187" s="76">
        <f t="shared" si="291"/>
        <v>6539</v>
      </c>
      <c r="I2187" s="577">
        <v>2</v>
      </c>
      <c r="J2187" s="72">
        <f t="shared" si="295"/>
        <v>1</v>
      </c>
      <c r="L2187" s="19"/>
    </row>
    <row r="2188" spans="2:12" x14ac:dyDescent="0.5">
      <c r="B2188" s="211"/>
      <c r="C2188" s="212">
        <f t="shared" si="293"/>
        <v>2186</v>
      </c>
      <c r="E2188" s="269">
        <v>4</v>
      </c>
      <c r="F2188" s="44">
        <f t="shared" si="294"/>
        <v>4361</v>
      </c>
      <c r="G2188" s="39">
        <f t="shared" si="296"/>
        <v>13084</v>
      </c>
      <c r="H2188" s="78">
        <f>G2188/4</f>
        <v>3271</v>
      </c>
      <c r="I2188" s="577">
        <v>4</v>
      </c>
      <c r="J2188" s="72">
        <f t="shared" si="295"/>
        <v>2</v>
      </c>
      <c r="L2188" s="19"/>
    </row>
    <row r="2189" spans="2:12" x14ac:dyDescent="0.5">
      <c r="B2189" s="211"/>
      <c r="C2189" s="212">
        <f t="shared" si="293"/>
        <v>2187</v>
      </c>
      <c r="E2189" s="269">
        <v>2</v>
      </c>
      <c r="F2189" s="44">
        <f t="shared" si="294"/>
        <v>4363</v>
      </c>
      <c r="G2189" s="39">
        <f t="shared" si="296"/>
        <v>13090</v>
      </c>
      <c r="H2189" s="76">
        <f t="shared" si="292"/>
        <v>6545</v>
      </c>
      <c r="I2189" s="577">
        <v>2</v>
      </c>
      <c r="J2189" s="72">
        <f t="shared" si="295"/>
        <v>1</v>
      </c>
      <c r="L2189" s="19"/>
    </row>
    <row r="2190" spans="2:12" x14ac:dyDescent="0.5">
      <c r="B2190" s="211"/>
      <c r="C2190" s="212">
        <f t="shared" si="293"/>
        <v>2188</v>
      </c>
      <c r="E2190" s="269">
        <v>8</v>
      </c>
      <c r="F2190" s="44">
        <f t="shared" si="294"/>
        <v>4365</v>
      </c>
      <c r="G2190" s="39">
        <f t="shared" si="296"/>
        <v>13096</v>
      </c>
      <c r="H2190" s="77">
        <f>G2190/I2190</f>
        <v>1637</v>
      </c>
      <c r="I2190" s="577">
        <v>8</v>
      </c>
      <c r="J2190" s="72">
        <f t="shared" si="295"/>
        <v>3</v>
      </c>
      <c r="L2190" s="19"/>
    </row>
    <row r="2191" spans="2:12" x14ac:dyDescent="0.5">
      <c r="B2191" s="211"/>
      <c r="C2191" s="212">
        <f t="shared" si="293"/>
        <v>2189</v>
      </c>
      <c r="E2191" s="269">
        <v>2</v>
      </c>
      <c r="F2191" s="44">
        <f t="shared" si="294"/>
        <v>4367</v>
      </c>
      <c r="G2191" s="39">
        <f t="shared" si="296"/>
        <v>13102</v>
      </c>
      <c r="H2191" s="76">
        <f t="shared" si="291"/>
        <v>6551</v>
      </c>
      <c r="I2191" s="577">
        <v>2</v>
      </c>
      <c r="J2191" s="72">
        <f t="shared" si="295"/>
        <v>1</v>
      </c>
      <c r="L2191" s="19"/>
    </row>
    <row r="2192" spans="2:12" x14ac:dyDescent="0.5">
      <c r="B2192" s="211"/>
      <c r="C2192" s="212">
        <f t="shared" si="293"/>
        <v>2190</v>
      </c>
      <c r="E2192" s="269">
        <v>4</v>
      </c>
      <c r="F2192" s="44">
        <f t="shared" si="294"/>
        <v>4369</v>
      </c>
      <c r="G2192" s="39">
        <f t="shared" si="296"/>
        <v>13108</v>
      </c>
      <c r="H2192" s="78">
        <f>G2192/4</f>
        <v>3277</v>
      </c>
      <c r="I2192" s="577">
        <v>4</v>
      </c>
      <c r="J2192" s="72">
        <f t="shared" si="295"/>
        <v>2</v>
      </c>
      <c r="L2192" s="19"/>
    </row>
    <row r="2193" spans="2:12" x14ac:dyDescent="0.5">
      <c r="B2193" s="211"/>
      <c r="C2193" s="212">
        <f t="shared" si="293"/>
        <v>2191</v>
      </c>
      <c r="E2193" s="269">
        <v>2</v>
      </c>
      <c r="F2193" s="44">
        <f t="shared" si="294"/>
        <v>4371</v>
      </c>
      <c r="G2193" s="39">
        <f t="shared" si="296"/>
        <v>13114</v>
      </c>
      <c r="H2193" s="76">
        <f t="shared" si="292"/>
        <v>6557</v>
      </c>
      <c r="I2193" s="577">
        <v>2</v>
      </c>
      <c r="J2193" s="72">
        <f t="shared" si="295"/>
        <v>1</v>
      </c>
      <c r="L2193" s="19"/>
    </row>
    <row r="2194" spans="2:12" x14ac:dyDescent="0.5">
      <c r="B2194" s="211"/>
      <c r="C2194" s="212">
        <f t="shared" si="293"/>
        <v>2192</v>
      </c>
      <c r="E2194" s="269">
        <v>64</v>
      </c>
      <c r="F2194" s="44">
        <f t="shared" si="294"/>
        <v>4373</v>
      </c>
      <c r="G2194" s="39">
        <f t="shared" si="296"/>
        <v>13120</v>
      </c>
      <c r="H2194" s="77">
        <f>G2194/I2194</f>
        <v>205</v>
      </c>
      <c r="I2194" s="577">
        <v>64</v>
      </c>
      <c r="J2194" s="72">
        <f t="shared" si="295"/>
        <v>6</v>
      </c>
      <c r="L2194" s="19"/>
    </row>
    <row r="2195" spans="2:12" x14ac:dyDescent="0.5">
      <c r="B2195" s="211"/>
      <c r="C2195" s="212">
        <f t="shared" si="293"/>
        <v>2193</v>
      </c>
      <c r="E2195" s="269">
        <v>2</v>
      </c>
      <c r="F2195" s="44">
        <f t="shared" si="294"/>
        <v>4375</v>
      </c>
      <c r="G2195" s="39">
        <f t="shared" si="296"/>
        <v>13126</v>
      </c>
      <c r="H2195" s="76">
        <f t="shared" si="291"/>
        <v>6563</v>
      </c>
      <c r="I2195" s="577">
        <v>2</v>
      </c>
      <c r="J2195" s="72">
        <f t="shared" si="295"/>
        <v>1</v>
      </c>
      <c r="L2195" s="19"/>
    </row>
    <row r="2196" spans="2:12" x14ac:dyDescent="0.5">
      <c r="B2196" s="211"/>
      <c r="C2196" s="212">
        <f t="shared" si="293"/>
        <v>2194</v>
      </c>
      <c r="E2196" s="269">
        <v>4</v>
      </c>
      <c r="F2196" s="44">
        <f t="shared" si="294"/>
        <v>4377</v>
      </c>
      <c r="G2196" s="39">
        <f t="shared" si="296"/>
        <v>13132</v>
      </c>
      <c r="H2196" s="78">
        <f>G2196/4</f>
        <v>3283</v>
      </c>
      <c r="I2196" s="577">
        <v>4</v>
      </c>
      <c r="J2196" s="72">
        <f t="shared" si="295"/>
        <v>2</v>
      </c>
      <c r="L2196" s="19"/>
    </row>
    <row r="2197" spans="2:12" x14ac:dyDescent="0.5">
      <c r="B2197" s="211"/>
      <c r="C2197" s="212">
        <f t="shared" si="293"/>
        <v>2195</v>
      </c>
      <c r="E2197" s="269">
        <v>2</v>
      </c>
      <c r="F2197" s="44">
        <f t="shared" si="294"/>
        <v>4379</v>
      </c>
      <c r="G2197" s="39">
        <f t="shared" si="296"/>
        <v>13138</v>
      </c>
      <c r="H2197" s="76">
        <f t="shared" si="292"/>
        <v>6569</v>
      </c>
      <c r="I2197" s="577">
        <v>2</v>
      </c>
      <c r="J2197" s="72">
        <f t="shared" si="295"/>
        <v>1</v>
      </c>
      <c r="L2197" s="19"/>
    </row>
    <row r="2198" spans="2:12" x14ac:dyDescent="0.5">
      <c r="B2198" s="211"/>
      <c r="C2198" s="212">
        <f t="shared" si="293"/>
        <v>2196</v>
      </c>
      <c r="E2198" s="269">
        <v>8</v>
      </c>
      <c r="F2198" s="44">
        <f t="shared" si="294"/>
        <v>4381</v>
      </c>
      <c r="G2198" s="39">
        <f t="shared" si="296"/>
        <v>13144</v>
      </c>
      <c r="H2198" s="77">
        <f>G2198/I2198</f>
        <v>1643</v>
      </c>
      <c r="I2198" s="577">
        <v>8</v>
      </c>
      <c r="J2198" s="72">
        <f t="shared" si="295"/>
        <v>3</v>
      </c>
      <c r="L2198" s="19"/>
    </row>
    <row r="2199" spans="2:12" x14ac:dyDescent="0.5">
      <c r="B2199" s="211"/>
      <c r="C2199" s="212">
        <f t="shared" si="293"/>
        <v>2197</v>
      </c>
      <c r="E2199" s="269">
        <v>2</v>
      </c>
      <c r="F2199" s="44">
        <f t="shared" si="294"/>
        <v>4383</v>
      </c>
      <c r="G2199" s="39">
        <f t="shared" si="296"/>
        <v>13150</v>
      </c>
      <c r="H2199" s="76">
        <f t="shared" si="291"/>
        <v>6575</v>
      </c>
      <c r="I2199" s="577">
        <v>2</v>
      </c>
      <c r="J2199" s="72">
        <f t="shared" si="295"/>
        <v>1</v>
      </c>
      <c r="L2199" s="19"/>
    </row>
    <row r="2200" spans="2:12" x14ac:dyDescent="0.5">
      <c r="B2200" s="211"/>
      <c r="C2200" s="212">
        <f t="shared" si="293"/>
        <v>2198</v>
      </c>
      <c r="E2200" s="269">
        <v>4</v>
      </c>
      <c r="F2200" s="44">
        <f t="shared" si="294"/>
        <v>4385</v>
      </c>
      <c r="G2200" s="39">
        <f t="shared" si="296"/>
        <v>13156</v>
      </c>
      <c r="H2200" s="78">
        <f>G2200/4</f>
        <v>3289</v>
      </c>
      <c r="I2200" s="577">
        <v>4</v>
      </c>
      <c r="J2200" s="72">
        <f t="shared" si="295"/>
        <v>2</v>
      </c>
      <c r="L2200" s="19"/>
    </row>
    <row r="2201" spans="2:12" x14ac:dyDescent="0.5">
      <c r="B2201" s="211"/>
      <c r="C2201" s="212">
        <f t="shared" si="293"/>
        <v>2199</v>
      </c>
      <c r="E2201" s="269">
        <v>2</v>
      </c>
      <c r="F2201" s="44">
        <f t="shared" si="294"/>
        <v>4387</v>
      </c>
      <c r="G2201" s="39">
        <f t="shared" si="296"/>
        <v>13162</v>
      </c>
      <c r="H2201" s="76">
        <f t="shared" si="292"/>
        <v>6581</v>
      </c>
      <c r="I2201" s="577">
        <v>2</v>
      </c>
      <c r="J2201" s="72">
        <f t="shared" si="295"/>
        <v>1</v>
      </c>
      <c r="L2201" s="19"/>
    </row>
    <row r="2202" spans="2:12" x14ac:dyDescent="0.5">
      <c r="B2202" s="211"/>
      <c r="C2202" s="212">
        <f t="shared" si="293"/>
        <v>2200</v>
      </c>
      <c r="E2202" s="269">
        <v>16</v>
      </c>
      <c r="F2202" s="44">
        <f t="shared" si="294"/>
        <v>4389</v>
      </c>
      <c r="G2202" s="39">
        <f t="shared" si="296"/>
        <v>13168</v>
      </c>
      <c r="H2202" s="77">
        <f>G2202/I2202</f>
        <v>823</v>
      </c>
      <c r="I2202" s="577">
        <v>16</v>
      </c>
      <c r="J2202" s="72">
        <f t="shared" si="295"/>
        <v>4</v>
      </c>
      <c r="L2202" s="19"/>
    </row>
    <row r="2203" spans="2:12" x14ac:dyDescent="0.5">
      <c r="B2203" s="211"/>
      <c r="C2203" s="212">
        <f t="shared" si="293"/>
        <v>2201</v>
      </c>
      <c r="E2203" s="269">
        <v>2</v>
      </c>
      <c r="F2203" s="44">
        <f t="shared" si="294"/>
        <v>4391</v>
      </c>
      <c r="G2203" s="39">
        <f t="shared" si="296"/>
        <v>13174</v>
      </c>
      <c r="H2203" s="76">
        <f t="shared" si="291"/>
        <v>6587</v>
      </c>
      <c r="I2203" s="577">
        <v>2</v>
      </c>
      <c r="J2203" s="72">
        <f t="shared" si="295"/>
        <v>1</v>
      </c>
      <c r="L2203" s="19"/>
    </row>
    <row r="2204" spans="2:12" x14ac:dyDescent="0.5">
      <c r="B2204" s="211"/>
      <c r="C2204" s="212">
        <f t="shared" si="293"/>
        <v>2202</v>
      </c>
      <c r="E2204" s="269">
        <v>4</v>
      </c>
      <c r="F2204" s="44">
        <f t="shared" si="294"/>
        <v>4393</v>
      </c>
      <c r="G2204" s="39">
        <f t="shared" si="296"/>
        <v>13180</v>
      </c>
      <c r="H2204" s="78">
        <f>G2204/4</f>
        <v>3295</v>
      </c>
      <c r="I2204" s="577">
        <v>4</v>
      </c>
      <c r="J2204" s="72">
        <f t="shared" si="295"/>
        <v>2</v>
      </c>
      <c r="L2204" s="19"/>
    </row>
    <row r="2205" spans="2:12" x14ac:dyDescent="0.5">
      <c r="B2205" s="211"/>
      <c r="C2205" s="212">
        <f t="shared" si="293"/>
        <v>2203</v>
      </c>
      <c r="E2205" s="269">
        <v>2</v>
      </c>
      <c r="F2205" s="44">
        <f t="shared" si="294"/>
        <v>4395</v>
      </c>
      <c r="G2205" s="39">
        <f t="shared" si="296"/>
        <v>13186</v>
      </c>
      <c r="H2205" s="76">
        <f t="shared" si="292"/>
        <v>6593</v>
      </c>
      <c r="I2205" s="577">
        <v>2</v>
      </c>
      <c r="J2205" s="72">
        <f t="shared" si="295"/>
        <v>1</v>
      </c>
      <c r="L2205" s="19"/>
    </row>
    <row r="2206" spans="2:12" x14ac:dyDescent="0.5">
      <c r="B2206" s="211"/>
      <c r="C2206" s="212">
        <f t="shared" si="293"/>
        <v>2204</v>
      </c>
      <c r="E2206" s="269">
        <v>8</v>
      </c>
      <c r="F2206" s="44">
        <f t="shared" si="294"/>
        <v>4397</v>
      </c>
      <c r="G2206" s="39">
        <f t="shared" si="296"/>
        <v>13192</v>
      </c>
      <c r="H2206" s="77">
        <f>G2206/I2206</f>
        <v>1649</v>
      </c>
      <c r="I2206" s="577">
        <v>8</v>
      </c>
      <c r="J2206" s="72">
        <f t="shared" si="295"/>
        <v>3</v>
      </c>
      <c r="L2206" s="19"/>
    </row>
    <row r="2207" spans="2:12" x14ac:dyDescent="0.5">
      <c r="B2207" s="211"/>
      <c r="C2207" s="212">
        <f t="shared" si="293"/>
        <v>2205</v>
      </c>
      <c r="E2207" s="269">
        <v>2</v>
      </c>
      <c r="F2207" s="44">
        <f t="shared" si="294"/>
        <v>4399</v>
      </c>
      <c r="G2207" s="39">
        <f t="shared" si="296"/>
        <v>13198</v>
      </c>
      <c r="H2207" s="76">
        <f t="shared" si="291"/>
        <v>6599</v>
      </c>
      <c r="I2207" s="577">
        <v>2</v>
      </c>
      <c r="J2207" s="72">
        <f t="shared" si="295"/>
        <v>1</v>
      </c>
      <c r="L2207" s="19"/>
    </row>
    <row r="2208" spans="2:12" x14ac:dyDescent="0.5">
      <c r="B2208" s="211"/>
      <c r="C2208" s="212">
        <f t="shared" si="293"/>
        <v>2206</v>
      </c>
      <c r="E2208" s="269">
        <v>4</v>
      </c>
      <c r="F2208" s="44">
        <f t="shared" si="294"/>
        <v>4401</v>
      </c>
      <c r="G2208" s="39">
        <f t="shared" si="296"/>
        <v>13204</v>
      </c>
      <c r="H2208" s="78">
        <f>G2208/4</f>
        <v>3301</v>
      </c>
      <c r="I2208" s="577">
        <v>4</v>
      </c>
      <c r="J2208" s="72">
        <f t="shared" si="295"/>
        <v>2</v>
      </c>
      <c r="L2208" s="19"/>
    </row>
    <row r="2209" spans="2:12" x14ac:dyDescent="0.5">
      <c r="B2209" s="211"/>
      <c r="C2209" s="212">
        <f t="shared" si="293"/>
        <v>2207</v>
      </c>
      <c r="E2209" s="269">
        <v>2</v>
      </c>
      <c r="F2209" s="44">
        <f t="shared" si="294"/>
        <v>4403</v>
      </c>
      <c r="G2209" s="39">
        <f t="shared" si="296"/>
        <v>13210</v>
      </c>
      <c r="H2209" s="76">
        <f t="shared" si="292"/>
        <v>6605</v>
      </c>
      <c r="I2209" s="577">
        <v>2</v>
      </c>
      <c r="J2209" s="72">
        <f t="shared" si="295"/>
        <v>1</v>
      </c>
      <c r="L2209" s="19"/>
    </row>
    <row r="2210" spans="2:12" x14ac:dyDescent="0.5">
      <c r="B2210" s="211"/>
      <c r="C2210" s="212">
        <f t="shared" si="293"/>
        <v>2208</v>
      </c>
      <c r="E2210" s="269">
        <v>32</v>
      </c>
      <c r="F2210" s="44">
        <f t="shared" si="294"/>
        <v>4405</v>
      </c>
      <c r="G2210" s="39">
        <f t="shared" si="296"/>
        <v>13216</v>
      </c>
      <c r="H2210" s="77">
        <f>G2210/I2210</f>
        <v>413</v>
      </c>
      <c r="I2210" s="577">
        <v>32</v>
      </c>
      <c r="J2210" s="72">
        <f t="shared" si="295"/>
        <v>5</v>
      </c>
      <c r="L2210" s="19"/>
    </row>
    <row r="2211" spans="2:12" x14ac:dyDescent="0.5">
      <c r="B2211" s="211"/>
      <c r="C2211" s="212">
        <f t="shared" si="293"/>
        <v>2209</v>
      </c>
      <c r="E2211" s="269">
        <v>2</v>
      </c>
      <c r="F2211" s="44">
        <f t="shared" si="294"/>
        <v>4407</v>
      </c>
      <c r="G2211" s="39">
        <f t="shared" si="296"/>
        <v>13222</v>
      </c>
      <c r="H2211" s="76">
        <f t="shared" ref="H2211:H2223" si="297">H2209+6</f>
        <v>6611</v>
      </c>
      <c r="I2211" s="577">
        <v>2</v>
      </c>
      <c r="J2211" s="72">
        <f t="shared" si="295"/>
        <v>1</v>
      </c>
      <c r="L2211" s="19"/>
    </row>
    <row r="2212" spans="2:12" x14ac:dyDescent="0.5">
      <c r="B2212" s="211"/>
      <c r="C2212" s="212">
        <f t="shared" si="293"/>
        <v>2210</v>
      </c>
      <c r="E2212" s="269">
        <v>4</v>
      </c>
      <c r="F2212" s="44">
        <f t="shared" si="294"/>
        <v>4409</v>
      </c>
      <c r="G2212" s="39">
        <f t="shared" si="296"/>
        <v>13228</v>
      </c>
      <c r="H2212" s="78">
        <f>G2212/4</f>
        <v>3307</v>
      </c>
      <c r="I2212" s="577">
        <v>4</v>
      </c>
      <c r="J2212" s="72">
        <f t="shared" si="295"/>
        <v>2</v>
      </c>
      <c r="L2212" s="19"/>
    </row>
    <row r="2213" spans="2:12" x14ac:dyDescent="0.5">
      <c r="B2213" s="211"/>
      <c r="C2213" s="212">
        <f t="shared" si="293"/>
        <v>2211</v>
      </c>
      <c r="E2213" s="269">
        <v>2</v>
      </c>
      <c r="F2213" s="44">
        <f t="shared" si="294"/>
        <v>4411</v>
      </c>
      <c r="G2213" s="39">
        <f t="shared" si="296"/>
        <v>13234</v>
      </c>
      <c r="H2213" s="76">
        <f t="shared" ref="H2213:H2273" si="298">H2211+6</f>
        <v>6617</v>
      </c>
      <c r="I2213" s="577">
        <v>2</v>
      </c>
      <c r="J2213" s="72">
        <f t="shared" si="295"/>
        <v>1</v>
      </c>
      <c r="L2213" s="19"/>
    </row>
    <row r="2214" spans="2:12" x14ac:dyDescent="0.5">
      <c r="B2214" s="211"/>
      <c r="C2214" s="212">
        <f t="shared" si="293"/>
        <v>2212</v>
      </c>
      <c r="E2214" s="269">
        <v>8</v>
      </c>
      <c r="F2214" s="44">
        <f t="shared" si="294"/>
        <v>4413</v>
      </c>
      <c r="G2214" s="39">
        <f t="shared" si="296"/>
        <v>13240</v>
      </c>
      <c r="H2214" s="77">
        <f>G2214/I2214</f>
        <v>1655</v>
      </c>
      <c r="I2214" s="577">
        <v>8</v>
      </c>
      <c r="J2214" s="72">
        <f t="shared" si="295"/>
        <v>3</v>
      </c>
      <c r="L2214" s="19"/>
    </row>
    <row r="2215" spans="2:12" x14ac:dyDescent="0.5">
      <c r="B2215" s="211"/>
      <c r="C2215" s="212">
        <f t="shared" si="293"/>
        <v>2213</v>
      </c>
      <c r="E2215" s="269">
        <v>2</v>
      </c>
      <c r="F2215" s="44">
        <f t="shared" si="294"/>
        <v>4415</v>
      </c>
      <c r="G2215" s="39">
        <f t="shared" si="296"/>
        <v>13246</v>
      </c>
      <c r="H2215" s="76">
        <f t="shared" si="297"/>
        <v>6623</v>
      </c>
      <c r="I2215" s="577">
        <v>2</v>
      </c>
      <c r="J2215" s="72">
        <f t="shared" si="295"/>
        <v>1</v>
      </c>
      <c r="L2215" s="19"/>
    </row>
    <row r="2216" spans="2:12" x14ac:dyDescent="0.5">
      <c r="B2216" s="211"/>
      <c r="C2216" s="212">
        <f t="shared" si="293"/>
        <v>2214</v>
      </c>
      <c r="E2216" s="269">
        <v>4</v>
      </c>
      <c r="F2216" s="44">
        <f t="shared" si="294"/>
        <v>4417</v>
      </c>
      <c r="G2216" s="39">
        <f t="shared" si="296"/>
        <v>13252</v>
      </c>
      <c r="H2216" s="78">
        <f>G2216/4</f>
        <v>3313</v>
      </c>
      <c r="I2216" s="577">
        <v>4</v>
      </c>
      <c r="J2216" s="72">
        <f t="shared" si="295"/>
        <v>2</v>
      </c>
      <c r="L2216" s="19"/>
    </row>
    <row r="2217" spans="2:12" x14ac:dyDescent="0.5">
      <c r="B2217" s="211"/>
      <c r="C2217" s="212">
        <f t="shared" si="293"/>
        <v>2215</v>
      </c>
      <c r="E2217" s="269">
        <v>2</v>
      </c>
      <c r="F2217" s="44">
        <f t="shared" si="294"/>
        <v>4419</v>
      </c>
      <c r="G2217" s="39">
        <f t="shared" si="296"/>
        <v>13258</v>
      </c>
      <c r="H2217" s="76">
        <f t="shared" si="298"/>
        <v>6629</v>
      </c>
      <c r="I2217" s="577">
        <v>2</v>
      </c>
      <c r="J2217" s="72">
        <f t="shared" si="295"/>
        <v>1</v>
      </c>
      <c r="L2217" s="19"/>
    </row>
    <row r="2218" spans="2:12" x14ac:dyDescent="0.5">
      <c r="B2218" s="211"/>
      <c r="C2218" s="212">
        <f t="shared" si="293"/>
        <v>2216</v>
      </c>
      <c r="E2218" s="269">
        <v>16</v>
      </c>
      <c r="F2218" s="44">
        <f t="shared" si="294"/>
        <v>4421</v>
      </c>
      <c r="G2218" s="39">
        <f t="shared" si="296"/>
        <v>13264</v>
      </c>
      <c r="H2218" s="77">
        <f>G2218/I2218</f>
        <v>829</v>
      </c>
      <c r="I2218" s="577">
        <v>16</v>
      </c>
      <c r="J2218" s="72">
        <f t="shared" si="295"/>
        <v>4</v>
      </c>
      <c r="L2218" s="19"/>
    </row>
    <row r="2219" spans="2:12" x14ac:dyDescent="0.5">
      <c r="B2219" s="211"/>
      <c r="C2219" s="212">
        <f t="shared" si="293"/>
        <v>2217</v>
      </c>
      <c r="E2219" s="269">
        <v>2</v>
      </c>
      <c r="F2219" s="44">
        <f t="shared" si="294"/>
        <v>4423</v>
      </c>
      <c r="G2219" s="39">
        <f t="shared" si="296"/>
        <v>13270</v>
      </c>
      <c r="H2219" s="76">
        <f t="shared" si="297"/>
        <v>6635</v>
      </c>
      <c r="I2219" s="577">
        <v>2</v>
      </c>
      <c r="J2219" s="72">
        <f t="shared" si="295"/>
        <v>1</v>
      </c>
      <c r="L2219" s="19"/>
    </row>
    <row r="2220" spans="2:12" x14ac:dyDescent="0.5">
      <c r="B2220" s="211"/>
      <c r="C2220" s="212">
        <f t="shared" si="293"/>
        <v>2218</v>
      </c>
      <c r="E2220" s="269">
        <v>4</v>
      </c>
      <c r="F2220" s="44">
        <f t="shared" si="294"/>
        <v>4425</v>
      </c>
      <c r="G2220" s="39">
        <f t="shared" si="296"/>
        <v>13276</v>
      </c>
      <c r="H2220" s="78">
        <f>G2220/4</f>
        <v>3319</v>
      </c>
      <c r="I2220" s="577">
        <v>4</v>
      </c>
      <c r="J2220" s="72">
        <f t="shared" si="295"/>
        <v>2</v>
      </c>
      <c r="L2220" s="19"/>
    </row>
    <row r="2221" spans="2:12" x14ac:dyDescent="0.5">
      <c r="B2221" s="211"/>
      <c r="C2221" s="212">
        <f t="shared" si="293"/>
        <v>2219</v>
      </c>
      <c r="E2221" s="269">
        <v>2</v>
      </c>
      <c r="F2221" s="44">
        <f t="shared" si="294"/>
        <v>4427</v>
      </c>
      <c r="G2221" s="39">
        <f t="shared" si="296"/>
        <v>13282</v>
      </c>
      <c r="H2221" s="76">
        <f t="shared" si="298"/>
        <v>6641</v>
      </c>
      <c r="I2221" s="577">
        <v>2</v>
      </c>
      <c r="J2221" s="72">
        <f t="shared" si="295"/>
        <v>1</v>
      </c>
      <c r="L2221" s="19"/>
    </row>
    <row r="2222" spans="2:12" x14ac:dyDescent="0.5">
      <c r="B2222" s="211"/>
      <c r="C2222" s="212">
        <f t="shared" si="293"/>
        <v>2220</v>
      </c>
      <c r="E2222" s="269">
        <v>8</v>
      </c>
      <c r="F2222" s="44">
        <f t="shared" si="294"/>
        <v>4429</v>
      </c>
      <c r="G2222" s="39">
        <f t="shared" si="296"/>
        <v>13288</v>
      </c>
      <c r="H2222" s="77">
        <f>G2222/I2222</f>
        <v>1661</v>
      </c>
      <c r="I2222" s="577">
        <v>8</v>
      </c>
      <c r="J2222" s="72">
        <f t="shared" si="295"/>
        <v>3</v>
      </c>
      <c r="L2222" s="19"/>
    </row>
    <row r="2223" spans="2:12" x14ac:dyDescent="0.5">
      <c r="B2223" s="211"/>
      <c r="C2223" s="212">
        <f t="shared" si="293"/>
        <v>2221</v>
      </c>
      <c r="E2223" s="269">
        <v>2</v>
      </c>
      <c r="F2223" s="44">
        <f t="shared" si="294"/>
        <v>4431</v>
      </c>
      <c r="G2223" s="39">
        <f t="shared" si="296"/>
        <v>13294</v>
      </c>
      <c r="H2223" s="76">
        <f t="shared" si="297"/>
        <v>6647</v>
      </c>
      <c r="I2223" s="577">
        <v>2</v>
      </c>
      <c r="J2223" s="72">
        <f t="shared" si="295"/>
        <v>1</v>
      </c>
      <c r="L2223" s="19"/>
    </row>
    <row r="2224" spans="2:12" x14ac:dyDescent="0.5">
      <c r="B2224" s="211"/>
      <c r="C2224" s="212">
        <f t="shared" si="293"/>
        <v>2222</v>
      </c>
      <c r="E2224" s="269">
        <v>4</v>
      </c>
      <c r="F2224" s="44">
        <f t="shared" si="294"/>
        <v>4433</v>
      </c>
      <c r="G2224" s="39">
        <f t="shared" si="296"/>
        <v>13300</v>
      </c>
      <c r="H2224" s="78">
        <f>G2224/4</f>
        <v>3325</v>
      </c>
      <c r="I2224" s="577">
        <v>4</v>
      </c>
      <c r="J2224" s="72">
        <f t="shared" si="295"/>
        <v>2</v>
      </c>
      <c r="L2224" s="19"/>
    </row>
    <row r="2225" spans="2:12" x14ac:dyDescent="0.5">
      <c r="B2225" s="211"/>
      <c r="C2225" s="212">
        <f t="shared" si="293"/>
        <v>2223</v>
      </c>
      <c r="E2225" s="269">
        <v>2</v>
      </c>
      <c r="F2225" s="44">
        <f t="shared" si="294"/>
        <v>4435</v>
      </c>
      <c r="G2225" s="39">
        <f t="shared" si="296"/>
        <v>13306</v>
      </c>
      <c r="H2225" s="76">
        <f t="shared" si="298"/>
        <v>6653</v>
      </c>
      <c r="I2225" s="577">
        <v>2</v>
      </c>
      <c r="J2225" s="72">
        <f t="shared" si="295"/>
        <v>1</v>
      </c>
      <c r="L2225" s="19"/>
    </row>
    <row r="2226" spans="2:12" x14ac:dyDescent="0.5">
      <c r="B2226" s="211"/>
      <c r="C2226" s="212">
        <f t="shared" si="293"/>
        <v>2224</v>
      </c>
      <c r="E2226" s="269">
        <v>1024</v>
      </c>
      <c r="F2226" s="44">
        <f t="shared" ref="F2226:F2289" si="299">(G2226-1)/3</f>
        <v>4437</v>
      </c>
      <c r="G2226" s="39">
        <f t="shared" si="296"/>
        <v>13312</v>
      </c>
      <c r="H2226" s="77">
        <f t="shared" ref="H2226" si="300">G2226/I2226</f>
        <v>13</v>
      </c>
      <c r="I2226" s="30">
        <v>1024</v>
      </c>
      <c r="J2226" s="72">
        <f t="shared" si="295"/>
        <v>10</v>
      </c>
      <c r="L2226" s="19"/>
    </row>
    <row r="2227" spans="2:12" x14ac:dyDescent="0.5">
      <c r="B2227" s="211"/>
      <c r="C2227" s="212">
        <f t="shared" si="293"/>
        <v>2225</v>
      </c>
      <c r="E2227" s="269">
        <v>2</v>
      </c>
      <c r="F2227" s="44">
        <f t="shared" si="299"/>
        <v>4439</v>
      </c>
      <c r="G2227" s="39">
        <f t="shared" si="296"/>
        <v>13318</v>
      </c>
      <c r="H2227" s="76">
        <f t="shared" ref="H2227:H2287" si="301">H2225+6</f>
        <v>6659</v>
      </c>
      <c r="I2227" s="30">
        <v>2</v>
      </c>
      <c r="J2227" s="72">
        <f t="shared" si="295"/>
        <v>1</v>
      </c>
      <c r="L2227" s="19"/>
    </row>
    <row r="2228" spans="2:12" x14ac:dyDescent="0.5">
      <c r="B2228" s="211"/>
      <c r="C2228" s="212">
        <f t="shared" si="293"/>
        <v>2226</v>
      </c>
      <c r="E2228" s="269">
        <v>4</v>
      </c>
      <c r="F2228" s="44">
        <f t="shared" si="299"/>
        <v>4441</v>
      </c>
      <c r="G2228" s="39">
        <f t="shared" si="296"/>
        <v>13324</v>
      </c>
      <c r="H2228" s="78">
        <f t="shared" ref="H2228" si="302">G2228/4</f>
        <v>3331</v>
      </c>
      <c r="I2228" s="30">
        <v>4</v>
      </c>
      <c r="J2228" s="72">
        <f t="shared" si="295"/>
        <v>2</v>
      </c>
      <c r="L2228" s="19"/>
    </row>
    <row r="2229" spans="2:12" x14ac:dyDescent="0.5">
      <c r="B2229" s="211"/>
      <c r="C2229" s="212">
        <f t="shared" si="293"/>
        <v>2227</v>
      </c>
      <c r="E2229" s="269">
        <v>2</v>
      </c>
      <c r="F2229" s="44">
        <f t="shared" si="299"/>
        <v>4443</v>
      </c>
      <c r="G2229" s="39">
        <f t="shared" si="296"/>
        <v>13330</v>
      </c>
      <c r="H2229" s="76">
        <f t="shared" si="298"/>
        <v>6665</v>
      </c>
      <c r="I2229" s="30">
        <v>2</v>
      </c>
      <c r="J2229" s="72">
        <f t="shared" si="295"/>
        <v>1</v>
      </c>
      <c r="L2229" s="19"/>
    </row>
    <row r="2230" spans="2:12" x14ac:dyDescent="0.5">
      <c r="B2230" s="211"/>
      <c r="C2230" s="212">
        <f t="shared" si="293"/>
        <v>2228</v>
      </c>
      <c r="E2230" s="269">
        <v>8</v>
      </c>
      <c r="F2230" s="44">
        <f t="shared" si="299"/>
        <v>4445</v>
      </c>
      <c r="G2230" s="39">
        <f t="shared" si="296"/>
        <v>13336</v>
      </c>
      <c r="H2230" s="77">
        <f t="shared" ref="H2230" si="303">G2230/I2230</f>
        <v>1667</v>
      </c>
      <c r="I2230" s="30">
        <v>8</v>
      </c>
      <c r="J2230" s="72">
        <f t="shared" si="295"/>
        <v>3</v>
      </c>
      <c r="L2230" s="19"/>
    </row>
    <row r="2231" spans="2:12" x14ac:dyDescent="0.5">
      <c r="B2231" s="211"/>
      <c r="C2231" s="212">
        <f t="shared" si="293"/>
        <v>2229</v>
      </c>
      <c r="E2231" s="269">
        <v>2</v>
      </c>
      <c r="F2231" s="44">
        <f t="shared" si="299"/>
        <v>4447</v>
      </c>
      <c r="G2231" s="39">
        <f t="shared" si="296"/>
        <v>13342</v>
      </c>
      <c r="H2231" s="76">
        <f t="shared" si="301"/>
        <v>6671</v>
      </c>
      <c r="I2231" s="30">
        <v>2</v>
      </c>
      <c r="J2231" s="72">
        <f t="shared" si="295"/>
        <v>1</v>
      </c>
      <c r="L2231" s="19"/>
    </row>
    <row r="2232" spans="2:12" x14ac:dyDescent="0.5">
      <c r="B2232" s="211"/>
      <c r="C2232" s="212">
        <f t="shared" si="293"/>
        <v>2230</v>
      </c>
      <c r="E2232" s="269">
        <v>4</v>
      </c>
      <c r="F2232" s="44">
        <f t="shared" si="299"/>
        <v>4449</v>
      </c>
      <c r="G2232" s="39">
        <f t="shared" si="296"/>
        <v>13348</v>
      </c>
      <c r="H2232" s="78">
        <f t="shared" ref="H2232" si="304">G2232/4</f>
        <v>3337</v>
      </c>
      <c r="I2232" s="30">
        <v>4</v>
      </c>
      <c r="J2232" s="72">
        <f t="shared" si="295"/>
        <v>2</v>
      </c>
      <c r="L2232" s="19"/>
    </row>
    <row r="2233" spans="2:12" x14ac:dyDescent="0.5">
      <c r="B2233" s="211"/>
      <c r="C2233" s="212">
        <f t="shared" si="293"/>
        <v>2231</v>
      </c>
      <c r="E2233" s="269">
        <v>2</v>
      </c>
      <c r="F2233" s="44">
        <f t="shared" si="299"/>
        <v>4451</v>
      </c>
      <c r="G2233" s="39">
        <f t="shared" si="296"/>
        <v>13354</v>
      </c>
      <c r="H2233" s="76">
        <f t="shared" si="298"/>
        <v>6677</v>
      </c>
      <c r="I2233" s="30">
        <v>2</v>
      </c>
      <c r="J2233" s="72">
        <f t="shared" si="295"/>
        <v>1</v>
      </c>
      <c r="L2233" s="19"/>
    </row>
    <row r="2234" spans="2:12" x14ac:dyDescent="0.5">
      <c r="B2234" s="211"/>
      <c r="C2234" s="212">
        <f t="shared" si="293"/>
        <v>2232</v>
      </c>
      <c r="E2234" s="269">
        <v>16</v>
      </c>
      <c r="F2234" s="44">
        <f t="shared" si="299"/>
        <v>4453</v>
      </c>
      <c r="G2234" s="39">
        <f t="shared" si="296"/>
        <v>13360</v>
      </c>
      <c r="H2234" s="77">
        <f t="shared" ref="H2234" si="305">G2234/I2234</f>
        <v>835</v>
      </c>
      <c r="I2234" s="30">
        <v>16</v>
      </c>
      <c r="J2234" s="72">
        <f t="shared" si="295"/>
        <v>4</v>
      </c>
      <c r="L2234" s="19"/>
    </row>
    <row r="2235" spans="2:12" x14ac:dyDescent="0.5">
      <c r="B2235" s="211"/>
      <c r="C2235" s="212">
        <f t="shared" si="293"/>
        <v>2233</v>
      </c>
      <c r="E2235" s="269">
        <v>2</v>
      </c>
      <c r="F2235" s="44">
        <f t="shared" si="299"/>
        <v>4455</v>
      </c>
      <c r="G2235" s="39">
        <f t="shared" si="296"/>
        <v>13366</v>
      </c>
      <c r="H2235" s="76">
        <f t="shared" si="301"/>
        <v>6683</v>
      </c>
      <c r="I2235" s="30">
        <v>2</v>
      </c>
      <c r="J2235" s="72">
        <f t="shared" si="295"/>
        <v>1</v>
      </c>
      <c r="L2235" s="19"/>
    </row>
    <row r="2236" spans="2:12" x14ac:dyDescent="0.5">
      <c r="B2236" s="211"/>
      <c r="C2236" s="212">
        <f t="shared" si="293"/>
        <v>2234</v>
      </c>
      <c r="E2236" s="269">
        <v>4</v>
      </c>
      <c r="F2236" s="44">
        <f t="shared" si="299"/>
        <v>4457</v>
      </c>
      <c r="G2236" s="39">
        <f t="shared" si="296"/>
        <v>13372</v>
      </c>
      <c r="H2236" s="78">
        <f t="shared" ref="H2236" si="306">G2236/4</f>
        <v>3343</v>
      </c>
      <c r="I2236" s="30">
        <v>4</v>
      </c>
      <c r="J2236" s="72">
        <f t="shared" si="295"/>
        <v>2</v>
      </c>
      <c r="L2236" s="19"/>
    </row>
    <row r="2237" spans="2:12" x14ac:dyDescent="0.5">
      <c r="B2237" s="211"/>
      <c r="C2237" s="212">
        <f t="shared" si="293"/>
        <v>2235</v>
      </c>
      <c r="E2237" s="269">
        <v>2</v>
      </c>
      <c r="F2237" s="44">
        <f t="shared" si="299"/>
        <v>4459</v>
      </c>
      <c r="G2237" s="39">
        <f t="shared" si="296"/>
        <v>13378</v>
      </c>
      <c r="H2237" s="76">
        <f t="shared" si="298"/>
        <v>6689</v>
      </c>
      <c r="I2237" s="30">
        <v>2</v>
      </c>
      <c r="J2237" s="72">
        <f t="shared" si="295"/>
        <v>1</v>
      </c>
      <c r="L2237" s="19"/>
    </row>
    <row r="2238" spans="2:12" x14ac:dyDescent="0.5">
      <c r="B2238" s="211"/>
      <c r="C2238" s="212">
        <f t="shared" si="293"/>
        <v>2236</v>
      </c>
      <c r="E2238" s="269">
        <v>8</v>
      </c>
      <c r="F2238" s="44">
        <f t="shared" si="299"/>
        <v>4461</v>
      </c>
      <c r="G2238" s="39">
        <f t="shared" si="296"/>
        <v>13384</v>
      </c>
      <c r="H2238" s="77">
        <f t="shared" ref="H2238" si="307">G2238/I2238</f>
        <v>1673</v>
      </c>
      <c r="I2238" s="30">
        <v>8</v>
      </c>
      <c r="J2238" s="72">
        <f t="shared" si="295"/>
        <v>3</v>
      </c>
      <c r="L2238" s="19"/>
    </row>
    <row r="2239" spans="2:12" x14ac:dyDescent="0.5">
      <c r="B2239" s="211"/>
      <c r="C2239" s="212">
        <f t="shared" si="293"/>
        <v>2237</v>
      </c>
      <c r="E2239" s="269">
        <v>2</v>
      </c>
      <c r="F2239" s="44">
        <f t="shared" si="299"/>
        <v>4463</v>
      </c>
      <c r="G2239" s="39">
        <f t="shared" si="296"/>
        <v>13390</v>
      </c>
      <c r="H2239" s="76">
        <f t="shared" si="301"/>
        <v>6695</v>
      </c>
      <c r="I2239" s="30">
        <v>2</v>
      </c>
      <c r="J2239" s="72">
        <f t="shared" si="295"/>
        <v>1</v>
      </c>
      <c r="L2239" s="19"/>
    </row>
    <row r="2240" spans="2:12" x14ac:dyDescent="0.5">
      <c r="B2240" s="211"/>
      <c r="C2240" s="212">
        <f t="shared" si="293"/>
        <v>2238</v>
      </c>
      <c r="E2240" s="269">
        <v>4</v>
      </c>
      <c r="F2240" s="44">
        <f t="shared" si="299"/>
        <v>4465</v>
      </c>
      <c r="G2240" s="39">
        <f t="shared" si="296"/>
        <v>13396</v>
      </c>
      <c r="H2240" s="78">
        <f t="shared" ref="H2240" si="308">G2240/4</f>
        <v>3349</v>
      </c>
      <c r="I2240" s="30">
        <v>4</v>
      </c>
      <c r="J2240" s="72">
        <f t="shared" si="295"/>
        <v>2</v>
      </c>
      <c r="L2240" s="19"/>
    </row>
    <row r="2241" spans="2:12" x14ac:dyDescent="0.5">
      <c r="B2241" s="211"/>
      <c r="C2241" s="212">
        <f t="shared" si="293"/>
        <v>2239</v>
      </c>
      <c r="E2241" s="269">
        <v>2</v>
      </c>
      <c r="F2241" s="44">
        <f t="shared" si="299"/>
        <v>4467</v>
      </c>
      <c r="G2241" s="39">
        <f t="shared" si="296"/>
        <v>13402</v>
      </c>
      <c r="H2241" s="76">
        <f t="shared" si="298"/>
        <v>6701</v>
      </c>
      <c r="I2241" s="30">
        <v>2</v>
      </c>
      <c r="J2241" s="72">
        <f t="shared" si="295"/>
        <v>1</v>
      </c>
      <c r="L2241" s="19"/>
    </row>
    <row r="2242" spans="2:12" x14ac:dyDescent="0.5">
      <c r="B2242" s="211"/>
      <c r="C2242" s="212">
        <f t="shared" si="293"/>
        <v>2240</v>
      </c>
      <c r="E2242" s="269">
        <v>32</v>
      </c>
      <c r="F2242" s="44">
        <f t="shared" si="299"/>
        <v>4469</v>
      </c>
      <c r="G2242" s="39">
        <f t="shared" si="296"/>
        <v>13408</v>
      </c>
      <c r="H2242" s="77">
        <f t="shared" ref="H2242" si="309">G2242/I2242</f>
        <v>419</v>
      </c>
      <c r="I2242" s="30">
        <v>32</v>
      </c>
      <c r="J2242" s="72">
        <f t="shared" si="295"/>
        <v>5</v>
      </c>
      <c r="L2242" s="19"/>
    </row>
    <row r="2243" spans="2:12" x14ac:dyDescent="0.5">
      <c r="B2243" s="211"/>
      <c r="C2243" s="212">
        <f t="shared" si="293"/>
        <v>2241</v>
      </c>
      <c r="E2243" s="269">
        <v>2</v>
      </c>
      <c r="F2243" s="44">
        <f t="shared" si="299"/>
        <v>4471</v>
      </c>
      <c r="G2243" s="39">
        <f t="shared" si="296"/>
        <v>13414</v>
      </c>
      <c r="H2243" s="76">
        <f t="shared" si="301"/>
        <v>6707</v>
      </c>
      <c r="I2243" s="30">
        <v>2</v>
      </c>
      <c r="J2243" s="72">
        <f t="shared" si="295"/>
        <v>1</v>
      </c>
      <c r="L2243" s="19"/>
    </row>
    <row r="2244" spans="2:12" x14ac:dyDescent="0.5">
      <c r="B2244" s="211"/>
      <c r="C2244" s="212">
        <f t="shared" si="293"/>
        <v>2242</v>
      </c>
      <c r="E2244" s="269">
        <v>4</v>
      </c>
      <c r="F2244" s="44">
        <f t="shared" si="299"/>
        <v>4473</v>
      </c>
      <c r="G2244" s="39">
        <f t="shared" si="296"/>
        <v>13420</v>
      </c>
      <c r="H2244" s="78">
        <f t="shared" ref="H2244" si="310">G2244/4</f>
        <v>3355</v>
      </c>
      <c r="I2244" s="30">
        <v>4</v>
      </c>
      <c r="J2244" s="72">
        <f t="shared" si="295"/>
        <v>2</v>
      </c>
      <c r="L2244" s="19"/>
    </row>
    <row r="2245" spans="2:12" x14ac:dyDescent="0.5">
      <c r="B2245" s="211"/>
      <c r="C2245" s="212">
        <f t="shared" ref="C2245:C2308" si="311">C2244+1</f>
        <v>2243</v>
      </c>
      <c r="E2245" s="269">
        <v>2</v>
      </c>
      <c r="F2245" s="44">
        <f t="shared" si="299"/>
        <v>4475</v>
      </c>
      <c r="G2245" s="39">
        <f t="shared" si="296"/>
        <v>13426</v>
      </c>
      <c r="H2245" s="76">
        <f t="shared" si="298"/>
        <v>6713</v>
      </c>
      <c r="I2245" s="30">
        <v>2</v>
      </c>
      <c r="J2245" s="72">
        <f t="shared" si="295"/>
        <v>1</v>
      </c>
      <c r="L2245" s="19"/>
    </row>
    <row r="2246" spans="2:12" x14ac:dyDescent="0.5">
      <c r="B2246" s="211"/>
      <c r="C2246" s="212">
        <f t="shared" si="311"/>
        <v>2244</v>
      </c>
      <c r="E2246" s="269">
        <v>8</v>
      </c>
      <c r="F2246" s="44">
        <f t="shared" si="299"/>
        <v>4477</v>
      </c>
      <c r="G2246" s="39">
        <f t="shared" si="296"/>
        <v>13432</v>
      </c>
      <c r="H2246" s="77">
        <f t="shared" ref="H2246" si="312">G2246/I2246</f>
        <v>1679</v>
      </c>
      <c r="I2246" s="30">
        <v>8</v>
      </c>
      <c r="J2246" s="72">
        <f t="shared" si="295"/>
        <v>3</v>
      </c>
      <c r="L2246" s="19"/>
    </row>
    <row r="2247" spans="2:12" x14ac:dyDescent="0.5">
      <c r="B2247" s="211"/>
      <c r="C2247" s="212">
        <f t="shared" si="311"/>
        <v>2245</v>
      </c>
      <c r="E2247" s="269">
        <v>2</v>
      </c>
      <c r="F2247" s="44">
        <f t="shared" si="299"/>
        <v>4479</v>
      </c>
      <c r="G2247" s="39">
        <f t="shared" si="296"/>
        <v>13438</v>
      </c>
      <c r="H2247" s="76">
        <f t="shared" si="301"/>
        <v>6719</v>
      </c>
      <c r="I2247" s="30">
        <v>2</v>
      </c>
      <c r="J2247" s="72">
        <f t="shared" si="295"/>
        <v>1</v>
      </c>
      <c r="L2247" s="19"/>
    </row>
    <row r="2248" spans="2:12" x14ac:dyDescent="0.5">
      <c r="B2248" s="211"/>
      <c r="C2248" s="212">
        <f t="shared" si="311"/>
        <v>2246</v>
      </c>
      <c r="E2248" s="269">
        <v>4</v>
      </c>
      <c r="F2248" s="44">
        <f t="shared" si="299"/>
        <v>4481</v>
      </c>
      <c r="G2248" s="39">
        <f t="shared" si="296"/>
        <v>13444</v>
      </c>
      <c r="H2248" s="78">
        <f t="shared" ref="H2248" si="313">G2248/4</f>
        <v>3361</v>
      </c>
      <c r="I2248" s="30">
        <v>4</v>
      </c>
      <c r="J2248" s="72">
        <f t="shared" si="295"/>
        <v>2</v>
      </c>
      <c r="L2248" s="19"/>
    </row>
    <row r="2249" spans="2:12" x14ac:dyDescent="0.5">
      <c r="B2249" s="211"/>
      <c r="C2249" s="212">
        <f t="shared" si="311"/>
        <v>2247</v>
      </c>
      <c r="E2249" s="269">
        <v>2</v>
      </c>
      <c r="F2249" s="44">
        <f t="shared" si="299"/>
        <v>4483</v>
      </c>
      <c r="G2249" s="39">
        <f t="shared" si="296"/>
        <v>13450</v>
      </c>
      <c r="H2249" s="76">
        <f t="shared" si="298"/>
        <v>6725</v>
      </c>
      <c r="I2249" s="30">
        <v>2</v>
      </c>
      <c r="J2249" s="72">
        <f t="shared" ref="J2249:J2312" si="314">LOG(I2249,2)</f>
        <v>1</v>
      </c>
      <c r="L2249" s="19"/>
    </row>
    <row r="2250" spans="2:12" x14ac:dyDescent="0.5">
      <c r="B2250" s="211"/>
      <c r="C2250" s="212">
        <f t="shared" si="311"/>
        <v>2248</v>
      </c>
      <c r="E2250" s="269">
        <v>16</v>
      </c>
      <c r="F2250" s="44">
        <f t="shared" si="299"/>
        <v>4485</v>
      </c>
      <c r="G2250" s="39">
        <f t="shared" ref="G2250:G2313" si="315">G2249+6</f>
        <v>13456</v>
      </c>
      <c r="H2250" s="77">
        <f t="shared" ref="H2250" si="316">G2250/I2250</f>
        <v>841</v>
      </c>
      <c r="I2250" s="30">
        <v>16</v>
      </c>
      <c r="J2250" s="72">
        <f t="shared" si="314"/>
        <v>4</v>
      </c>
      <c r="L2250" s="19"/>
    </row>
    <row r="2251" spans="2:12" x14ac:dyDescent="0.5">
      <c r="B2251" s="211"/>
      <c r="C2251" s="212">
        <f t="shared" si="311"/>
        <v>2249</v>
      </c>
      <c r="E2251" s="269">
        <v>2</v>
      </c>
      <c r="F2251" s="44">
        <f t="shared" si="299"/>
        <v>4487</v>
      </c>
      <c r="G2251" s="39">
        <f t="shared" si="315"/>
        <v>13462</v>
      </c>
      <c r="H2251" s="76">
        <f t="shared" si="301"/>
        <v>6731</v>
      </c>
      <c r="I2251" s="30">
        <v>2</v>
      </c>
      <c r="J2251" s="72">
        <f t="shared" si="314"/>
        <v>1</v>
      </c>
      <c r="L2251" s="19"/>
    </row>
    <row r="2252" spans="2:12" x14ac:dyDescent="0.5">
      <c r="B2252" s="211"/>
      <c r="C2252" s="212">
        <f t="shared" si="311"/>
        <v>2250</v>
      </c>
      <c r="E2252" s="269">
        <v>4</v>
      </c>
      <c r="F2252" s="44">
        <f t="shared" si="299"/>
        <v>4489</v>
      </c>
      <c r="G2252" s="39">
        <f t="shared" si="315"/>
        <v>13468</v>
      </c>
      <c r="H2252" s="78">
        <f t="shared" ref="H2252" si="317">G2252/4</f>
        <v>3367</v>
      </c>
      <c r="I2252" s="30">
        <v>4</v>
      </c>
      <c r="J2252" s="72">
        <f t="shared" si="314"/>
        <v>2</v>
      </c>
      <c r="L2252" s="19"/>
    </row>
    <row r="2253" spans="2:12" x14ac:dyDescent="0.5">
      <c r="B2253" s="211"/>
      <c r="C2253" s="212">
        <f t="shared" si="311"/>
        <v>2251</v>
      </c>
      <c r="E2253" s="269">
        <v>2</v>
      </c>
      <c r="F2253" s="44">
        <f t="shared" si="299"/>
        <v>4491</v>
      </c>
      <c r="G2253" s="39">
        <f t="shared" si="315"/>
        <v>13474</v>
      </c>
      <c r="H2253" s="76">
        <f t="shared" si="298"/>
        <v>6737</v>
      </c>
      <c r="I2253" s="30">
        <v>2</v>
      </c>
      <c r="J2253" s="72">
        <f t="shared" si="314"/>
        <v>1</v>
      </c>
      <c r="L2253" s="19"/>
    </row>
    <row r="2254" spans="2:12" x14ac:dyDescent="0.5">
      <c r="B2254" s="211"/>
      <c r="C2254" s="212">
        <f t="shared" si="311"/>
        <v>2252</v>
      </c>
      <c r="E2254" s="269">
        <v>8</v>
      </c>
      <c r="F2254" s="44">
        <f t="shared" si="299"/>
        <v>4493</v>
      </c>
      <c r="G2254" s="39">
        <f t="shared" si="315"/>
        <v>13480</v>
      </c>
      <c r="H2254" s="77">
        <f t="shared" ref="H2254" si="318">G2254/I2254</f>
        <v>1685</v>
      </c>
      <c r="I2254" s="30">
        <v>8</v>
      </c>
      <c r="J2254" s="72">
        <f t="shared" si="314"/>
        <v>3</v>
      </c>
      <c r="L2254" s="19"/>
    </row>
    <row r="2255" spans="2:12" x14ac:dyDescent="0.5">
      <c r="B2255" s="211"/>
      <c r="C2255" s="212">
        <f t="shared" si="311"/>
        <v>2253</v>
      </c>
      <c r="E2255" s="269">
        <v>2</v>
      </c>
      <c r="F2255" s="44">
        <f t="shared" si="299"/>
        <v>4495</v>
      </c>
      <c r="G2255" s="39">
        <f t="shared" si="315"/>
        <v>13486</v>
      </c>
      <c r="H2255" s="76">
        <f t="shared" si="301"/>
        <v>6743</v>
      </c>
      <c r="I2255" s="30">
        <v>2</v>
      </c>
      <c r="J2255" s="72">
        <f t="shared" si="314"/>
        <v>1</v>
      </c>
      <c r="L2255" s="19"/>
    </row>
    <row r="2256" spans="2:12" x14ac:dyDescent="0.5">
      <c r="B2256" s="211"/>
      <c r="C2256" s="212">
        <f t="shared" si="311"/>
        <v>2254</v>
      </c>
      <c r="E2256" s="269">
        <v>4</v>
      </c>
      <c r="F2256" s="44">
        <f t="shared" si="299"/>
        <v>4497</v>
      </c>
      <c r="G2256" s="39">
        <f t="shared" si="315"/>
        <v>13492</v>
      </c>
      <c r="H2256" s="78">
        <f t="shared" ref="H2256" si="319">G2256/4</f>
        <v>3373</v>
      </c>
      <c r="I2256" s="30">
        <v>4</v>
      </c>
      <c r="J2256" s="72">
        <f t="shared" si="314"/>
        <v>2</v>
      </c>
      <c r="L2256" s="19"/>
    </row>
    <row r="2257" spans="2:12" x14ac:dyDescent="0.5">
      <c r="B2257" s="211"/>
      <c r="C2257" s="212">
        <f t="shared" si="311"/>
        <v>2255</v>
      </c>
      <c r="E2257" s="269">
        <v>2</v>
      </c>
      <c r="F2257" s="44">
        <f t="shared" si="299"/>
        <v>4499</v>
      </c>
      <c r="G2257" s="39">
        <f t="shared" si="315"/>
        <v>13498</v>
      </c>
      <c r="H2257" s="76">
        <f t="shared" si="298"/>
        <v>6749</v>
      </c>
      <c r="I2257" s="30">
        <v>2</v>
      </c>
      <c r="J2257" s="72">
        <f t="shared" si="314"/>
        <v>1</v>
      </c>
      <c r="L2257" s="19"/>
    </row>
    <row r="2258" spans="2:12" x14ac:dyDescent="0.5">
      <c r="B2258" s="211"/>
      <c r="C2258" s="212">
        <f t="shared" si="311"/>
        <v>2256</v>
      </c>
      <c r="E2258" s="269">
        <v>64</v>
      </c>
      <c r="F2258" s="44">
        <f t="shared" si="299"/>
        <v>4501</v>
      </c>
      <c r="G2258" s="39">
        <f t="shared" si="315"/>
        <v>13504</v>
      </c>
      <c r="H2258" s="77">
        <f t="shared" ref="H2258" si="320">G2258/I2258</f>
        <v>211</v>
      </c>
      <c r="I2258" s="30">
        <v>64</v>
      </c>
      <c r="J2258" s="72">
        <f t="shared" si="314"/>
        <v>6</v>
      </c>
      <c r="L2258" s="19"/>
    </row>
    <row r="2259" spans="2:12" x14ac:dyDescent="0.5">
      <c r="B2259" s="211"/>
      <c r="C2259" s="212">
        <f t="shared" si="311"/>
        <v>2257</v>
      </c>
      <c r="E2259" s="269">
        <v>2</v>
      </c>
      <c r="F2259" s="44">
        <f t="shared" si="299"/>
        <v>4503</v>
      </c>
      <c r="G2259" s="39">
        <f t="shared" si="315"/>
        <v>13510</v>
      </c>
      <c r="H2259" s="76">
        <f t="shared" si="301"/>
        <v>6755</v>
      </c>
      <c r="I2259" s="30">
        <v>2</v>
      </c>
      <c r="J2259" s="72">
        <f t="shared" si="314"/>
        <v>1</v>
      </c>
      <c r="L2259" s="19"/>
    </row>
    <row r="2260" spans="2:12" x14ac:dyDescent="0.5">
      <c r="B2260" s="211"/>
      <c r="C2260" s="212">
        <f t="shared" si="311"/>
        <v>2258</v>
      </c>
      <c r="E2260" s="269">
        <v>4</v>
      </c>
      <c r="F2260" s="44">
        <f t="shared" si="299"/>
        <v>4505</v>
      </c>
      <c r="G2260" s="39">
        <f t="shared" si="315"/>
        <v>13516</v>
      </c>
      <c r="H2260" s="78">
        <f t="shared" ref="H2260" si="321">G2260/4</f>
        <v>3379</v>
      </c>
      <c r="I2260" s="30">
        <v>4</v>
      </c>
      <c r="J2260" s="72">
        <f t="shared" si="314"/>
        <v>2</v>
      </c>
      <c r="L2260" s="19"/>
    </row>
    <row r="2261" spans="2:12" x14ac:dyDescent="0.5">
      <c r="B2261" s="211"/>
      <c r="C2261" s="212">
        <f t="shared" si="311"/>
        <v>2259</v>
      </c>
      <c r="E2261" s="269">
        <v>2</v>
      </c>
      <c r="F2261" s="44">
        <f t="shared" si="299"/>
        <v>4507</v>
      </c>
      <c r="G2261" s="39">
        <f t="shared" si="315"/>
        <v>13522</v>
      </c>
      <c r="H2261" s="76">
        <f t="shared" si="298"/>
        <v>6761</v>
      </c>
      <c r="I2261" s="30">
        <v>2</v>
      </c>
      <c r="J2261" s="72">
        <f t="shared" si="314"/>
        <v>1</v>
      </c>
      <c r="L2261" s="19"/>
    </row>
    <row r="2262" spans="2:12" x14ac:dyDescent="0.5">
      <c r="B2262" s="211"/>
      <c r="C2262" s="212">
        <f t="shared" si="311"/>
        <v>2260</v>
      </c>
      <c r="E2262" s="269">
        <v>8</v>
      </c>
      <c r="F2262" s="44">
        <f t="shared" si="299"/>
        <v>4509</v>
      </c>
      <c r="G2262" s="39">
        <f t="shared" si="315"/>
        <v>13528</v>
      </c>
      <c r="H2262" s="77">
        <f t="shared" ref="H2262" si="322">G2262/I2262</f>
        <v>1691</v>
      </c>
      <c r="I2262" s="30">
        <v>8</v>
      </c>
      <c r="J2262" s="72">
        <f t="shared" si="314"/>
        <v>3</v>
      </c>
      <c r="L2262" s="19"/>
    </row>
    <row r="2263" spans="2:12" x14ac:dyDescent="0.5">
      <c r="B2263" s="211"/>
      <c r="C2263" s="212">
        <f t="shared" si="311"/>
        <v>2261</v>
      </c>
      <c r="E2263" s="269">
        <v>2</v>
      </c>
      <c r="F2263" s="44">
        <f t="shared" si="299"/>
        <v>4511</v>
      </c>
      <c r="G2263" s="39">
        <f t="shared" si="315"/>
        <v>13534</v>
      </c>
      <c r="H2263" s="76">
        <f t="shared" si="301"/>
        <v>6767</v>
      </c>
      <c r="I2263" s="30">
        <v>2</v>
      </c>
      <c r="J2263" s="72">
        <f t="shared" si="314"/>
        <v>1</v>
      </c>
      <c r="L2263" s="19"/>
    </row>
    <row r="2264" spans="2:12" x14ac:dyDescent="0.5">
      <c r="B2264" s="211"/>
      <c r="C2264" s="212">
        <f t="shared" si="311"/>
        <v>2262</v>
      </c>
      <c r="E2264" s="269">
        <v>4</v>
      </c>
      <c r="F2264" s="44">
        <f t="shared" si="299"/>
        <v>4513</v>
      </c>
      <c r="G2264" s="39">
        <f t="shared" si="315"/>
        <v>13540</v>
      </c>
      <c r="H2264" s="78">
        <f t="shared" ref="H2264" si="323">G2264/4</f>
        <v>3385</v>
      </c>
      <c r="I2264" s="30">
        <v>4</v>
      </c>
      <c r="J2264" s="72">
        <f t="shared" si="314"/>
        <v>2</v>
      </c>
      <c r="L2264" s="19"/>
    </row>
    <row r="2265" spans="2:12" x14ac:dyDescent="0.5">
      <c r="B2265" s="211"/>
      <c r="C2265" s="212">
        <f t="shared" si="311"/>
        <v>2263</v>
      </c>
      <c r="E2265" s="269">
        <v>2</v>
      </c>
      <c r="F2265" s="44">
        <f t="shared" si="299"/>
        <v>4515</v>
      </c>
      <c r="G2265" s="39">
        <f t="shared" si="315"/>
        <v>13546</v>
      </c>
      <c r="H2265" s="76">
        <f t="shared" si="298"/>
        <v>6773</v>
      </c>
      <c r="I2265" s="30">
        <v>2</v>
      </c>
      <c r="J2265" s="72">
        <f t="shared" si="314"/>
        <v>1</v>
      </c>
      <c r="L2265" s="19"/>
    </row>
    <row r="2266" spans="2:12" x14ac:dyDescent="0.5">
      <c r="B2266" s="211"/>
      <c r="C2266" s="212">
        <f t="shared" si="311"/>
        <v>2264</v>
      </c>
      <c r="E2266" s="269">
        <v>16</v>
      </c>
      <c r="F2266" s="44">
        <f t="shared" si="299"/>
        <v>4517</v>
      </c>
      <c r="G2266" s="39">
        <f t="shared" si="315"/>
        <v>13552</v>
      </c>
      <c r="H2266" s="77">
        <f t="shared" ref="H2266" si="324">G2266/I2266</f>
        <v>847</v>
      </c>
      <c r="I2266" s="30">
        <v>16</v>
      </c>
      <c r="J2266" s="72">
        <f t="shared" si="314"/>
        <v>4</v>
      </c>
      <c r="L2266" s="19"/>
    </row>
    <row r="2267" spans="2:12" x14ac:dyDescent="0.5">
      <c r="B2267" s="211"/>
      <c r="C2267" s="212">
        <f t="shared" si="311"/>
        <v>2265</v>
      </c>
      <c r="E2267" s="269">
        <v>2</v>
      </c>
      <c r="F2267" s="44">
        <f t="shared" si="299"/>
        <v>4519</v>
      </c>
      <c r="G2267" s="39">
        <f t="shared" si="315"/>
        <v>13558</v>
      </c>
      <c r="H2267" s="76">
        <f t="shared" si="301"/>
        <v>6779</v>
      </c>
      <c r="I2267" s="30">
        <v>2</v>
      </c>
      <c r="J2267" s="72">
        <f t="shared" si="314"/>
        <v>1</v>
      </c>
      <c r="L2267" s="19"/>
    </row>
    <row r="2268" spans="2:12" x14ac:dyDescent="0.5">
      <c r="B2268" s="211"/>
      <c r="C2268" s="212">
        <f t="shared" si="311"/>
        <v>2266</v>
      </c>
      <c r="E2268" s="269">
        <v>4</v>
      </c>
      <c r="F2268" s="44">
        <f t="shared" si="299"/>
        <v>4521</v>
      </c>
      <c r="G2268" s="39">
        <f t="shared" si="315"/>
        <v>13564</v>
      </c>
      <c r="H2268" s="78">
        <f t="shared" ref="H2268" si="325">G2268/4</f>
        <v>3391</v>
      </c>
      <c r="I2268" s="30">
        <v>4</v>
      </c>
      <c r="J2268" s="72">
        <f t="shared" si="314"/>
        <v>2</v>
      </c>
      <c r="L2268" s="19"/>
    </row>
    <row r="2269" spans="2:12" x14ac:dyDescent="0.5">
      <c r="B2269" s="211"/>
      <c r="C2269" s="212">
        <f t="shared" si="311"/>
        <v>2267</v>
      </c>
      <c r="E2269" s="269">
        <v>2</v>
      </c>
      <c r="F2269" s="44">
        <f t="shared" si="299"/>
        <v>4523</v>
      </c>
      <c r="G2269" s="39">
        <f t="shared" si="315"/>
        <v>13570</v>
      </c>
      <c r="H2269" s="76">
        <f t="shared" si="298"/>
        <v>6785</v>
      </c>
      <c r="I2269" s="30">
        <v>2</v>
      </c>
      <c r="J2269" s="72">
        <f t="shared" si="314"/>
        <v>1</v>
      </c>
      <c r="L2269" s="19"/>
    </row>
    <row r="2270" spans="2:12" x14ac:dyDescent="0.5">
      <c r="B2270" s="211"/>
      <c r="C2270" s="212">
        <f t="shared" si="311"/>
        <v>2268</v>
      </c>
      <c r="E2270" s="269">
        <v>8</v>
      </c>
      <c r="F2270" s="44">
        <f t="shared" si="299"/>
        <v>4525</v>
      </c>
      <c r="G2270" s="39">
        <f t="shared" si="315"/>
        <v>13576</v>
      </c>
      <c r="H2270" s="77">
        <f t="shared" ref="H2270" si="326">G2270/I2270</f>
        <v>1697</v>
      </c>
      <c r="I2270" s="30">
        <v>8</v>
      </c>
      <c r="J2270" s="72">
        <f t="shared" si="314"/>
        <v>3</v>
      </c>
      <c r="L2270" s="19"/>
    </row>
    <row r="2271" spans="2:12" x14ac:dyDescent="0.5">
      <c r="B2271" s="211"/>
      <c r="C2271" s="212">
        <f t="shared" si="311"/>
        <v>2269</v>
      </c>
      <c r="E2271" s="269">
        <v>2</v>
      </c>
      <c r="F2271" s="44">
        <f t="shared" si="299"/>
        <v>4527</v>
      </c>
      <c r="G2271" s="39">
        <f t="shared" si="315"/>
        <v>13582</v>
      </c>
      <c r="H2271" s="76">
        <f t="shared" si="301"/>
        <v>6791</v>
      </c>
      <c r="I2271" s="30">
        <v>2</v>
      </c>
      <c r="J2271" s="72">
        <f t="shared" si="314"/>
        <v>1</v>
      </c>
      <c r="L2271" s="19"/>
    </row>
    <row r="2272" spans="2:12" x14ac:dyDescent="0.5">
      <c r="B2272" s="211"/>
      <c r="C2272" s="212">
        <f t="shared" si="311"/>
        <v>2270</v>
      </c>
      <c r="E2272" s="269">
        <v>4</v>
      </c>
      <c r="F2272" s="44">
        <f t="shared" si="299"/>
        <v>4529</v>
      </c>
      <c r="G2272" s="39">
        <f t="shared" si="315"/>
        <v>13588</v>
      </c>
      <c r="H2272" s="78">
        <f t="shared" ref="H2272" si="327">G2272/4</f>
        <v>3397</v>
      </c>
      <c r="I2272" s="30">
        <v>4</v>
      </c>
      <c r="J2272" s="72">
        <f t="shared" si="314"/>
        <v>2</v>
      </c>
      <c r="L2272" s="19"/>
    </row>
    <row r="2273" spans="2:12" x14ac:dyDescent="0.5">
      <c r="B2273" s="211"/>
      <c r="C2273" s="212">
        <f t="shared" si="311"/>
        <v>2271</v>
      </c>
      <c r="E2273" s="269">
        <v>2</v>
      </c>
      <c r="F2273" s="44">
        <f t="shared" si="299"/>
        <v>4531</v>
      </c>
      <c r="G2273" s="39">
        <f t="shared" si="315"/>
        <v>13594</v>
      </c>
      <c r="H2273" s="76">
        <f t="shared" si="298"/>
        <v>6797</v>
      </c>
      <c r="I2273" s="30">
        <v>2</v>
      </c>
      <c r="J2273" s="72">
        <f t="shared" si="314"/>
        <v>1</v>
      </c>
      <c r="L2273" s="19"/>
    </row>
    <row r="2274" spans="2:12" x14ac:dyDescent="0.5">
      <c r="B2274" s="211"/>
      <c r="C2274" s="212">
        <f t="shared" si="311"/>
        <v>2272</v>
      </c>
      <c r="E2274" s="269">
        <v>32</v>
      </c>
      <c r="F2274" s="44">
        <f t="shared" si="299"/>
        <v>4533</v>
      </c>
      <c r="G2274" s="39">
        <f t="shared" si="315"/>
        <v>13600</v>
      </c>
      <c r="H2274" s="77">
        <f t="shared" ref="H2274" si="328">G2274/I2274</f>
        <v>425</v>
      </c>
      <c r="I2274" s="30">
        <v>32</v>
      </c>
      <c r="J2274" s="72">
        <f t="shared" si="314"/>
        <v>5</v>
      </c>
      <c r="L2274" s="19"/>
    </row>
    <row r="2275" spans="2:12" x14ac:dyDescent="0.5">
      <c r="B2275" s="211"/>
      <c r="C2275" s="212">
        <f t="shared" si="311"/>
        <v>2273</v>
      </c>
      <c r="E2275" s="269">
        <v>2</v>
      </c>
      <c r="F2275" s="44">
        <f t="shared" si="299"/>
        <v>4535</v>
      </c>
      <c r="G2275" s="39">
        <f t="shared" si="315"/>
        <v>13606</v>
      </c>
      <c r="H2275" s="76">
        <f t="shared" si="301"/>
        <v>6803</v>
      </c>
      <c r="I2275" s="30">
        <v>2</v>
      </c>
      <c r="J2275" s="72">
        <f t="shared" si="314"/>
        <v>1</v>
      </c>
      <c r="L2275" s="19"/>
    </row>
    <row r="2276" spans="2:12" x14ac:dyDescent="0.5">
      <c r="B2276" s="211"/>
      <c r="C2276" s="212">
        <f t="shared" si="311"/>
        <v>2274</v>
      </c>
      <c r="E2276" s="269">
        <v>4</v>
      </c>
      <c r="F2276" s="44">
        <f t="shared" si="299"/>
        <v>4537</v>
      </c>
      <c r="G2276" s="39">
        <f t="shared" si="315"/>
        <v>13612</v>
      </c>
      <c r="H2276" s="78">
        <f t="shared" ref="H2276" si="329">G2276/4</f>
        <v>3403</v>
      </c>
      <c r="I2276" s="30">
        <v>4</v>
      </c>
      <c r="J2276" s="72">
        <f t="shared" si="314"/>
        <v>2</v>
      </c>
      <c r="L2276" s="19"/>
    </row>
    <row r="2277" spans="2:12" x14ac:dyDescent="0.5">
      <c r="B2277" s="211"/>
      <c r="C2277" s="212">
        <f t="shared" si="311"/>
        <v>2275</v>
      </c>
      <c r="E2277" s="269">
        <v>2</v>
      </c>
      <c r="F2277" s="44">
        <f t="shared" si="299"/>
        <v>4539</v>
      </c>
      <c r="G2277" s="39">
        <f t="shared" si="315"/>
        <v>13618</v>
      </c>
      <c r="H2277" s="76">
        <f t="shared" ref="H2277:H2337" si="330">H2275+6</f>
        <v>6809</v>
      </c>
      <c r="I2277" s="30">
        <v>2</v>
      </c>
      <c r="J2277" s="72">
        <f t="shared" si="314"/>
        <v>1</v>
      </c>
      <c r="L2277" s="19"/>
    </row>
    <row r="2278" spans="2:12" x14ac:dyDescent="0.5">
      <c r="B2278" s="211"/>
      <c r="C2278" s="212">
        <f t="shared" si="311"/>
        <v>2276</v>
      </c>
      <c r="E2278" s="269">
        <v>8</v>
      </c>
      <c r="F2278" s="44">
        <f t="shared" si="299"/>
        <v>4541</v>
      </c>
      <c r="G2278" s="39">
        <f t="shared" si="315"/>
        <v>13624</v>
      </c>
      <c r="H2278" s="77">
        <f t="shared" ref="H2278" si="331">G2278/I2278</f>
        <v>1703</v>
      </c>
      <c r="I2278" s="30">
        <v>8</v>
      </c>
      <c r="J2278" s="72">
        <f t="shared" si="314"/>
        <v>3</v>
      </c>
      <c r="L2278" s="19"/>
    </row>
    <row r="2279" spans="2:12" x14ac:dyDescent="0.5">
      <c r="B2279" s="211"/>
      <c r="C2279" s="212">
        <f t="shared" si="311"/>
        <v>2277</v>
      </c>
      <c r="E2279" s="269">
        <v>2</v>
      </c>
      <c r="F2279" s="44">
        <f t="shared" si="299"/>
        <v>4543</v>
      </c>
      <c r="G2279" s="39">
        <f t="shared" si="315"/>
        <v>13630</v>
      </c>
      <c r="H2279" s="76">
        <f t="shared" si="301"/>
        <v>6815</v>
      </c>
      <c r="I2279" s="30">
        <v>2</v>
      </c>
      <c r="J2279" s="72">
        <f t="shared" si="314"/>
        <v>1</v>
      </c>
      <c r="L2279" s="19"/>
    </row>
    <row r="2280" spans="2:12" x14ac:dyDescent="0.5">
      <c r="B2280" s="211"/>
      <c r="C2280" s="212">
        <f t="shared" si="311"/>
        <v>2278</v>
      </c>
      <c r="E2280" s="269">
        <v>4</v>
      </c>
      <c r="F2280" s="44">
        <f t="shared" si="299"/>
        <v>4545</v>
      </c>
      <c r="G2280" s="39">
        <f t="shared" si="315"/>
        <v>13636</v>
      </c>
      <c r="H2280" s="78">
        <f t="shared" ref="H2280" si="332">G2280/4</f>
        <v>3409</v>
      </c>
      <c r="I2280" s="30">
        <v>4</v>
      </c>
      <c r="J2280" s="72">
        <f t="shared" si="314"/>
        <v>2</v>
      </c>
      <c r="L2280" s="19"/>
    </row>
    <row r="2281" spans="2:12" x14ac:dyDescent="0.5">
      <c r="B2281" s="211"/>
      <c r="C2281" s="212">
        <f t="shared" si="311"/>
        <v>2279</v>
      </c>
      <c r="E2281" s="269">
        <v>2</v>
      </c>
      <c r="F2281" s="44">
        <f t="shared" si="299"/>
        <v>4547</v>
      </c>
      <c r="G2281" s="39">
        <f t="shared" si="315"/>
        <v>13642</v>
      </c>
      <c r="H2281" s="76">
        <f t="shared" si="330"/>
        <v>6821</v>
      </c>
      <c r="I2281" s="30">
        <v>2</v>
      </c>
      <c r="J2281" s="72">
        <f t="shared" si="314"/>
        <v>1</v>
      </c>
      <c r="L2281" s="19"/>
    </row>
    <row r="2282" spans="2:12" x14ac:dyDescent="0.5">
      <c r="B2282" s="211"/>
      <c r="C2282" s="212">
        <f t="shared" si="311"/>
        <v>2280</v>
      </c>
      <c r="E2282" s="269">
        <v>16</v>
      </c>
      <c r="F2282" s="44">
        <f t="shared" si="299"/>
        <v>4549</v>
      </c>
      <c r="G2282" s="39">
        <f t="shared" si="315"/>
        <v>13648</v>
      </c>
      <c r="H2282" s="77">
        <f t="shared" ref="H2282" si="333">G2282/I2282</f>
        <v>853</v>
      </c>
      <c r="I2282" s="30">
        <v>16</v>
      </c>
      <c r="J2282" s="72">
        <f t="shared" si="314"/>
        <v>4</v>
      </c>
      <c r="L2282" s="19"/>
    </row>
    <row r="2283" spans="2:12" x14ac:dyDescent="0.5">
      <c r="B2283" s="211"/>
      <c r="C2283" s="212">
        <f t="shared" si="311"/>
        <v>2281</v>
      </c>
      <c r="E2283" s="269">
        <v>2</v>
      </c>
      <c r="F2283" s="44">
        <f t="shared" si="299"/>
        <v>4551</v>
      </c>
      <c r="G2283" s="39">
        <f t="shared" si="315"/>
        <v>13654</v>
      </c>
      <c r="H2283" s="76">
        <f t="shared" si="301"/>
        <v>6827</v>
      </c>
      <c r="I2283" s="30">
        <v>2</v>
      </c>
      <c r="J2283" s="72">
        <f t="shared" si="314"/>
        <v>1</v>
      </c>
      <c r="L2283" s="19"/>
    </row>
    <row r="2284" spans="2:12" x14ac:dyDescent="0.5">
      <c r="B2284" s="211"/>
      <c r="C2284" s="212">
        <f t="shared" si="311"/>
        <v>2282</v>
      </c>
      <c r="E2284" s="269">
        <v>4</v>
      </c>
      <c r="F2284" s="44">
        <f t="shared" si="299"/>
        <v>4553</v>
      </c>
      <c r="G2284" s="39">
        <f t="shared" si="315"/>
        <v>13660</v>
      </c>
      <c r="H2284" s="78">
        <f t="shared" ref="H2284" si="334">G2284/4</f>
        <v>3415</v>
      </c>
      <c r="I2284" s="30">
        <v>4</v>
      </c>
      <c r="J2284" s="72">
        <f t="shared" si="314"/>
        <v>2</v>
      </c>
      <c r="L2284" s="19"/>
    </row>
    <row r="2285" spans="2:12" x14ac:dyDescent="0.5">
      <c r="B2285" s="211"/>
      <c r="C2285" s="212">
        <f t="shared" si="311"/>
        <v>2283</v>
      </c>
      <c r="E2285" s="269">
        <v>2</v>
      </c>
      <c r="F2285" s="44">
        <f t="shared" si="299"/>
        <v>4555</v>
      </c>
      <c r="G2285" s="39">
        <f t="shared" si="315"/>
        <v>13666</v>
      </c>
      <c r="H2285" s="76">
        <f t="shared" si="330"/>
        <v>6833</v>
      </c>
      <c r="I2285" s="30">
        <v>2</v>
      </c>
      <c r="J2285" s="72">
        <f t="shared" si="314"/>
        <v>1</v>
      </c>
      <c r="L2285" s="19"/>
    </row>
    <row r="2286" spans="2:12" x14ac:dyDescent="0.5">
      <c r="B2286" s="211"/>
      <c r="C2286" s="212">
        <f t="shared" si="311"/>
        <v>2284</v>
      </c>
      <c r="E2286" s="269">
        <v>8</v>
      </c>
      <c r="F2286" s="44">
        <f t="shared" si="299"/>
        <v>4557</v>
      </c>
      <c r="G2286" s="39">
        <f t="shared" si="315"/>
        <v>13672</v>
      </c>
      <c r="H2286" s="77">
        <f t="shared" ref="H2286" si="335">G2286/I2286</f>
        <v>1709</v>
      </c>
      <c r="I2286" s="30">
        <v>8</v>
      </c>
      <c r="J2286" s="72">
        <f t="shared" si="314"/>
        <v>3</v>
      </c>
      <c r="L2286" s="19"/>
    </row>
    <row r="2287" spans="2:12" x14ac:dyDescent="0.5">
      <c r="B2287" s="211"/>
      <c r="C2287" s="212">
        <f t="shared" si="311"/>
        <v>2285</v>
      </c>
      <c r="E2287" s="269">
        <v>2</v>
      </c>
      <c r="F2287" s="44">
        <f t="shared" si="299"/>
        <v>4559</v>
      </c>
      <c r="G2287" s="39">
        <f t="shared" si="315"/>
        <v>13678</v>
      </c>
      <c r="H2287" s="76">
        <f t="shared" si="301"/>
        <v>6839</v>
      </c>
      <c r="I2287" s="30">
        <v>2</v>
      </c>
      <c r="J2287" s="72">
        <f t="shared" si="314"/>
        <v>1</v>
      </c>
      <c r="L2287" s="19"/>
    </row>
    <row r="2288" spans="2:12" x14ac:dyDescent="0.5">
      <c r="B2288" s="211"/>
      <c r="C2288" s="212">
        <f t="shared" si="311"/>
        <v>2286</v>
      </c>
      <c r="E2288" s="269">
        <v>4</v>
      </c>
      <c r="F2288" s="44">
        <f t="shared" si="299"/>
        <v>4561</v>
      </c>
      <c r="G2288" s="39">
        <f t="shared" si="315"/>
        <v>13684</v>
      </c>
      <c r="H2288" s="78">
        <f t="shared" ref="H2288" si="336">G2288/4</f>
        <v>3421</v>
      </c>
      <c r="I2288" s="30">
        <v>4</v>
      </c>
      <c r="J2288" s="72">
        <f t="shared" si="314"/>
        <v>2</v>
      </c>
      <c r="L2288" s="19"/>
    </row>
    <row r="2289" spans="2:12" x14ac:dyDescent="0.5">
      <c r="B2289" s="211"/>
      <c r="C2289" s="212">
        <f t="shared" si="311"/>
        <v>2287</v>
      </c>
      <c r="E2289" s="269">
        <v>2</v>
      </c>
      <c r="F2289" s="44">
        <f t="shared" si="299"/>
        <v>4563</v>
      </c>
      <c r="G2289" s="39">
        <f t="shared" si="315"/>
        <v>13690</v>
      </c>
      <c r="H2289" s="76">
        <f t="shared" si="330"/>
        <v>6845</v>
      </c>
      <c r="I2289" s="30">
        <v>2</v>
      </c>
      <c r="J2289" s="72">
        <f t="shared" si="314"/>
        <v>1</v>
      </c>
      <c r="L2289" s="19"/>
    </row>
    <row r="2290" spans="2:12" x14ac:dyDescent="0.5">
      <c r="B2290" s="211"/>
      <c r="C2290" s="212">
        <f t="shared" si="311"/>
        <v>2288</v>
      </c>
      <c r="E2290" s="269">
        <v>128</v>
      </c>
      <c r="F2290" s="44">
        <f t="shared" ref="F2290:F2353" si="337">(G2290-1)/3</f>
        <v>4565</v>
      </c>
      <c r="G2290" s="39">
        <f t="shared" si="315"/>
        <v>13696</v>
      </c>
      <c r="H2290" s="77">
        <f t="shared" ref="H2290" si="338">G2290/I2290</f>
        <v>107</v>
      </c>
      <c r="I2290" s="30">
        <v>128</v>
      </c>
      <c r="J2290" s="72">
        <f t="shared" si="314"/>
        <v>7</v>
      </c>
      <c r="L2290" s="19"/>
    </row>
    <row r="2291" spans="2:12" x14ac:dyDescent="0.5">
      <c r="B2291" s="211"/>
      <c r="C2291" s="212">
        <f t="shared" si="311"/>
        <v>2289</v>
      </c>
      <c r="E2291" s="269">
        <v>2</v>
      </c>
      <c r="F2291" s="44">
        <f t="shared" si="337"/>
        <v>4567</v>
      </c>
      <c r="G2291" s="39">
        <f t="shared" si="315"/>
        <v>13702</v>
      </c>
      <c r="H2291" s="76">
        <f t="shared" ref="H2291:H2351" si="339">H2289+6</f>
        <v>6851</v>
      </c>
      <c r="I2291" s="30">
        <v>2</v>
      </c>
      <c r="J2291" s="72">
        <f t="shared" si="314"/>
        <v>1</v>
      </c>
      <c r="L2291" s="19"/>
    </row>
    <row r="2292" spans="2:12" x14ac:dyDescent="0.5">
      <c r="B2292" s="211"/>
      <c r="C2292" s="212">
        <f t="shared" si="311"/>
        <v>2290</v>
      </c>
      <c r="E2292" s="269">
        <v>4</v>
      </c>
      <c r="F2292" s="44">
        <f t="shared" si="337"/>
        <v>4569</v>
      </c>
      <c r="G2292" s="39">
        <f t="shared" si="315"/>
        <v>13708</v>
      </c>
      <c r="H2292" s="78">
        <f t="shared" ref="H2292" si="340">G2292/4</f>
        <v>3427</v>
      </c>
      <c r="I2292" s="30">
        <v>4</v>
      </c>
      <c r="J2292" s="72">
        <f t="shared" si="314"/>
        <v>2</v>
      </c>
      <c r="L2292" s="19"/>
    </row>
    <row r="2293" spans="2:12" x14ac:dyDescent="0.5">
      <c r="B2293" s="211"/>
      <c r="C2293" s="212">
        <f t="shared" si="311"/>
        <v>2291</v>
      </c>
      <c r="E2293" s="269">
        <v>2</v>
      </c>
      <c r="F2293" s="44">
        <f t="shared" si="337"/>
        <v>4571</v>
      </c>
      <c r="G2293" s="39">
        <f t="shared" si="315"/>
        <v>13714</v>
      </c>
      <c r="H2293" s="76">
        <f t="shared" si="330"/>
        <v>6857</v>
      </c>
      <c r="I2293" s="30">
        <v>2</v>
      </c>
      <c r="J2293" s="72">
        <f t="shared" si="314"/>
        <v>1</v>
      </c>
      <c r="L2293" s="19"/>
    </row>
    <row r="2294" spans="2:12" x14ac:dyDescent="0.5">
      <c r="B2294" s="211"/>
      <c r="C2294" s="212">
        <f t="shared" si="311"/>
        <v>2292</v>
      </c>
      <c r="E2294" s="269">
        <v>8</v>
      </c>
      <c r="F2294" s="44">
        <f t="shared" si="337"/>
        <v>4573</v>
      </c>
      <c r="G2294" s="39">
        <f t="shared" si="315"/>
        <v>13720</v>
      </c>
      <c r="H2294" s="77">
        <f t="shared" ref="H2294" si="341">G2294/I2294</f>
        <v>1715</v>
      </c>
      <c r="I2294" s="30">
        <v>8</v>
      </c>
      <c r="J2294" s="72">
        <f t="shared" si="314"/>
        <v>3</v>
      </c>
      <c r="L2294" s="19"/>
    </row>
    <row r="2295" spans="2:12" x14ac:dyDescent="0.5">
      <c r="B2295" s="211"/>
      <c r="C2295" s="212">
        <f t="shared" si="311"/>
        <v>2293</v>
      </c>
      <c r="E2295" s="269">
        <v>2</v>
      </c>
      <c r="F2295" s="44">
        <f t="shared" si="337"/>
        <v>4575</v>
      </c>
      <c r="G2295" s="39">
        <f t="shared" si="315"/>
        <v>13726</v>
      </c>
      <c r="H2295" s="76">
        <f t="shared" si="339"/>
        <v>6863</v>
      </c>
      <c r="I2295" s="30">
        <v>2</v>
      </c>
      <c r="J2295" s="72">
        <f t="shared" si="314"/>
        <v>1</v>
      </c>
      <c r="L2295" s="19"/>
    </row>
    <row r="2296" spans="2:12" x14ac:dyDescent="0.5">
      <c r="B2296" s="211"/>
      <c r="C2296" s="212">
        <f t="shared" si="311"/>
        <v>2294</v>
      </c>
      <c r="E2296" s="269">
        <v>4</v>
      </c>
      <c r="F2296" s="44">
        <f t="shared" si="337"/>
        <v>4577</v>
      </c>
      <c r="G2296" s="39">
        <f t="shared" si="315"/>
        <v>13732</v>
      </c>
      <c r="H2296" s="78">
        <f t="shared" ref="H2296" si="342">G2296/4</f>
        <v>3433</v>
      </c>
      <c r="I2296" s="30">
        <v>4</v>
      </c>
      <c r="J2296" s="72">
        <f t="shared" si="314"/>
        <v>2</v>
      </c>
      <c r="L2296" s="19"/>
    </row>
    <row r="2297" spans="2:12" x14ac:dyDescent="0.5">
      <c r="B2297" s="211"/>
      <c r="C2297" s="212">
        <f t="shared" si="311"/>
        <v>2295</v>
      </c>
      <c r="E2297" s="269">
        <v>2</v>
      </c>
      <c r="F2297" s="44">
        <f t="shared" si="337"/>
        <v>4579</v>
      </c>
      <c r="G2297" s="39">
        <f t="shared" si="315"/>
        <v>13738</v>
      </c>
      <c r="H2297" s="76">
        <f t="shared" si="330"/>
        <v>6869</v>
      </c>
      <c r="I2297" s="30">
        <v>2</v>
      </c>
      <c r="J2297" s="72">
        <f t="shared" si="314"/>
        <v>1</v>
      </c>
      <c r="L2297" s="19"/>
    </row>
    <row r="2298" spans="2:12" x14ac:dyDescent="0.5">
      <c r="B2298" s="211"/>
      <c r="C2298" s="212">
        <f t="shared" si="311"/>
        <v>2296</v>
      </c>
      <c r="E2298" s="269">
        <v>16</v>
      </c>
      <c r="F2298" s="44">
        <f t="shared" si="337"/>
        <v>4581</v>
      </c>
      <c r="G2298" s="39">
        <f t="shared" si="315"/>
        <v>13744</v>
      </c>
      <c r="H2298" s="77">
        <f t="shared" ref="H2298" si="343">G2298/I2298</f>
        <v>859</v>
      </c>
      <c r="I2298" s="30">
        <v>16</v>
      </c>
      <c r="J2298" s="72">
        <f t="shared" si="314"/>
        <v>4</v>
      </c>
      <c r="L2298" s="19"/>
    </row>
    <row r="2299" spans="2:12" x14ac:dyDescent="0.5">
      <c r="B2299" s="211"/>
      <c r="C2299" s="212">
        <f t="shared" si="311"/>
        <v>2297</v>
      </c>
      <c r="E2299" s="269">
        <v>2</v>
      </c>
      <c r="F2299" s="44">
        <f t="shared" si="337"/>
        <v>4583</v>
      </c>
      <c r="G2299" s="39">
        <f t="shared" si="315"/>
        <v>13750</v>
      </c>
      <c r="H2299" s="76">
        <f t="shared" si="339"/>
        <v>6875</v>
      </c>
      <c r="I2299" s="30">
        <v>2</v>
      </c>
      <c r="J2299" s="72">
        <f t="shared" si="314"/>
        <v>1</v>
      </c>
      <c r="L2299" s="19"/>
    </row>
    <row r="2300" spans="2:12" x14ac:dyDescent="0.5">
      <c r="B2300" s="211"/>
      <c r="C2300" s="212">
        <f t="shared" si="311"/>
        <v>2298</v>
      </c>
      <c r="E2300" s="269">
        <v>4</v>
      </c>
      <c r="F2300" s="44">
        <f t="shared" si="337"/>
        <v>4585</v>
      </c>
      <c r="G2300" s="39">
        <f t="shared" si="315"/>
        <v>13756</v>
      </c>
      <c r="H2300" s="78">
        <f t="shared" ref="H2300" si="344">G2300/4</f>
        <v>3439</v>
      </c>
      <c r="I2300" s="30">
        <v>4</v>
      </c>
      <c r="J2300" s="72">
        <f t="shared" si="314"/>
        <v>2</v>
      </c>
      <c r="L2300" s="19"/>
    </row>
    <row r="2301" spans="2:12" x14ac:dyDescent="0.5">
      <c r="B2301" s="211"/>
      <c r="C2301" s="212">
        <f t="shared" si="311"/>
        <v>2299</v>
      </c>
      <c r="E2301" s="269">
        <v>2</v>
      </c>
      <c r="F2301" s="44">
        <f t="shared" si="337"/>
        <v>4587</v>
      </c>
      <c r="G2301" s="39">
        <f t="shared" si="315"/>
        <v>13762</v>
      </c>
      <c r="H2301" s="76">
        <f t="shared" si="330"/>
        <v>6881</v>
      </c>
      <c r="I2301" s="30">
        <v>2</v>
      </c>
      <c r="J2301" s="72">
        <f t="shared" si="314"/>
        <v>1</v>
      </c>
      <c r="L2301" s="19"/>
    </row>
    <row r="2302" spans="2:12" x14ac:dyDescent="0.5">
      <c r="B2302" s="211"/>
      <c r="C2302" s="212">
        <f t="shared" si="311"/>
        <v>2300</v>
      </c>
      <c r="E2302" s="269">
        <v>8</v>
      </c>
      <c r="F2302" s="44">
        <f t="shared" si="337"/>
        <v>4589</v>
      </c>
      <c r="G2302" s="39">
        <f t="shared" si="315"/>
        <v>13768</v>
      </c>
      <c r="H2302" s="77">
        <f t="shared" ref="H2302" si="345">G2302/I2302</f>
        <v>1721</v>
      </c>
      <c r="I2302" s="30">
        <v>8</v>
      </c>
      <c r="J2302" s="72">
        <f t="shared" si="314"/>
        <v>3</v>
      </c>
      <c r="L2302" s="19"/>
    </row>
    <row r="2303" spans="2:12" x14ac:dyDescent="0.5">
      <c r="B2303" s="211"/>
      <c r="C2303" s="212">
        <f t="shared" si="311"/>
        <v>2301</v>
      </c>
      <c r="E2303" s="269">
        <v>2</v>
      </c>
      <c r="F2303" s="44">
        <f t="shared" si="337"/>
        <v>4591</v>
      </c>
      <c r="G2303" s="39">
        <f t="shared" si="315"/>
        <v>13774</v>
      </c>
      <c r="H2303" s="76">
        <f t="shared" si="339"/>
        <v>6887</v>
      </c>
      <c r="I2303" s="30">
        <v>2</v>
      </c>
      <c r="J2303" s="72">
        <f t="shared" si="314"/>
        <v>1</v>
      </c>
      <c r="L2303" s="19"/>
    </row>
    <row r="2304" spans="2:12" x14ac:dyDescent="0.5">
      <c r="B2304" s="211"/>
      <c r="C2304" s="212">
        <f t="shared" si="311"/>
        <v>2302</v>
      </c>
      <c r="E2304" s="269">
        <v>4</v>
      </c>
      <c r="F2304" s="44">
        <f t="shared" si="337"/>
        <v>4593</v>
      </c>
      <c r="G2304" s="39">
        <f t="shared" si="315"/>
        <v>13780</v>
      </c>
      <c r="H2304" s="78">
        <f t="shared" ref="H2304" si="346">G2304/4</f>
        <v>3445</v>
      </c>
      <c r="I2304" s="30">
        <v>4</v>
      </c>
      <c r="J2304" s="72">
        <f t="shared" si="314"/>
        <v>2</v>
      </c>
      <c r="L2304" s="19"/>
    </row>
    <row r="2305" spans="2:12" x14ac:dyDescent="0.5">
      <c r="B2305" s="211"/>
      <c r="C2305" s="212">
        <f t="shared" si="311"/>
        <v>2303</v>
      </c>
      <c r="E2305" s="269">
        <v>2</v>
      </c>
      <c r="F2305" s="44">
        <f t="shared" si="337"/>
        <v>4595</v>
      </c>
      <c r="G2305" s="39">
        <f t="shared" si="315"/>
        <v>13786</v>
      </c>
      <c r="H2305" s="76">
        <f t="shared" si="330"/>
        <v>6893</v>
      </c>
      <c r="I2305" s="30">
        <v>2</v>
      </c>
      <c r="J2305" s="72">
        <f t="shared" si="314"/>
        <v>1</v>
      </c>
      <c r="L2305" s="19"/>
    </row>
    <row r="2306" spans="2:12" x14ac:dyDescent="0.5">
      <c r="B2306" s="211"/>
      <c r="C2306" s="212">
        <f t="shared" si="311"/>
        <v>2304</v>
      </c>
      <c r="E2306" s="269">
        <v>32</v>
      </c>
      <c r="F2306" s="44">
        <f t="shared" si="337"/>
        <v>4597</v>
      </c>
      <c r="G2306" s="39">
        <f t="shared" si="315"/>
        <v>13792</v>
      </c>
      <c r="H2306" s="77">
        <f t="shared" ref="H2306" si="347">G2306/I2306</f>
        <v>431</v>
      </c>
      <c r="I2306" s="30">
        <v>32</v>
      </c>
      <c r="J2306" s="72">
        <f t="shared" si="314"/>
        <v>5</v>
      </c>
      <c r="L2306" s="19"/>
    </row>
    <row r="2307" spans="2:12" x14ac:dyDescent="0.5">
      <c r="B2307" s="211"/>
      <c r="C2307" s="212">
        <f t="shared" si="311"/>
        <v>2305</v>
      </c>
      <c r="E2307" s="269">
        <v>2</v>
      </c>
      <c r="F2307" s="44">
        <f t="shared" si="337"/>
        <v>4599</v>
      </c>
      <c r="G2307" s="39">
        <f t="shared" si="315"/>
        <v>13798</v>
      </c>
      <c r="H2307" s="76">
        <f t="shared" si="339"/>
        <v>6899</v>
      </c>
      <c r="I2307" s="30">
        <v>2</v>
      </c>
      <c r="J2307" s="72">
        <f t="shared" si="314"/>
        <v>1</v>
      </c>
      <c r="L2307" s="19"/>
    </row>
    <row r="2308" spans="2:12" x14ac:dyDescent="0.5">
      <c r="B2308" s="211"/>
      <c r="C2308" s="212">
        <f t="shared" si="311"/>
        <v>2306</v>
      </c>
      <c r="E2308" s="269">
        <v>4</v>
      </c>
      <c r="F2308" s="44">
        <f t="shared" si="337"/>
        <v>4601</v>
      </c>
      <c r="G2308" s="39">
        <f t="shared" si="315"/>
        <v>13804</v>
      </c>
      <c r="H2308" s="78">
        <f t="shared" ref="H2308" si="348">G2308/4</f>
        <v>3451</v>
      </c>
      <c r="I2308" s="30">
        <v>4</v>
      </c>
      <c r="J2308" s="72">
        <f t="shared" si="314"/>
        <v>2</v>
      </c>
      <c r="L2308" s="19"/>
    </row>
    <row r="2309" spans="2:12" x14ac:dyDescent="0.5">
      <c r="B2309" s="211"/>
      <c r="C2309" s="212">
        <f t="shared" ref="C2309:C2372" si="349">C2308+1</f>
        <v>2307</v>
      </c>
      <c r="E2309" s="269">
        <v>2</v>
      </c>
      <c r="F2309" s="44">
        <f t="shared" si="337"/>
        <v>4603</v>
      </c>
      <c r="G2309" s="39">
        <f t="shared" si="315"/>
        <v>13810</v>
      </c>
      <c r="H2309" s="76">
        <f t="shared" si="330"/>
        <v>6905</v>
      </c>
      <c r="I2309" s="30">
        <v>2</v>
      </c>
      <c r="J2309" s="72">
        <f t="shared" si="314"/>
        <v>1</v>
      </c>
      <c r="L2309" s="19"/>
    </row>
    <row r="2310" spans="2:12" x14ac:dyDescent="0.5">
      <c r="B2310" s="211"/>
      <c r="C2310" s="212">
        <f t="shared" si="349"/>
        <v>2308</v>
      </c>
      <c r="E2310" s="269">
        <v>8</v>
      </c>
      <c r="F2310" s="44">
        <f t="shared" si="337"/>
        <v>4605</v>
      </c>
      <c r="G2310" s="39">
        <f t="shared" si="315"/>
        <v>13816</v>
      </c>
      <c r="H2310" s="77">
        <f t="shared" ref="H2310" si="350">G2310/I2310</f>
        <v>1727</v>
      </c>
      <c r="I2310" s="30">
        <v>8</v>
      </c>
      <c r="J2310" s="72">
        <f t="shared" si="314"/>
        <v>3</v>
      </c>
      <c r="L2310" s="19"/>
    </row>
    <row r="2311" spans="2:12" x14ac:dyDescent="0.5">
      <c r="B2311" s="211"/>
      <c r="C2311" s="212">
        <f t="shared" si="349"/>
        <v>2309</v>
      </c>
      <c r="E2311" s="269">
        <v>2</v>
      </c>
      <c r="F2311" s="44">
        <f t="shared" si="337"/>
        <v>4607</v>
      </c>
      <c r="G2311" s="39">
        <f t="shared" si="315"/>
        <v>13822</v>
      </c>
      <c r="H2311" s="76">
        <f t="shared" si="339"/>
        <v>6911</v>
      </c>
      <c r="I2311" s="30">
        <v>2</v>
      </c>
      <c r="J2311" s="72">
        <f t="shared" si="314"/>
        <v>1</v>
      </c>
      <c r="L2311" s="19"/>
    </row>
    <row r="2312" spans="2:12" x14ac:dyDescent="0.5">
      <c r="B2312" s="211"/>
      <c r="C2312" s="212">
        <f t="shared" si="349"/>
        <v>2310</v>
      </c>
      <c r="E2312" s="269">
        <v>4</v>
      </c>
      <c r="F2312" s="44">
        <f t="shared" si="337"/>
        <v>4609</v>
      </c>
      <c r="G2312" s="39">
        <f t="shared" si="315"/>
        <v>13828</v>
      </c>
      <c r="H2312" s="78">
        <f t="shared" ref="H2312" si="351">G2312/4</f>
        <v>3457</v>
      </c>
      <c r="I2312" s="30">
        <v>4</v>
      </c>
      <c r="J2312" s="72">
        <f t="shared" si="314"/>
        <v>2</v>
      </c>
      <c r="L2312" s="19"/>
    </row>
    <row r="2313" spans="2:12" x14ac:dyDescent="0.5">
      <c r="B2313" s="211"/>
      <c r="C2313" s="212">
        <f t="shared" si="349"/>
        <v>2311</v>
      </c>
      <c r="E2313" s="269">
        <v>2</v>
      </c>
      <c r="F2313" s="44">
        <f t="shared" si="337"/>
        <v>4611</v>
      </c>
      <c r="G2313" s="39">
        <f t="shared" si="315"/>
        <v>13834</v>
      </c>
      <c r="H2313" s="76">
        <f t="shared" si="330"/>
        <v>6917</v>
      </c>
      <c r="I2313" s="30">
        <v>2</v>
      </c>
      <c r="J2313" s="72">
        <f t="shared" ref="J2313:J2376" si="352">LOG(I2313,2)</f>
        <v>1</v>
      </c>
      <c r="L2313" s="19"/>
    </row>
    <row r="2314" spans="2:12" x14ac:dyDescent="0.5">
      <c r="B2314" s="211"/>
      <c r="C2314" s="212">
        <f t="shared" si="349"/>
        <v>2312</v>
      </c>
      <c r="E2314" s="269">
        <v>16</v>
      </c>
      <c r="F2314" s="44">
        <f t="shared" si="337"/>
        <v>4613</v>
      </c>
      <c r="G2314" s="39">
        <f t="shared" ref="G2314:G2377" si="353">G2313+6</f>
        <v>13840</v>
      </c>
      <c r="H2314" s="77">
        <f t="shared" ref="H2314" si="354">G2314/I2314</f>
        <v>865</v>
      </c>
      <c r="I2314" s="30">
        <v>16</v>
      </c>
      <c r="J2314" s="72">
        <f t="shared" si="352"/>
        <v>4</v>
      </c>
      <c r="L2314" s="19"/>
    </row>
    <row r="2315" spans="2:12" x14ac:dyDescent="0.5">
      <c r="B2315" s="211"/>
      <c r="C2315" s="212">
        <f t="shared" si="349"/>
        <v>2313</v>
      </c>
      <c r="E2315" s="269">
        <v>2</v>
      </c>
      <c r="F2315" s="44">
        <f t="shared" si="337"/>
        <v>4615</v>
      </c>
      <c r="G2315" s="39">
        <f t="shared" si="353"/>
        <v>13846</v>
      </c>
      <c r="H2315" s="76">
        <f t="shared" si="339"/>
        <v>6923</v>
      </c>
      <c r="I2315" s="30">
        <v>2</v>
      </c>
      <c r="J2315" s="72">
        <f t="shared" si="352"/>
        <v>1</v>
      </c>
      <c r="L2315" s="19"/>
    </row>
    <row r="2316" spans="2:12" x14ac:dyDescent="0.5">
      <c r="B2316" s="211"/>
      <c r="C2316" s="212">
        <f t="shared" si="349"/>
        <v>2314</v>
      </c>
      <c r="E2316" s="269">
        <v>4</v>
      </c>
      <c r="F2316" s="44">
        <f t="shared" si="337"/>
        <v>4617</v>
      </c>
      <c r="G2316" s="39">
        <f t="shared" si="353"/>
        <v>13852</v>
      </c>
      <c r="H2316" s="78">
        <f t="shared" ref="H2316" si="355">G2316/4</f>
        <v>3463</v>
      </c>
      <c r="I2316" s="30">
        <v>4</v>
      </c>
      <c r="J2316" s="72">
        <f t="shared" si="352"/>
        <v>2</v>
      </c>
      <c r="L2316" s="19"/>
    </row>
    <row r="2317" spans="2:12" x14ac:dyDescent="0.5">
      <c r="B2317" s="211"/>
      <c r="C2317" s="212">
        <f t="shared" si="349"/>
        <v>2315</v>
      </c>
      <c r="E2317" s="269">
        <v>2</v>
      </c>
      <c r="F2317" s="44">
        <f t="shared" si="337"/>
        <v>4619</v>
      </c>
      <c r="G2317" s="39">
        <f t="shared" si="353"/>
        <v>13858</v>
      </c>
      <c r="H2317" s="76">
        <f t="shared" si="330"/>
        <v>6929</v>
      </c>
      <c r="I2317" s="30">
        <v>2</v>
      </c>
      <c r="J2317" s="72">
        <f t="shared" si="352"/>
        <v>1</v>
      </c>
      <c r="L2317" s="19"/>
    </row>
    <row r="2318" spans="2:12" x14ac:dyDescent="0.5">
      <c r="B2318" s="211"/>
      <c r="C2318" s="212">
        <f t="shared" si="349"/>
        <v>2316</v>
      </c>
      <c r="E2318" s="269">
        <v>8</v>
      </c>
      <c r="F2318" s="44">
        <f t="shared" si="337"/>
        <v>4621</v>
      </c>
      <c r="G2318" s="39">
        <f t="shared" si="353"/>
        <v>13864</v>
      </c>
      <c r="H2318" s="77">
        <f t="shared" ref="H2318" si="356">G2318/I2318</f>
        <v>1733</v>
      </c>
      <c r="I2318" s="30">
        <v>8</v>
      </c>
      <c r="J2318" s="72">
        <f t="shared" si="352"/>
        <v>3</v>
      </c>
      <c r="L2318" s="19"/>
    </row>
    <row r="2319" spans="2:12" x14ac:dyDescent="0.5">
      <c r="B2319" s="211"/>
      <c r="C2319" s="212">
        <f t="shared" si="349"/>
        <v>2317</v>
      </c>
      <c r="E2319" s="269">
        <v>2</v>
      </c>
      <c r="F2319" s="44">
        <f t="shared" si="337"/>
        <v>4623</v>
      </c>
      <c r="G2319" s="39">
        <f t="shared" si="353"/>
        <v>13870</v>
      </c>
      <c r="H2319" s="76">
        <f t="shared" si="339"/>
        <v>6935</v>
      </c>
      <c r="I2319" s="30">
        <v>2</v>
      </c>
      <c r="J2319" s="72">
        <f t="shared" si="352"/>
        <v>1</v>
      </c>
      <c r="L2319" s="19"/>
    </row>
    <row r="2320" spans="2:12" x14ac:dyDescent="0.5">
      <c r="B2320" s="211"/>
      <c r="C2320" s="212">
        <f t="shared" si="349"/>
        <v>2318</v>
      </c>
      <c r="E2320" s="269">
        <v>4</v>
      </c>
      <c r="F2320" s="44">
        <f t="shared" si="337"/>
        <v>4625</v>
      </c>
      <c r="G2320" s="39">
        <f t="shared" si="353"/>
        <v>13876</v>
      </c>
      <c r="H2320" s="78">
        <f t="shared" ref="H2320" si="357">G2320/4</f>
        <v>3469</v>
      </c>
      <c r="I2320" s="30">
        <v>4</v>
      </c>
      <c r="J2320" s="72">
        <f t="shared" si="352"/>
        <v>2</v>
      </c>
      <c r="L2320" s="19"/>
    </row>
    <row r="2321" spans="2:12" x14ac:dyDescent="0.5">
      <c r="B2321" s="211"/>
      <c r="C2321" s="212">
        <f t="shared" si="349"/>
        <v>2319</v>
      </c>
      <c r="E2321" s="269">
        <v>2</v>
      </c>
      <c r="F2321" s="44">
        <f t="shared" si="337"/>
        <v>4627</v>
      </c>
      <c r="G2321" s="39">
        <f t="shared" si="353"/>
        <v>13882</v>
      </c>
      <c r="H2321" s="76">
        <f t="shared" si="330"/>
        <v>6941</v>
      </c>
      <c r="I2321" s="30">
        <v>2</v>
      </c>
      <c r="J2321" s="72">
        <f t="shared" si="352"/>
        <v>1</v>
      </c>
      <c r="L2321" s="19"/>
    </row>
    <row r="2322" spans="2:12" x14ac:dyDescent="0.5">
      <c r="B2322" s="211"/>
      <c r="C2322" s="212">
        <f t="shared" si="349"/>
        <v>2320</v>
      </c>
      <c r="E2322" s="269">
        <v>64</v>
      </c>
      <c r="F2322" s="44">
        <f t="shared" si="337"/>
        <v>4629</v>
      </c>
      <c r="G2322" s="39">
        <f t="shared" si="353"/>
        <v>13888</v>
      </c>
      <c r="H2322" s="77">
        <f t="shared" ref="H2322" si="358">G2322/I2322</f>
        <v>217</v>
      </c>
      <c r="I2322" s="30">
        <v>64</v>
      </c>
      <c r="J2322" s="72">
        <f t="shared" si="352"/>
        <v>6</v>
      </c>
      <c r="L2322" s="19"/>
    </row>
    <row r="2323" spans="2:12" x14ac:dyDescent="0.5">
      <c r="B2323" s="211"/>
      <c r="C2323" s="212">
        <f t="shared" si="349"/>
        <v>2321</v>
      </c>
      <c r="E2323" s="269">
        <v>2</v>
      </c>
      <c r="F2323" s="44">
        <f t="shared" si="337"/>
        <v>4631</v>
      </c>
      <c r="G2323" s="39">
        <f t="shared" si="353"/>
        <v>13894</v>
      </c>
      <c r="H2323" s="76">
        <f t="shared" si="339"/>
        <v>6947</v>
      </c>
      <c r="I2323" s="30">
        <v>2</v>
      </c>
      <c r="J2323" s="72">
        <f t="shared" si="352"/>
        <v>1</v>
      </c>
      <c r="L2323" s="19"/>
    </row>
    <row r="2324" spans="2:12" x14ac:dyDescent="0.5">
      <c r="B2324" s="211"/>
      <c r="C2324" s="212">
        <f t="shared" si="349"/>
        <v>2322</v>
      </c>
      <c r="E2324" s="269">
        <v>4</v>
      </c>
      <c r="F2324" s="44">
        <f t="shared" si="337"/>
        <v>4633</v>
      </c>
      <c r="G2324" s="39">
        <f t="shared" si="353"/>
        <v>13900</v>
      </c>
      <c r="H2324" s="78">
        <f t="shared" ref="H2324" si="359">G2324/4</f>
        <v>3475</v>
      </c>
      <c r="I2324" s="30">
        <v>4</v>
      </c>
      <c r="J2324" s="72">
        <f t="shared" si="352"/>
        <v>2</v>
      </c>
      <c r="L2324" s="19"/>
    </row>
    <row r="2325" spans="2:12" x14ac:dyDescent="0.5">
      <c r="B2325" s="211"/>
      <c r="C2325" s="212">
        <f t="shared" si="349"/>
        <v>2323</v>
      </c>
      <c r="E2325" s="269">
        <v>2</v>
      </c>
      <c r="F2325" s="44">
        <f t="shared" si="337"/>
        <v>4635</v>
      </c>
      <c r="G2325" s="39">
        <f t="shared" si="353"/>
        <v>13906</v>
      </c>
      <c r="H2325" s="76">
        <f t="shared" si="330"/>
        <v>6953</v>
      </c>
      <c r="I2325" s="30">
        <v>2</v>
      </c>
      <c r="J2325" s="72">
        <f t="shared" si="352"/>
        <v>1</v>
      </c>
      <c r="L2325" s="19"/>
    </row>
    <row r="2326" spans="2:12" x14ac:dyDescent="0.5">
      <c r="B2326" s="211"/>
      <c r="C2326" s="212">
        <f t="shared" si="349"/>
        <v>2324</v>
      </c>
      <c r="E2326" s="269">
        <v>8</v>
      </c>
      <c r="F2326" s="44">
        <f t="shared" si="337"/>
        <v>4637</v>
      </c>
      <c r="G2326" s="39">
        <f t="shared" si="353"/>
        <v>13912</v>
      </c>
      <c r="H2326" s="77">
        <f t="shared" ref="H2326" si="360">G2326/I2326</f>
        <v>1739</v>
      </c>
      <c r="I2326" s="30">
        <v>8</v>
      </c>
      <c r="J2326" s="72">
        <f t="shared" si="352"/>
        <v>3</v>
      </c>
      <c r="L2326" s="19"/>
    </row>
    <row r="2327" spans="2:12" x14ac:dyDescent="0.5">
      <c r="B2327" s="211"/>
      <c r="C2327" s="212">
        <f t="shared" si="349"/>
        <v>2325</v>
      </c>
      <c r="E2327" s="269">
        <v>2</v>
      </c>
      <c r="F2327" s="44">
        <f t="shared" si="337"/>
        <v>4639</v>
      </c>
      <c r="G2327" s="39">
        <f t="shared" si="353"/>
        <v>13918</v>
      </c>
      <c r="H2327" s="76">
        <f t="shared" si="339"/>
        <v>6959</v>
      </c>
      <c r="I2327" s="30">
        <v>2</v>
      </c>
      <c r="J2327" s="72">
        <f t="shared" si="352"/>
        <v>1</v>
      </c>
      <c r="L2327" s="19"/>
    </row>
    <row r="2328" spans="2:12" x14ac:dyDescent="0.5">
      <c r="B2328" s="211"/>
      <c r="C2328" s="212">
        <f t="shared" si="349"/>
        <v>2326</v>
      </c>
      <c r="E2328" s="269">
        <v>4</v>
      </c>
      <c r="F2328" s="44">
        <f t="shared" si="337"/>
        <v>4641</v>
      </c>
      <c r="G2328" s="39">
        <f t="shared" si="353"/>
        <v>13924</v>
      </c>
      <c r="H2328" s="78">
        <f t="shared" ref="H2328" si="361">G2328/4</f>
        <v>3481</v>
      </c>
      <c r="I2328" s="30">
        <v>4</v>
      </c>
      <c r="J2328" s="72">
        <f t="shared" si="352"/>
        <v>2</v>
      </c>
      <c r="L2328" s="19"/>
    </row>
    <row r="2329" spans="2:12" x14ac:dyDescent="0.5">
      <c r="B2329" s="211"/>
      <c r="C2329" s="212">
        <f t="shared" si="349"/>
        <v>2327</v>
      </c>
      <c r="E2329" s="269">
        <v>2</v>
      </c>
      <c r="F2329" s="44">
        <f t="shared" si="337"/>
        <v>4643</v>
      </c>
      <c r="G2329" s="39">
        <f t="shared" si="353"/>
        <v>13930</v>
      </c>
      <c r="H2329" s="76">
        <f t="shared" si="330"/>
        <v>6965</v>
      </c>
      <c r="I2329" s="30">
        <v>2</v>
      </c>
      <c r="J2329" s="72">
        <f t="shared" si="352"/>
        <v>1</v>
      </c>
      <c r="L2329" s="19"/>
    </row>
    <row r="2330" spans="2:12" x14ac:dyDescent="0.5">
      <c r="B2330" s="211"/>
      <c r="C2330" s="212">
        <f t="shared" si="349"/>
        <v>2328</v>
      </c>
      <c r="E2330" s="269">
        <v>16</v>
      </c>
      <c r="F2330" s="44">
        <f t="shared" si="337"/>
        <v>4645</v>
      </c>
      <c r="G2330" s="39">
        <f t="shared" si="353"/>
        <v>13936</v>
      </c>
      <c r="H2330" s="77">
        <f t="shared" ref="H2330" si="362">G2330/I2330</f>
        <v>871</v>
      </c>
      <c r="I2330" s="30">
        <v>16</v>
      </c>
      <c r="J2330" s="72">
        <f t="shared" si="352"/>
        <v>4</v>
      </c>
      <c r="L2330" s="19"/>
    </row>
    <row r="2331" spans="2:12" x14ac:dyDescent="0.5">
      <c r="B2331" s="211"/>
      <c r="C2331" s="212">
        <f t="shared" si="349"/>
        <v>2329</v>
      </c>
      <c r="E2331" s="269">
        <v>2</v>
      </c>
      <c r="F2331" s="44">
        <f t="shared" si="337"/>
        <v>4647</v>
      </c>
      <c r="G2331" s="39">
        <f t="shared" si="353"/>
        <v>13942</v>
      </c>
      <c r="H2331" s="76">
        <f t="shared" si="339"/>
        <v>6971</v>
      </c>
      <c r="I2331" s="30">
        <v>2</v>
      </c>
      <c r="J2331" s="72">
        <f t="shared" si="352"/>
        <v>1</v>
      </c>
      <c r="L2331" s="19"/>
    </row>
    <row r="2332" spans="2:12" x14ac:dyDescent="0.5">
      <c r="B2332" s="211"/>
      <c r="C2332" s="212">
        <f t="shared" si="349"/>
        <v>2330</v>
      </c>
      <c r="E2332" s="269">
        <v>4</v>
      </c>
      <c r="F2332" s="44">
        <f t="shared" si="337"/>
        <v>4649</v>
      </c>
      <c r="G2332" s="39">
        <f t="shared" si="353"/>
        <v>13948</v>
      </c>
      <c r="H2332" s="78">
        <f t="shared" ref="H2332" si="363">G2332/4</f>
        <v>3487</v>
      </c>
      <c r="I2332" s="30">
        <v>4</v>
      </c>
      <c r="J2332" s="72">
        <f t="shared" si="352"/>
        <v>2</v>
      </c>
      <c r="L2332" s="19"/>
    </row>
    <row r="2333" spans="2:12" x14ac:dyDescent="0.5">
      <c r="B2333" s="211"/>
      <c r="C2333" s="212">
        <f t="shared" si="349"/>
        <v>2331</v>
      </c>
      <c r="E2333" s="269">
        <v>2</v>
      </c>
      <c r="F2333" s="44">
        <f t="shared" si="337"/>
        <v>4651</v>
      </c>
      <c r="G2333" s="39">
        <f t="shared" si="353"/>
        <v>13954</v>
      </c>
      <c r="H2333" s="76">
        <f t="shared" si="330"/>
        <v>6977</v>
      </c>
      <c r="I2333" s="30">
        <v>2</v>
      </c>
      <c r="J2333" s="72">
        <f t="shared" si="352"/>
        <v>1</v>
      </c>
      <c r="L2333" s="19"/>
    </row>
    <row r="2334" spans="2:12" x14ac:dyDescent="0.5">
      <c r="B2334" s="211"/>
      <c r="C2334" s="212">
        <f t="shared" si="349"/>
        <v>2332</v>
      </c>
      <c r="E2334" s="269">
        <v>8</v>
      </c>
      <c r="F2334" s="44">
        <f t="shared" si="337"/>
        <v>4653</v>
      </c>
      <c r="G2334" s="39">
        <f t="shared" si="353"/>
        <v>13960</v>
      </c>
      <c r="H2334" s="77">
        <f t="shared" ref="H2334" si="364">G2334/I2334</f>
        <v>1745</v>
      </c>
      <c r="I2334" s="30">
        <v>8</v>
      </c>
      <c r="J2334" s="72">
        <f t="shared" si="352"/>
        <v>3</v>
      </c>
      <c r="L2334" s="19"/>
    </row>
    <row r="2335" spans="2:12" x14ac:dyDescent="0.5">
      <c r="B2335" s="211"/>
      <c r="C2335" s="212">
        <f t="shared" si="349"/>
        <v>2333</v>
      </c>
      <c r="E2335" s="269">
        <v>2</v>
      </c>
      <c r="F2335" s="44">
        <f t="shared" si="337"/>
        <v>4655</v>
      </c>
      <c r="G2335" s="39">
        <f t="shared" si="353"/>
        <v>13966</v>
      </c>
      <c r="H2335" s="76">
        <f t="shared" si="339"/>
        <v>6983</v>
      </c>
      <c r="I2335" s="30">
        <v>2</v>
      </c>
      <c r="J2335" s="72">
        <f t="shared" si="352"/>
        <v>1</v>
      </c>
      <c r="L2335" s="19"/>
    </row>
    <row r="2336" spans="2:12" x14ac:dyDescent="0.5">
      <c r="B2336" s="211"/>
      <c r="C2336" s="212">
        <f t="shared" si="349"/>
        <v>2334</v>
      </c>
      <c r="E2336" s="269">
        <v>4</v>
      </c>
      <c r="F2336" s="44">
        <f t="shared" si="337"/>
        <v>4657</v>
      </c>
      <c r="G2336" s="39">
        <f t="shared" si="353"/>
        <v>13972</v>
      </c>
      <c r="H2336" s="78">
        <f t="shared" ref="H2336" si="365">G2336/4</f>
        <v>3493</v>
      </c>
      <c r="I2336" s="30">
        <v>4</v>
      </c>
      <c r="J2336" s="72">
        <f t="shared" si="352"/>
        <v>2</v>
      </c>
      <c r="L2336" s="19"/>
    </row>
    <row r="2337" spans="2:12" x14ac:dyDescent="0.5">
      <c r="B2337" s="211"/>
      <c r="C2337" s="212">
        <f t="shared" si="349"/>
        <v>2335</v>
      </c>
      <c r="E2337" s="269">
        <v>2</v>
      </c>
      <c r="F2337" s="44">
        <f t="shared" si="337"/>
        <v>4659</v>
      </c>
      <c r="G2337" s="39">
        <f t="shared" si="353"/>
        <v>13978</v>
      </c>
      <c r="H2337" s="76">
        <f t="shared" si="330"/>
        <v>6989</v>
      </c>
      <c r="I2337" s="30">
        <v>2</v>
      </c>
      <c r="J2337" s="72">
        <f t="shared" si="352"/>
        <v>1</v>
      </c>
      <c r="L2337" s="19"/>
    </row>
    <row r="2338" spans="2:12" x14ac:dyDescent="0.5">
      <c r="B2338" s="211"/>
      <c r="C2338" s="212">
        <f t="shared" si="349"/>
        <v>2336</v>
      </c>
      <c r="E2338" s="269">
        <v>32</v>
      </c>
      <c r="F2338" s="44">
        <f t="shared" si="337"/>
        <v>4661</v>
      </c>
      <c r="G2338" s="39">
        <f t="shared" si="353"/>
        <v>13984</v>
      </c>
      <c r="H2338" s="77">
        <f t="shared" ref="H2338" si="366">G2338/I2338</f>
        <v>437</v>
      </c>
      <c r="I2338" s="30">
        <v>32</v>
      </c>
      <c r="J2338" s="72">
        <f t="shared" si="352"/>
        <v>5</v>
      </c>
      <c r="L2338" s="19"/>
    </row>
    <row r="2339" spans="2:12" x14ac:dyDescent="0.5">
      <c r="B2339" s="211"/>
      <c r="C2339" s="212">
        <f t="shared" si="349"/>
        <v>2337</v>
      </c>
      <c r="E2339" s="269">
        <v>2</v>
      </c>
      <c r="F2339" s="44">
        <f t="shared" si="337"/>
        <v>4663</v>
      </c>
      <c r="G2339" s="39">
        <f t="shared" si="353"/>
        <v>13990</v>
      </c>
      <c r="H2339" s="76">
        <f t="shared" si="339"/>
        <v>6995</v>
      </c>
      <c r="I2339" s="30">
        <v>2</v>
      </c>
      <c r="J2339" s="72">
        <f t="shared" si="352"/>
        <v>1</v>
      </c>
      <c r="L2339" s="19"/>
    </row>
    <row r="2340" spans="2:12" x14ac:dyDescent="0.5">
      <c r="B2340" s="211"/>
      <c r="C2340" s="212">
        <f t="shared" si="349"/>
        <v>2338</v>
      </c>
      <c r="E2340" s="269">
        <v>4</v>
      </c>
      <c r="F2340" s="44">
        <f t="shared" si="337"/>
        <v>4665</v>
      </c>
      <c r="G2340" s="39">
        <f t="shared" si="353"/>
        <v>13996</v>
      </c>
      <c r="H2340" s="78">
        <f t="shared" ref="H2340" si="367">G2340/4</f>
        <v>3499</v>
      </c>
      <c r="I2340" s="30">
        <v>4</v>
      </c>
      <c r="J2340" s="72">
        <f t="shared" si="352"/>
        <v>2</v>
      </c>
      <c r="L2340" s="19"/>
    </row>
    <row r="2341" spans="2:12" x14ac:dyDescent="0.5">
      <c r="B2341" s="211"/>
      <c r="C2341" s="212">
        <f t="shared" si="349"/>
        <v>2339</v>
      </c>
      <c r="E2341" s="269">
        <v>2</v>
      </c>
      <c r="F2341" s="44">
        <f t="shared" si="337"/>
        <v>4667</v>
      </c>
      <c r="G2341" s="39">
        <f t="shared" si="353"/>
        <v>14002</v>
      </c>
      <c r="H2341" s="76">
        <f t="shared" ref="H2341:H2401" si="368">H2339+6</f>
        <v>7001</v>
      </c>
      <c r="I2341" s="30">
        <v>2</v>
      </c>
      <c r="J2341" s="72">
        <f t="shared" si="352"/>
        <v>1</v>
      </c>
      <c r="L2341" s="19"/>
    </row>
    <row r="2342" spans="2:12" x14ac:dyDescent="0.5">
      <c r="B2342" s="211"/>
      <c r="C2342" s="212">
        <f t="shared" si="349"/>
        <v>2340</v>
      </c>
      <c r="E2342" s="269">
        <v>8</v>
      </c>
      <c r="F2342" s="44">
        <f t="shared" si="337"/>
        <v>4669</v>
      </c>
      <c r="G2342" s="39">
        <f t="shared" si="353"/>
        <v>14008</v>
      </c>
      <c r="H2342" s="77">
        <f t="shared" ref="H2342" si="369">G2342/I2342</f>
        <v>1751</v>
      </c>
      <c r="I2342" s="30">
        <v>8</v>
      </c>
      <c r="J2342" s="72">
        <f t="shared" si="352"/>
        <v>3</v>
      </c>
      <c r="L2342" s="19"/>
    </row>
    <row r="2343" spans="2:12" x14ac:dyDescent="0.5">
      <c r="B2343" s="211"/>
      <c r="C2343" s="212">
        <f t="shared" si="349"/>
        <v>2341</v>
      </c>
      <c r="E2343" s="269">
        <v>2</v>
      </c>
      <c r="F2343" s="44">
        <f t="shared" si="337"/>
        <v>4671</v>
      </c>
      <c r="G2343" s="39">
        <f t="shared" si="353"/>
        <v>14014</v>
      </c>
      <c r="H2343" s="76">
        <f t="shared" si="339"/>
        <v>7007</v>
      </c>
      <c r="I2343" s="30">
        <v>2</v>
      </c>
      <c r="J2343" s="72">
        <f t="shared" si="352"/>
        <v>1</v>
      </c>
      <c r="L2343" s="19"/>
    </row>
    <row r="2344" spans="2:12" x14ac:dyDescent="0.5">
      <c r="B2344" s="211"/>
      <c r="C2344" s="212">
        <f t="shared" si="349"/>
        <v>2342</v>
      </c>
      <c r="E2344" s="269">
        <v>4</v>
      </c>
      <c r="F2344" s="44">
        <f t="shared" si="337"/>
        <v>4673</v>
      </c>
      <c r="G2344" s="39">
        <f t="shared" si="353"/>
        <v>14020</v>
      </c>
      <c r="H2344" s="78">
        <f t="shared" ref="H2344" si="370">G2344/4</f>
        <v>3505</v>
      </c>
      <c r="I2344" s="30">
        <v>4</v>
      </c>
      <c r="J2344" s="72">
        <f t="shared" si="352"/>
        <v>2</v>
      </c>
      <c r="L2344" s="19"/>
    </row>
    <row r="2345" spans="2:12" x14ac:dyDescent="0.5">
      <c r="B2345" s="211"/>
      <c r="C2345" s="212">
        <f t="shared" si="349"/>
        <v>2343</v>
      </c>
      <c r="E2345" s="269">
        <v>2</v>
      </c>
      <c r="F2345" s="44">
        <f t="shared" si="337"/>
        <v>4675</v>
      </c>
      <c r="G2345" s="39">
        <f t="shared" si="353"/>
        <v>14026</v>
      </c>
      <c r="H2345" s="76">
        <f t="shared" si="368"/>
        <v>7013</v>
      </c>
      <c r="I2345" s="30">
        <v>2</v>
      </c>
      <c r="J2345" s="72">
        <f t="shared" si="352"/>
        <v>1</v>
      </c>
      <c r="L2345" s="19"/>
    </row>
    <row r="2346" spans="2:12" x14ac:dyDescent="0.5">
      <c r="B2346" s="211"/>
      <c r="C2346" s="212">
        <f t="shared" si="349"/>
        <v>2344</v>
      </c>
      <c r="E2346" s="269">
        <v>16</v>
      </c>
      <c r="F2346" s="44">
        <f t="shared" si="337"/>
        <v>4677</v>
      </c>
      <c r="G2346" s="39">
        <f t="shared" si="353"/>
        <v>14032</v>
      </c>
      <c r="H2346" s="77">
        <f t="shared" ref="H2346" si="371">G2346/I2346</f>
        <v>877</v>
      </c>
      <c r="I2346" s="30">
        <v>16</v>
      </c>
      <c r="J2346" s="72">
        <f t="shared" si="352"/>
        <v>4</v>
      </c>
      <c r="L2346" s="19"/>
    </row>
    <row r="2347" spans="2:12" x14ac:dyDescent="0.5">
      <c r="B2347" s="211"/>
      <c r="C2347" s="212">
        <f t="shared" si="349"/>
        <v>2345</v>
      </c>
      <c r="E2347" s="269">
        <v>2</v>
      </c>
      <c r="F2347" s="44">
        <f t="shared" si="337"/>
        <v>4679</v>
      </c>
      <c r="G2347" s="39">
        <f t="shared" si="353"/>
        <v>14038</v>
      </c>
      <c r="H2347" s="76">
        <f t="shared" si="339"/>
        <v>7019</v>
      </c>
      <c r="I2347" s="30">
        <v>2</v>
      </c>
      <c r="J2347" s="72">
        <f t="shared" si="352"/>
        <v>1</v>
      </c>
      <c r="L2347" s="19"/>
    </row>
    <row r="2348" spans="2:12" x14ac:dyDescent="0.5">
      <c r="B2348" s="211"/>
      <c r="C2348" s="212">
        <f t="shared" si="349"/>
        <v>2346</v>
      </c>
      <c r="E2348" s="269">
        <v>4</v>
      </c>
      <c r="F2348" s="44">
        <f t="shared" si="337"/>
        <v>4681</v>
      </c>
      <c r="G2348" s="39">
        <f t="shared" si="353"/>
        <v>14044</v>
      </c>
      <c r="H2348" s="78">
        <f t="shared" ref="H2348" si="372">G2348/4</f>
        <v>3511</v>
      </c>
      <c r="I2348" s="30">
        <v>4</v>
      </c>
      <c r="J2348" s="72">
        <f t="shared" si="352"/>
        <v>2</v>
      </c>
      <c r="L2348" s="19"/>
    </row>
    <row r="2349" spans="2:12" x14ac:dyDescent="0.5">
      <c r="B2349" s="211"/>
      <c r="C2349" s="212">
        <f t="shared" si="349"/>
        <v>2347</v>
      </c>
      <c r="E2349" s="269">
        <v>2</v>
      </c>
      <c r="F2349" s="44">
        <f t="shared" si="337"/>
        <v>4683</v>
      </c>
      <c r="G2349" s="39">
        <f t="shared" si="353"/>
        <v>14050</v>
      </c>
      <c r="H2349" s="76">
        <f t="shared" si="368"/>
        <v>7025</v>
      </c>
      <c r="I2349" s="30">
        <v>2</v>
      </c>
      <c r="J2349" s="72">
        <f t="shared" si="352"/>
        <v>1</v>
      </c>
      <c r="L2349" s="19"/>
    </row>
    <row r="2350" spans="2:12" x14ac:dyDescent="0.5">
      <c r="B2350" s="211"/>
      <c r="C2350" s="212">
        <f t="shared" si="349"/>
        <v>2348</v>
      </c>
      <c r="E2350" s="269">
        <v>8</v>
      </c>
      <c r="F2350" s="44">
        <f t="shared" si="337"/>
        <v>4685</v>
      </c>
      <c r="G2350" s="39">
        <f t="shared" si="353"/>
        <v>14056</v>
      </c>
      <c r="H2350" s="77">
        <f t="shared" ref="H2350" si="373">G2350/I2350</f>
        <v>1757</v>
      </c>
      <c r="I2350" s="30">
        <v>8</v>
      </c>
      <c r="J2350" s="72">
        <f t="shared" si="352"/>
        <v>3</v>
      </c>
      <c r="L2350" s="19"/>
    </row>
    <row r="2351" spans="2:12" x14ac:dyDescent="0.5">
      <c r="B2351" s="211"/>
      <c r="C2351" s="212">
        <f t="shared" si="349"/>
        <v>2349</v>
      </c>
      <c r="E2351" s="269">
        <v>2</v>
      </c>
      <c r="F2351" s="44">
        <f t="shared" si="337"/>
        <v>4687</v>
      </c>
      <c r="G2351" s="39">
        <f t="shared" si="353"/>
        <v>14062</v>
      </c>
      <c r="H2351" s="76">
        <f t="shared" si="339"/>
        <v>7031</v>
      </c>
      <c r="I2351" s="30">
        <v>2</v>
      </c>
      <c r="J2351" s="72">
        <f t="shared" si="352"/>
        <v>1</v>
      </c>
      <c r="L2351" s="19"/>
    </row>
    <row r="2352" spans="2:12" x14ac:dyDescent="0.5">
      <c r="B2352" s="211"/>
      <c r="C2352" s="212">
        <f t="shared" si="349"/>
        <v>2350</v>
      </c>
      <c r="E2352" s="269">
        <v>4</v>
      </c>
      <c r="F2352" s="44">
        <f t="shared" si="337"/>
        <v>4689</v>
      </c>
      <c r="G2352" s="39">
        <f t="shared" si="353"/>
        <v>14068</v>
      </c>
      <c r="H2352" s="78">
        <f t="shared" ref="H2352" si="374">G2352/4</f>
        <v>3517</v>
      </c>
      <c r="I2352" s="30">
        <v>4</v>
      </c>
      <c r="J2352" s="72">
        <f t="shared" si="352"/>
        <v>2</v>
      </c>
      <c r="L2352" s="19"/>
    </row>
    <row r="2353" spans="2:12" x14ac:dyDescent="0.5">
      <c r="B2353" s="211"/>
      <c r="C2353" s="212">
        <f t="shared" si="349"/>
        <v>2351</v>
      </c>
      <c r="E2353" s="269">
        <v>2</v>
      </c>
      <c r="F2353" s="44">
        <f t="shared" si="337"/>
        <v>4691</v>
      </c>
      <c r="G2353" s="39">
        <f t="shared" si="353"/>
        <v>14074</v>
      </c>
      <c r="H2353" s="76">
        <f t="shared" si="368"/>
        <v>7037</v>
      </c>
      <c r="I2353" s="30">
        <v>2</v>
      </c>
      <c r="J2353" s="72">
        <f t="shared" si="352"/>
        <v>1</v>
      </c>
      <c r="L2353" s="19"/>
    </row>
    <row r="2354" spans="2:12" x14ac:dyDescent="0.5">
      <c r="B2354" s="211"/>
      <c r="C2354" s="212">
        <f t="shared" si="349"/>
        <v>2352</v>
      </c>
      <c r="E2354" s="269">
        <v>256</v>
      </c>
      <c r="F2354" s="44">
        <f t="shared" ref="F2354:F2417" si="375">(G2354-1)/3</f>
        <v>4693</v>
      </c>
      <c r="G2354" s="39">
        <f t="shared" si="353"/>
        <v>14080</v>
      </c>
      <c r="H2354" s="77">
        <f t="shared" ref="H2354" si="376">G2354/I2354</f>
        <v>55</v>
      </c>
      <c r="I2354" s="30">
        <v>256</v>
      </c>
      <c r="J2354" s="72">
        <f t="shared" si="352"/>
        <v>8</v>
      </c>
      <c r="L2354" s="19"/>
    </row>
    <row r="2355" spans="2:12" x14ac:dyDescent="0.5">
      <c r="B2355" s="211"/>
      <c r="C2355" s="212">
        <f t="shared" si="349"/>
        <v>2353</v>
      </c>
      <c r="E2355" s="269">
        <v>2</v>
      </c>
      <c r="F2355" s="44">
        <f t="shared" si="375"/>
        <v>4695</v>
      </c>
      <c r="G2355" s="39">
        <f t="shared" si="353"/>
        <v>14086</v>
      </c>
      <c r="H2355" s="76">
        <f t="shared" ref="H2355:H2415" si="377">H2353+6</f>
        <v>7043</v>
      </c>
      <c r="I2355" s="30">
        <v>2</v>
      </c>
      <c r="J2355" s="72">
        <f t="shared" si="352"/>
        <v>1</v>
      </c>
      <c r="L2355" s="19"/>
    </row>
    <row r="2356" spans="2:12" x14ac:dyDescent="0.5">
      <c r="B2356" s="211"/>
      <c r="C2356" s="212">
        <f t="shared" si="349"/>
        <v>2354</v>
      </c>
      <c r="E2356" s="269">
        <v>4</v>
      </c>
      <c r="F2356" s="44">
        <f t="shared" si="375"/>
        <v>4697</v>
      </c>
      <c r="G2356" s="39">
        <f t="shared" si="353"/>
        <v>14092</v>
      </c>
      <c r="H2356" s="78">
        <f t="shared" ref="H2356" si="378">G2356/4</f>
        <v>3523</v>
      </c>
      <c r="I2356" s="30">
        <v>4</v>
      </c>
      <c r="J2356" s="72">
        <f t="shared" si="352"/>
        <v>2</v>
      </c>
      <c r="L2356" s="19"/>
    </row>
    <row r="2357" spans="2:12" x14ac:dyDescent="0.5">
      <c r="B2357" s="211"/>
      <c r="C2357" s="212">
        <f t="shared" si="349"/>
        <v>2355</v>
      </c>
      <c r="E2357" s="269">
        <v>2</v>
      </c>
      <c r="F2357" s="44">
        <f t="shared" si="375"/>
        <v>4699</v>
      </c>
      <c r="G2357" s="39">
        <f t="shared" si="353"/>
        <v>14098</v>
      </c>
      <c r="H2357" s="76">
        <f t="shared" si="368"/>
        <v>7049</v>
      </c>
      <c r="I2357" s="30">
        <v>2</v>
      </c>
      <c r="J2357" s="72">
        <f t="shared" si="352"/>
        <v>1</v>
      </c>
      <c r="L2357" s="19"/>
    </row>
    <row r="2358" spans="2:12" x14ac:dyDescent="0.5">
      <c r="B2358" s="211"/>
      <c r="C2358" s="212">
        <f t="shared" si="349"/>
        <v>2356</v>
      </c>
      <c r="E2358" s="269">
        <v>8</v>
      </c>
      <c r="F2358" s="44">
        <f t="shared" si="375"/>
        <v>4701</v>
      </c>
      <c r="G2358" s="39">
        <f t="shared" si="353"/>
        <v>14104</v>
      </c>
      <c r="H2358" s="77">
        <f t="shared" ref="H2358" si="379">G2358/I2358</f>
        <v>1763</v>
      </c>
      <c r="I2358" s="30">
        <v>8</v>
      </c>
      <c r="J2358" s="72">
        <f t="shared" si="352"/>
        <v>3</v>
      </c>
      <c r="L2358" s="19"/>
    </row>
    <row r="2359" spans="2:12" x14ac:dyDescent="0.5">
      <c r="B2359" s="211"/>
      <c r="C2359" s="212">
        <f t="shared" si="349"/>
        <v>2357</v>
      </c>
      <c r="E2359" s="269">
        <v>2</v>
      </c>
      <c r="F2359" s="44">
        <f t="shared" si="375"/>
        <v>4703</v>
      </c>
      <c r="G2359" s="39">
        <f t="shared" si="353"/>
        <v>14110</v>
      </c>
      <c r="H2359" s="76">
        <f t="shared" si="377"/>
        <v>7055</v>
      </c>
      <c r="I2359" s="30">
        <v>2</v>
      </c>
      <c r="J2359" s="72">
        <f t="shared" si="352"/>
        <v>1</v>
      </c>
      <c r="L2359" s="19"/>
    </row>
    <row r="2360" spans="2:12" x14ac:dyDescent="0.5">
      <c r="B2360" s="211"/>
      <c r="C2360" s="212">
        <f t="shared" si="349"/>
        <v>2358</v>
      </c>
      <c r="E2360" s="269">
        <v>4</v>
      </c>
      <c r="F2360" s="44">
        <f t="shared" si="375"/>
        <v>4705</v>
      </c>
      <c r="G2360" s="39">
        <f t="shared" si="353"/>
        <v>14116</v>
      </c>
      <c r="H2360" s="78">
        <f t="shared" ref="H2360" si="380">G2360/4</f>
        <v>3529</v>
      </c>
      <c r="I2360" s="30">
        <v>4</v>
      </c>
      <c r="J2360" s="72">
        <f t="shared" si="352"/>
        <v>2</v>
      </c>
      <c r="L2360" s="19"/>
    </row>
    <row r="2361" spans="2:12" x14ac:dyDescent="0.5">
      <c r="B2361" s="211"/>
      <c r="C2361" s="212">
        <f t="shared" si="349"/>
        <v>2359</v>
      </c>
      <c r="E2361" s="269">
        <v>2</v>
      </c>
      <c r="F2361" s="44">
        <f t="shared" si="375"/>
        <v>4707</v>
      </c>
      <c r="G2361" s="39">
        <f t="shared" si="353"/>
        <v>14122</v>
      </c>
      <c r="H2361" s="76">
        <f t="shared" si="368"/>
        <v>7061</v>
      </c>
      <c r="I2361" s="30">
        <v>2</v>
      </c>
      <c r="J2361" s="72">
        <f t="shared" si="352"/>
        <v>1</v>
      </c>
      <c r="L2361" s="19"/>
    </row>
    <row r="2362" spans="2:12" x14ac:dyDescent="0.5">
      <c r="B2362" s="211"/>
      <c r="C2362" s="212">
        <f t="shared" si="349"/>
        <v>2360</v>
      </c>
      <c r="E2362" s="269">
        <v>16</v>
      </c>
      <c r="F2362" s="44">
        <f t="shared" si="375"/>
        <v>4709</v>
      </c>
      <c r="G2362" s="39">
        <f t="shared" si="353"/>
        <v>14128</v>
      </c>
      <c r="H2362" s="77">
        <f t="shared" ref="H2362" si="381">G2362/I2362</f>
        <v>883</v>
      </c>
      <c r="I2362" s="30">
        <v>16</v>
      </c>
      <c r="J2362" s="72">
        <f t="shared" si="352"/>
        <v>4</v>
      </c>
      <c r="L2362" s="19"/>
    </row>
    <row r="2363" spans="2:12" x14ac:dyDescent="0.5">
      <c r="B2363" s="211"/>
      <c r="C2363" s="212">
        <f t="shared" si="349"/>
        <v>2361</v>
      </c>
      <c r="E2363" s="269">
        <v>2</v>
      </c>
      <c r="F2363" s="44">
        <f t="shared" si="375"/>
        <v>4711</v>
      </c>
      <c r="G2363" s="39">
        <f t="shared" si="353"/>
        <v>14134</v>
      </c>
      <c r="H2363" s="76">
        <f t="shared" si="377"/>
        <v>7067</v>
      </c>
      <c r="I2363" s="30">
        <v>2</v>
      </c>
      <c r="J2363" s="72">
        <f t="shared" si="352"/>
        <v>1</v>
      </c>
      <c r="L2363" s="19"/>
    </row>
    <row r="2364" spans="2:12" x14ac:dyDescent="0.5">
      <c r="B2364" s="211"/>
      <c r="C2364" s="212">
        <f t="shared" si="349"/>
        <v>2362</v>
      </c>
      <c r="E2364" s="269">
        <v>4</v>
      </c>
      <c r="F2364" s="44">
        <f t="shared" si="375"/>
        <v>4713</v>
      </c>
      <c r="G2364" s="39">
        <f t="shared" si="353"/>
        <v>14140</v>
      </c>
      <c r="H2364" s="78">
        <f t="shared" ref="H2364" si="382">G2364/4</f>
        <v>3535</v>
      </c>
      <c r="I2364" s="30">
        <v>4</v>
      </c>
      <c r="J2364" s="72">
        <f t="shared" si="352"/>
        <v>2</v>
      </c>
      <c r="L2364" s="19"/>
    </row>
    <row r="2365" spans="2:12" x14ac:dyDescent="0.5">
      <c r="B2365" s="211"/>
      <c r="C2365" s="212">
        <f t="shared" si="349"/>
        <v>2363</v>
      </c>
      <c r="E2365" s="269">
        <v>2</v>
      </c>
      <c r="F2365" s="44">
        <f t="shared" si="375"/>
        <v>4715</v>
      </c>
      <c r="G2365" s="39">
        <f t="shared" si="353"/>
        <v>14146</v>
      </c>
      <c r="H2365" s="76">
        <f t="shared" si="368"/>
        <v>7073</v>
      </c>
      <c r="I2365" s="30">
        <v>2</v>
      </c>
      <c r="J2365" s="72">
        <f t="shared" si="352"/>
        <v>1</v>
      </c>
      <c r="L2365" s="19"/>
    </row>
    <row r="2366" spans="2:12" x14ac:dyDescent="0.5">
      <c r="B2366" s="211"/>
      <c r="C2366" s="212">
        <f t="shared" si="349"/>
        <v>2364</v>
      </c>
      <c r="E2366" s="269">
        <v>8</v>
      </c>
      <c r="F2366" s="44">
        <f t="shared" si="375"/>
        <v>4717</v>
      </c>
      <c r="G2366" s="39">
        <f t="shared" si="353"/>
        <v>14152</v>
      </c>
      <c r="H2366" s="77">
        <f t="shared" ref="H2366" si="383">G2366/I2366</f>
        <v>1769</v>
      </c>
      <c r="I2366" s="30">
        <v>8</v>
      </c>
      <c r="J2366" s="72">
        <f t="shared" si="352"/>
        <v>3</v>
      </c>
      <c r="L2366" s="19"/>
    </row>
    <row r="2367" spans="2:12" x14ac:dyDescent="0.5">
      <c r="B2367" s="211"/>
      <c r="C2367" s="212">
        <f t="shared" si="349"/>
        <v>2365</v>
      </c>
      <c r="E2367" s="269">
        <v>2</v>
      </c>
      <c r="F2367" s="44">
        <f t="shared" si="375"/>
        <v>4719</v>
      </c>
      <c r="G2367" s="39">
        <f t="shared" si="353"/>
        <v>14158</v>
      </c>
      <c r="H2367" s="76">
        <f t="shared" si="377"/>
        <v>7079</v>
      </c>
      <c r="I2367" s="30">
        <v>2</v>
      </c>
      <c r="J2367" s="72">
        <f t="shared" si="352"/>
        <v>1</v>
      </c>
      <c r="L2367" s="19"/>
    </row>
    <row r="2368" spans="2:12" x14ac:dyDescent="0.5">
      <c r="B2368" s="211"/>
      <c r="C2368" s="212">
        <f t="shared" si="349"/>
        <v>2366</v>
      </c>
      <c r="E2368" s="269">
        <v>4</v>
      </c>
      <c r="F2368" s="44">
        <f t="shared" si="375"/>
        <v>4721</v>
      </c>
      <c r="G2368" s="39">
        <f t="shared" si="353"/>
        <v>14164</v>
      </c>
      <c r="H2368" s="78">
        <f t="shared" ref="H2368" si="384">G2368/4</f>
        <v>3541</v>
      </c>
      <c r="I2368" s="30">
        <v>4</v>
      </c>
      <c r="J2368" s="72">
        <f t="shared" si="352"/>
        <v>2</v>
      </c>
      <c r="L2368" s="19"/>
    </row>
    <row r="2369" spans="2:12" x14ac:dyDescent="0.5">
      <c r="B2369" s="211"/>
      <c r="C2369" s="212">
        <f t="shared" si="349"/>
        <v>2367</v>
      </c>
      <c r="E2369" s="269">
        <v>2</v>
      </c>
      <c r="F2369" s="44">
        <f t="shared" si="375"/>
        <v>4723</v>
      </c>
      <c r="G2369" s="39">
        <f t="shared" si="353"/>
        <v>14170</v>
      </c>
      <c r="H2369" s="76">
        <f t="shared" si="368"/>
        <v>7085</v>
      </c>
      <c r="I2369" s="30">
        <v>2</v>
      </c>
      <c r="J2369" s="72">
        <f t="shared" si="352"/>
        <v>1</v>
      </c>
      <c r="L2369" s="19"/>
    </row>
    <row r="2370" spans="2:12" x14ac:dyDescent="0.5">
      <c r="B2370" s="211"/>
      <c r="C2370" s="212">
        <f t="shared" si="349"/>
        <v>2368</v>
      </c>
      <c r="E2370" s="269">
        <v>32</v>
      </c>
      <c r="F2370" s="44">
        <f t="shared" si="375"/>
        <v>4725</v>
      </c>
      <c r="G2370" s="39">
        <f t="shared" si="353"/>
        <v>14176</v>
      </c>
      <c r="H2370" s="77">
        <f t="shared" ref="H2370" si="385">G2370/I2370</f>
        <v>443</v>
      </c>
      <c r="I2370" s="30">
        <v>32</v>
      </c>
      <c r="J2370" s="72">
        <f t="shared" si="352"/>
        <v>5</v>
      </c>
      <c r="L2370" s="19"/>
    </row>
    <row r="2371" spans="2:12" x14ac:dyDescent="0.5">
      <c r="B2371" s="211"/>
      <c r="C2371" s="212">
        <f t="shared" si="349"/>
        <v>2369</v>
      </c>
      <c r="E2371" s="269">
        <v>2</v>
      </c>
      <c r="F2371" s="44">
        <f t="shared" si="375"/>
        <v>4727</v>
      </c>
      <c r="G2371" s="39">
        <f t="shared" si="353"/>
        <v>14182</v>
      </c>
      <c r="H2371" s="76">
        <f t="shared" si="377"/>
        <v>7091</v>
      </c>
      <c r="I2371" s="30">
        <v>2</v>
      </c>
      <c r="J2371" s="72">
        <f t="shared" si="352"/>
        <v>1</v>
      </c>
      <c r="L2371" s="19"/>
    </row>
    <row r="2372" spans="2:12" x14ac:dyDescent="0.5">
      <c r="B2372" s="211"/>
      <c r="C2372" s="212">
        <f t="shared" si="349"/>
        <v>2370</v>
      </c>
      <c r="E2372" s="269">
        <v>4</v>
      </c>
      <c r="F2372" s="44">
        <f t="shared" si="375"/>
        <v>4729</v>
      </c>
      <c r="G2372" s="39">
        <f t="shared" si="353"/>
        <v>14188</v>
      </c>
      <c r="H2372" s="78">
        <f t="shared" ref="H2372" si="386">G2372/4</f>
        <v>3547</v>
      </c>
      <c r="I2372" s="30">
        <v>4</v>
      </c>
      <c r="J2372" s="72">
        <f t="shared" si="352"/>
        <v>2</v>
      </c>
      <c r="L2372" s="19"/>
    </row>
    <row r="2373" spans="2:12" x14ac:dyDescent="0.5">
      <c r="B2373" s="211"/>
      <c r="C2373" s="212">
        <f t="shared" ref="C2373:C2436" si="387">C2372+1</f>
        <v>2371</v>
      </c>
      <c r="E2373" s="269">
        <v>2</v>
      </c>
      <c r="F2373" s="44">
        <f t="shared" si="375"/>
        <v>4731</v>
      </c>
      <c r="G2373" s="39">
        <f t="shared" si="353"/>
        <v>14194</v>
      </c>
      <c r="H2373" s="76">
        <f t="shared" si="368"/>
        <v>7097</v>
      </c>
      <c r="I2373" s="30">
        <v>2</v>
      </c>
      <c r="J2373" s="72">
        <f t="shared" si="352"/>
        <v>1</v>
      </c>
      <c r="L2373" s="19"/>
    </row>
    <row r="2374" spans="2:12" x14ac:dyDescent="0.5">
      <c r="B2374" s="211"/>
      <c r="C2374" s="212">
        <f t="shared" si="387"/>
        <v>2372</v>
      </c>
      <c r="E2374" s="269">
        <v>8</v>
      </c>
      <c r="F2374" s="44">
        <f t="shared" si="375"/>
        <v>4733</v>
      </c>
      <c r="G2374" s="39">
        <f t="shared" si="353"/>
        <v>14200</v>
      </c>
      <c r="H2374" s="77">
        <f t="shared" ref="H2374" si="388">G2374/I2374</f>
        <v>1775</v>
      </c>
      <c r="I2374" s="30">
        <v>8</v>
      </c>
      <c r="J2374" s="72">
        <f t="shared" si="352"/>
        <v>3</v>
      </c>
      <c r="L2374" s="19"/>
    </row>
    <row r="2375" spans="2:12" x14ac:dyDescent="0.5">
      <c r="B2375" s="211"/>
      <c r="C2375" s="212">
        <f t="shared" si="387"/>
        <v>2373</v>
      </c>
      <c r="E2375" s="269">
        <v>2</v>
      </c>
      <c r="F2375" s="44">
        <f t="shared" si="375"/>
        <v>4735</v>
      </c>
      <c r="G2375" s="39">
        <f t="shared" si="353"/>
        <v>14206</v>
      </c>
      <c r="H2375" s="76">
        <f t="shared" si="377"/>
        <v>7103</v>
      </c>
      <c r="I2375" s="30">
        <v>2</v>
      </c>
      <c r="J2375" s="72">
        <f t="shared" si="352"/>
        <v>1</v>
      </c>
      <c r="L2375" s="19"/>
    </row>
    <row r="2376" spans="2:12" x14ac:dyDescent="0.5">
      <c r="B2376" s="211"/>
      <c r="C2376" s="212">
        <f t="shared" si="387"/>
        <v>2374</v>
      </c>
      <c r="E2376" s="269">
        <v>4</v>
      </c>
      <c r="F2376" s="44">
        <f t="shared" si="375"/>
        <v>4737</v>
      </c>
      <c r="G2376" s="39">
        <f t="shared" si="353"/>
        <v>14212</v>
      </c>
      <c r="H2376" s="78">
        <f t="shared" ref="H2376" si="389">G2376/4</f>
        <v>3553</v>
      </c>
      <c r="I2376" s="30">
        <v>4</v>
      </c>
      <c r="J2376" s="72">
        <f t="shared" si="352"/>
        <v>2</v>
      </c>
      <c r="L2376" s="19"/>
    </row>
    <row r="2377" spans="2:12" x14ac:dyDescent="0.5">
      <c r="B2377" s="211"/>
      <c r="C2377" s="212">
        <f t="shared" si="387"/>
        <v>2375</v>
      </c>
      <c r="E2377" s="269">
        <v>2</v>
      </c>
      <c r="F2377" s="44">
        <f t="shared" si="375"/>
        <v>4739</v>
      </c>
      <c r="G2377" s="39">
        <f t="shared" si="353"/>
        <v>14218</v>
      </c>
      <c r="H2377" s="76">
        <f t="shared" si="368"/>
        <v>7109</v>
      </c>
      <c r="I2377" s="30">
        <v>2</v>
      </c>
      <c r="J2377" s="72">
        <f t="shared" ref="J2377:J2440" si="390">LOG(I2377,2)</f>
        <v>1</v>
      </c>
      <c r="L2377" s="19"/>
    </row>
    <row r="2378" spans="2:12" x14ac:dyDescent="0.5">
      <c r="B2378" s="211"/>
      <c r="C2378" s="212">
        <f t="shared" si="387"/>
        <v>2376</v>
      </c>
      <c r="E2378" s="269">
        <v>16</v>
      </c>
      <c r="F2378" s="44">
        <f t="shared" si="375"/>
        <v>4741</v>
      </c>
      <c r="G2378" s="39">
        <f t="shared" ref="G2378:G2441" si="391">G2377+6</f>
        <v>14224</v>
      </c>
      <c r="H2378" s="77">
        <f t="shared" ref="H2378" si="392">G2378/I2378</f>
        <v>889</v>
      </c>
      <c r="I2378" s="30">
        <v>16</v>
      </c>
      <c r="J2378" s="72">
        <f t="shared" si="390"/>
        <v>4</v>
      </c>
      <c r="L2378" s="19"/>
    </row>
    <row r="2379" spans="2:12" x14ac:dyDescent="0.5">
      <c r="B2379" s="211"/>
      <c r="C2379" s="212">
        <f t="shared" si="387"/>
        <v>2377</v>
      </c>
      <c r="E2379" s="269">
        <v>2</v>
      </c>
      <c r="F2379" s="44">
        <f t="shared" si="375"/>
        <v>4743</v>
      </c>
      <c r="G2379" s="39">
        <f t="shared" si="391"/>
        <v>14230</v>
      </c>
      <c r="H2379" s="76">
        <f t="shared" si="377"/>
        <v>7115</v>
      </c>
      <c r="I2379" s="30">
        <v>2</v>
      </c>
      <c r="J2379" s="72">
        <f t="shared" si="390"/>
        <v>1</v>
      </c>
      <c r="L2379" s="19"/>
    </row>
    <row r="2380" spans="2:12" x14ac:dyDescent="0.5">
      <c r="B2380" s="211"/>
      <c r="C2380" s="212">
        <f t="shared" si="387"/>
        <v>2378</v>
      </c>
      <c r="E2380" s="269">
        <v>4</v>
      </c>
      <c r="F2380" s="44">
        <f t="shared" si="375"/>
        <v>4745</v>
      </c>
      <c r="G2380" s="39">
        <f t="shared" si="391"/>
        <v>14236</v>
      </c>
      <c r="H2380" s="78">
        <f t="shared" ref="H2380" si="393">G2380/4</f>
        <v>3559</v>
      </c>
      <c r="I2380" s="30">
        <v>4</v>
      </c>
      <c r="J2380" s="72">
        <f t="shared" si="390"/>
        <v>2</v>
      </c>
      <c r="L2380" s="19"/>
    </row>
    <row r="2381" spans="2:12" x14ac:dyDescent="0.5">
      <c r="B2381" s="211"/>
      <c r="C2381" s="212">
        <f t="shared" si="387"/>
        <v>2379</v>
      </c>
      <c r="E2381" s="269">
        <v>2</v>
      </c>
      <c r="F2381" s="44">
        <f t="shared" si="375"/>
        <v>4747</v>
      </c>
      <c r="G2381" s="39">
        <f t="shared" si="391"/>
        <v>14242</v>
      </c>
      <c r="H2381" s="76">
        <f t="shared" si="368"/>
        <v>7121</v>
      </c>
      <c r="I2381" s="30">
        <v>2</v>
      </c>
      <c r="J2381" s="72">
        <f t="shared" si="390"/>
        <v>1</v>
      </c>
      <c r="L2381" s="19"/>
    </row>
    <row r="2382" spans="2:12" x14ac:dyDescent="0.5">
      <c r="B2382" s="211"/>
      <c r="C2382" s="212">
        <f t="shared" si="387"/>
        <v>2380</v>
      </c>
      <c r="E2382" s="269">
        <v>8</v>
      </c>
      <c r="F2382" s="44">
        <f t="shared" si="375"/>
        <v>4749</v>
      </c>
      <c r="G2382" s="39">
        <f t="shared" si="391"/>
        <v>14248</v>
      </c>
      <c r="H2382" s="77">
        <f t="shared" ref="H2382" si="394">G2382/I2382</f>
        <v>1781</v>
      </c>
      <c r="I2382" s="30">
        <v>8</v>
      </c>
      <c r="J2382" s="72">
        <f t="shared" si="390"/>
        <v>3</v>
      </c>
      <c r="L2382" s="19"/>
    </row>
    <row r="2383" spans="2:12" x14ac:dyDescent="0.5">
      <c r="B2383" s="211"/>
      <c r="C2383" s="212">
        <f t="shared" si="387"/>
        <v>2381</v>
      </c>
      <c r="E2383" s="269">
        <v>2</v>
      </c>
      <c r="F2383" s="44">
        <f t="shared" si="375"/>
        <v>4751</v>
      </c>
      <c r="G2383" s="39">
        <f t="shared" si="391"/>
        <v>14254</v>
      </c>
      <c r="H2383" s="76">
        <f t="shared" si="377"/>
        <v>7127</v>
      </c>
      <c r="I2383" s="30">
        <v>2</v>
      </c>
      <c r="J2383" s="72">
        <f t="shared" si="390"/>
        <v>1</v>
      </c>
      <c r="L2383" s="19"/>
    </row>
    <row r="2384" spans="2:12" x14ac:dyDescent="0.5">
      <c r="B2384" s="211"/>
      <c r="C2384" s="212">
        <f t="shared" si="387"/>
        <v>2382</v>
      </c>
      <c r="E2384" s="269">
        <v>4</v>
      </c>
      <c r="F2384" s="44">
        <f t="shared" si="375"/>
        <v>4753</v>
      </c>
      <c r="G2384" s="39">
        <f t="shared" si="391"/>
        <v>14260</v>
      </c>
      <c r="H2384" s="78">
        <f t="shared" ref="H2384" si="395">G2384/4</f>
        <v>3565</v>
      </c>
      <c r="I2384" s="30">
        <v>4</v>
      </c>
      <c r="J2384" s="72">
        <f t="shared" si="390"/>
        <v>2</v>
      </c>
      <c r="L2384" s="19"/>
    </row>
    <row r="2385" spans="2:12" x14ac:dyDescent="0.5">
      <c r="B2385" s="211"/>
      <c r="C2385" s="212">
        <f t="shared" si="387"/>
        <v>2383</v>
      </c>
      <c r="E2385" s="269">
        <v>2</v>
      </c>
      <c r="F2385" s="44">
        <f t="shared" si="375"/>
        <v>4755</v>
      </c>
      <c r="G2385" s="39">
        <f t="shared" si="391"/>
        <v>14266</v>
      </c>
      <c r="H2385" s="76">
        <f t="shared" si="368"/>
        <v>7133</v>
      </c>
      <c r="I2385" s="30">
        <v>2</v>
      </c>
      <c r="J2385" s="72">
        <f t="shared" si="390"/>
        <v>1</v>
      </c>
      <c r="L2385" s="19"/>
    </row>
    <row r="2386" spans="2:12" x14ac:dyDescent="0.5">
      <c r="B2386" s="211"/>
      <c r="C2386" s="212">
        <f t="shared" si="387"/>
        <v>2384</v>
      </c>
      <c r="E2386" s="269">
        <v>64</v>
      </c>
      <c r="F2386" s="44">
        <f t="shared" si="375"/>
        <v>4757</v>
      </c>
      <c r="G2386" s="39">
        <f t="shared" si="391"/>
        <v>14272</v>
      </c>
      <c r="H2386" s="77">
        <f t="shared" ref="H2386" si="396">G2386/I2386</f>
        <v>223</v>
      </c>
      <c r="I2386" s="30">
        <v>64</v>
      </c>
      <c r="J2386" s="72">
        <f t="shared" si="390"/>
        <v>6</v>
      </c>
      <c r="L2386" s="19"/>
    </row>
    <row r="2387" spans="2:12" x14ac:dyDescent="0.5">
      <c r="B2387" s="211"/>
      <c r="C2387" s="212">
        <f t="shared" si="387"/>
        <v>2385</v>
      </c>
      <c r="E2387" s="269">
        <v>2</v>
      </c>
      <c r="F2387" s="44">
        <f t="shared" si="375"/>
        <v>4759</v>
      </c>
      <c r="G2387" s="39">
        <f t="shared" si="391"/>
        <v>14278</v>
      </c>
      <c r="H2387" s="76">
        <f t="shared" si="377"/>
        <v>7139</v>
      </c>
      <c r="I2387" s="30">
        <v>2</v>
      </c>
      <c r="J2387" s="72">
        <f t="shared" si="390"/>
        <v>1</v>
      </c>
      <c r="L2387" s="19"/>
    </row>
    <row r="2388" spans="2:12" x14ac:dyDescent="0.5">
      <c r="B2388" s="211"/>
      <c r="C2388" s="212">
        <f t="shared" si="387"/>
        <v>2386</v>
      </c>
      <c r="E2388" s="269">
        <v>4</v>
      </c>
      <c r="F2388" s="44">
        <f t="shared" si="375"/>
        <v>4761</v>
      </c>
      <c r="G2388" s="39">
        <f t="shared" si="391"/>
        <v>14284</v>
      </c>
      <c r="H2388" s="78">
        <f t="shared" ref="H2388" si="397">G2388/4</f>
        <v>3571</v>
      </c>
      <c r="I2388" s="30">
        <v>4</v>
      </c>
      <c r="J2388" s="72">
        <f t="shared" si="390"/>
        <v>2</v>
      </c>
      <c r="L2388" s="19"/>
    </row>
    <row r="2389" spans="2:12" x14ac:dyDescent="0.5">
      <c r="B2389" s="211"/>
      <c r="C2389" s="212">
        <f t="shared" si="387"/>
        <v>2387</v>
      </c>
      <c r="E2389" s="269">
        <v>2</v>
      </c>
      <c r="F2389" s="44">
        <f t="shared" si="375"/>
        <v>4763</v>
      </c>
      <c r="G2389" s="39">
        <f t="shared" si="391"/>
        <v>14290</v>
      </c>
      <c r="H2389" s="76">
        <f t="shared" si="368"/>
        <v>7145</v>
      </c>
      <c r="I2389" s="30">
        <v>2</v>
      </c>
      <c r="J2389" s="72">
        <f t="shared" si="390"/>
        <v>1</v>
      </c>
      <c r="L2389" s="19"/>
    </row>
    <row r="2390" spans="2:12" x14ac:dyDescent="0.5">
      <c r="B2390" s="211"/>
      <c r="C2390" s="212">
        <f t="shared" si="387"/>
        <v>2388</v>
      </c>
      <c r="E2390" s="269">
        <v>8</v>
      </c>
      <c r="F2390" s="44">
        <f t="shared" si="375"/>
        <v>4765</v>
      </c>
      <c r="G2390" s="39">
        <f t="shared" si="391"/>
        <v>14296</v>
      </c>
      <c r="H2390" s="77">
        <f t="shared" ref="H2390" si="398">G2390/I2390</f>
        <v>1787</v>
      </c>
      <c r="I2390" s="30">
        <v>8</v>
      </c>
      <c r="J2390" s="72">
        <f t="shared" si="390"/>
        <v>3</v>
      </c>
      <c r="L2390" s="19"/>
    </row>
    <row r="2391" spans="2:12" x14ac:dyDescent="0.5">
      <c r="B2391" s="211"/>
      <c r="C2391" s="212">
        <f t="shared" si="387"/>
        <v>2389</v>
      </c>
      <c r="E2391" s="269">
        <v>2</v>
      </c>
      <c r="F2391" s="44">
        <f t="shared" si="375"/>
        <v>4767</v>
      </c>
      <c r="G2391" s="39">
        <f t="shared" si="391"/>
        <v>14302</v>
      </c>
      <c r="H2391" s="76">
        <f t="shared" si="377"/>
        <v>7151</v>
      </c>
      <c r="I2391" s="30">
        <v>2</v>
      </c>
      <c r="J2391" s="72">
        <f t="shared" si="390"/>
        <v>1</v>
      </c>
      <c r="L2391" s="19"/>
    </row>
    <row r="2392" spans="2:12" x14ac:dyDescent="0.5">
      <c r="B2392" s="211"/>
      <c r="C2392" s="212">
        <f t="shared" si="387"/>
        <v>2390</v>
      </c>
      <c r="E2392" s="269">
        <v>4</v>
      </c>
      <c r="F2392" s="44">
        <f t="shared" si="375"/>
        <v>4769</v>
      </c>
      <c r="G2392" s="39">
        <f t="shared" si="391"/>
        <v>14308</v>
      </c>
      <c r="H2392" s="78">
        <f t="shared" ref="H2392" si="399">G2392/4</f>
        <v>3577</v>
      </c>
      <c r="I2392" s="30">
        <v>4</v>
      </c>
      <c r="J2392" s="72">
        <f t="shared" si="390"/>
        <v>2</v>
      </c>
      <c r="L2392" s="19"/>
    </row>
    <row r="2393" spans="2:12" x14ac:dyDescent="0.5">
      <c r="B2393" s="211"/>
      <c r="C2393" s="212">
        <f t="shared" si="387"/>
        <v>2391</v>
      </c>
      <c r="E2393" s="269">
        <v>2</v>
      </c>
      <c r="F2393" s="44">
        <f t="shared" si="375"/>
        <v>4771</v>
      </c>
      <c r="G2393" s="39">
        <f t="shared" si="391"/>
        <v>14314</v>
      </c>
      <c r="H2393" s="76">
        <f t="shared" si="368"/>
        <v>7157</v>
      </c>
      <c r="I2393" s="30">
        <v>2</v>
      </c>
      <c r="J2393" s="72">
        <f t="shared" si="390"/>
        <v>1</v>
      </c>
      <c r="L2393" s="19"/>
    </row>
    <row r="2394" spans="2:12" x14ac:dyDescent="0.5">
      <c r="B2394" s="211"/>
      <c r="C2394" s="212">
        <f t="shared" si="387"/>
        <v>2392</v>
      </c>
      <c r="E2394" s="269">
        <v>16</v>
      </c>
      <c r="F2394" s="44">
        <f t="shared" si="375"/>
        <v>4773</v>
      </c>
      <c r="G2394" s="39">
        <f t="shared" si="391"/>
        <v>14320</v>
      </c>
      <c r="H2394" s="77">
        <f t="shared" ref="H2394" si="400">G2394/I2394</f>
        <v>895</v>
      </c>
      <c r="I2394" s="30">
        <v>16</v>
      </c>
      <c r="J2394" s="72">
        <f t="shared" si="390"/>
        <v>4</v>
      </c>
      <c r="L2394" s="19"/>
    </row>
    <row r="2395" spans="2:12" x14ac:dyDescent="0.5">
      <c r="B2395" s="211"/>
      <c r="C2395" s="212">
        <f t="shared" si="387"/>
        <v>2393</v>
      </c>
      <c r="E2395" s="269">
        <v>2</v>
      </c>
      <c r="F2395" s="44">
        <f t="shared" si="375"/>
        <v>4775</v>
      </c>
      <c r="G2395" s="39">
        <f t="shared" si="391"/>
        <v>14326</v>
      </c>
      <c r="H2395" s="76">
        <f t="shared" si="377"/>
        <v>7163</v>
      </c>
      <c r="I2395" s="30">
        <v>2</v>
      </c>
      <c r="J2395" s="72">
        <f t="shared" si="390"/>
        <v>1</v>
      </c>
      <c r="L2395" s="19"/>
    </row>
    <row r="2396" spans="2:12" x14ac:dyDescent="0.5">
      <c r="B2396" s="211"/>
      <c r="C2396" s="212">
        <f t="shared" si="387"/>
        <v>2394</v>
      </c>
      <c r="E2396" s="269">
        <v>4</v>
      </c>
      <c r="F2396" s="44">
        <f t="shared" si="375"/>
        <v>4777</v>
      </c>
      <c r="G2396" s="39">
        <f t="shared" si="391"/>
        <v>14332</v>
      </c>
      <c r="H2396" s="78">
        <f t="shared" ref="H2396" si="401">G2396/4</f>
        <v>3583</v>
      </c>
      <c r="I2396" s="30">
        <v>4</v>
      </c>
      <c r="J2396" s="72">
        <f t="shared" si="390"/>
        <v>2</v>
      </c>
      <c r="L2396" s="19"/>
    </row>
    <row r="2397" spans="2:12" x14ac:dyDescent="0.5">
      <c r="B2397" s="211"/>
      <c r="C2397" s="212">
        <f t="shared" si="387"/>
        <v>2395</v>
      </c>
      <c r="E2397" s="269">
        <v>2</v>
      </c>
      <c r="F2397" s="44">
        <f t="shared" si="375"/>
        <v>4779</v>
      </c>
      <c r="G2397" s="39">
        <f t="shared" si="391"/>
        <v>14338</v>
      </c>
      <c r="H2397" s="76">
        <f t="shared" si="368"/>
        <v>7169</v>
      </c>
      <c r="I2397" s="30">
        <v>2</v>
      </c>
      <c r="J2397" s="72">
        <f t="shared" si="390"/>
        <v>1</v>
      </c>
      <c r="L2397" s="19"/>
    </row>
    <row r="2398" spans="2:12" x14ac:dyDescent="0.5">
      <c r="B2398" s="211"/>
      <c r="C2398" s="212">
        <f t="shared" si="387"/>
        <v>2396</v>
      </c>
      <c r="E2398" s="269">
        <v>8</v>
      </c>
      <c r="F2398" s="44">
        <f t="shared" si="375"/>
        <v>4781</v>
      </c>
      <c r="G2398" s="39">
        <f t="shared" si="391"/>
        <v>14344</v>
      </c>
      <c r="H2398" s="77">
        <f t="shared" ref="H2398" si="402">G2398/I2398</f>
        <v>1793</v>
      </c>
      <c r="I2398" s="30">
        <v>8</v>
      </c>
      <c r="J2398" s="72">
        <f t="shared" si="390"/>
        <v>3</v>
      </c>
      <c r="L2398" s="19"/>
    </row>
    <row r="2399" spans="2:12" x14ac:dyDescent="0.5">
      <c r="B2399" s="211"/>
      <c r="C2399" s="212">
        <f t="shared" si="387"/>
        <v>2397</v>
      </c>
      <c r="E2399" s="269">
        <v>2</v>
      </c>
      <c r="F2399" s="44">
        <f t="shared" si="375"/>
        <v>4783</v>
      </c>
      <c r="G2399" s="39">
        <f t="shared" si="391"/>
        <v>14350</v>
      </c>
      <c r="H2399" s="76">
        <f t="shared" si="377"/>
        <v>7175</v>
      </c>
      <c r="I2399" s="30">
        <v>2</v>
      </c>
      <c r="J2399" s="72">
        <f t="shared" si="390"/>
        <v>1</v>
      </c>
    </row>
    <row r="2400" spans="2:12" x14ac:dyDescent="0.5">
      <c r="B2400" s="211"/>
      <c r="C2400" s="212">
        <f t="shared" si="387"/>
        <v>2398</v>
      </c>
      <c r="E2400" s="269">
        <v>4</v>
      </c>
      <c r="F2400" s="44">
        <f t="shared" si="375"/>
        <v>4785</v>
      </c>
      <c r="G2400" s="39">
        <f t="shared" si="391"/>
        <v>14356</v>
      </c>
      <c r="H2400" s="78">
        <f t="shared" ref="H2400" si="403">G2400/4</f>
        <v>3589</v>
      </c>
      <c r="I2400" s="30">
        <v>4</v>
      </c>
      <c r="J2400" s="72">
        <f t="shared" si="390"/>
        <v>2</v>
      </c>
    </row>
    <row r="2401" spans="2:10" x14ac:dyDescent="0.5">
      <c r="B2401" s="211"/>
      <c r="C2401" s="212">
        <f t="shared" si="387"/>
        <v>2399</v>
      </c>
      <c r="E2401" s="269">
        <v>2</v>
      </c>
      <c r="F2401" s="44">
        <f t="shared" si="375"/>
        <v>4787</v>
      </c>
      <c r="G2401" s="39">
        <f t="shared" si="391"/>
        <v>14362</v>
      </c>
      <c r="H2401" s="76">
        <f t="shared" si="368"/>
        <v>7181</v>
      </c>
      <c r="I2401" s="30">
        <v>2</v>
      </c>
      <c r="J2401" s="72">
        <f t="shared" si="390"/>
        <v>1</v>
      </c>
    </row>
    <row r="2402" spans="2:10" x14ac:dyDescent="0.5">
      <c r="B2402" s="211"/>
      <c r="C2402" s="212">
        <f t="shared" si="387"/>
        <v>2400</v>
      </c>
      <c r="E2402" s="269">
        <v>32</v>
      </c>
      <c r="F2402" s="44">
        <f t="shared" si="375"/>
        <v>4789</v>
      </c>
      <c r="G2402" s="39">
        <f t="shared" si="391"/>
        <v>14368</v>
      </c>
      <c r="H2402" s="77">
        <f t="shared" ref="H2402" si="404">G2402/I2402</f>
        <v>449</v>
      </c>
      <c r="I2402" s="30">
        <v>32</v>
      </c>
      <c r="J2402" s="72">
        <f t="shared" si="390"/>
        <v>5</v>
      </c>
    </row>
    <row r="2403" spans="2:10" x14ac:dyDescent="0.5">
      <c r="B2403" s="211"/>
      <c r="C2403" s="212">
        <f t="shared" si="387"/>
        <v>2401</v>
      </c>
      <c r="E2403" s="269">
        <v>2</v>
      </c>
      <c r="F2403" s="44">
        <f t="shared" si="375"/>
        <v>4791</v>
      </c>
      <c r="G2403" s="39">
        <f t="shared" si="391"/>
        <v>14374</v>
      </c>
      <c r="H2403" s="76">
        <f t="shared" si="377"/>
        <v>7187</v>
      </c>
      <c r="I2403" s="30">
        <v>2</v>
      </c>
      <c r="J2403" s="72">
        <f t="shared" si="390"/>
        <v>1</v>
      </c>
    </row>
    <row r="2404" spans="2:10" x14ac:dyDescent="0.5">
      <c r="B2404" s="211"/>
      <c r="C2404" s="212">
        <f t="shared" si="387"/>
        <v>2402</v>
      </c>
      <c r="E2404" s="269">
        <v>4</v>
      </c>
      <c r="F2404" s="44">
        <f t="shared" si="375"/>
        <v>4793</v>
      </c>
      <c r="G2404" s="39">
        <f t="shared" si="391"/>
        <v>14380</v>
      </c>
      <c r="H2404" s="78">
        <f t="shared" ref="H2404" si="405">G2404/4</f>
        <v>3595</v>
      </c>
      <c r="I2404" s="30">
        <v>4</v>
      </c>
      <c r="J2404" s="72">
        <f t="shared" si="390"/>
        <v>2</v>
      </c>
    </row>
    <row r="2405" spans="2:10" x14ac:dyDescent="0.5">
      <c r="B2405" s="211"/>
      <c r="C2405" s="212">
        <f t="shared" si="387"/>
        <v>2403</v>
      </c>
      <c r="E2405" s="269">
        <v>2</v>
      </c>
      <c r="F2405" s="44">
        <f t="shared" si="375"/>
        <v>4795</v>
      </c>
      <c r="G2405" s="39">
        <f t="shared" si="391"/>
        <v>14386</v>
      </c>
      <c r="H2405" s="76">
        <f t="shared" ref="H2405:H2465" si="406">H2403+6</f>
        <v>7193</v>
      </c>
      <c r="I2405" s="30">
        <v>2</v>
      </c>
      <c r="J2405" s="72">
        <f t="shared" si="390"/>
        <v>1</v>
      </c>
    </row>
    <row r="2406" spans="2:10" x14ac:dyDescent="0.5">
      <c r="B2406" s="211"/>
      <c r="C2406" s="212">
        <f t="shared" si="387"/>
        <v>2404</v>
      </c>
      <c r="E2406" s="269">
        <v>8</v>
      </c>
      <c r="F2406" s="44">
        <f t="shared" si="375"/>
        <v>4797</v>
      </c>
      <c r="G2406" s="39">
        <f t="shared" si="391"/>
        <v>14392</v>
      </c>
      <c r="H2406" s="77">
        <f t="shared" ref="H2406" si="407">G2406/I2406</f>
        <v>1799</v>
      </c>
      <c r="I2406" s="30">
        <v>8</v>
      </c>
      <c r="J2406" s="72">
        <f t="shared" si="390"/>
        <v>3</v>
      </c>
    </row>
    <row r="2407" spans="2:10" x14ac:dyDescent="0.5">
      <c r="B2407" s="211"/>
      <c r="C2407" s="212">
        <f t="shared" si="387"/>
        <v>2405</v>
      </c>
      <c r="E2407" s="269">
        <v>2</v>
      </c>
      <c r="F2407" s="44">
        <f t="shared" si="375"/>
        <v>4799</v>
      </c>
      <c r="G2407" s="39">
        <f t="shared" si="391"/>
        <v>14398</v>
      </c>
      <c r="H2407" s="76">
        <f t="shared" si="377"/>
        <v>7199</v>
      </c>
      <c r="I2407" s="30">
        <v>2</v>
      </c>
      <c r="J2407" s="72">
        <f t="shared" si="390"/>
        <v>1</v>
      </c>
    </row>
    <row r="2408" spans="2:10" x14ac:dyDescent="0.5">
      <c r="B2408" s="211"/>
      <c r="C2408" s="212">
        <f t="shared" si="387"/>
        <v>2406</v>
      </c>
      <c r="E2408" s="269">
        <v>4</v>
      </c>
      <c r="F2408" s="44">
        <f t="shared" si="375"/>
        <v>4801</v>
      </c>
      <c r="G2408" s="39">
        <f t="shared" si="391"/>
        <v>14404</v>
      </c>
      <c r="H2408" s="78">
        <f t="shared" ref="H2408" si="408">G2408/4</f>
        <v>3601</v>
      </c>
      <c r="I2408" s="30">
        <v>4</v>
      </c>
      <c r="J2408" s="72">
        <f t="shared" si="390"/>
        <v>2</v>
      </c>
    </row>
    <row r="2409" spans="2:10" x14ac:dyDescent="0.5">
      <c r="B2409" s="211"/>
      <c r="C2409" s="212">
        <f t="shared" si="387"/>
        <v>2407</v>
      </c>
      <c r="E2409" s="269">
        <v>2</v>
      </c>
      <c r="F2409" s="44">
        <f t="shared" si="375"/>
        <v>4803</v>
      </c>
      <c r="G2409" s="39">
        <f t="shared" si="391"/>
        <v>14410</v>
      </c>
      <c r="H2409" s="76">
        <f t="shared" si="406"/>
        <v>7205</v>
      </c>
      <c r="I2409" s="30">
        <v>2</v>
      </c>
      <c r="J2409" s="72">
        <f t="shared" si="390"/>
        <v>1</v>
      </c>
    </row>
    <row r="2410" spans="2:10" x14ac:dyDescent="0.5">
      <c r="B2410" s="211"/>
      <c r="C2410" s="212">
        <f t="shared" si="387"/>
        <v>2408</v>
      </c>
      <c r="E2410" s="269">
        <v>16</v>
      </c>
      <c r="F2410" s="44">
        <f t="shared" si="375"/>
        <v>4805</v>
      </c>
      <c r="G2410" s="39">
        <f t="shared" si="391"/>
        <v>14416</v>
      </c>
      <c r="H2410" s="77">
        <f t="shared" ref="H2410" si="409">G2410/I2410</f>
        <v>901</v>
      </c>
      <c r="I2410" s="30">
        <v>16</v>
      </c>
      <c r="J2410" s="72">
        <f t="shared" si="390"/>
        <v>4</v>
      </c>
    </row>
    <row r="2411" spans="2:10" x14ac:dyDescent="0.5">
      <c r="B2411" s="211"/>
      <c r="C2411" s="212">
        <f t="shared" si="387"/>
        <v>2409</v>
      </c>
      <c r="E2411" s="269">
        <v>2</v>
      </c>
      <c r="F2411" s="44">
        <f t="shared" si="375"/>
        <v>4807</v>
      </c>
      <c r="G2411" s="39">
        <f t="shared" si="391"/>
        <v>14422</v>
      </c>
      <c r="H2411" s="76">
        <f t="shared" si="377"/>
        <v>7211</v>
      </c>
      <c r="I2411" s="30">
        <v>2</v>
      </c>
      <c r="J2411" s="72">
        <f t="shared" si="390"/>
        <v>1</v>
      </c>
    </row>
    <row r="2412" spans="2:10" x14ac:dyDescent="0.5">
      <c r="B2412" s="211"/>
      <c r="C2412" s="212">
        <f t="shared" si="387"/>
        <v>2410</v>
      </c>
      <c r="E2412" s="269">
        <v>4</v>
      </c>
      <c r="F2412" s="44">
        <f t="shared" si="375"/>
        <v>4809</v>
      </c>
      <c r="G2412" s="39">
        <f t="shared" si="391"/>
        <v>14428</v>
      </c>
      <c r="H2412" s="78">
        <f t="shared" ref="H2412" si="410">G2412/4</f>
        <v>3607</v>
      </c>
      <c r="I2412" s="30">
        <v>4</v>
      </c>
      <c r="J2412" s="72">
        <f t="shared" si="390"/>
        <v>2</v>
      </c>
    </row>
    <row r="2413" spans="2:10" x14ac:dyDescent="0.5">
      <c r="B2413" s="211"/>
      <c r="C2413" s="212">
        <f t="shared" si="387"/>
        <v>2411</v>
      </c>
      <c r="E2413" s="269">
        <v>2</v>
      </c>
      <c r="F2413" s="44">
        <f t="shared" si="375"/>
        <v>4811</v>
      </c>
      <c r="G2413" s="39">
        <f t="shared" si="391"/>
        <v>14434</v>
      </c>
      <c r="H2413" s="76">
        <f t="shared" si="406"/>
        <v>7217</v>
      </c>
      <c r="I2413" s="30">
        <v>2</v>
      </c>
      <c r="J2413" s="72">
        <f t="shared" si="390"/>
        <v>1</v>
      </c>
    </row>
    <row r="2414" spans="2:10" x14ac:dyDescent="0.5">
      <c r="B2414" s="211"/>
      <c r="C2414" s="212">
        <f t="shared" si="387"/>
        <v>2412</v>
      </c>
      <c r="E2414" s="269">
        <v>8</v>
      </c>
      <c r="F2414" s="44">
        <f t="shared" si="375"/>
        <v>4813</v>
      </c>
      <c r="G2414" s="39">
        <f t="shared" si="391"/>
        <v>14440</v>
      </c>
      <c r="H2414" s="77">
        <f t="shared" ref="H2414" si="411">G2414/I2414</f>
        <v>1805</v>
      </c>
      <c r="I2414" s="30">
        <v>8</v>
      </c>
      <c r="J2414" s="72">
        <f t="shared" si="390"/>
        <v>3</v>
      </c>
    </row>
    <row r="2415" spans="2:10" x14ac:dyDescent="0.5">
      <c r="B2415" s="211"/>
      <c r="C2415" s="212">
        <f t="shared" si="387"/>
        <v>2413</v>
      </c>
      <c r="E2415" s="269">
        <v>2</v>
      </c>
      <c r="F2415" s="44">
        <f t="shared" si="375"/>
        <v>4815</v>
      </c>
      <c r="G2415" s="39">
        <f t="shared" si="391"/>
        <v>14446</v>
      </c>
      <c r="H2415" s="76">
        <f t="shared" si="377"/>
        <v>7223</v>
      </c>
      <c r="I2415" s="30">
        <v>2</v>
      </c>
      <c r="J2415" s="72">
        <f t="shared" si="390"/>
        <v>1</v>
      </c>
    </row>
    <row r="2416" spans="2:10" x14ac:dyDescent="0.5">
      <c r="B2416" s="211"/>
      <c r="C2416" s="212">
        <f t="shared" si="387"/>
        <v>2414</v>
      </c>
      <c r="E2416" s="269">
        <v>4</v>
      </c>
      <c r="F2416" s="44">
        <f t="shared" si="375"/>
        <v>4817</v>
      </c>
      <c r="G2416" s="39">
        <f t="shared" si="391"/>
        <v>14452</v>
      </c>
      <c r="H2416" s="78">
        <f t="shared" ref="H2416" si="412">G2416/4</f>
        <v>3613</v>
      </c>
      <c r="I2416" s="30">
        <v>4</v>
      </c>
      <c r="J2416" s="72">
        <f t="shared" si="390"/>
        <v>2</v>
      </c>
    </row>
    <row r="2417" spans="2:10" x14ac:dyDescent="0.5">
      <c r="B2417" s="211"/>
      <c r="C2417" s="212">
        <f t="shared" si="387"/>
        <v>2415</v>
      </c>
      <c r="E2417" s="269">
        <v>2</v>
      </c>
      <c r="F2417" s="44">
        <f t="shared" si="375"/>
        <v>4819</v>
      </c>
      <c r="G2417" s="39">
        <f t="shared" si="391"/>
        <v>14458</v>
      </c>
      <c r="H2417" s="76">
        <f t="shared" si="406"/>
        <v>7229</v>
      </c>
      <c r="I2417" s="30">
        <v>2</v>
      </c>
      <c r="J2417" s="72">
        <f t="shared" si="390"/>
        <v>1</v>
      </c>
    </row>
    <row r="2418" spans="2:10" x14ac:dyDescent="0.5">
      <c r="B2418" s="211"/>
      <c r="C2418" s="212">
        <f t="shared" si="387"/>
        <v>2416</v>
      </c>
      <c r="E2418" s="269">
        <v>128</v>
      </c>
      <c r="F2418" s="44">
        <f t="shared" ref="F2418:F2481" si="413">(G2418-1)/3</f>
        <v>4821</v>
      </c>
      <c r="G2418" s="39">
        <f t="shared" si="391"/>
        <v>14464</v>
      </c>
      <c r="H2418" s="77">
        <f t="shared" ref="H2418" si="414">G2418/I2418</f>
        <v>113</v>
      </c>
      <c r="I2418" s="30">
        <v>128</v>
      </c>
      <c r="J2418" s="72">
        <f t="shared" si="390"/>
        <v>7</v>
      </c>
    </row>
    <row r="2419" spans="2:10" x14ac:dyDescent="0.5">
      <c r="B2419" s="211"/>
      <c r="C2419" s="212">
        <f t="shared" si="387"/>
        <v>2417</v>
      </c>
      <c r="E2419" s="269">
        <v>2</v>
      </c>
      <c r="F2419" s="44">
        <f t="shared" si="413"/>
        <v>4823</v>
      </c>
      <c r="G2419" s="39">
        <f t="shared" si="391"/>
        <v>14470</v>
      </c>
      <c r="H2419" s="76">
        <f t="shared" ref="H2419:H2479" si="415">H2417+6</f>
        <v>7235</v>
      </c>
      <c r="I2419" s="30">
        <v>2</v>
      </c>
      <c r="J2419" s="72">
        <f t="shared" si="390"/>
        <v>1</v>
      </c>
    </row>
    <row r="2420" spans="2:10" x14ac:dyDescent="0.5">
      <c r="B2420" s="211"/>
      <c r="C2420" s="212">
        <f t="shared" si="387"/>
        <v>2418</v>
      </c>
      <c r="E2420" s="269">
        <v>4</v>
      </c>
      <c r="F2420" s="44">
        <f t="shared" si="413"/>
        <v>4825</v>
      </c>
      <c r="G2420" s="39">
        <f t="shared" si="391"/>
        <v>14476</v>
      </c>
      <c r="H2420" s="78">
        <f t="shared" ref="H2420" si="416">G2420/4</f>
        <v>3619</v>
      </c>
      <c r="I2420" s="30">
        <v>4</v>
      </c>
      <c r="J2420" s="72">
        <f t="shared" si="390"/>
        <v>2</v>
      </c>
    </row>
    <row r="2421" spans="2:10" x14ac:dyDescent="0.5">
      <c r="B2421" s="211"/>
      <c r="C2421" s="212">
        <f t="shared" si="387"/>
        <v>2419</v>
      </c>
      <c r="E2421" s="269">
        <v>2</v>
      </c>
      <c r="F2421" s="44">
        <f t="shared" si="413"/>
        <v>4827</v>
      </c>
      <c r="G2421" s="39">
        <f t="shared" si="391"/>
        <v>14482</v>
      </c>
      <c r="H2421" s="76">
        <f t="shared" si="406"/>
        <v>7241</v>
      </c>
      <c r="I2421" s="30">
        <v>2</v>
      </c>
      <c r="J2421" s="72">
        <f t="shared" si="390"/>
        <v>1</v>
      </c>
    </row>
    <row r="2422" spans="2:10" x14ac:dyDescent="0.5">
      <c r="B2422" s="211"/>
      <c r="C2422" s="212">
        <f t="shared" si="387"/>
        <v>2420</v>
      </c>
      <c r="E2422" s="269">
        <v>8</v>
      </c>
      <c r="F2422" s="44">
        <f t="shared" si="413"/>
        <v>4829</v>
      </c>
      <c r="G2422" s="39">
        <f t="shared" si="391"/>
        <v>14488</v>
      </c>
      <c r="H2422" s="77">
        <f t="shared" ref="H2422" si="417">G2422/I2422</f>
        <v>1811</v>
      </c>
      <c r="I2422" s="30">
        <v>8</v>
      </c>
      <c r="J2422" s="72">
        <f t="shared" si="390"/>
        <v>3</v>
      </c>
    </row>
    <row r="2423" spans="2:10" x14ac:dyDescent="0.5">
      <c r="B2423" s="211"/>
      <c r="C2423" s="212">
        <f t="shared" si="387"/>
        <v>2421</v>
      </c>
      <c r="E2423" s="269">
        <v>2</v>
      </c>
      <c r="F2423" s="44">
        <f t="shared" si="413"/>
        <v>4831</v>
      </c>
      <c r="G2423" s="39">
        <f t="shared" si="391"/>
        <v>14494</v>
      </c>
      <c r="H2423" s="76">
        <f t="shared" si="415"/>
        <v>7247</v>
      </c>
      <c r="I2423" s="30">
        <v>2</v>
      </c>
      <c r="J2423" s="72">
        <f t="shared" si="390"/>
        <v>1</v>
      </c>
    </row>
    <row r="2424" spans="2:10" x14ac:dyDescent="0.5">
      <c r="B2424" s="211"/>
      <c r="C2424" s="212">
        <f t="shared" si="387"/>
        <v>2422</v>
      </c>
      <c r="E2424" s="269">
        <v>4</v>
      </c>
      <c r="F2424" s="44">
        <f t="shared" si="413"/>
        <v>4833</v>
      </c>
      <c r="G2424" s="39">
        <f t="shared" si="391"/>
        <v>14500</v>
      </c>
      <c r="H2424" s="78">
        <f t="shared" ref="H2424" si="418">G2424/4</f>
        <v>3625</v>
      </c>
      <c r="I2424" s="30">
        <v>4</v>
      </c>
      <c r="J2424" s="72">
        <f t="shared" si="390"/>
        <v>2</v>
      </c>
    </row>
    <row r="2425" spans="2:10" x14ac:dyDescent="0.5">
      <c r="B2425" s="211"/>
      <c r="C2425" s="212">
        <f t="shared" si="387"/>
        <v>2423</v>
      </c>
      <c r="E2425" s="269">
        <v>2</v>
      </c>
      <c r="F2425" s="44">
        <f t="shared" si="413"/>
        <v>4835</v>
      </c>
      <c r="G2425" s="39">
        <f t="shared" si="391"/>
        <v>14506</v>
      </c>
      <c r="H2425" s="76">
        <f t="shared" si="406"/>
        <v>7253</v>
      </c>
      <c r="I2425" s="30">
        <v>2</v>
      </c>
      <c r="J2425" s="72">
        <f t="shared" si="390"/>
        <v>1</v>
      </c>
    </row>
    <row r="2426" spans="2:10" x14ac:dyDescent="0.5">
      <c r="B2426" s="211"/>
      <c r="C2426" s="212">
        <f t="shared" si="387"/>
        <v>2424</v>
      </c>
      <c r="E2426" s="269">
        <v>16</v>
      </c>
      <c r="F2426" s="44">
        <f t="shared" si="413"/>
        <v>4837</v>
      </c>
      <c r="G2426" s="39">
        <f t="shared" si="391"/>
        <v>14512</v>
      </c>
      <c r="H2426" s="77">
        <f t="shared" ref="H2426" si="419">G2426/I2426</f>
        <v>907</v>
      </c>
      <c r="I2426" s="30">
        <v>16</v>
      </c>
      <c r="J2426" s="72">
        <f t="shared" si="390"/>
        <v>4</v>
      </c>
    </row>
    <row r="2427" spans="2:10" x14ac:dyDescent="0.5">
      <c r="B2427" s="211"/>
      <c r="C2427" s="212">
        <f t="shared" si="387"/>
        <v>2425</v>
      </c>
      <c r="E2427" s="269">
        <v>2</v>
      </c>
      <c r="F2427" s="44">
        <f t="shared" si="413"/>
        <v>4839</v>
      </c>
      <c r="G2427" s="39">
        <f t="shared" si="391"/>
        <v>14518</v>
      </c>
      <c r="H2427" s="76">
        <f t="shared" si="415"/>
        <v>7259</v>
      </c>
      <c r="I2427" s="30">
        <v>2</v>
      </c>
      <c r="J2427" s="72">
        <f t="shared" si="390"/>
        <v>1</v>
      </c>
    </row>
    <row r="2428" spans="2:10" x14ac:dyDescent="0.5">
      <c r="B2428" s="211"/>
      <c r="C2428" s="212">
        <f t="shared" si="387"/>
        <v>2426</v>
      </c>
      <c r="E2428" s="269">
        <v>4</v>
      </c>
      <c r="F2428" s="44">
        <f t="shared" si="413"/>
        <v>4841</v>
      </c>
      <c r="G2428" s="39">
        <f t="shared" si="391"/>
        <v>14524</v>
      </c>
      <c r="H2428" s="78">
        <f t="shared" ref="H2428" si="420">G2428/4</f>
        <v>3631</v>
      </c>
      <c r="I2428" s="30">
        <v>4</v>
      </c>
      <c r="J2428" s="72">
        <f t="shared" si="390"/>
        <v>2</v>
      </c>
    </row>
    <row r="2429" spans="2:10" x14ac:dyDescent="0.5">
      <c r="B2429" s="211"/>
      <c r="C2429" s="212">
        <f t="shared" si="387"/>
        <v>2427</v>
      </c>
      <c r="E2429" s="269">
        <v>2</v>
      </c>
      <c r="F2429" s="44">
        <f t="shared" si="413"/>
        <v>4843</v>
      </c>
      <c r="G2429" s="39">
        <f t="shared" si="391"/>
        <v>14530</v>
      </c>
      <c r="H2429" s="76">
        <f t="shared" si="406"/>
        <v>7265</v>
      </c>
      <c r="I2429" s="30">
        <v>2</v>
      </c>
      <c r="J2429" s="72">
        <f t="shared" si="390"/>
        <v>1</v>
      </c>
    </row>
    <row r="2430" spans="2:10" x14ac:dyDescent="0.5">
      <c r="B2430" s="211"/>
      <c r="C2430" s="212">
        <f t="shared" si="387"/>
        <v>2428</v>
      </c>
      <c r="E2430" s="269">
        <v>8</v>
      </c>
      <c r="F2430" s="44">
        <f t="shared" si="413"/>
        <v>4845</v>
      </c>
      <c r="G2430" s="39">
        <f t="shared" si="391"/>
        <v>14536</v>
      </c>
      <c r="H2430" s="77">
        <f t="shared" ref="H2430" si="421">G2430/I2430</f>
        <v>1817</v>
      </c>
      <c r="I2430" s="30">
        <v>8</v>
      </c>
      <c r="J2430" s="72">
        <f t="shared" si="390"/>
        <v>3</v>
      </c>
    </row>
    <row r="2431" spans="2:10" x14ac:dyDescent="0.5">
      <c r="B2431" s="211"/>
      <c r="C2431" s="212">
        <f t="shared" si="387"/>
        <v>2429</v>
      </c>
      <c r="E2431" s="269">
        <v>2</v>
      </c>
      <c r="F2431" s="44">
        <f t="shared" si="413"/>
        <v>4847</v>
      </c>
      <c r="G2431" s="39">
        <f t="shared" si="391"/>
        <v>14542</v>
      </c>
      <c r="H2431" s="76">
        <f t="shared" si="415"/>
        <v>7271</v>
      </c>
      <c r="I2431" s="30">
        <v>2</v>
      </c>
      <c r="J2431" s="72">
        <f t="shared" si="390"/>
        <v>1</v>
      </c>
    </row>
    <row r="2432" spans="2:10" x14ac:dyDescent="0.5">
      <c r="B2432" s="211"/>
      <c r="C2432" s="212">
        <f t="shared" si="387"/>
        <v>2430</v>
      </c>
      <c r="E2432" s="269">
        <v>4</v>
      </c>
      <c r="F2432" s="44">
        <f t="shared" si="413"/>
        <v>4849</v>
      </c>
      <c r="G2432" s="39">
        <f t="shared" si="391"/>
        <v>14548</v>
      </c>
      <c r="H2432" s="78">
        <f t="shared" ref="H2432" si="422">G2432/4</f>
        <v>3637</v>
      </c>
      <c r="I2432" s="30">
        <v>4</v>
      </c>
      <c r="J2432" s="72">
        <f t="shared" si="390"/>
        <v>2</v>
      </c>
    </row>
    <row r="2433" spans="2:10" x14ac:dyDescent="0.5">
      <c r="B2433" s="211"/>
      <c r="C2433" s="212">
        <f t="shared" si="387"/>
        <v>2431</v>
      </c>
      <c r="E2433" s="269">
        <v>2</v>
      </c>
      <c r="F2433" s="44">
        <f t="shared" si="413"/>
        <v>4851</v>
      </c>
      <c r="G2433" s="39">
        <f t="shared" si="391"/>
        <v>14554</v>
      </c>
      <c r="H2433" s="76">
        <f t="shared" si="406"/>
        <v>7277</v>
      </c>
      <c r="I2433" s="30">
        <v>2</v>
      </c>
      <c r="J2433" s="72">
        <f t="shared" si="390"/>
        <v>1</v>
      </c>
    </row>
    <row r="2434" spans="2:10" x14ac:dyDescent="0.5">
      <c r="B2434" s="211"/>
      <c r="C2434" s="212">
        <f t="shared" si="387"/>
        <v>2432</v>
      </c>
      <c r="E2434" s="269">
        <v>32</v>
      </c>
      <c r="F2434" s="44">
        <f t="shared" si="413"/>
        <v>4853</v>
      </c>
      <c r="G2434" s="39">
        <f t="shared" si="391"/>
        <v>14560</v>
      </c>
      <c r="H2434" s="77">
        <f t="shared" ref="H2434" si="423">G2434/I2434</f>
        <v>455</v>
      </c>
      <c r="I2434" s="30">
        <v>32</v>
      </c>
      <c r="J2434" s="72">
        <f t="shared" si="390"/>
        <v>5</v>
      </c>
    </row>
    <row r="2435" spans="2:10" x14ac:dyDescent="0.5">
      <c r="B2435" s="211"/>
      <c r="C2435" s="212">
        <f t="shared" si="387"/>
        <v>2433</v>
      </c>
      <c r="E2435" s="269">
        <v>2</v>
      </c>
      <c r="F2435" s="44">
        <f t="shared" si="413"/>
        <v>4855</v>
      </c>
      <c r="G2435" s="39">
        <f t="shared" si="391"/>
        <v>14566</v>
      </c>
      <c r="H2435" s="76">
        <f t="shared" si="415"/>
        <v>7283</v>
      </c>
      <c r="I2435" s="30">
        <v>2</v>
      </c>
      <c r="J2435" s="72">
        <f t="shared" si="390"/>
        <v>1</v>
      </c>
    </row>
    <row r="2436" spans="2:10" x14ac:dyDescent="0.5">
      <c r="B2436" s="211"/>
      <c r="C2436" s="212">
        <f t="shared" si="387"/>
        <v>2434</v>
      </c>
      <c r="E2436" s="269">
        <v>4</v>
      </c>
      <c r="F2436" s="44">
        <f t="shared" si="413"/>
        <v>4857</v>
      </c>
      <c r="G2436" s="39">
        <f t="shared" si="391"/>
        <v>14572</v>
      </c>
      <c r="H2436" s="78">
        <f t="shared" ref="H2436" si="424">G2436/4</f>
        <v>3643</v>
      </c>
      <c r="I2436" s="30">
        <v>4</v>
      </c>
      <c r="J2436" s="72">
        <f t="shared" si="390"/>
        <v>2</v>
      </c>
    </row>
    <row r="2437" spans="2:10" x14ac:dyDescent="0.5">
      <c r="B2437" s="211"/>
      <c r="C2437" s="212">
        <f t="shared" ref="C2437:C2500" si="425">C2436+1</f>
        <v>2435</v>
      </c>
      <c r="E2437" s="269">
        <v>2</v>
      </c>
      <c r="F2437" s="44">
        <f t="shared" si="413"/>
        <v>4859</v>
      </c>
      <c r="G2437" s="39">
        <f t="shared" si="391"/>
        <v>14578</v>
      </c>
      <c r="H2437" s="76">
        <f t="shared" si="406"/>
        <v>7289</v>
      </c>
      <c r="I2437" s="30">
        <v>2</v>
      </c>
      <c r="J2437" s="72">
        <f t="shared" si="390"/>
        <v>1</v>
      </c>
    </row>
    <row r="2438" spans="2:10" x14ac:dyDescent="0.5">
      <c r="B2438" s="211"/>
      <c r="C2438" s="212">
        <f t="shared" si="425"/>
        <v>2436</v>
      </c>
      <c r="E2438" s="269">
        <v>8</v>
      </c>
      <c r="F2438" s="44">
        <f t="shared" si="413"/>
        <v>4861</v>
      </c>
      <c r="G2438" s="39">
        <f t="shared" si="391"/>
        <v>14584</v>
      </c>
      <c r="H2438" s="77">
        <f t="shared" ref="H2438" si="426">G2438/I2438</f>
        <v>1823</v>
      </c>
      <c r="I2438" s="30">
        <v>8</v>
      </c>
      <c r="J2438" s="72">
        <f t="shared" si="390"/>
        <v>3</v>
      </c>
    </row>
    <row r="2439" spans="2:10" x14ac:dyDescent="0.5">
      <c r="B2439" s="211"/>
      <c r="C2439" s="212">
        <f t="shared" si="425"/>
        <v>2437</v>
      </c>
      <c r="E2439" s="269">
        <v>2</v>
      </c>
      <c r="F2439" s="44">
        <f t="shared" si="413"/>
        <v>4863</v>
      </c>
      <c r="G2439" s="39">
        <f t="shared" si="391"/>
        <v>14590</v>
      </c>
      <c r="H2439" s="76">
        <f t="shared" si="415"/>
        <v>7295</v>
      </c>
      <c r="I2439" s="30">
        <v>2</v>
      </c>
      <c r="J2439" s="72">
        <f t="shared" si="390"/>
        <v>1</v>
      </c>
    </row>
    <row r="2440" spans="2:10" x14ac:dyDescent="0.5">
      <c r="B2440" s="211"/>
      <c r="C2440" s="212">
        <f t="shared" si="425"/>
        <v>2438</v>
      </c>
      <c r="E2440" s="269">
        <v>4</v>
      </c>
      <c r="F2440" s="44">
        <f t="shared" si="413"/>
        <v>4865</v>
      </c>
      <c r="G2440" s="39">
        <f t="shared" si="391"/>
        <v>14596</v>
      </c>
      <c r="H2440" s="78">
        <f t="shared" ref="H2440" si="427">G2440/4</f>
        <v>3649</v>
      </c>
      <c r="I2440" s="30">
        <v>4</v>
      </c>
      <c r="J2440" s="72">
        <f t="shared" si="390"/>
        <v>2</v>
      </c>
    </row>
    <row r="2441" spans="2:10" x14ac:dyDescent="0.5">
      <c r="B2441" s="211"/>
      <c r="C2441" s="212">
        <f t="shared" si="425"/>
        <v>2439</v>
      </c>
      <c r="E2441" s="269">
        <v>2</v>
      </c>
      <c r="F2441" s="44">
        <f t="shared" si="413"/>
        <v>4867</v>
      </c>
      <c r="G2441" s="39">
        <f t="shared" si="391"/>
        <v>14602</v>
      </c>
      <c r="H2441" s="76">
        <f t="shared" si="406"/>
        <v>7301</v>
      </c>
      <c r="I2441" s="30">
        <v>2</v>
      </c>
      <c r="J2441" s="72">
        <f t="shared" ref="J2441:J2504" si="428">LOG(I2441,2)</f>
        <v>1</v>
      </c>
    </row>
    <row r="2442" spans="2:10" x14ac:dyDescent="0.5">
      <c r="B2442" s="211"/>
      <c r="C2442" s="212">
        <f t="shared" si="425"/>
        <v>2440</v>
      </c>
      <c r="E2442" s="269">
        <v>16</v>
      </c>
      <c r="F2442" s="44">
        <f t="shared" si="413"/>
        <v>4869</v>
      </c>
      <c r="G2442" s="39">
        <f t="shared" ref="G2442:G2505" si="429">G2441+6</f>
        <v>14608</v>
      </c>
      <c r="H2442" s="77">
        <f t="shared" ref="H2442" si="430">G2442/I2442</f>
        <v>913</v>
      </c>
      <c r="I2442" s="30">
        <v>16</v>
      </c>
      <c r="J2442" s="72">
        <f t="shared" si="428"/>
        <v>4</v>
      </c>
    </row>
    <row r="2443" spans="2:10" x14ac:dyDescent="0.5">
      <c r="B2443" s="211"/>
      <c r="C2443" s="212">
        <f t="shared" si="425"/>
        <v>2441</v>
      </c>
      <c r="E2443" s="269">
        <v>2</v>
      </c>
      <c r="F2443" s="44">
        <f t="shared" si="413"/>
        <v>4871</v>
      </c>
      <c r="G2443" s="39">
        <f t="shared" si="429"/>
        <v>14614</v>
      </c>
      <c r="H2443" s="76">
        <f t="shared" si="415"/>
        <v>7307</v>
      </c>
      <c r="I2443" s="30">
        <v>2</v>
      </c>
      <c r="J2443" s="72">
        <f t="shared" si="428"/>
        <v>1</v>
      </c>
    </row>
    <row r="2444" spans="2:10" x14ac:dyDescent="0.5">
      <c r="B2444" s="211"/>
      <c r="C2444" s="212">
        <f t="shared" si="425"/>
        <v>2442</v>
      </c>
      <c r="E2444" s="269">
        <v>4</v>
      </c>
      <c r="F2444" s="44">
        <f t="shared" si="413"/>
        <v>4873</v>
      </c>
      <c r="G2444" s="39">
        <f t="shared" si="429"/>
        <v>14620</v>
      </c>
      <c r="H2444" s="78">
        <f t="shared" ref="H2444" si="431">G2444/4</f>
        <v>3655</v>
      </c>
      <c r="I2444" s="30">
        <v>4</v>
      </c>
      <c r="J2444" s="72">
        <f t="shared" si="428"/>
        <v>2</v>
      </c>
    </row>
    <row r="2445" spans="2:10" x14ac:dyDescent="0.5">
      <c r="B2445" s="211"/>
      <c r="C2445" s="212">
        <f t="shared" si="425"/>
        <v>2443</v>
      </c>
      <c r="E2445" s="269">
        <v>2</v>
      </c>
      <c r="F2445" s="44">
        <f t="shared" si="413"/>
        <v>4875</v>
      </c>
      <c r="G2445" s="39">
        <f t="shared" si="429"/>
        <v>14626</v>
      </c>
      <c r="H2445" s="76">
        <f t="shared" si="406"/>
        <v>7313</v>
      </c>
      <c r="I2445" s="30">
        <v>2</v>
      </c>
      <c r="J2445" s="72">
        <f t="shared" si="428"/>
        <v>1</v>
      </c>
    </row>
    <row r="2446" spans="2:10" x14ac:dyDescent="0.5">
      <c r="B2446" s="211"/>
      <c r="C2446" s="212">
        <f t="shared" si="425"/>
        <v>2444</v>
      </c>
      <c r="E2446" s="269">
        <v>8</v>
      </c>
      <c r="F2446" s="44">
        <f t="shared" si="413"/>
        <v>4877</v>
      </c>
      <c r="G2446" s="39">
        <f t="shared" si="429"/>
        <v>14632</v>
      </c>
      <c r="H2446" s="77">
        <f t="shared" ref="H2446" si="432">G2446/I2446</f>
        <v>1829</v>
      </c>
      <c r="I2446" s="30">
        <v>8</v>
      </c>
      <c r="J2446" s="72">
        <f t="shared" si="428"/>
        <v>3</v>
      </c>
    </row>
    <row r="2447" spans="2:10" x14ac:dyDescent="0.5">
      <c r="B2447" s="211"/>
      <c r="C2447" s="212">
        <f t="shared" si="425"/>
        <v>2445</v>
      </c>
      <c r="E2447" s="269">
        <v>2</v>
      </c>
      <c r="F2447" s="44">
        <f t="shared" si="413"/>
        <v>4879</v>
      </c>
      <c r="G2447" s="39">
        <f t="shared" si="429"/>
        <v>14638</v>
      </c>
      <c r="H2447" s="76">
        <f t="shared" si="415"/>
        <v>7319</v>
      </c>
      <c r="I2447" s="30">
        <v>2</v>
      </c>
      <c r="J2447" s="72">
        <f t="shared" si="428"/>
        <v>1</v>
      </c>
    </row>
    <row r="2448" spans="2:10" x14ac:dyDescent="0.5">
      <c r="B2448" s="211"/>
      <c r="C2448" s="212">
        <f t="shared" si="425"/>
        <v>2446</v>
      </c>
      <c r="E2448" s="269">
        <v>4</v>
      </c>
      <c r="F2448" s="44">
        <f t="shared" si="413"/>
        <v>4881</v>
      </c>
      <c r="G2448" s="39">
        <f t="shared" si="429"/>
        <v>14644</v>
      </c>
      <c r="H2448" s="78">
        <f t="shared" ref="H2448" si="433">G2448/4</f>
        <v>3661</v>
      </c>
      <c r="I2448" s="30">
        <v>4</v>
      </c>
      <c r="J2448" s="72">
        <f t="shared" si="428"/>
        <v>2</v>
      </c>
    </row>
    <row r="2449" spans="2:10" x14ac:dyDescent="0.5">
      <c r="B2449" s="211"/>
      <c r="C2449" s="212">
        <f t="shared" si="425"/>
        <v>2447</v>
      </c>
      <c r="E2449" s="269">
        <v>2</v>
      </c>
      <c r="F2449" s="44">
        <f t="shared" si="413"/>
        <v>4883</v>
      </c>
      <c r="G2449" s="39">
        <f t="shared" si="429"/>
        <v>14650</v>
      </c>
      <c r="H2449" s="76">
        <f t="shared" si="406"/>
        <v>7325</v>
      </c>
      <c r="I2449" s="30">
        <v>2</v>
      </c>
      <c r="J2449" s="72">
        <f t="shared" si="428"/>
        <v>1</v>
      </c>
    </row>
    <row r="2450" spans="2:10" x14ac:dyDescent="0.5">
      <c r="B2450" s="211"/>
      <c r="C2450" s="212">
        <f t="shared" si="425"/>
        <v>2448</v>
      </c>
      <c r="E2450" s="269">
        <v>64</v>
      </c>
      <c r="F2450" s="44">
        <f t="shared" si="413"/>
        <v>4885</v>
      </c>
      <c r="G2450" s="39">
        <f t="shared" si="429"/>
        <v>14656</v>
      </c>
      <c r="H2450" s="77">
        <f t="shared" ref="H2450" si="434">G2450/I2450</f>
        <v>229</v>
      </c>
      <c r="I2450" s="30">
        <v>64</v>
      </c>
      <c r="J2450" s="72">
        <f t="shared" si="428"/>
        <v>6</v>
      </c>
    </row>
    <row r="2451" spans="2:10" x14ac:dyDescent="0.5">
      <c r="B2451" s="211"/>
      <c r="C2451" s="212">
        <f t="shared" si="425"/>
        <v>2449</v>
      </c>
      <c r="E2451" s="269">
        <v>2</v>
      </c>
      <c r="F2451" s="44">
        <f t="shared" si="413"/>
        <v>4887</v>
      </c>
      <c r="G2451" s="39">
        <f t="shared" si="429"/>
        <v>14662</v>
      </c>
      <c r="H2451" s="76">
        <f t="shared" si="415"/>
        <v>7331</v>
      </c>
      <c r="I2451" s="30">
        <v>2</v>
      </c>
      <c r="J2451" s="72">
        <f t="shared" si="428"/>
        <v>1</v>
      </c>
    </row>
    <row r="2452" spans="2:10" x14ac:dyDescent="0.5">
      <c r="B2452" s="211"/>
      <c r="C2452" s="212">
        <f t="shared" si="425"/>
        <v>2450</v>
      </c>
      <c r="E2452" s="269">
        <v>4</v>
      </c>
      <c r="F2452" s="44">
        <f t="shared" si="413"/>
        <v>4889</v>
      </c>
      <c r="G2452" s="39">
        <f t="shared" si="429"/>
        <v>14668</v>
      </c>
      <c r="H2452" s="78">
        <f t="shared" ref="H2452" si="435">G2452/4</f>
        <v>3667</v>
      </c>
      <c r="I2452" s="30">
        <v>4</v>
      </c>
      <c r="J2452" s="72">
        <f t="shared" si="428"/>
        <v>2</v>
      </c>
    </row>
    <row r="2453" spans="2:10" x14ac:dyDescent="0.5">
      <c r="B2453" s="211"/>
      <c r="C2453" s="212">
        <f t="shared" si="425"/>
        <v>2451</v>
      </c>
      <c r="E2453" s="269">
        <v>2</v>
      </c>
      <c r="F2453" s="44">
        <f t="shared" si="413"/>
        <v>4891</v>
      </c>
      <c r="G2453" s="39">
        <f t="shared" si="429"/>
        <v>14674</v>
      </c>
      <c r="H2453" s="76">
        <f t="shared" si="406"/>
        <v>7337</v>
      </c>
      <c r="I2453" s="30">
        <v>2</v>
      </c>
      <c r="J2453" s="72">
        <f t="shared" si="428"/>
        <v>1</v>
      </c>
    </row>
    <row r="2454" spans="2:10" x14ac:dyDescent="0.5">
      <c r="B2454" s="211"/>
      <c r="C2454" s="212">
        <f t="shared" si="425"/>
        <v>2452</v>
      </c>
      <c r="E2454" s="269">
        <v>8</v>
      </c>
      <c r="F2454" s="44">
        <f t="shared" si="413"/>
        <v>4893</v>
      </c>
      <c r="G2454" s="39">
        <f t="shared" si="429"/>
        <v>14680</v>
      </c>
      <c r="H2454" s="77">
        <f t="shared" ref="H2454" si="436">G2454/I2454</f>
        <v>1835</v>
      </c>
      <c r="I2454" s="30">
        <v>8</v>
      </c>
      <c r="J2454" s="72">
        <f t="shared" si="428"/>
        <v>3</v>
      </c>
    </row>
    <row r="2455" spans="2:10" x14ac:dyDescent="0.5">
      <c r="B2455" s="211"/>
      <c r="C2455" s="212">
        <f t="shared" si="425"/>
        <v>2453</v>
      </c>
      <c r="E2455" s="269">
        <v>2</v>
      </c>
      <c r="F2455" s="44">
        <f t="shared" si="413"/>
        <v>4895</v>
      </c>
      <c r="G2455" s="39">
        <f t="shared" si="429"/>
        <v>14686</v>
      </c>
      <c r="H2455" s="76">
        <f t="shared" si="415"/>
        <v>7343</v>
      </c>
      <c r="I2455" s="30">
        <v>2</v>
      </c>
      <c r="J2455" s="72">
        <f t="shared" si="428"/>
        <v>1</v>
      </c>
    </row>
    <row r="2456" spans="2:10" x14ac:dyDescent="0.5">
      <c r="B2456" s="211"/>
      <c r="C2456" s="212">
        <f t="shared" si="425"/>
        <v>2454</v>
      </c>
      <c r="E2456" s="269">
        <v>4</v>
      </c>
      <c r="F2456" s="44">
        <f t="shared" si="413"/>
        <v>4897</v>
      </c>
      <c r="G2456" s="39">
        <f t="shared" si="429"/>
        <v>14692</v>
      </c>
      <c r="H2456" s="78">
        <f t="shared" ref="H2456" si="437">G2456/4</f>
        <v>3673</v>
      </c>
      <c r="I2456" s="30">
        <v>4</v>
      </c>
      <c r="J2456" s="72">
        <f t="shared" si="428"/>
        <v>2</v>
      </c>
    </row>
    <row r="2457" spans="2:10" x14ac:dyDescent="0.5">
      <c r="B2457" s="211"/>
      <c r="C2457" s="212">
        <f t="shared" si="425"/>
        <v>2455</v>
      </c>
      <c r="E2457" s="269">
        <v>2</v>
      </c>
      <c r="F2457" s="44">
        <f t="shared" si="413"/>
        <v>4899</v>
      </c>
      <c r="G2457" s="39">
        <f t="shared" si="429"/>
        <v>14698</v>
      </c>
      <c r="H2457" s="76">
        <f t="shared" si="406"/>
        <v>7349</v>
      </c>
      <c r="I2457" s="30">
        <v>2</v>
      </c>
      <c r="J2457" s="72">
        <f t="shared" si="428"/>
        <v>1</v>
      </c>
    </row>
    <row r="2458" spans="2:10" x14ac:dyDescent="0.5">
      <c r="B2458" s="211"/>
      <c r="C2458" s="212">
        <f t="shared" si="425"/>
        <v>2456</v>
      </c>
      <c r="E2458" s="269">
        <v>16</v>
      </c>
      <c r="F2458" s="44">
        <f t="shared" si="413"/>
        <v>4901</v>
      </c>
      <c r="G2458" s="39">
        <f t="shared" si="429"/>
        <v>14704</v>
      </c>
      <c r="H2458" s="77">
        <f t="shared" ref="H2458" si="438">G2458/I2458</f>
        <v>919</v>
      </c>
      <c r="I2458" s="30">
        <v>16</v>
      </c>
      <c r="J2458" s="72">
        <f t="shared" si="428"/>
        <v>4</v>
      </c>
    </row>
    <row r="2459" spans="2:10" x14ac:dyDescent="0.5">
      <c r="B2459" s="211"/>
      <c r="C2459" s="212">
        <f t="shared" si="425"/>
        <v>2457</v>
      </c>
      <c r="E2459" s="269">
        <v>2</v>
      </c>
      <c r="F2459" s="44">
        <f t="shared" si="413"/>
        <v>4903</v>
      </c>
      <c r="G2459" s="39">
        <f t="shared" si="429"/>
        <v>14710</v>
      </c>
      <c r="H2459" s="76">
        <f t="shared" si="415"/>
        <v>7355</v>
      </c>
      <c r="I2459" s="30">
        <v>2</v>
      </c>
      <c r="J2459" s="72">
        <f t="shared" si="428"/>
        <v>1</v>
      </c>
    </row>
    <row r="2460" spans="2:10" x14ac:dyDescent="0.5">
      <c r="B2460" s="211"/>
      <c r="C2460" s="212">
        <f t="shared" si="425"/>
        <v>2458</v>
      </c>
      <c r="E2460" s="269">
        <v>4</v>
      </c>
      <c r="F2460" s="44">
        <f t="shared" si="413"/>
        <v>4905</v>
      </c>
      <c r="G2460" s="39">
        <f t="shared" si="429"/>
        <v>14716</v>
      </c>
      <c r="H2460" s="78">
        <f t="shared" ref="H2460" si="439">G2460/4</f>
        <v>3679</v>
      </c>
      <c r="I2460" s="30">
        <v>4</v>
      </c>
      <c r="J2460" s="72">
        <f t="shared" si="428"/>
        <v>2</v>
      </c>
    </row>
    <row r="2461" spans="2:10" x14ac:dyDescent="0.5">
      <c r="B2461" s="211"/>
      <c r="C2461" s="212">
        <f t="shared" si="425"/>
        <v>2459</v>
      </c>
      <c r="E2461" s="269">
        <v>2</v>
      </c>
      <c r="F2461" s="44">
        <f t="shared" si="413"/>
        <v>4907</v>
      </c>
      <c r="G2461" s="39">
        <f t="shared" si="429"/>
        <v>14722</v>
      </c>
      <c r="H2461" s="76">
        <f t="shared" si="406"/>
        <v>7361</v>
      </c>
      <c r="I2461" s="30">
        <v>2</v>
      </c>
      <c r="J2461" s="72">
        <f t="shared" si="428"/>
        <v>1</v>
      </c>
    </row>
    <row r="2462" spans="2:10" x14ac:dyDescent="0.5">
      <c r="B2462" s="211"/>
      <c r="C2462" s="212">
        <f t="shared" si="425"/>
        <v>2460</v>
      </c>
      <c r="E2462" s="269">
        <v>8</v>
      </c>
      <c r="F2462" s="44">
        <f t="shared" si="413"/>
        <v>4909</v>
      </c>
      <c r="G2462" s="39">
        <f t="shared" si="429"/>
        <v>14728</v>
      </c>
      <c r="H2462" s="77">
        <f t="shared" ref="H2462" si="440">G2462/I2462</f>
        <v>1841</v>
      </c>
      <c r="I2462" s="30">
        <v>8</v>
      </c>
      <c r="J2462" s="72">
        <f t="shared" si="428"/>
        <v>3</v>
      </c>
    </row>
    <row r="2463" spans="2:10" x14ac:dyDescent="0.5">
      <c r="B2463" s="211"/>
      <c r="C2463" s="212">
        <f t="shared" si="425"/>
        <v>2461</v>
      </c>
      <c r="E2463" s="269">
        <v>2</v>
      </c>
      <c r="F2463" s="44">
        <f t="shared" si="413"/>
        <v>4911</v>
      </c>
      <c r="G2463" s="39">
        <f t="shared" si="429"/>
        <v>14734</v>
      </c>
      <c r="H2463" s="76">
        <f t="shared" si="415"/>
        <v>7367</v>
      </c>
      <c r="I2463" s="30">
        <v>2</v>
      </c>
      <c r="J2463" s="72">
        <f t="shared" si="428"/>
        <v>1</v>
      </c>
    </row>
    <row r="2464" spans="2:10" x14ac:dyDescent="0.5">
      <c r="B2464" s="211"/>
      <c r="C2464" s="212">
        <f t="shared" si="425"/>
        <v>2462</v>
      </c>
      <c r="E2464" s="269">
        <v>4</v>
      </c>
      <c r="F2464" s="44">
        <f t="shared" si="413"/>
        <v>4913</v>
      </c>
      <c r="G2464" s="39">
        <f t="shared" si="429"/>
        <v>14740</v>
      </c>
      <c r="H2464" s="78">
        <f t="shared" ref="H2464" si="441">G2464/4</f>
        <v>3685</v>
      </c>
      <c r="I2464" s="30">
        <v>4</v>
      </c>
      <c r="J2464" s="72">
        <f t="shared" si="428"/>
        <v>2</v>
      </c>
    </row>
    <row r="2465" spans="2:10" x14ac:dyDescent="0.5">
      <c r="B2465" s="211"/>
      <c r="C2465" s="212">
        <f t="shared" si="425"/>
        <v>2463</v>
      </c>
      <c r="E2465" s="269">
        <v>2</v>
      </c>
      <c r="F2465" s="44">
        <f t="shared" si="413"/>
        <v>4915</v>
      </c>
      <c r="G2465" s="39">
        <f t="shared" si="429"/>
        <v>14746</v>
      </c>
      <c r="H2465" s="76">
        <f t="shared" si="406"/>
        <v>7373</v>
      </c>
      <c r="I2465" s="30">
        <v>2</v>
      </c>
      <c r="J2465" s="72">
        <f t="shared" si="428"/>
        <v>1</v>
      </c>
    </row>
    <row r="2466" spans="2:10" x14ac:dyDescent="0.5">
      <c r="B2466" s="211"/>
      <c r="C2466" s="212">
        <f t="shared" si="425"/>
        <v>2464</v>
      </c>
      <c r="E2466" s="269">
        <v>32</v>
      </c>
      <c r="F2466" s="44">
        <f t="shared" si="413"/>
        <v>4917</v>
      </c>
      <c r="G2466" s="39">
        <f t="shared" si="429"/>
        <v>14752</v>
      </c>
      <c r="H2466" s="77">
        <f t="shared" ref="H2466" si="442">G2466/I2466</f>
        <v>461</v>
      </c>
      <c r="I2466" s="30">
        <v>32</v>
      </c>
      <c r="J2466" s="72">
        <f t="shared" si="428"/>
        <v>5</v>
      </c>
    </row>
    <row r="2467" spans="2:10" x14ac:dyDescent="0.5">
      <c r="B2467" s="211"/>
      <c r="C2467" s="212">
        <f t="shared" si="425"/>
        <v>2465</v>
      </c>
      <c r="E2467" s="269">
        <v>2</v>
      </c>
      <c r="F2467" s="44">
        <f t="shared" si="413"/>
        <v>4919</v>
      </c>
      <c r="G2467" s="39">
        <f t="shared" si="429"/>
        <v>14758</v>
      </c>
      <c r="H2467" s="76">
        <f t="shared" si="415"/>
        <v>7379</v>
      </c>
      <c r="I2467" s="30">
        <v>2</v>
      </c>
      <c r="J2467" s="72">
        <f t="shared" si="428"/>
        <v>1</v>
      </c>
    </row>
    <row r="2468" spans="2:10" x14ac:dyDescent="0.5">
      <c r="B2468" s="211"/>
      <c r="C2468" s="212">
        <f t="shared" si="425"/>
        <v>2466</v>
      </c>
      <c r="E2468" s="269">
        <v>4</v>
      </c>
      <c r="F2468" s="44">
        <f t="shared" si="413"/>
        <v>4921</v>
      </c>
      <c r="G2468" s="39">
        <f t="shared" si="429"/>
        <v>14764</v>
      </c>
      <c r="H2468" s="78">
        <f t="shared" ref="H2468" si="443">G2468/4</f>
        <v>3691</v>
      </c>
      <c r="I2468" s="30">
        <v>4</v>
      </c>
      <c r="J2468" s="72">
        <f t="shared" si="428"/>
        <v>2</v>
      </c>
    </row>
    <row r="2469" spans="2:10" x14ac:dyDescent="0.5">
      <c r="B2469" s="211"/>
      <c r="C2469" s="212">
        <f t="shared" si="425"/>
        <v>2467</v>
      </c>
      <c r="E2469" s="269">
        <v>2</v>
      </c>
      <c r="F2469" s="44">
        <f t="shared" si="413"/>
        <v>4923</v>
      </c>
      <c r="G2469" s="39">
        <f t="shared" si="429"/>
        <v>14770</v>
      </c>
      <c r="H2469" s="76">
        <f t="shared" ref="H2469:H2529" si="444">H2467+6</f>
        <v>7385</v>
      </c>
      <c r="I2469" s="30">
        <v>2</v>
      </c>
      <c r="J2469" s="72">
        <f t="shared" si="428"/>
        <v>1</v>
      </c>
    </row>
    <row r="2470" spans="2:10" x14ac:dyDescent="0.5">
      <c r="B2470" s="211"/>
      <c r="C2470" s="212">
        <f t="shared" si="425"/>
        <v>2468</v>
      </c>
      <c r="E2470" s="269">
        <v>8</v>
      </c>
      <c r="F2470" s="44">
        <f t="shared" si="413"/>
        <v>4925</v>
      </c>
      <c r="G2470" s="39">
        <f t="shared" si="429"/>
        <v>14776</v>
      </c>
      <c r="H2470" s="77">
        <f t="shared" ref="H2470" si="445">G2470/I2470</f>
        <v>1847</v>
      </c>
      <c r="I2470" s="30">
        <v>8</v>
      </c>
      <c r="J2470" s="72">
        <f t="shared" si="428"/>
        <v>3</v>
      </c>
    </row>
    <row r="2471" spans="2:10" x14ac:dyDescent="0.5">
      <c r="B2471" s="211"/>
      <c r="C2471" s="212">
        <f t="shared" si="425"/>
        <v>2469</v>
      </c>
      <c r="E2471" s="269">
        <v>2</v>
      </c>
      <c r="F2471" s="44">
        <f t="shared" si="413"/>
        <v>4927</v>
      </c>
      <c r="G2471" s="39">
        <f t="shared" si="429"/>
        <v>14782</v>
      </c>
      <c r="H2471" s="76">
        <f t="shared" si="415"/>
        <v>7391</v>
      </c>
      <c r="I2471" s="30">
        <v>2</v>
      </c>
      <c r="J2471" s="72">
        <f t="shared" si="428"/>
        <v>1</v>
      </c>
    </row>
    <row r="2472" spans="2:10" x14ac:dyDescent="0.5">
      <c r="B2472" s="211"/>
      <c r="C2472" s="212">
        <f t="shared" si="425"/>
        <v>2470</v>
      </c>
      <c r="E2472" s="269">
        <v>4</v>
      </c>
      <c r="F2472" s="44">
        <f t="shared" si="413"/>
        <v>4929</v>
      </c>
      <c r="G2472" s="39">
        <f t="shared" si="429"/>
        <v>14788</v>
      </c>
      <c r="H2472" s="78">
        <f t="shared" ref="H2472" si="446">G2472/4</f>
        <v>3697</v>
      </c>
      <c r="I2472" s="30">
        <v>4</v>
      </c>
      <c r="J2472" s="72">
        <f t="shared" si="428"/>
        <v>2</v>
      </c>
    </row>
    <row r="2473" spans="2:10" x14ac:dyDescent="0.5">
      <c r="B2473" s="211"/>
      <c r="C2473" s="212">
        <f t="shared" si="425"/>
        <v>2471</v>
      </c>
      <c r="E2473" s="269">
        <v>2</v>
      </c>
      <c r="F2473" s="44">
        <f t="shared" si="413"/>
        <v>4931</v>
      </c>
      <c r="G2473" s="39">
        <f t="shared" si="429"/>
        <v>14794</v>
      </c>
      <c r="H2473" s="76">
        <f t="shared" si="444"/>
        <v>7397</v>
      </c>
      <c r="I2473" s="30">
        <v>2</v>
      </c>
      <c r="J2473" s="72">
        <f t="shared" si="428"/>
        <v>1</v>
      </c>
    </row>
    <row r="2474" spans="2:10" x14ac:dyDescent="0.5">
      <c r="B2474" s="211"/>
      <c r="C2474" s="212">
        <f t="shared" si="425"/>
        <v>2472</v>
      </c>
      <c r="E2474" s="269">
        <v>16</v>
      </c>
      <c r="F2474" s="44">
        <f t="shared" si="413"/>
        <v>4933</v>
      </c>
      <c r="G2474" s="39">
        <f t="shared" si="429"/>
        <v>14800</v>
      </c>
      <c r="H2474" s="77">
        <f t="shared" ref="H2474" si="447">G2474/I2474</f>
        <v>925</v>
      </c>
      <c r="I2474" s="30">
        <v>16</v>
      </c>
      <c r="J2474" s="72">
        <f t="shared" si="428"/>
        <v>4</v>
      </c>
    </row>
    <row r="2475" spans="2:10" x14ac:dyDescent="0.5">
      <c r="B2475" s="211"/>
      <c r="C2475" s="212">
        <f t="shared" si="425"/>
        <v>2473</v>
      </c>
      <c r="E2475" s="269">
        <v>2</v>
      </c>
      <c r="F2475" s="44">
        <f t="shared" si="413"/>
        <v>4935</v>
      </c>
      <c r="G2475" s="39">
        <f t="shared" si="429"/>
        <v>14806</v>
      </c>
      <c r="H2475" s="76">
        <f t="shared" si="415"/>
        <v>7403</v>
      </c>
      <c r="I2475" s="30">
        <v>2</v>
      </c>
      <c r="J2475" s="72">
        <f t="shared" si="428"/>
        <v>1</v>
      </c>
    </row>
    <row r="2476" spans="2:10" x14ac:dyDescent="0.5">
      <c r="B2476" s="211"/>
      <c r="C2476" s="212">
        <f t="shared" si="425"/>
        <v>2474</v>
      </c>
      <c r="E2476" s="269">
        <v>4</v>
      </c>
      <c r="F2476" s="44">
        <f t="shared" si="413"/>
        <v>4937</v>
      </c>
      <c r="G2476" s="39">
        <f t="shared" si="429"/>
        <v>14812</v>
      </c>
      <c r="H2476" s="78">
        <f t="shared" ref="H2476" si="448">G2476/4</f>
        <v>3703</v>
      </c>
      <c r="I2476" s="30">
        <v>4</v>
      </c>
      <c r="J2476" s="72">
        <f t="shared" si="428"/>
        <v>2</v>
      </c>
    </row>
    <row r="2477" spans="2:10" x14ac:dyDescent="0.5">
      <c r="B2477" s="211"/>
      <c r="C2477" s="212">
        <f t="shared" si="425"/>
        <v>2475</v>
      </c>
      <c r="E2477" s="269">
        <v>2</v>
      </c>
      <c r="F2477" s="44">
        <f t="shared" si="413"/>
        <v>4939</v>
      </c>
      <c r="G2477" s="39">
        <f t="shared" si="429"/>
        <v>14818</v>
      </c>
      <c r="H2477" s="76">
        <f t="shared" si="444"/>
        <v>7409</v>
      </c>
      <c r="I2477" s="30">
        <v>2</v>
      </c>
      <c r="J2477" s="72">
        <f t="shared" si="428"/>
        <v>1</v>
      </c>
    </row>
    <row r="2478" spans="2:10" x14ac:dyDescent="0.5">
      <c r="B2478" s="211"/>
      <c r="C2478" s="212">
        <f t="shared" si="425"/>
        <v>2476</v>
      </c>
      <c r="E2478" s="269">
        <v>8</v>
      </c>
      <c r="F2478" s="44">
        <f t="shared" si="413"/>
        <v>4941</v>
      </c>
      <c r="G2478" s="39">
        <f t="shared" si="429"/>
        <v>14824</v>
      </c>
      <c r="H2478" s="77">
        <f t="shared" ref="H2478" si="449">G2478/I2478</f>
        <v>1853</v>
      </c>
      <c r="I2478" s="30">
        <v>8</v>
      </c>
      <c r="J2478" s="72">
        <f t="shared" si="428"/>
        <v>3</v>
      </c>
    </row>
    <row r="2479" spans="2:10" x14ac:dyDescent="0.5">
      <c r="B2479" s="211"/>
      <c r="C2479" s="212">
        <f t="shared" si="425"/>
        <v>2477</v>
      </c>
      <c r="E2479" s="269">
        <v>2</v>
      </c>
      <c r="F2479" s="44">
        <f t="shared" si="413"/>
        <v>4943</v>
      </c>
      <c r="G2479" s="39">
        <f t="shared" si="429"/>
        <v>14830</v>
      </c>
      <c r="H2479" s="76">
        <f t="shared" si="415"/>
        <v>7415</v>
      </c>
      <c r="I2479" s="30">
        <v>2</v>
      </c>
      <c r="J2479" s="72">
        <f t="shared" si="428"/>
        <v>1</v>
      </c>
    </row>
    <row r="2480" spans="2:10" x14ac:dyDescent="0.5">
      <c r="B2480" s="211"/>
      <c r="C2480" s="212">
        <f t="shared" si="425"/>
        <v>2478</v>
      </c>
      <c r="E2480" s="269">
        <v>4</v>
      </c>
      <c r="F2480" s="44">
        <f t="shared" si="413"/>
        <v>4945</v>
      </c>
      <c r="G2480" s="39">
        <f t="shared" si="429"/>
        <v>14836</v>
      </c>
      <c r="H2480" s="78">
        <f t="shared" ref="H2480" si="450">G2480/4</f>
        <v>3709</v>
      </c>
      <c r="I2480" s="30">
        <v>4</v>
      </c>
      <c r="J2480" s="72">
        <f t="shared" si="428"/>
        <v>2</v>
      </c>
    </row>
    <row r="2481" spans="2:10" x14ac:dyDescent="0.5">
      <c r="B2481" s="211"/>
      <c r="C2481" s="212">
        <f t="shared" si="425"/>
        <v>2479</v>
      </c>
      <c r="E2481" s="269">
        <v>2</v>
      </c>
      <c r="F2481" s="44">
        <f t="shared" si="413"/>
        <v>4947</v>
      </c>
      <c r="G2481" s="39">
        <f t="shared" si="429"/>
        <v>14842</v>
      </c>
      <c r="H2481" s="76">
        <f t="shared" si="444"/>
        <v>7421</v>
      </c>
      <c r="I2481" s="30">
        <v>2</v>
      </c>
      <c r="J2481" s="72">
        <f t="shared" si="428"/>
        <v>1</v>
      </c>
    </row>
    <row r="2482" spans="2:10" x14ac:dyDescent="0.5">
      <c r="B2482" s="211"/>
      <c r="C2482" s="212">
        <f t="shared" si="425"/>
        <v>2480</v>
      </c>
      <c r="E2482" s="269">
        <v>512</v>
      </c>
      <c r="F2482" s="44">
        <f t="shared" ref="F2482:F2545" si="451">(G2482-1)/3</f>
        <v>4949</v>
      </c>
      <c r="G2482" s="39">
        <f t="shared" si="429"/>
        <v>14848</v>
      </c>
      <c r="H2482" s="77">
        <f t="shared" ref="H2482" si="452">G2482/I2482</f>
        <v>29</v>
      </c>
      <c r="I2482" s="30">
        <v>512</v>
      </c>
      <c r="J2482" s="72">
        <f t="shared" si="428"/>
        <v>9</v>
      </c>
    </row>
    <row r="2483" spans="2:10" x14ac:dyDescent="0.5">
      <c r="B2483" s="211"/>
      <c r="C2483" s="212">
        <f t="shared" si="425"/>
        <v>2481</v>
      </c>
      <c r="E2483" s="269">
        <v>2</v>
      </c>
      <c r="F2483" s="44">
        <f t="shared" si="451"/>
        <v>4951</v>
      </c>
      <c r="G2483" s="39">
        <f t="shared" si="429"/>
        <v>14854</v>
      </c>
      <c r="H2483" s="76">
        <f t="shared" ref="H2483:H2543" si="453">H2481+6</f>
        <v>7427</v>
      </c>
      <c r="I2483" s="30">
        <v>2</v>
      </c>
      <c r="J2483" s="72">
        <f t="shared" si="428"/>
        <v>1</v>
      </c>
    </row>
    <row r="2484" spans="2:10" x14ac:dyDescent="0.5">
      <c r="B2484" s="211"/>
      <c r="C2484" s="212">
        <f t="shared" si="425"/>
        <v>2482</v>
      </c>
      <c r="E2484" s="269">
        <v>4</v>
      </c>
      <c r="F2484" s="44">
        <f t="shared" si="451"/>
        <v>4953</v>
      </c>
      <c r="G2484" s="39">
        <f t="shared" si="429"/>
        <v>14860</v>
      </c>
      <c r="H2484" s="78">
        <f t="shared" ref="H2484" si="454">G2484/4</f>
        <v>3715</v>
      </c>
      <c r="I2484" s="30">
        <v>4</v>
      </c>
      <c r="J2484" s="72">
        <f t="shared" si="428"/>
        <v>2</v>
      </c>
    </row>
    <row r="2485" spans="2:10" x14ac:dyDescent="0.5">
      <c r="B2485" s="211"/>
      <c r="C2485" s="212">
        <f t="shared" si="425"/>
        <v>2483</v>
      </c>
      <c r="E2485" s="269">
        <v>2</v>
      </c>
      <c r="F2485" s="44">
        <f t="shared" si="451"/>
        <v>4955</v>
      </c>
      <c r="G2485" s="39">
        <f t="shared" si="429"/>
        <v>14866</v>
      </c>
      <c r="H2485" s="76">
        <f t="shared" si="444"/>
        <v>7433</v>
      </c>
      <c r="I2485" s="30">
        <v>2</v>
      </c>
      <c r="J2485" s="72">
        <f t="shared" si="428"/>
        <v>1</v>
      </c>
    </row>
    <row r="2486" spans="2:10" x14ac:dyDescent="0.5">
      <c r="B2486" s="211"/>
      <c r="C2486" s="212">
        <f t="shared" si="425"/>
        <v>2484</v>
      </c>
      <c r="E2486" s="269">
        <v>8</v>
      </c>
      <c r="F2486" s="44">
        <f t="shared" si="451"/>
        <v>4957</v>
      </c>
      <c r="G2486" s="39">
        <f t="shared" si="429"/>
        <v>14872</v>
      </c>
      <c r="H2486" s="77">
        <f t="shared" ref="H2486" si="455">G2486/I2486</f>
        <v>1859</v>
      </c>
      <c r="I2486" s="30">
        <v>8</v>
      </c>
      <c r="J2486" s="72">
        <f t="shared" si="428"/>
        <v>3</v>
      </c>
    </row>
    <row r="2487" spans="2:10" x14ac:dyDescent="0.5">
      <c r="B2487" s="211"/>
      <c r="C2487" s="212">
        <f t="shared" si="425"/>
        <v>2485</v>
      </c>
      <c r="E2487" s="269">
        <v>2</v>
      </c>
      <c r="F2487" s="44">
        <f t="shared" si="451"/>
        <v>4959</v>
      </c>
      <c r="G2487" s="39">
        <f t="shared" si="429"/>
        <v>14878</v>
      </c>
      <c r="H2487" s="76">
        <f t="shared" si="453"/>
        <v>7439</v>
      </c>
      <c r="I2487" s="30">
        <v>2</v>
      </c>
      <c r="J2487" s="72">
        <f t="shared" si="428"/>
        <v>1</v>
      </c>
    </row>
    <row r="2488" spans="2:10" x14ac:dyDescent="0.5">
      <c r="B2488" s="211"/>
      <c r="C2488" s="212">
        <f t="shared" si="425"/>
        <v>2486</v>
      </c>
      <c r="E2488" s="269">
        <v>4</v>
      </c>
      <c r="F2488" s="44">
        <f t="shared" si="451"/>
        <v>4961</v>
      </c>
      <c r="G2488" s="39">
        <f t="shared" si="429"/>
        <v>14884</v>
      </c>
      <c r="H2488" s="78">
        <f t="shared" ref="H2488" si="456">G2488/4</f>
        <v>3721</v>
      </c>
      <c r="I2488" s="30">
        <v>4</v>
      </c>
      <c r="J2488" s="72">
        <f t="shared" si="428"/>
        <v>2</v>
      </c>
    </row>
    <row r="2489" spans="2:10" x14ac:dyDescent="0.5">
      <c r="B2489" s="211"/>
      <c r="C2489" s="212">
        <f t="shared" si="425"/>
        <v>2487</v>
      </c>
      <c r="E2489" s="269">
        <v>2</v>
      </c>
      <c r="F2489" s="44">
        <f t="shared" si="451"/>
        <v>4963</v>
      </c>
      <c r="G2489" s="39">
        <f t="shared" si="429"/>
        <v>14890</v>
      </c>
      <c r="H2489" s="76">
        <f t="shared" si="444"/>
        <v>7445</v>
      </c>
      <c r="I2489" s="30">
        <v>2</v>
      </c>
      <c r="J2489" s="72">
        <f t="shared" si="428"/>
        <v>1</v>
      </c>
    </row>
    <row r="2490" spans="2:10" x14ac:dyDescent="0.5">
      <c r="B2490" s="211"/>
      <c r="C2490" s="212">
        <f t="shared" si="425"/>
        <v>2488</v>
      </c>
      <c r="E2490" s="269">
        <v>16</v>
      </c>
      <c r="F2490" s="44">
        <f t="shared" si="451"/>
        <v>4965</v>
      </c>
      <c r="G2490" s="39">
        <f t="shared" si="429"/>
        <v>14896</v>
      </c>
      <c r="H2490" s="77">
        <f t="shared" ref="H2490" si="457">G2490/I2490</f>
        <v>931</v>
      </c>
      <c r="I2490" s="30">
        <v>16</v>
      </c>
      <c r="J2490" s="72">
        <f t="shared" si="428"/>
        <v>4</v>
      </c>
    </row>
    <row r="2491" spans="2:10" x14ac:dyDescent="0.5">
      <c r="B2491" s="211"/>
      <c r="C2491" s="212">
        <f t="shared" si="425"/>
        <v>2489</v>
      </c>
      <c r="E2491" s="269">
        <v>2</v>
      </c>
      <c r="F2491" s="44">
        <f t="shared" si="451"/>
        <v>4967</v>
      </c>
      <c r="G2491" s="39">
        <f t="shared" si="429"/>
        <v>14902</v>
      </c>
      <c r="H2491" s="76">
        <f t="shared" si="453"/>
        <v>7451</v>
      </c>
      <c r="I2491" s="30">
        <v>2</v>
      </c>
      <c r="J2491" s="72">
        <f t="shared" si="428"/>
        <v>1</v>
      </c>
    </row>
    <row r="2492" spans="2:10" x14ac:dyDescent="0.5">
      <c r="B2492" s="211"/>
      <c r="C2492" s="212">
        <f t="shared" si="425"/>
        <v>2490</v>
      </c>
      <c r="E2492" s="269">
        <v>4</v>
      </c>
      <c r="F2492" s="44">
        <f t="shared" si="451"/>
        <v>4969</v>
      </c>
      <c r="G2492" s="39">
        <f t="shared" si="429"/>
        <v>14908</v>
      </c>
      <c r="H2492" s="78">
        <f t="shared" ref="H2492" si="458">G2492/4</f>
        <v>3727</v>
      </c>
      <c r="I2492" s="30">
        <v>4</v>
      </c>
      <c r="J2492" s="72">
        <f t="shared" si="428"/>
        <v>2</v>
      </c>
    </row>
    <row r="2493" spans="2:10" x14ac:dyDescent="0.5">
      <c r="B2493" s="211"/>
      <c r="C2493" s="212">
        <f t="shared" si="425"/>
        <v>2491</v>
      </c>
      <c r="E2493" s="269">
        <v>2</v>
      </c>
      <c r="F2493" s="44">
        <f t="shared" si="451"/>
        <v>4971</v>
      </c>
      <c r="G2493" s="39">
        <f t="shared" si="429"/>
        <v>14914</v>
      </c>
      <c r="H2493" s="76">
        <f t="shared" si="444"/>
        <v>7457</v>
      </c>
      <c r="I2493" s="30">
        <v>2</v>
      </c>
      <c r="J2493" s="72">
        <f t="shared" si="428"/>
        <v>1</v>
      </c>
    </row>
    <row r="2494" spans="2:10" x14ac:dyDescent="0.5">
      <c r="B2494" s="211"/>
      <c r="C2494" s="212">
        <f t="shared" si="425"/>
        <v>2492</v>
      </c>
      <c r="E2494" s="269">
        <v>8</v>
      </c>
      <c r="F2494" s="44">
        <f t="shared" si="451"/>
        <v>4973</v>
      </c>
      <c r="G2494" s="39">
        <f t="shared" si="429"/>
        <v>14920</v>
      </c>
      <c r="H2494" s="77">
        <f t="shared" ref="H2494" si="459">G2494/I2494</f>
        <v>1865</v>
      </c>
      <c r="I2494" s="30">
        <v>8</v>
      </c>
      <c r="J2494" s="72">
        <f t="shared" si="428"/>
        <v>3</v>
      </c>
    </row>
    <row r="2495" spans="2:10" x14ac:dyDescent="0.5">
      <c r="B2495" s="211"/>
      <c r="C2495" s="212">
        <f t="shared" si="425"/>
        <v>2493</v>
      </c>
      <c r="E2495" s="269">
        <v>2</v>
      </c>
      <c r="F2495" s="44">
        <f t="shared" si="451"/>
        <v>4975</v>
      </c>
      <c r="G2495" s="39">
        <f t="shared" si="429"/>
        <v>14926</v>
      </c>
      <c r="H2495" s="76">
        <f t="shared" si="453"/>
        <v>7463</v>
      </c>
      <c r="I2495" s="30">
        <v>2</v>
      </c>
      <c r="J2495" s="72">
        <f t="shared" si="428"/>
        <v>1</v>
      </c>
    </row>
    <row r="2496" spans="2:10" x14ac:dyDescent="0.5">
      <c r="B2496" s="211"/>
      <c r="C2496" s="212">
        <f t="shared" si="425"/>
        <v>2494</v>
      </c>
      <c r="E2496" s="269">
        <v>4</v>
      </c>
      <c r="F2496" s="44">
        <f t="shared" si="451"/>
        <v>4977</v>
      </c>
      <c r="G2496" s="39">
        <f t="shared" si="429"/>
        <v>14932</v>
      </c>
      <c r="H2496" s="78">
        <f t="shared" ref="H2496" si="460">G2496/4</f>
        <v>3733</v>
      </c>
      <c r="I2496" s="30">
        <v>4</v>
      </c>
      <c r="J2496" s="72">
        <f t="shared" si="428"/>
        <v>2</v>
      </c>
    </row>
    <row r="2497" spans="2:10" x14ac:dyDescent="0.5">
      <c r="B2497" s="211"/>
      <c r="C2497" s="212">
        <f t="shared" si="425"/>
        <v>2495</v>
      </c>
      <c r="E2497" s="269">
        <v>2</v>
      </c>
      <c r="F2497" s="44">
        <f t="shared" si="451"/>
        <v>4979</v>
      </c>
      <c r="G2497" s="39">
        <f t="shared" si="429"/>
        <v>14938</v>
      </c>
      <c r="H2497" s="76">
        <f t="shared" si="444"/>
        <v>7469</v>
      </c>
      <c r="I2497" s="30">
        <v>2</v>
      </c>
      <c r="J2497" s="72">
        <f t="shared" si="428"/>
        <v>1</v>
      </c>
    </row>
    <row r="2498" spans="2:10" x14ac:dyDescent="0.5">
      <c r="B2498" s="211"/>
      <c r="C2498" s="212">
        <f t="shared" si="425"/>
        <v>2496</v>
      </c>
      <c r="E2498" s="269">
        <v>32</v>
      </c>
      <c r="F2498" s="44">
        <f t="shared" si="451"/>
        <v>4981</v>
      </c>
      <c r="G2498" s="39">
        <f t="shared" si="429"/>
        <v>14944</v>
      </c>
      <c r="H2498" s="77">
        <f t="shared" ref="H2498" si="461">G2498/I2498</f>
        <v>467</v>
      </c>
      <c r="I2498" s="30">
        <v>32</v>
      </c>
      <c r="J2498" s="72">
        <f t="shared" si="428"/>
        <v>5</v>
      </c>
    </row>
    <row r="2499" spans="2:10" x14ac:dyDescent="0.5">
      <c r="B2499" s="211"/>
      <c r="C2499" s="212">
        <f t="shared" si="425"/>
        <v>2497</v>
      </c>
      <c r="E2499" s="269">
        <v>2</v>
      </c>
      <c r="F2499" s="44">
        <f t="shared" si="451"/>
        <v>4983</v>
      </c>
      <c r="G2499" s="39">
        <f t="shared" si="429"/>
        <v>14950</v>
      </c>
      <c r="H2499" s="76">
        <f t="shared" si="453"/>
        <v>7475</v>
      </c>
      <c r="I2499" s="30">
        <v>2</v>
      </c>
      <c r="J2499" s="72">
        <f t="shared" si="428"/>
        <v>1</v>
      </c>
    </row>
    <row r="2500" spans="2:10" x14ac:dyDescent="0.5">
      <c r="B2500" s="211"/>
      <c r="C2500" s="212">
        <f t="shared" si="425"/>
        <v>2498</v>
      </c>
      <c r="E2500" s="269">
        <v>4</v>
      </c>
      <c r="F2500" s="44">
        <f t="shared" si="451"/>
        <v>4985</v>
      </c>
      <c r="G2500" s="39">
        <f t="shared" si="429"/>
        <v>14956</v>
      </c>
      <c r="H2500" s="78">
        <f t="shared" ref="H2500" si="462">G2500/4</f>
        <v>3739</v>
      </c>
      <c r="I2500" s="30">
        <v>4</v>
      </c>
      <c r="J2500" s="72">
        <f t="shared" si="428"/>
        <v>2</v>
      </c>
    </row>
    <row r="2501" spans="2:10" x14ac:dyDescent="0.5">
      <c r="B2501" s="211"/>
      <c r="C2501" s="212">
        <f t="shared" ref="C2501:C2564" si="463">C2500+1</f>
        <v>2499</v>
      </c>
      <c r="E2501" s="269">
        <v>2</v>
      </c>
      <c r="F2501" s="44">
        <f t="shared" si="451"/>
        <v>4987</v>
      </c>
      <c r="G2501" s="39">
        <f t="shared" si="429"/>
        <v>14962</v>
      </c>
      <c r="H2501" s="76">
        <f t="shared" si="444"/>
        <v>7481</v>
      </c>
      <c r="I2501" s="30">
        <v>2</v>
      </c>
      <c r="J2501" s="72">
        <f t="shared" si="428"/>
        <v>1</v>
      </c>
    </row>
    <row r="2502" spans="2:10" x14ac:dyDescent="0.5">
      <c r="B2502" s="211"/>
      <c r="C2502" s="212">
        <f t="shared" si="463"/>
        <v>2500</v>
      </c>
      <c r="E2502" s="269">
        <v>8</v>
      </c>
      <c r="F2502" s="44">
        <f t="shared" si="451"/>
        <v>4989</v>
      </c>
      <c r="G2502" s="39">
        <f t="shared" si="429"/>
        <v>14968</v>
      </c>
      <c r="H2502" s="77">
        <f t="shared" ref="H2502" si="464">G2502/I2502</f>
        <v>1871</v>
      </c>
      <c r="I2502" s="30">
        <v>8</v>
      </c>
      <c r="J2502" s="72">
        <f t="shared" si="428"/>
        <v>3</v>
      </c>
    </row>
    <row r="2503" spans="2:10" x14ac:dyDescent="0.5">
      <c r="B2503" s="211"/>
      <c r="C2503" s="212">
        <f t="shared" si="463"/>
        <v>2501</v>
      </c>
      <c r="E2503" s="269">
        <v>2</v>
      </c>
      <c r="F2503" s="44">
        <f t="shared" si="451"/>
        <v>4991</v>
      </c>
      <c r="G2503" s="39">
        <f t="shared" si="429"/>
        <v>14974</v>
      </c>
      <c r="H2503" s="76">
        <f t="shared" si="453"/>
        <v>7487</v>
      </c>
      <c r="I2503" s="30">
        <v>2</v>
      </c>
      <c r="J2503" s="72">
        <f t="shared" si="428"/>
        <v>1</v>
      </c>
    </row>
    <row r="2504" spans="2:10" x14ac:dyDescent="0.5">
      <c r="B2504" s="211"/>
      <c r="C2504" s="212">
        <f t="shared" si="463"/>
        <v>2502</v>
      </c>
      <c r="E2504" s="269">
        <v>4</v>
      </c>
      <c r="F2504" s="44">
        <f t="shared" si="451"/>
        <v>4993</v>
      </c>
      <c r="G2504" s="39">
        <f t="shared" si="429"/>
        <v>14980</v>
      </c>
      <c r="H2504" s="78">
        <f t="shared" ref="H2504" si="465">G2504/4</f>
        <v>3745</v>
      </c>
      <c r="I2504" s="30">
        <v>4</v>
      </c>
      <c r="J2504" s="72">
        <f t="shared" si="428"/>
        <v>2</v>
      </c>
    </row>
    <row r="2505" spans="2:10" x14ac:dyDescent="0.5">
      <c r="B2505" s="211"/>
      <c r="C2505" s="212">
        <f t="shared" si="463"/>
        <v>2503</v>
      </c>
      <c r="E2505" s="269">
        <v>2</v>
      </c>
      <c r="F2505" s="44">
        <f t="shared" si="451"/>
        <v>4995</v>
      </c>
      <c r="G2505" s="39">
        <f t="shared" si="429"/>
        <v>14986</v>
      </c>
      <c r="H2505" s="76">
        <f t="shared" si="444"/>
        <v>7493</v>
      </c>
      <c r="I2505" s="30">
        <v>2</v>
      </c>
      <c r="J2505" s="72">
        <f t="shared" ref="J2505:J2568" si="466">LOG(I2505,2)</f>
        <v>1</v>
      </c>
    </row>
    <row r="2506" spans="2:10" x14ac:dyDescent="0.5">
      <c r="B2506" s="211"/>
      <c r="C2506" s="212">
        <f t="shared" si="463"/>
        <v>2504</v>
      </c>
      <c r="E2506" s="269">
        <v>16</v>
      </c>
      <c r="F2506" s="44">
        <f t="shared" si="451"/>
        <v>4997</v>
      </c>
      <c r="G2506" s="39">
        <f t="shared" ref="G2506:G2569" si="467">G2505+6</f>
        <v>14992</v>
      </c>
      <c r="H2506" s="77">
        <f t="shared" ref="H2506" si="468">G2506/I2506</f>
        <v>937</v>
      </c>
      <c r="I2506" s="30">
        <v>16</v>
      </c>
      <c r="J2506" s="72">
        <f t="shared" si="466"/>
        <v>4</v>
      </c>
    </row>
    <row r="2507" spans="2:10" x14ac:dyDescent="0.5">
      <c r="B2507" s="211"/>
      <c r="C2507" s="212">
        <f t="shared" si="463"/>
        <v>2505</v>
      </c>
      <c r="E2507" s="269">
        <v>2</v>
      </c>
      <c r="F2507" s="44">
        <f t="shared" si="451"/>
        <v>4999</v>
      </c>
      <c r="G2507" s="39">
        <f t="shared" si="467"/>
        <v>14998</v>
      </c>
      <c r="H2507" s="76">
        <f t="shared" si="453"/>
        <v>7499</v>
      </c>
      <c r="I2507" s="30">
        <v>2</v>
      </c>
      <c r="J2507" s="72">
        <f t="shared" si="466"/>
        <v>1</v>
      </c>
    </row>
    <row r="2508" spans="2:10" x14ac:dyDescent="0.5">
      <c r="B2508" s="211"/>
      <c r="C2508" s="212">
        <f t="shared" si="463"/>
        <v>2506</v>
      </c>
      <c r="E2508" s="269">
        <v>4</v>
      </c>
      <c r="F2508" s="44">
        <f t="shared" si="451"/>
        <v>5001</v>
      </c>
      <c r="G2508" s="39">
        <f t="shared" si="467"/>
        <v>15004</v>
      </c>
      <c r="H2508" s="78">
        <f t="shared" ref="H2508" si="469">G2508/4</f>
        <v>3751</v>
      </c>
      <c r="I2508" s="30">
        <v>4</v>
      </c>
      <c r="J2508" s="72">
        <f t="shared" si="466"/>
        <v>2</v>
      </c>
    </row>
    <row r="2509" spans="2:10" x14ac:dyDescent="0.5">
      <c r="B2509" s="211"/>
      <c r="C2509" s="212">
        <f t="shared" si="463"/>
        <v>2507</v>
      </c>
      <c r="E2509" s="269">
        <v>2</v>
      </c>
      <c r="F2509" s="44">
        <f t="shared" si="451"/>
        <v>5003</v>
      </c>
      <c r="G2509" s="39">
        <f t="shared" si="467"/>
        <v>15010</v>
      </c>
      <c r="H2509" s="76">
        <f t="shared" si="444"/>
        <v>7505</v>
      </c>
      <c r="I2509" s="30">
        <v>2</v>
      </c>
      <c r="J2509" s="72">
        <f t="shared" si="466"/>
        <v>1</v>
      </c>
    </row>
    <row r="2510" spans="2:10" x14ac:dyDescent="0.5">
      <c r="B2510" s="211"/>
      <c r="C2510" s="212">
        <f t="shared" si="463"/>
        <v>2508</v>
      </c>
      <c r="E2510" s="269">
        <v>8</v>
      </c>
      <c r="F2510" s="44">
        <f t="shared" si="451"/>
        <v>5005</v>
      </c>
      <c r="G2510" s="39">
        <f t="shared" si="467"/>
        <v>15016</v>
      </c>
      <c r="H2510" s="77">
        <f t="shared" ref="H2510" si="470">G2510/I2510</f>
        <v>1877</v>
      </c>
      <c r="I2510" s="30">
        <v>8</v>
      </c>
      <c r="J2510" s="72">
        <f t="shared" si="466"/>
        <v>3</v>
      </c>
    </row>
    <row r="2511" spans="2:10" x14ac:dyDescent="0.5">
      <c r="B2511" s="211"/>
      <c r="C2511" s="212">
        <f t="shared" si="463"/>
        <v>2509</v>
      </c>
      <c r="E2511" s="269">
        <v>2</v>
      </c>
      <c r="F2511" s="44">
        <f t="shared" si="451"/>
        <v>5007</v>
      </c>
      <c r="G2511" s="39">
        <f t="shared" si="467"/>
        <v>15022</v>
      </c>
      <c r="H2511" s="76">
        <f t="shared" si="453"/>
        <v>7511</v>
      </c>
      <c r="I2511" s="30">
        <v>2</v>
      </c>
      <c r="J2511" s="72">
        <f t="shared" si="466"/>
        <v>1</v>
      </c>
    </row>
    <row r="2512" spans="2:10" x14ac:dyDescent="0.5">
      <c r="B2512" s="211"/>
      <c r="C2512" s="212">
        <f t="shared" si="463"/>
        <v>2510</v>
      </c>
      <c r="E2512" s="269">
        <v>4</v>
      </c>
      <c r="F2512" s="44">
        <f t="shared" si="451"/>
        <v>5009</v>
      </c>
      <c r="G2512" s="39">
        <f t="shared" si="467"/>
        <v>15028</v>
      </c>
      <c r="H2512" s="78">
        <f t="shared" ref="H2512" si="471">G2512/4</f>
        <v>3757</v>
      </c>
      <c r="I2512" s="30">
        <v>4</v>
      </c>
      <c r="J2512" s="72">
        <f t="shared" si="466"/>
        <v>2</v>
      </c>
    </row>
    <row r="2513" spans="2:10" x14ac:dyDescent="0.5">
      <c r="B2513" s="211"/>
      <c r="C2513" s="212">
        <f t="shared" si="463"/>
        <v>2511</v>
      </c>
      <c r="E2513" s="269">
        <v>2</v>
      </c>
      <c r="F2513" s="44">
        <f t="shared" si="451"/>
        <v>5011</v>
      </c>
      <c r="G2513" s="39">
        <f t="shared" si="467"/>
        <v>15034</v>
      </c>
      <c r="H2513" s="76">
        <f t="shared" si="444"/>
        <v>7517</v>
      </c>
      <c r="I2513" s="30">
        <v>2</v>
      </c>
      <c r="J2513" s="72">
        <f t="shared" si="466"/>
        <v>1</v>
      </c>
    </row>
    <row r="2514" spans="2:10" x14ac:dyDescent="0.5">
      <c r="B2514" s="211"/>
      <c r="C2514" s="212">
        <f t="shared" si="463"/>
        <v>2512</v>
      </c>
      <c r="E2514" s="269">
        <v>64</v>
      </c>
      <c r="F2514" s="44">
        <f t="shared" si="451"/>
        <v>5013</v>
      </c>
      <c r="G2514" s="39">
        <f t="shared" si="467"/>
        <v>15040</v>
      </c>
      <c r="H2514" s="77">
        <f t="shared" ref="H2514" si="472">G2514/I2514</f>
        <v>235</v>
      </c>
      <c r="I2514" s="30">
        <v>64</v>
      </c>
      <c r="J2514" s="72">
        <f t="shared" si="466"/>
        <v>6</v>
      </c>
    </row>
    <row r="2515" spans="2:10" x14ac:dyDescent="0.5">
      <c r="B2515" s="211"/>
      <c r="C2515" s="212">
        <f t="shared" si="463"/>
        <v>2513</v>
      </c>
      <c r="E2515" s="269">
        <v>2</v>
      </c>
      <c r="F2515" s="44">
        <f t="shared" si="451"/>
        <v>5015</v>
      </c>
      <c r="G2515" s="39">
        <f t="shared" si="467"/>
        <v>15046</v>
      </c>
      <c r="H2515" s="76">
        <f t="shared" si="453"/>
        <v>7523</v>
      </c>
      <c r="I2515" s="30">
        <v>2</v>
      </c>
      <c r="J2515" s="72">
        <f t="shared" si="466"/>
        <v>1</v>
      </c>
    </row>
    <row r="2516" spans="2:10" x14ac:dyDescent="0.5">
      <c r="B2516" s="211"/>
      <c r="C2516" s="212">
        <f t="shared" si="463"/>
        <v>2514</v>
      </c>
      <c r="E2516" s="269">
        <v>4</v>
      </c>
      <c r="F2516" s="44">
        <f t="shared" si="451"/>
        <v>5017</v>
      </c>
      <c r="G2516" s="39">
        <f t="shared" si="467"/>
        <v>15052</v>
      </c>
      <c r="H2516" s="78">
        <f t="shared" ref="H2516" si="473">G2516/4</f>
        <v>3763</v>
      </c>
      <c r="I2516" s="30">
        <v>4</v>
      </c>
      <c r="J2516" s="72">
        <f t="shared" si="466"/>
        <v>2</v>
      </c>
    </row>
    <row r="2517" spans="2:10" x14ac:dyDescent="0.5">
      <c r="B2517" s="211"/>
      <c r="C2517" s="212">
        <f t="shared" si="463"/>
        <v>2515</v>
      </c>
      <c r="E2517" s="269">
        <v>2</v>
      </c>
      <c r="F2517" s="44">
        <f t="shared" si="451"/>
        <v>5019</v>
      </c>
      <c r="G2517" s="39">
        <f t="shared" si="467"/>
        <v>15058</v>
      </c>
      <c r="H2517" s="76">
        <f t="shared" si="444"/>
        <v>7529</v>
      </c>
      <c r="I2517" s="30">
        <v>2</v>
      </c>
      <c r="J2517" s="72">
        <f t="shared" si="466"/>
        <v>1</v>
      </c>
    </row>
    <row r="2518" spans="2:10" x14ac:dyDescent="0.5">
      <c r="B2518" s="211"/>
      <c r="C2518" s="212">
        <f t="shared" si="463"/>
        <v>2516</v>
      </c>
      <c r="E2518" s="269">
        <v>8</v>
      </c>
      <c r="F2518" s="44">
        <f t="shared" si="451"/>
        <v>5021</v>
      </c>
      <c r="G2518" s="39">
        <f t="shared" si="467"/>
        <v>15064</v>
      </c>
      <c r="H2518" s="77">
        <f t="shared" ref="H2518" si="474">G2518/I2518</f>
        <v>1883</v>
      </c>
      <c r="I2518" s="30">
        <v>8</v>
      </c>
      <c r="J2518" s="72">
        <f t="shared" si="466"/>
        <v>3</v>
      </c>
    </row>
    <row r="2519" spans="2:10" x14ac:dyDescent="0.5">
      <c r="B2519" s="211"/>
      <c r="C2519" s="212">
        <f t="shared" si="463"/>
        <v>2517</v>
      </c>
      <c r="E2519" s="269">
        <v>2</v>
      </c>
      <c r="F2519" s="44">
        <f t="shared" si="451"/>
        <v>5023</v>
      </c>
      <c r="G2519" s="39">
        <f t="shared" si="467"/>
        <v>15070</v>
      </c>
      <c r="H2519" s="76">
        <f t="shared" si="453"/>
        <v>7535</v>
      </c>
      <c r="I2519" s="30">
        <v>2</v>
      </c>
      <c r="J2519" s="72">
        <f t="shared" si="466"/>
        <v>1</v>
      </c>
    </row>
    <row r="2520" spans="2:10" x14ac:dyDescent="0.5">
      <c r="B2520" s="211"/>
      <c r="C2520" s="212">
        <f t="shared" si="463"/>
        <v>2518</v>
      </c>
      <c r="E2520" s="269">
        <v>4</v>
      </c>
      <c r="F2520" s="44">
        <f t="shared" si="451"/>
        <v>5025</v>
      </c>
      <c r="G2520" s="39">
        <f t="shared" si="467"/>
        <v>15076</v>
      </c>
      <c r="H2520" s="78">
        <f t="shared" ref="H2520" si="475">G2520/4</f>
        <v>3769</v>
      </c>
      <c r="I2520" s="30">
        <v>4</v>
      </c>
      <c r="J2520" s="72">
        <f t="shared" si="466"/>
        <v>2</v>
      </c>
    </row>
    <row r="2521" spans="2:10" x14ac:dyDescent="0.5">
      <c r="B2521" s="211"/>
      <c r="C2521" s="212">
        <f t="shared" si="463"/>
        <v>2519</v>
      </c>
      <c r="E2521" s="269">
        <v>2</v>
      </c>
      <c r="F2521" s="44">
        <f t="shared" si="451"/>
        <v>5027</v>
      </c>
      <c r="G2521" s="39">
        <f t="shared" si="467"/>
        <v>15082</v>
      </c>
      <c r="H2521" s="76">
        <f t="shared" si="444"/>
        <v>7541</v>
      </c>
      <c r="I2521" s="30">
        <v>2</v>
      </c>
      <c r="J2521" s="72">
        <f t="shared" si="466"/>
        <v>1</v>
      </c>
    </row>
    <row r="2522" spans="2:10" x14ac:dyDescent="0.5">
      <c r="B2522" s="211"/>
      <c r="C2522" s="212">
        <f t="shared" si="463"/>
        <v>2520</v>
      </c>
      <c r="E2522" s="269">
        <v>16</v>
      </c>
      <c r="F2522" s="44">
        <f t="shared" si="451"/>
        <v>5029</v>
      </c>
      <c r="G2522" s="39">
        <f t="shared" si="467"/>
        <v>15088</v>
      </c>
      <c r="H2522" s="77">
        <f t="shared" ref="H2522" si="476">G2522/I2522</f>
        <v>943</v>
      </c>
      <c r="I2522" s="30">
        <v>16</v>
      </c>
      <c r="J2522" s="72">
        <f t="shared" si="466"/>
        <v>4</v>
      </c>
    </row>
    <row r="2523" spans="2:10" x14ac:dyDescent="0.5">
      <c r="B2523" s="211"/>
      <c r="C2523" s="212">
        <f t="shared" si="463"/>
        <v>2521</v>
      </c>
      <c r="E2523" s="269">
        <v>2</v>
      </c>
      <c r="F2523" s="44">
        <f t="shared" si="451"/>
        <v>5031</v>
      </c>
      <c r="G2523" s="39">
        <f t="shared" si="467"/>
        <v>15094</v>
      </c>
      <c r="H2523" s="76">
        <f t="shared" si="453"/>
        <v>7547</v>
      </c>
      <c r="I2523" s="30">
        <v>2</v>
      </c>
      <c r="J2523" s="72">
        <f t="shared" si="466"/>
        <v>1</v>
      </c>
    </row>
    <row r="2524" spans="2:10" x14ac:dyDescent="0.5">
      <c r="B2524" s="211"/>
      <c r="C2524" s="212">
        <f t="shared" si="463"/>
        <v>2522</v>
      </c>
      <c r="E2524" s="269">
        <v>4</v>
      </c>
      <c r="F2524" s="44">
        <f t="shared" si="451"/>
        <v>5033</v>
      </c>
      <c r="G2524" s="39">
        <f t="shared" si="467"/>
        <v>15100</v>
      </c>
      <c r="H2524" s="78">
        <f t="shared" ref="H2524" si="477">G2524/4</f>
        <v>3775</v>
      </c>
      <c r="I2524" s="30">
        <v>4</v>
      </c>
      <c r="J2524" s="72">
        <f t="shared" si="466"/>
        <v>2</v>
      </c>
    </row>
    <row r="2525" spans="2:10" x14ac:dyDescent="0.5">
      <c r="B2525" s="211"/>
      <c r="C2525" s="212">
        <f t="shared" si="463"/>
        <v>2523</v>
      </c>
      <c r="E2525" s="269">
        <v>2</v>
      </c>
      <c r="F2525" s="44">
        <f t="shared" si="451"/>
        <v>5035</v>
      </c>
      <c r="G2525" s="39">
        <f t="shared" si="467"/>
        <v>15106</v>
      </c>
      <c r="H2525" s="76">
        <f t="shared" si="444"/>
        <v>7553</v>
      </c>
      <c r="I2525" s="30">
        <v>2</v>
      </c>
      <c r="J2525" s="72">
        <f t="shared" si="466"/>
        <v>1</v>
      </c>
    </row>
    <row r="2526" spans="2:10" x14ac:dyDescent="0.5">
      <c r="B2526" s="211"/>
      <c r="C2526" s="212">
        <f t="shared" si="463"/>
        <v>2524</v>
      </c>
      <c r="E2526" s="269">
        <v>8</v>
      </c>
      <c r="F2526" s="44">
        <f t="shared" si="451"/>
        <v>5037</v>
      </c>
      <c r="G2526" s="39">
        <f t="shared" si="467"/>
        <v>15112</v>
      </c>
      <c r="H2526" s="77">
        <f t="shared" ref="H2526" si="478">G2526/I2526</f>
        <v>1889</v>
      </c>
      <c r="I2526" s="30">
        <v>8</v>
      </c>
      <c r="J2526" s="72">
        <f t="shared" si="466"/>
        <v>3</v>
      </c>
    </row>
    <row r="2527" spans="2:10" x14ac:dyDescent="0.5">
      <c r="B2527" s="211"/>
      <c r="C2527" s="212">
        <f t="shared" si="463"/>
        <v>2525</v>
      </c>
      <c r="E2527" s="269">
        <v>2</v>
      </c>
      <c r="F2527" s="44">
        <f t="shared" si="451"/>
        <v>5039</v>
      </c>
      <c r="G2527" s="39">
        <f t="shared" si="467"/>
        <v>15118</v>
      </c>
      <c r="H2527" s="76">
        <f t="shared" si="453"/>
        <v>7559</v>
      </c>
      <c r="I2527" s="30">
        <v>2</v>
      </c>
      <c r="J2527" s="72">
        <f t="shared" si="466"/>
        <v>1</v>
      </c>
    </row>
    <row r="2528" spans="2:10" x14ac:dyDescent="0.5">
      <c r="B2528" s="211"/>
      <c r="C2528" s="212">
        <f t="shared" si="463"/>
        <v>2526</v>
      </c>
      <c r="E2528" s="269">
        <v>4</v>
      </c>
      <c r="F2528" s="44">
        <f t="shared" si="451"/>
        <v>5041</v>
      </c>
      <c r="G2528" s="39">
        <f t="shared" si="467"/>
        <v>15124</v>
      </c>
      <c r="H2528" s="78">
        <f t="shared" ref="H2528" si="479">G2528/4</f>
        <v>3781</v>
      </c>
      <c r="I2528" s="30">
        <v>4</v>
      </c>
      <c r="J2528" s="72">
        <f t="shared" si="466"/>
        <v>2</v>
      </c>
    </row>
    <row r="2529" spans="2:10" x14ac:dyDescent="0.5">
      <c r="B2529" s="211"/>
      <c r="C2529" s="212">
        <f t="shared" si="463"/>
        <v>2527</v>
      </c>
      <c r="E2529" s="269">
        <v>2</v>
      </c>
      <c r="F2529" s="44">
        <f t="shared" si="451"/>
        <v>5043</v>
      </c>
      <c r="G2529" s="39">
        <f t="shared" si="467"/>
        <v>15130</v>
      </c>
      <c r="H2529" s="76">
        <f t="shared" si="444"/>
        <v>7565</v>
      </c>
      <c r="I2529" s="30">
        <v>2</v>
      </c>
      <c r="J2529" s="72">
        <f t="shared" si="466"/>
        <v>1</v>
      </c>
    </row>
    <row r="2530" spans="2:10" x14ac:dyDescent="0.5">
      <c r="B2530" s="211"/>
      <c r="C2530" s="212">
        <f t="shared" si="463"/>
        <v>2528</v>
      </c>
      <c r="E2530" s="269">
        <v>32</v>
      </c>
      <c r="F2530" s="44">
        <f t="shared" si="451"/>
        <v>5045</v>
      </c>
      <c r="G2530" s="39">
        <f t="shared" si="467"/>
        <v>15136</v>
      </c>
      <c r="H2530" s="77">
        <f t="shared" ref="H2530" si="480">G2530/I2530</f>
        <v>473</v>
      </c>
      <c r="I2530" s="30">
        <v>32</v>
      </c>
      <c r="J2530" s="72">
        <f t="shared" si="466"/>
        <v>5</v>
      </c>
    </row>
    <row r="2531" spans="2:10" x14ac:dyDescent="0.5">
      <c r="B2531" s="211"/>
      <c r="C2531" s="212">
        <f t="shared" si="463"/>
        <v>2529</v>
      </c>
      <c r="E2531" s="269">
        <v>2</v>
      </c>
      <c r="F2531" s="44">
        <f t="shared" si="451"/>
        <v>5047</v>
      </c>
      <c r="G2531" s="39">
        <f t="shared" si="467"/>
        <v>15142</v>
      </c>
      <c r="H2531" s="76">
        <f t="shared" si="453"/>
        <v>7571</v>
      </c>
      <c r="I2531" s="30">
        <v>2</v>
      </c>
      <c r="J2531" s="72">
        <f t="shared" si="466"/>
        <v>1</v>
      </c>
    </row>
    <row r="2532" spans="2:10" x14ac:dyDescent="0.5">
      <c r="B2532" s="211"/>
      <c r="C2532" s="212">
        <f t="shared" si="463"/>
        <v>2530</v>
      </c>
      <c r="E2532" s="269">
        <v>4</v>
      </c>
      <c r="F2532" s="44">
        <f t="shared" si="451"/>
        <v>5049</v>
      </c>
      <c r="G2532" s="39">
        <f t="shared" si="467"/>
        <v>15148</v>
      </c>
      <c r="H2532" s="78">
        <f t="shared" ref="H2532" si="481">G2532/4</f>
        <v>3787</v>
      </c>
      <c r="I2532" s="30">
        <v>4</v>
      </c>
      <c r="J2532" s="72">
        <f t="shared" si="466"/>
        <v>2</v>
      </c>
    </row>
    <row r="2533" spans="2:10" x14ac:dyDescent="0.5">
      <c r="B2533" s="211"/>
      <c r="C2533" s="212">
        <f t="shared" si="463"/>
        <v>2531</v>
      </c>
      <c r="E2533" s="269">
        <v>2</v>
      </c>
      <c r="F2533" s="44">
        <f t="shared" si="451"/>
        <v>5051</v>
      </c>
      <c r="G2533" s="39">
        <f t="shared" si="467"/>
        <v>15154</v>
      </c>
      <c r="H2533" s="76">
        <f t="shared" ref="H2533:H2593" si="482">H2531+6</f>
        <v>7577</v>
      </c>
      <c r="I2533" s="30">
        <v>2</v>
      </c>
      <c r="J2533" s="72">
        <f t="shared" si="466"/>
        <v>1</v>
      </c>
    </row>
    <row r="2534" spans="2:10" x14ac:dyDescent="0.5">
      <c r="B2534" s="211"/>
      <c r="C2534" s="212">
        <f t="shared" si="463"/>
        <v>2532</v>
      </c>
      <c r="E2534" s="269">
        <v>8</v>
      </c>
      <c r="F2534" s="44">
        <f t="shared" si="451"/>
        <v>5053</v>
      </c>
      <c r="G2534" s="39">
        <f t="shared" si="467"/>
        <v>15160</v>
      </c>
      <c r="H2534" s="77">
        <f t="shared" ref="H2534" si="483">G2534/I2534</f>
        <v>1895</v>
      </c>
      <c r="I2534" s="30">
        <v>8</v>
      </c>
      <c r="J2534" s="72">
        <f t="shared" si="466"/>
        <v>3</v>
      </c>
    </row>
    <row r="2535" spans="2:10" x14ac:dyDescent="0.5">
      <c r="B2535" s="211"/>
      <c r="C2535" s="212">
        <f t="shared" si="463"/>
        <v>2533</v>
      </c>
      <c r="E2535" s="269">
        <v>2</v>
      </c>
      <c r="F2535" s="44">
        <f t="shared" si="451"/>
        <v>5055</v>
      </c>
      <c r="G2535" s="39">
        <f t="shared" si="467"/>
        <v>15166</v>
      </c>
      <c r="H2535" s="76">
        <f t="shared" si="453"/>
        <v>7583</v>
      </c>
      <c r="I2535" s="30">
        <v>2</v>
      </c>
      <c r="J2535" s="72">
        <f t="shared" si="466"/>
        <v>1</v>
      </c>
    </row>
    <row r="2536" spans="2:10" x14ac:dyDescent="0.5">
      <c r="B2536" s="211"/>
      <c r="C2536" s="212">
        <f t="shared" si="463"/>
        <v>2534</v>
      </c>
      <c r="E2536" s="269">
        <v>4</v>
      </c>
      <c r="F2536" s="44">
        <f t="shared" si="451"/>
        <v>5057</v>
      </c>
      <c r="G2536" s="39">
        <f t="shared" si="467"/>
        <v>15172</v>
      </c>
      <c r="H2536" s="78">
        <f t="shared" ref="H2536" si="484">G2536/4</f>
        <v>3793</v>
      </c>
      <c r="I2536" s="30">
        <v>4</v>
      </c>
      <c r="J2536" s="72">
        <f t="shared" si="466"/>
        <v>2</v>
      </c>
    </row>
    <row r="2537" spans="2:10" x14ac:dyDescent="0.5">
      <c r="B2537" s="211"/>
      <c r="C2537" s="212">
        <f t="shared" si="463"/>
        <v>2535</v>
      </c>
      <c r="E2537" s="269">
        <v>2</v>
      </c>
      <c r="F2537" s="44">
        <f t="shared" si="451"/>
        <v>5059</v>
      </c>
      <c r="G2537" s="39">
        <f t="shared" si="467"/>
        <v>15178</v>
      </c>
      <c r="H2537" s="76">
        <f t="shared" si="482"/>
        <v>7589</v>
      </c>
      <c r="I2537" s="30">
        <v>2</v>
      </c>
      <c r="J2537" s="72">
        <f t="shared" si="466"/>
        <v>1</v>
      </c>
    </row>
    <row r="2538" spans="2:10" x14ac:dyDescent="0.5">
      <c r="B2538" s="211"/>
      <c r="C2538" s="212">
        <f t="shared" si="463"/>
        <v>2536</v>
      </c>
      <c r="E2538" s="269">
        <v>16</v>
      </c>
      <c r="F2538" s="44">
        <f t="shared" si="451"/>
        <v>5061</v>
      </c>
      <c r="G2538" s="39">
        <f t="shared" si="467"/>
        <v>15184</v>
      </c>
      <c r="H2538" s="77">
        <f t="shared" ref="H2538" si="485">G2538/I2538</f>
        <v>949</v>
      </c>
      <c r="I2538" s="30">
        <v>16</v>
      </c>
      <c r="J2538" s="72">
        <f t="shared" si="466"/>
        <v>4</v>
      </c>
    </row>
    <row r="2539" spans="2:10" x14ac:dyDescent="0.5">
      <c r="B2539" s="211"/>
      <c r="C2539" s="212">
        <f t="shared" si="463"/>
        <v>2537</v>
      </c>
      <c r="E2539" s="269">
        <v>2</v>
      </c>
      <c r="F2539" s="44">
        <f t="shared" si="451"/>
        <v>5063</v>
      </c>
      <c r="G2539" s="39">
        <f t="shared" si="467"/>
        <v>15190</v>
      </c>
      <c r="H2539" s="76">
        <f t="shared" si="453"/>
        <v>7595</v>
      </c>
      <c r="I2539" s="30">
        <v>2</v>
      </c>
      <c r="J2539" s="72">
        <f t="shared" si="466"/>
        <v>1</v>
      </c>
    </row>
    <row r="2540" spans="2:10" x14ac:dyDescent="0.5">
      <c r="B2540" s="211"/>
      <c r="C2540" s="212">
        <f t="shared" si="463"/>
        <v>2538</v>
      </c>
      <c r="E2540" s="269">
        <v>4</v>
      </c>
      <c r="F2540" s="44">
        <f t="shared" si="451"/>
        <v>5065</v>
      </c>
      <c r="G2540" s="39">
        <f t="shared" si="467"/>
        <v>15196</v>
      </c>
      <c r="H2540" s="78">
        <f t="shared" ref="H2540" si="486">G2540/4</f>
        <v>3799</v>
      </c>
      <c r="I2540" s="30">
        <v>4</v>
      </c>
      <c r="J2540" s="72">
        <f t="shared" si="466"/>
        <v>2</v>
      </c>
    </row>
    <row r="2541" spans="2:10" x14ac:dyDescent="0.5">
      <c r="B2541" s="211"/>
      <c r="C2541" s="212">
        <f t="shared" si="463"/>
        <v>2539</v>
      </c>
      <c r="E2541" s="269">
        <v>2</v>
      </c>
      <c r="F2541" s="44">
        <f t="shared" si="451"/>
        <v>5067</v>
      </c>
      <c r="G2541" s="39">
        <f t="shared" si="467"/>
        <v>15202</v>
      </c>
      <c r="H2541" s="76">
        <f t="shared" si="482"/>
        <v>7601</v>
      </c>
      <c r="I2541" s="30">
        <v>2</v>
      </c>
      <c r="J2541" s="72">
        <f t="shared" si="466"/>
        <v>1</v>
      </c>
    </row>
    <row r="2542" spans="2:10" x14ac:dyDescent="0.5">
      <c r="B2542" s="211"/>
      <c r="C2542" s="212">
        <f t="shared" si="463"/>
        <v>2540</v>
      </c>
      <c r="E2542" s="269">
        <v>8</v>
      </c>
      <c r="F2542" s="44">
        <f t="shared" si="451"/>
        <v>5069</v>
      </c>
      <c r="G2542" s="39">
        <f t="shared" si="467"/>
        <v>15208</v>
      </c>
      <c r="H2542" s="77">
        <f t="shared" ref="H2542" si="487">G2542/I2542</f>
        <v>1901</v>
      </c>
      <c r="I2542" s="30">
        <v>8</v>
      </c>
      <c r="J2542" s="72">
        <f t="shared" si="466"/>
        <v>3</v>
      </c>
    </row>
    <row r="2543" spans="2:10" x14ac:dyDescent="0.5">
      <c r="B2543" s="211"/>
      <c r="C2543" s="212">
        <f t="shared" si="463"/>
        <v>2541</v>
      </c>
      <c r="E2543" s="269">
        <v>2</v>
      </c>
      <c r="F2543" s="44">
        <f t="shared" si="451"/>
        <v>5071</v>
      </c>
      <c r="G2543" s="39">
        <f t="shared" si="467"/>
        <v>15214</v>
      </c>
      <c r="H2543" s="76">
        <f t="shared" si="453"/>
        <v>7607</v>
      </c>
      <c r="I2543" s="30">
        <v>2</v>
      </c>
      <c r="J2543" s="72">
        <f t="shared" si="466"/>
        <v>1</v>
      </c>
    </row>
    <row r="2544" spans="2:10" x14ac:dyDescent="0.5">
      <c r="B2544" s="211"/>
      <c r="C2544" s="212">
        <f t="shared" si="463"/>
        <v>2542</v>
      </c>
      <c r="E2544" s="269">
        <v>4</v>
      </c>
      <c r="F2544" s="44">
        <f t="shared" si="451"/>
        <v>5073</v>
      </c>
      <c r="G2544" s="39">
        <f t="shared" si="467"/>
        <v>15220</v>
      </c>
      <c r="H2544" s="78">
        <f t="shared" ref="H2544" si="488">G2544/4</f>
        <v>3805</v>
      </c>
      <c r="I2544" s="30">
        <v>4</v>
      </c>
      <c r="J2544" s="72">
        <f t="shared" si="466"/>
        <v>2</v>
      </c>
    </row>
    <row r="2545" spans="2:10" x14ac:dyDescent="0.5">
      <c r="B2545" s="211"/>
      <c r="C2545" s="212">
        <f t="shared" si="463"/>
        <v>2543</v>
      </c>
      <c r="E2545" s="269">
        <v>2</v>
      </c>
      <c r="F2545" s="44">
        <f t="shared" si="451"/>
        <v>5075</v>
      </c>
      <c r="G2545" s="39">
        <f t="shared" si="467"/>
        <v>15226</v>
      </c>
      <c r="H2545" s="76">
        <f t="shared" si="482"/>
        <v>7613</v>
      </c>
      <c r="I2545" s="30">
        <v>2</v>
      </c>
      <c r="J2545" s="72">
        <f t="shared" si="466"/>
        <v>1</v>
      </c>
    </row>
    <row r="2546" spans="2:10" x14ac:dyDescent="0.5">
      <c r="B2546" s="211"/>
      <c r="C2546" s="212">
        <f t="shared" si="463"/>
        <v>2544</v>
      </c>
      <c r="E2546" s="269">
        <v>128</v>
      </c>
      <c r="F2546" s="44">
        <f t="shared" ref="F2546:F2609" si="489">(G2546-1)/3</f>
        <v>5077</v>
      </c>
      <c r="G2546" s="39">
        <f t="shared" si="467"/>
        <v>15232</v>
      </c>
      <c r="H2546" s="77">
        <f t="shared" ref="H2546" si="490">G2546/I2546</f>
        <v>119</v>
      </c>
      <c r="I2546" s="30">
        <v>128</v>
      </c>
      <c r="J2546" s="72">
        <f t="shared" si="466"/>
        <v>7</v>
      </c>
    </row>
    <row r="2547" spans="2:10" x14ac:dyDescent="0.5">
      <c r="B2547" s="211"/>
      <c r="C2547" s="212">
        <f t="shared" si="463"/>
        <v>2545</v>
      </c>
      <c r="E2547" s="269">
        <v>2</v>
      </c>
      <c r="F2547" s="44">
        <f t="shared" si="489"/>
        <v>5079</v>
      </c>
      <c r="G2547" s="39">
        <f t="shared" si="467"/>
        <v>15238</v>
      </c>
      <c r="H2547" s="76">
        <f t="shared" ref="H2547:H2607" si="491">H2545+6</f>
        <v>7619</v>
      </c>
      <c r="I2547" s="30">
        <v>2</v>
      </c>
      <c r="J2547" s="72">
        <f t="shared" si="466"/>
        <v>1</v>
      </c>
    </row>
    <row r="2548" spans="2:10" x14ac:dyDescent="0.5">
      <c r="B2548" s="211"/>
      <c r="C2548" s="212">
        <f t="shared" si="463"/>
        <v>2546</v>
      </c>
      <c r="E2548" s="269">
        <v>4</v>
      </c>
      <c r="F2548" s="44">
        <f t="shared" si="489"/>
        <v>5081</v>
      </c>
      <c r="G2548" s="39">
        <f t="shared" si="467"/>
        <v>15244</v>
      </c>
      <c r="H2548" s="78">
        <f t="shared" ref="H2548" si="492">G2548/4</f>
        <v>3811</v>
      </c>
      <c r="I2548" s="30">
        <v>4</v>
      </c>
      <c r="J2548" s="72">
        <f t="shared" si="466"/>
        <v>2</v>
      </c>
    </row>
    <row r="2549" spans="2:10" x14ac:dyDescent="0.5">
      <c r="B2549" s="211"/>
      <c r="C2549" s="212">
        <f t="shared" si="463"/>
        <v>2547</v>
      </c>
      <c r="E2549" s="269">
        <v>2</v>
      </c>
      <c r="F2549" s="44">
        <f t="shared" si="489"/>
        <v>5083</v>
      </c>
      <c r="G2549" s="39">
        <f t="shared" si="467"/>
        <v>15250</v>
      </c>
      <c r="H2549" s="76">
        <f t="shared" si="482"/>
        <v>7625</v>
      </c>
      <c r="I2549" s="30">
        <v>2</v>
      </c>
      <c r="J2549" s="72">
        <f t="shared" si="466"/>
        <v>1</v>
      </c>
    </row>
    <row r="2550" spans="2:10" x14ac:dyDescent="0.5">
      <c r="B2550" s="211"/>
      <c r="C2550" s="212">
        <f t="shared" si="463"/>
        <v>2548</v>
      </c>
      <c r="E2550" s="269">
        <v>8</v>
      </c>
      <c r="F2550" s="44">
        <f t="shared" si="489"/>
        <v>5085</v>
      </c>
      <c r="G2550" s="39">
        <f t="shared" si="467"/>
        <v>15256</v>
      </c>
      <c r="H2550" s="77">
        <f t="shared" ref="H2550" si="493">G2550/I2550</f>
        <v>1907</v>
      </c>
      <c r="I2550" s="30">
        <v>8</v>
      </c>
      <c r="J2550" s="72">
        <f t="shared" si="466"/>
        <v>3</v>
      </c>
    </row>
    <row r="2551" spans="2:10" x14ac:dyDescent="0.5">
      <c r="B2551" s="211"/>
      <c r="C2551" s="212">
        <f t="shared" si="463"/>
        <v>2549</v>
      </c>
      <c r="E2551" s="269">
        <v>2</v>
      </c>
      <c r="F2551" s="44">
        <f t="shared" si="489"/>
        <v>5087</v>
      </c>
      <c r="G2551" s="39">
        <f t="shared" si="467"/>
        <v>15262</v>
      </c>
      <c r="H2551" s="76">
        <f t="shared" si="491"/>
        <v>7631</v>
      </c>
      <c r="I2551" s="30">
        <v>2</v>
      </c>
      <c r="J2551" s="72">
        <f t="shared" si="466"/>
        <v>1</v>
      </c>
    </row>
    <row r="2552" spans="2:10" x14ac:dyDescent="0.5">
      <c r="B2552" s="211"/>
      <c r="C2552" s="212">
        <f t="shared" si="463"/>
        <v>2550</v>
      </c>
      <c r="E2552" s="269">
        <v>4</v>
      </c>
      <c r="F2552" s="44">
        <f t="shared" si="489"/>
        <v>5089</v>
      </c>
      <c r="G2552" s="39">
        <f t="shared" si="467"/>
        <v>15268</v>
      </c>
      <c r="H2552" s="78">
        <f t="shared" ref="H2552" si="494">G2552/4</f>
        <v>3817</v>
      </c>
      <c r="I2552" s="30">
        <v>4</v>
      </c>
      <c r="J2552" s="72">
        <f t="shared" si="466"/>
        <v>2</v>
      </c>
    </row>
    <row r="2553" spans="2:10" x14ac:dyDescent="0.5">
      <c r="B2553" s="211"/>
      <c r="C2553" s="212">
        <f t="shared" si="463"/>
        <v>2551</v>
      </c>
      <c r="E2553" s="269">
        <v>2</v>
      </c>
      <c r="F2553" s="44">
        <f t="shared" si="489"/>
        <v>5091</v>
      </c>
      <c r="G2553" s="39">
        <f t="shared" si="467"/>
        <v>15274</v>
      </c>
      <c r="H2553" s="76">
        <f t="shared" si="482"/>
        <v>7637</v>
      </c>
      <c r="I2553" s="30">
        <v>2</v>
      </c>
      <c r="J2553" s="72">
        <f t="shared" si="466"/>
        <v>1</v>
      </c>
    </row>
    <row r="2554" spans="2:10" x14ac:dyDescent="0.5">
      <c r="B2554" s="211"/>
      <c r="C2554" s="212">
        <f t="shared" si="463"/>
        <v>2552</v>
      </c>
      <c r="E2554" s="269">
        <v>16</v>
      </c>
      <c r="F2554" s="44">
        <f t="shared" si="489"/>
        <v>5093</v>
      </c>
      <c r="G2554" s="39">
        <f t="shared" si="467"/>
        <v>15280</v>
      </c>
      <c r="H2554" s="77">
        <f t="shared" ref="H2554" si="495">G2554/I2554</f>
        <v>955</v>
      </c>
      <c r="I2554" s="30">
        <v>16</v>
      </c>
      <c r="J2554" s="72">
        <f t="shared" si="466"/>
        <v>4</v>
      </c>
    </row>
    <row r="2555" spans="2:10" x14ac:dyDescent="0.5">
      <c r="B2555" s="211"/>
      <c r="C2555" s="212">
        <f t="shared" si="463"/>
        <v>2553</v>
      </c>
      <c r="E2555" s="269">
        <v>2</v>
      </c>
      <c r="F2555" s="44">
        <f t="shared" si="489"/>
        <v>5095</v>
      </c>
      <c r="G2555" s="39">
        <f t="shared" si="467"/>
        <v>15286</v>
      </c>
      <c r="H2555" s="76">
        <f t="shared" si="491"/>
        <v>7643</v>
      </c>
      <c r="I2555" s="30">
        <v>2</v>
      </c>
      <c r="J2555" s="72">
        <f t="shared" si="466"/>
        <v>1</v>
      </c>
    </row>
    <row r="2556" spans="2:10" x14ac:dyDescent="0.5">
      <c r="B2556" s="211"/>
      <c r="C2556" s="212">
        <f t="shared" si="463"/>
        <v>2554</v>
      </c>
      <c r="E2556" s="269">
        <v>4</v>
      </c>
      <c r="F2556" s="44">
        <f t="shared" si="489"/>
        <v>5097</v>
      </c>
      <c r="G2556" s="39">
        <f t="shared" si="467"/>
        <v>15292</v>
      </c>
      <c r="H2556" s="78">
        <f t="shared" ref="H2556" si="496">G2556/4</f>
        <v>3823</v>
      </c>
      <c r="I2556" s="30">
        <v>4</v>
      </c>
      <c r="J2556" s="72">
        <f t="shared" si="466"/>
        <v>2</v>
      </c>
    </row>
    <row r="2557" spans="2:10" x14ac:dyDescent="0.5">
      <c r="B2557" s="211"/>
      <c r="C2557" s="212">
        <f t="shared" si="463"/>
        <v>2555</v>
      </c>
      <c r="E2557" s="269">
        <v>2</v>
      </c>
      <c r="F2557" s="44">
        <f t="shared" si="489"/>
        <v>5099</v>
      </c>
      <c r="G2557" s="39">
        <f t="shared" si="467"/>
        <v>15298</v>
      </c>
      <c r="H2557" s="76">
        <f t="shared" si="482"/>
        <v>7649</v>
      </c>
      <c r="I2557" s="30">
        <v>2</v>
      </c>
      <c r="J2557" s="72">
        <f t="shared" si="466"/>
        <v>1</v>
      </c>
    </row>
    <row r="2558" spans="2:10" x14ac:dyDescent="0.5">
      <c r="B2558" s="211"/>
      <c r="C2558" s="212">
        <f t="shared" si="463"/>
        <v>2556</v>
      </c>
      <c r="E2558" s="269">
        <v>8</v>
      </c>
      <c r="F2558" s="44">
        <f t="shared" si="489"/>
        <v>5101</v>
      </c>
      <c r="G2558" s="39">
        <f t="shared" si="467"/>
        <v>15304</v>
      </c>
      <c r="H2558" s="77">
        <f t="shared" ref="H2558" si="497">G2558/I2558</f>
        <v>1913</v>
      </c>
      <c r="I2558" s="30">
        <v>8</v>
      </c>
      <c r="J2558" s="72">
        <f t="shared" si="466"/>
        <v>3</v>
      </c>
    </row>
    <row r="2559" spans="2:10" x14ac:dyDescent="0.5">
      <c r="B2559" s="211"/>
      <c r="C2559" s="212">
        <f t="shared" si="463"/>
        <v>2557</v>
      </c>
      <c r="E2559" s="269">
        <v>2</v>
      </c>
      <c r="F2559" s="44">
        <f t="shared" si="489"/>
        <v>5103</v>
      </c>
      <c r="G2559" s="39">
        <f t="shared" si="467"/>
        <v>15310</v>
      </c>
      <c r="H2559" s="76">
        <f t="shared" si="491"/>
        <v>7655</v>
      </c>
      <c r="I2559" s="30">
        <v>2</v>
      </c>
      <c r="J2559" s="72">
        <f t="shared" si="466"/>
        <v>1</v>
      </c>
    </row>
    <row r="2560" spans="2:10" x14ac:dyDescent="0.5">
      <c r="B2560" s="211"/>
      <c r="C2560" s="212">
        <f t="shared" si="463"/>
        <v>2558</v>
      </c>
      <c r="E2560" s="269">
        <v>4</v>
      </c>
      <c r="F2560" s="44">
        <f t="shared" si="489"/>
        <v>5105</v>
      </c>
      <c r="G2560" s="39">
        <f t="shared" si="467"/>
        <v>15316</v>
      </c>
      <c r="H2560" s="78">
        <f t="shared" ref="H2560" si="498">G2560/4</f>
        <v>3829</v>
      </c>
      <c r="I2560" s="30">
        <v>4</v>
      </c>
      <c r="J2560" s="72">
        <f t="shared" si="466"/>
        <v>2</v>
      </c>
    </row>
    <row r="2561" spans="2:10" x14ac:dyDescent="0.5">
      <c r="B2561" s="211"/>
      <c r="C2561" s="212">
        <f t="shared" si="463"/>
        <v>2559</v>
      </c>
      <c r="E2561" s="269">
        <v>2</v>
      </c>
      <c r="F2561" s="44">
        <f t="shared" si="489"/>
        <v>5107</v>
      </c>
      <c r="G2561" s="39">
        <f t="shared" si="467"/>
        <v>15322</v>
      </c>
      <c r="H2561" s="76">
        <f t="shared" si="482"/>
        <v>7661</v>
      </c>
      <c r="I2561" s="30">
        <v>2</v>
      </c>
      <c r="J2561" s="72">
        <f t="shared" si="466"/>
        <v>1</v>
      </c>
    </row>
    <row r="2562" spans="2:10" x14ac:dyDescent="0.5">
      <c r="B2562" s="211"/>
      <c r="C2562" s="212">
        <f t="shared" si="463"/>
        <v>2560</v>
      </c>
      <c r="E2562" s="269">
        <v>32</v>
      </c>
      <c r="F2562" s="44">
        <f t="shared" si="489"/>
        <v>5109</v>
      </c>
      <c r="G2562" s="39">
        <f t="shared" si="467"/>
        <v>15328</v>
      </c>
      <c r="H2562" s="77">
        <f t="shared" ref="H2562" si="499">G2562/I2562</f>
        <v>479</v>
      </c>
      <c r="I2562" s="30">
        <v>32</v>
      </c>
      <c r="J2562" s="72">
        <f t="shared" si="466"/>
        <v>5</v>
      </c>
    </row>
    <row r="2563" spans="2:10" x14ac:dyDescent="0.5">
      <c r="B2563" s="211"/>
      <c r="C2563" s="212">
        <f t="shared" si="463"/>
        <v>2561</v>
      </c>
      <c r="E2563" s="269">
        <v>2</v>
      </c>
      <c r="F2563" s="44">
        <f t="shared" si="489"/>
        <v>5111</v>
      </c>
      <c r="G2563" s="39">
        <f t="shared" si="467"/>
        <v>15334</v>
      </c>
      <c r="H2563" s="76">
        <f t="shared" si="491"/>
        <v>7667</v>
      </c>
      <c r="I2563" s="30">
        <v>2</v>
      </c>
      <c r="J2563" s="72">
        <f t="shared" si="466"/>
        <v>1</v>
      </c>
    </row>
    <row r="2564" spans="2:10" x14ac:dyDescent="0.5">
      <c r="B2564" s="211"/>
      <c r="C2564" s="212">
        <f t="shared" si="463"/>
        <v>2562</v>
      </c>
      <c r="E2564" s="269">
        <v>4</v>
      </c>
      <c r="F2564" s="44">
        <f t="shared" si="489"/>
        <v>5113</v>
      </c>
      <c r="G2564" s="39">
        <f t="shared" si="467"/>
        <v>15340</v>
      </c>
      <c r="H2564" s="78">
        <f t="shared" ref="H2564" si="500">G2564/4</f>
        <v>3835</v>
      </c>
      <c r="I2564" s="30">
        <v>4</v>
      </c>
      <c r="J2564" s="72">
        <f t="shared" si="466"/>
        <v>2</v>
      </c>
    </row>
    <row r="2565" spans="2:10" x14ac:dyDescent="0.5">
      <c r="B2565" s="211"/>
      <c r="C2565" s="212">
        <f t="shared" ref="C2565:C2628" si="501">C2564+1</f>
        <v>2563</v>
      </c>
      <c r="E2565" s="269">
        <v>2</v>
      </c>
      <c r="F2565" s="44">
        <f t="shared" si="489"/>
        <v>5115</v>
      </c>
      <c r="G2565" s="39">
        <f t="shared" si="467"/>
        <v>15346</v>
      </c>
      <c r="H2565" s="76">
        <f t="shared" si="482"/>
        <v>7673</v>
      </c>
      <c r="I2565" s="30">
        <v>2</v>
      </c>
      <c r="J2565" s="72">
        <f t="shared" si="466"/>
        <v>1</v>
      </c>
    </row>
    <row r="2566" spans="2:10" x14ac:dyDescent="0.5">
      <c r="B2566" s="211"/>
      <c r="C2566" s="212">
        <f t="shared" si="501"/>
        <v>2564</v>
      </c>
      <c r="E2566" s="269">
        <v>8</v>
      </c>
      <c r="F2566" s="44">
        <f t="shared" si="489"/>
        <v>5117</v>
      </c>
      <c r="G2566" s="39">
        <f t="shared" si="467"/>
        <v>15352</v>
      </c>
      <c r="H2566" s="77">
        <f t="shared" ref="H2566" si="502">G2566/I2566</f>
        <v>1919</v>
      </c>
      <c r="I2566" s="30">
        <v>8</v>
      </c>
      <c r="J2566" s="72">
        <f t="shared" si="466"/>
        <v>3</v>
      </c>
    </row>
    <row r="2567" spans="2:10" x14ac:dyDescent="0.5">
      <c r="B2567" s="211"/>
      <c r="C2567" s="212">
        <f t="shared" si="501"/>
        <v>2565</v>
      </c>
      <c r="E2567" s="269">
        <v>2</v>
      </c>
      <c r="F2567" s="44">
        <f t="shared" si="489"/>
        <v>5119</v>
      </c>
      <c r="G2567" s="39">
        <f t="shared" si="467"/>
        <v>15358</v>
      </c>
      <c r="H2567" s="76">
        <f t="shared" si="491"/>
        <v>7679</v>
      </c>
      <c r="I2567" s="30">
        <v>2</v>
      </c>
      <c r="J2567" s="72">
        <f t="shared" si="466"/>
        <v>1</v>
      </c>
    </row>
    <row r="2568" spans="2:10" x14ac:dyDescent="0.5">
      <c r="B2568" s="211"/>
      <c r="C2568" s="212">
        <f t="shared" si="501"/>
        <v>2566</v>
      </c>
      <c r="E2568" s="269">
        <v>4</v>
      </c>
      <c r="F2568" s="44">
        <f t="shared" si="489"/>
        <v>5121</v>
      </c>
      <c r="G2568" s="39">
        <f t="shared" si="467"/>
        <v>15364</v>
      </c>
      <c r="H2568" s="78">
        <f t="shared" ref="H2568" si="503">G2568/4</f>
        <v>3841</v>
      </c>
      <c r="I2568" s="30">
        <v>4</v>
      </c>
      <c r="J2568" s="72">
        <f t="shared" si="466"/>
        <v>2</v>
      </c>
    </row>
    <row r="2569" spans="2:10" x14ac:dyDescent="0.5">
      <c r="B2569" s="211"/>
      <c r="C2569" s="212">
        <f t="shared" si="501"/>
        <v>2567</v>
      </c>
      <c r="E2569" s="269">
        <v>2</v>
      </c>
      <c r="F2569" s="44">
        <f t="shared" si="489"/>
        <v>5123</v>
      </c>
      <c r="G2569" s="39">
        <f t="shared" si="467"/>
        <v>15370</v>
      </c>
      <c r="H2569" s="76">
        <f t="shared" si="482"/>
        <v>7685</v>
      </c>
      <c r="I2569" s="30">
        <v>2</v>
      </c>
      <c r="J2569" s="72">
        <f t="shared" ref="J2569:J2632" si="504">LOG(I2569,2)</f>
        <v>1</v>
      </c>
    </row>
    <row r="2570" spans="2:10" x14ac:dyDescent="0.5">
      <c r="B2570" s="211"/>
      <c r="C2570" s="212">
        <f t="shared" si="501"/>
        <v>2568</v>
      </c>
      <c r="E2570" s="269">
        <v>16</v>
      </c>
      <c r="F2570" s="44">
        <f t="shared" si="489"/>
        <v>5125</v>
      </c>
      <c r="G2570" s="39">
        <f t="shared" ref="G2570:G2633" si="505">G2569+6</f>
        <v>15376</v>
      </c>
      <c r="H2570" s="77">
        <f t="shared" ref="H2570" si="506">G2570/I2570</f>
        <v>961</v>
      </c>
      <c r="I2570" s="30">
        <v>16</v>
      </c>
      <c r="J2570" s="72">
        <f t="shared" si="504"/>
        <v>4</v>
      </c>
    </row>
    <row r="2571" spans="2:10" x14ac:dyDescent="0.5">
      <c r="B2571" s="211"/>
      <c r="C2571" s="212">
        <f t="shared" si="501"/>
        <v>2569</v>
      </c>
      <c r="E2571" s="269">
        <v>2</v>
      </c>
      <c r="F2571" s="44">
        <f t="shared" si="489"/>
        <v>5127</v>
      </c>
      <c r="G2571" s="39">
        <f t="shared" si="505"/>
        <v>15382</v>
      </c>
      <c r="H2571" s="76">
        <f t="shared" si="491"/>
        <v>7691</v>
      </c>
      <c r="I2571" s="30">
        <v>2</v>
      </c>
      <c r="J2571" s="72">
        <f t="shared" si="504"/>
        <v>1</v>
      </c>
    </row>
    <row r="2572" spans="2:10" x14ac:dyDescent="0.5">
      <c r="B2572" s="211"/>
      <c r="C2572" s="212">
        <f t="shared" si="501"/>
        <v>2570</v>
      </c>
      <c r="E2572" s="269">
        <v>4</v>
      </c>
      <c r="F2572" s="44">
        <f t="shared" si="489"/>
        <v>5129</v>
      </c>
      <c r="G2572" s="39">
        <f t="shared" si="505"/>
        <v>15388</v>
      </c>
      <c r="H2572" s="78">
        <f t="shared" ref="H2572" si="507">G2572/4</f>
        <v>3847</v>
      </c>
      <c r="I2572" s="30">
        <v>4</v>
      </c>
      <c r="J2572" s="72">
        <f t="shared" si="504"/>
        <v>2</v>
      </c>
    </row>
    <row r="2573" spans="2:10" x14ac:dyDescent="0.5">
      <c r="B2573" s="211"/>
      <c r="C2573" s="212">
        <f t="shared" si="501"/>
        <v>2571</v>
      </c>
      <c r="E2573" s="269">
        <v>2</v>
      </c>
      <c r="F2573" s="44">
        <f t="shared" si="489"/>
        <v>5131</v>
      </c>
      <c r="G2573" s="39">
        <f t="shared" si="505"/>
        <v>15394</v>
      </c>
      <c r="H2573" s="76">
        <f t="shared" si="482"/>
        <v>7697</v>
      </c>
      <c r="I2573" s="30">
        <v>2</v>
      </c>
      <c r="J2573" s="72">
        <f t="shared" si="504"/>
        <v>1</v>
      </c>
    </row>
    <row r="2574" spans="2:10" x14ac:dyDescent="0.5">
      <c r="B2574" s="211"/>
      <c r="C2574" s="212">
        <f t="shared" si="501"/>
        <v>2572</v>
      </c>
      <c r="E2574" s="269">
        <v>8</v>
      </c>
      <c r="F2574" s="44">
        <f t="shared" si="489"/>
        <v>5133</v>
      </c>
      <c r="G2574" s="39">
        <f t="shared" si="505"/>
        <v>15400</v>
      </c>
      <c r="H2574" s="77">
        <f t="shared" ref="H2574" si="508">G2574/I2574</f>
        <v>1925</v>
      </c>
      <c r="I2574" s="30">
        <v>8</v>
      </c>
      <c r="J2574" s="72">
        <f t="shared" si="504"/>
        <v>3</v>
      </c>
    </row>
    <row r="2575" spans="2:10" x14ac:dyDescent="0.5">
      <c r="B2575" s="211"/>
      <c r="C2575" s="212">
        <f t="shared" si="501"/>
        <v>2573</v>
      </c>
      <c r="E2575" s="269">
        <v>2</v>
      </c>
      <c r="F2575" s="44">
        <f t="shared" si="489"/>
        <v>5135</v>
      </c>
      <c r="G2575" s="39">
        <f t="shared" si="505"/>
        <v>15406</v>
      </c>
      <c r="H2575" s="76">
        <f t="shared" si="491"/>
        <v>7703</v>
      </c>
      <c r="I2575" s="30">
        <v>2</v>
      </c>
      <c r="J2575" s="72">
        <f t="shared" si="504"/>
        <v>1</v>
      </c>
    </row>
    <row r="2576" spans="2:10" x14ac:dyDescent="0.5">
      <c r="B2576" s="211"/>
      <c r="C2576" s="212">
        <f t="shared" si="501"/>
        <v>2574</v>
      </c>
      <c r="E2576" s="269">
        <v>4</v>
      </c>
      <c r="F2576" s="44">
        <f t="shared" si="489"/>
        <v>5137</v>
      </c>
      <c r="G2576" s="39">
        <f t="shared" si="505"/>
        <v>15412</v>
      </c>
      <c r="H2576" s="78">
        <f t="shared" ref="H2576" si="509">G2576/4</f>
        <v>3853</v>
      </c>
      <c r="I2576" s="30">
        <v>4</v>
      </c>
      <c r="J2576" s="72">
        <f t="shared" si="504"/>
        <v>2</v>
      </c>
    </row>
    <row r="2577" spans="2:10" x14ac:dyDescent="0.5">
      <c r="B2577" s="211"/>
      <c r="C2577" s="212">
        <f t="shared" si="501"/>
        <v>2575</v>
      </c>
      <c r="E2577" s="269">
        <v>2</v>
      </c>
      <c r="F2577" s="44">
        <f t="shared" si="489"/>
        <v>5139</v>
      </c>
      <c r="G2577" s="39">
        <f t="shared" si="505"/>
        <v>15418</v>
      </c>
      <c r="H2577" s="76">
        <f t="shared" si="482"/>
        <v>7709</v>
      </c>
      <c r="I2577" s="30">
        <v>2</v>
      </c>
      <c r="J2577" s="72">
        <f t="shared" si="504"/>
        <v>1</v>
      </c>
    </row>
    <row r="2578" spans="2:10" x14ac:dyDescent="0.5">
      <c r="B2578" s="211"/>
      <c r="C2578" s="212">
        <f t="shared" si="501"/>
        <v>2576</v>
      </c>
      <c r="E2578" s="269">
        <v>64</v>
      </c>
      <c r="F2578" s="44">
        <f t="shared" si="489"/>
        <v>5141</v>
      </c>
      <c r="G2578" s="39">
        <f t="shared" si="505"/>
        <v>15424</v>
      </c>
      <c r="H2578" s="77">
        <f t="shared" ref="H2578" si="510">G2578/I2578</f>
        <v>241</v>
      </c>
      <c r="I2578" s="30">
        <v>64</v>
      </c>
      <c r="J2578" s="72">
        <f t="shared" si="504"/>
        <v>6</v>
      </c>
    </row>
    <row r="2579" spans="2:10" x14ac:dyDescent="0.5">
      <c r="B2579" s="211"/>
      <c r="C2579" s="212">
        <f t="shared" si="501"/>
        <v>2577</v>
      </c>
      <c r="E2579" s="269">
        <v>2</v>
      </c>
      <c r="F2579" s="44">
        <f t="shared" si="489"/>
        <v>5143</v>
      </c>
      <c r="G2579" s="39">
        <f t="shared" si="505"/>
        <v>15430</v>
      </c>
      <c r="H2579" s="76">
        <f t="shared" si="491"/>
        <v>7715</v>
      </c>
      <c r="I2579" s="30">
        <v>2</v>
      </c>
      <c r="J2579" s="72">
        <f t="shared" si="504"/>
        <v>1</v>
      </c>
    </row>
    <row r="2580" spans="2:10" x14ac:dyDescent="0.5">
      <c r="B2580" s="211"/>
      <c r="C2580" s="212">
        <f t="shared" si="501"/>
        <v>2578</v>
      </c>
      <c r="E2580" s="269">
        <v>4</v>
      </c>
      <c r="F2580" s="44">
        <f t="shared" si="489"/>
        <v>5145</v>
      </c>
      <c r="G2580" s="39">
        <f t="shared" si="505"/>
        <v>15436</v>
      </c>
      <c r="H2580" s="78">
        <f t="shared" ref="H2580" si="511">G2580/4</f>
        <v>3859</v>
      </c>
      <c r="I2580" s="30">
        <v>4</v>
      </c>
      <c r="J2580" s="72">
        <f t="shared" si="504"/>
        <v>2</v>
      </c>
    </row>
    <row r="2581" spans="2:10" x14ac:dyDescent="0.5">
      <c r="B2581" s="211"/>
      <c r="C2581" s="212">
        <f t="shared" si="501"/>
        <v>2579</v>
      </c>
      <c r="E2581" s="269">
        <v>2</v>
      </c>
      <c r="F2581" s="44">
        <f t="shared" si="489"/>
        <v>5147</v>
      </c>
      <c r="G2581" s="39">
        <f t="shared" si="505"/>
        <v>15442</v>
      </c>
      <c r="H2581" s="76">
        <f t="shared" si="482"/>
        <v>7721</v>
      </c>
      <c r="I2581" s="30">
        <v>2</v>
      </c>
      <c r="J2581" s="72">
        <f t="shared" si="504"/>
        <v>1</v>
      </c>
    </row>
    <row r="2582" spans="2:10" x14ac:dyDescent="0.5">
      <c r="B2582" s="211"/>
      <c r="C2582" s="212">
        <f t="shared" si="501"/>
        <v>2580</v>
      </c>
      <c r="E2582" s="269">
        <v>8</v>
      </c>
      <c r="F2582" s="44">
        <f t="shared" si="489"/>
        <v>5149</v>
      </c>
      <c r="G2582" s="39">
        <f t="shared" si="505"/>
        <v>15448</v>
      </c>
      <c r="H2582" s="77">
        <f t="shared" ref="H2582" si="512">G2582/I2582</f>
        <v>1931</v>
      </c>
      <c r="I2582" s="30">
        <v>8</v>
      </c>
      <c r="J2582" s="72">
        <f t="shared" si="504"/>
        <v>3</v>
      </c>
    </row>
    <row r="2583" spans="2:10" x14ac:dyDescent="0.5">
      <c r="B2583" s="211"/>
      <c r="C2583" s="212">
        <f t="shared" si="501"/>
        <v>2581</v>
      </c>
      <c r="E2583" s="269">
        <v>2</v>
      </c>
      <c r="F2583" s="44">
        <f t="shared" si="489"/>
        <v>5151</v>
      </c>
      <c r="G2583" s="39">
        <f t="shared" si="505"/>
        <v>15454</v>
      </c>
      <c r="H2583" s="76">
        <f t="shared" si="491"/>
        <v>7727</v>
      </c>
      <c r="I2583" s="30">
        <v>2</v>
      </c>
      <c r="J2583" s="72">
        <f t="shared" si="504"/>
        <v>1</v>
      </c>
    </row>
    <row r="2584" spans="2:10" x14ac:dyDescent="0.5">
      <c r="B2584" s="211"/>
      <c r="C2584" s="212">
        <f t="shared" si="501"/>
        <v>2582</v>
      </c>
      <c r="E2584" s="269">
        <v>4</v>
      </c>
      <c r="F2584" s="44">
        <f t="shared" si="489"/>
        <v>5153</v>
      </c>
      <c r="G2584" s="39">
        <f t="shared" si="505"/>
        <v>15460</v>
      </c>
      <c r="H2584" s="78">
        <f t="shared" ref="H2584" si="513">G2584/4</f>
        <v>3865</v>
      </c>
      <c r="I2584" s="30">
        <v>4</v>
      </c>
      <c r="J2584" s="72">
        <f t="shared" si="504"/>
        <v>2</v>
      </c>
    </row>
    <row r="2585" spans="2:10" x14ac:dyDescent="0.5">
      <c r="B2585" s="211"/>
      <c r="C2585" s="212">
        <f t="shared" si="501"/>
        <v>2583</v>
      </c>
      <c r="E2585" s="269">
        <v>2</v>
      </c>
      <c r="F2585" s="44">
        <f t="shared" si="489"/>
        <v>5155</v>
      </c>
      <c r="G2585" s="39">
        <f t="shared" si="505"/>
        <v>15466</v>
      </c>
      <c r="H2585" s="76">
        <f t="shared" si="482"/>
        <v>7733</v>
      </c>
      <c r="I2585" s="30">
        <v>2</v>
      </c>
      <c r="J2585" s="72">
        <f t="shared" si="504"/>
        <v>1</v>
      </c>
    </row>
    <row r="2586" spans="2:10" x14ac:dyDescent="0.5">
      <c r="B2586" s="211"/>
      <c r="C2586" s="212">
        <f t="shared" si="501"/>
        <v>2584</v>
      </c>
      <c r="E2586" s="269">
        <v>16</v>
      </c>
      <c r="F2586" s="44">
        <f t="shared" si="489"/>
        <v>5157</v>
      </c>
      <c r="G2586" s="39">
        <f t="shared" si="505"/>
        <v>15472</v>
      </c>
      <c r="H2586" s="77">
        <f t="shared" ref="H2586" si="514">G2586/I2586</f>
        <v>967</v>
      </c>
      <c r="I2586" s="30">
        <v>16</v>
      </c>
      <c r="J2586" s="72">
        <f t="shared" si="504"/>
        <v>4</v>
      </c>
    </row>
    <row r="2587" spans="2:10" x14ac:dyDescent="0.5">
      <c r="B2587" s="211"/>
      <c r="C2587" s="212">
        <f t="shared" si="501"/>
        <v>2585</v>
      </c>
      <c r="E2587" s="269">
        <v>2</v>
      </c>
      <c r="F2587" s="44">
        <f t="shared" si="489"/>
        <v>5159</v>
      </c>
      <c r="G2587" s="39">
        <f t="shared" si="505"/>
        <v>15478</v>
      </c>
      <c r="H2587" s="76">
        <f t="shared" si="491"/>
        <v>7739</v>
      </c>
      <c r="I2587" s="30">
        <v>2</v>
      </c>
      <c r="J2587" s="72">
        <f t="shared" si="504"/>
        <v>1</v>
      </c>
    </row>
    <row r="2588" spans="2:10" x14ac:dyDescent="0.5">
      <c r="B2588" s="211"/>
      <c r="C2588" s="212">
        <f t="shared" si="501"/>
        <v>2586</v>
      </c>
      <c r="E2588" s="269">
        <v>4</v>
      </c>
      <c r="F2588" s="44">
        <f t="shared" si="489"/>
        <v>5161</v>
      </c>
      <c r="G2588" s="39">
        <f t="shared" si="505"/>
        <v>15484</v>
      </c>
      <c r="H2588" s="78">
        <f t="shared" ref="H2588" si="515">G2588/4</f>
        <v>3871</v>
      </c>
      <c r="I2588" s="30">
        <v>4</v>
      </c>
      <c r="J2588" s="72">
        <f t="shared" si="504"/>
        <v>2</v>
      </c>
    </row>
    <row r="2589" spans="2:10" x14ac:dyDescent="0.5">
      <c r="B2589" s="211"/>
      <c r="C2589" s="212">
        <f t="shared" si="501"/>
        <v>2587</v>
      </c>
      <c r="E2589" s="269">
        <v>2</v>
      </c>
      <c r="F2589" s="44">
        <f t="shared" si="489"/>
        <v>5163</v>
      </c>
      <c r="G2589" s="39">
        <f t="shared" si="505"/>
        <v>15490</v>
      </c>
      <c r="H2589" s="76">
        <f t="shared" si="482"/>
        <v>7745</v>
      </c>
      <c r="I2589" s="30">
        <v>2</v>
      </c>
      <c r="J2589" s="72">
        <f t="shared" si="504"/>
        <v>1</v>
      </c>
    </row>
    <row r="2590" spans="2:10" x14ac:dyDescent="0.5">
      <c r="B2590" s="211"/>
      <c r="C2590" s="212">
        <f t="shared" si="501"/>
        <v>2588</v>
      </c>
      <c r="E2590" s="269">
        <v>8</v>
      </c>
      <c r="F2590" s="44">
        <f t="shared" si="489"/>
        <v>5165</v>
      </c>
      <c r="G2590" s="39">
        <f t="shared" si="505"/>
        <v>15496</v>
      </c>
      <c r="H2590" s="77">
        <f t="shared" ref="H2590" si="516">G2590/I2590</f>
        <v>1937</v>
      </c>
      <c r="I2590" s="30">
        <v>8</v>
      </c>
      <c r="J2590" s="72">
        <f t="shared" si="504"/>
        <v>3</v>
      </c>
    </row>
    <row r="2591" spans="2:10" x14ac:dyDescent="0.5">
      <c r="B2591" s="211"/>
      <c r="C2591" s="212">
        <f t="shared" si="501"/>
        <v>2589</v>
      </c>
      <c r="E2591" s="269">
        <v>2</v>
      </c>
      <c r="F2591" s="44">
        <f t="shared" si="489"/>
        <v>5167</v>
      </c>
      <c r="G2591" s="39">
        <f t="shared" si="505"/>
        <v>15502</v>
      </c>
      <c r="H2591" s="76">
        <f t="shared" si="491"/>
        <v>7751</v>
      </c>
      <c r="I2591" s="30">
        <v>2</v>
      </c>
      <c r="J2591" s="72">
        <f t="shared" si="504"/>
        <v>1</v>
      </c>
    </row>
    <row r="2592" spans="2:10" x14ac:dyDescent="0.5">
      <c r="B2592" s="211"/>
      <c r="C2592" s="212">
        <f t="shared" si="501"/>
        <v>2590</v>
      </c>
      <c r="E2592" s="269">
        <v>4</v>
      </c>
      <c r="F2592" s="44">
        <f t="shared" si="489"/>
        <v>5169</v>
      </c>
      <c r="G2592" s="39">
        <f t="shared" si="505"/>
        <v>15508</v>
      </c>
      <c r="H2592" s="78">
        <f t="shared" ref="H2592" si="517">G2592/4</f>
        <v>3877</v>
      </c>
      <c r="I2592" s="30">
        <v>4</v>
      </c>
      <c r="J2592" s="72">
        <f t="shared" si="504"/>
        <v>2</v>
      </c>
    </row>
    <row r="2593" spans="2:10" x14ac:dyDescent="0.5">
      <c r="B2593" s="211"/>
      <c r="C2593" s="212">
        <f t="shared" si="501"/>
        <v>2591</v>
      </c>
      <c r="E2593" s="269">
        <v>2</v>
      </c>
      <c r="F2593" s="44">
        <f t="shared" si="489"/>
        <v>5171</v>
      </c>
      <c r="G2593" s="39">
        <f t="shared" si="505"/>
        <v>15514</v>
      </c>
      <c r="H2593" s="76">
        <f t="shared" si="482"/>
        <v>7757</v>
      </c>
      <c r="I2593" s="30">
        <v>2</v>
      </c>
      <c r="J2593" s="72">
        <f t="shared" si="504"/>
        <v>1</v>
      </c>
    </row>
    <row r="2594" spans="2:10" x14ac:dyDescent="0.5">
      <c r="B2594" s="211"/>
      <c r="C2594" s="212">
        <f t="shared" si="501"/>
        <v>2592</v>
      </c>
      <c r="E2594" s="269">
        <v>32</v>
      </c>
      <c r="F2594" s="44">
        <f t="shared" si="489"/>
        <v>5173</v>
      </c>
      <c r="G2594" s="39">
        <f t="shared" si="505"/>
        <v>15520</v>
      </c>
      <c r="H2594" s="77">
        <f t="shared" ref="H2594" si="518">G2594/I2594</f>
        <v>485</v>
      </c>
      <c r="I2594" s="30">
        <v>32</v>
      </c>
      <c r="J2594" s="72">
        <f t="shared" si="504"/>
        <v>5</v>
      </c>
    </row>
    <row r="2595" spans="2:10" x14ac:dyDescent="0.5">
      <c r="B2595" s="211"/>
      <c r="C2595" s="212">
        <f t="shared" si="501"/>
        <v>2593</v>
      </c>
      <c r="E2595" s="269">
        <v>2</v>
      </c>
      <c r="F2595" s="44">
        <f t="shared" si="489"/>
        <v>5175</v>
      </c>
      <c r="G2595" s="39">
        <f t="shared" si="505"/>
        <v>15526</v>
      </c>
      <c r="H2595" s="76">
        <f t="shared" si="491"/>
        <v>7763</v>
      </c>
      <c r="I2595" s="30">
        <v>2</v>
      </c>
      <c r="J2595" s="72">
        <f t="shared" si="504"/>
        <v>1</v>
      </c>
    </row>
    <row r="2596" spans="2:10" x14ac:dyDescent="0.5">
      <c r="B2596" s="211"/>
      <c r="C2596" s="212">
        <f t="shared" si="501"/>
        <v>2594</v>
      </c>
      <c r="E2596" s="269">
        <v>4</v>
      </c>
      <c r="F2596" s="44">
        <f t="shared" si="489"/>
        <v>5177</v>
      </c>
      <c r="G2596" s="39">
        <f t="shared" si="505"/>
        <v>15532</v>
      </c>
      <c r="H2596" s="78">
        <f t="shared" ref="H2596" si="519">G2596/4</f>
        <v>3883</v>
      </c>
      <c r="I2596" s="30">
        <v>4</v>
      </c>
      <c r="J2596" s="72">
        <f t="shared" si="504"/>
        <v>2</v>
      </c>
    </row>
    <row r="2597" spans="2:10" x14ac:dyDescent="0.5">
      <c r="B2597" s="211"/>
      <c r="C2597" s="212">
        <f t="shared" si="501"/>
        <v>2595</v>
      </c>
      <c r="E2597" s="269">
        <v>2</v>
      </c>
      <c r="F2597" s="44">
        <f t="shared" si="489"/>
        <v>5179</v>
      </c>
      <c r="G2597" s="39">
        <f t="shared" si="505"/>
        <v>15538</v>
      </c>
      <c r="H2597" s="76">
        <f t="shared" ref="H2597:H2657" si="520">H2595+6</f>
        <v>7769</v>
      </c>
      <c r="I2597" s="30">
        <v>2</v>
      </c>
      <c r="J2597" s="72">
        <f t="shared" si="504"/>
        <v>1</v>
      </c>
    </row>
    <row r="2598" spans="2:10" x14ac:dyDescent="0.5">
      <c r="B2598" s="211"/>
      <c r="C2598" s="212">
        <f t="shared" si="501"/>
        <v>2596</v>
      </c>
      <c r="E2598" s="269">
        <v>8</v>
      </c>
      <c r="F2598" s="44">
        <f t="shared" si="489"/>
        <v>5181</v>
      </c>
      <c r="G2598" s="39">
        <f t="shared" si="505"/>
        <v>15544</v>
      </c>
      <c r="H2598" s="77">
        <f t="shared" ref="H2598" si="521">G2598/I2598</f>
        <v>1943</v>
      </c>
      <c r="I2598" s="30">
        <v>8</v>
      </c>
      <c r="J2598" s="72">
        <f t="shared" si="504"/>
        <v>3</v>
      </c>
    </row>
    <row r="2599" spans="2:10" x14ac:dyDescent="0.5">
      <c r="B2599" s="211"/>
      <c r="C2599" s="212">
        <f t="shared" si="501"/>
        <v>2597</v>
      </c>
      <c r="E2599" s="269">
        <v>2</v>
      </c>
      <c r="F2599" s="44">
        <f t="shared" si="489"/>
        <v>5183</v>
      </c>
      <c r="G2599" s="39">
        <f t="shared" si="505"/>
        <v>15550</v>
      </c>
      <c r="H2599" s="76">
        <f t="shared" si="491"/>
        <v>7775</v>
      </c>
      <c r="I2599" s="30">
        <v>2</v>
      </c>
      <c r="J2599" s="72">
        <f t="shared" si="504"/>
        <v>1</v>
      </c>
    </row>
    <row r="2600" spans="2:10" x14ac:dyDescent="0.5">
      <c r="B2600" s="211"/>
      <c r="C2600" s="212">
        <f t="shared" si="501"/>
        <v>2598</v>
      </c>
      <c r="E2600" s="269">
        <v>4</v>
      </c>
      <c r="F2600" s="44">
        <f t="shared" si="489"/>
        <v>5185</v>
      </c>
      <c r="G2600" s="39">
        <f t="shared" si="505"/>
        <v>15556</v>
      </c>
      <c r="H2600" s="78">
        <f t="shared" ref="H2600" si="522">G2600/4</f>
        <v>3889</v>
      </c>
      <c r="I2600" s="30">
        <v>4</v>
      </c>
      <c r="J2600" s="72">
        <f t="shared" si="504"/>
        <v>2</v>
      </c>
    </row>
    <row r="2601" spans="2:10" x14ac:dyDescent="0.5">
      <c r="B2601" s="211"/>
      <c r="C2601" s="212">
        <f t="shared" si="501"/>
        <v>2599</v>
      </c>
      <c r="E2601" s="269">
        <v>2</v>
      </c>
      <c r="F2601" s="44">
        <f t="shared" si="489"/>
        <v>5187</v>
      </c>
      <c r="G2601" s="39">
        <f t="shared" si="505"/>
        <v>15562</v>
      </c>
      <c r="H2601" s="76">
        <f t="shared" si="520"/>
        <v>7781</v>
      </c>
      <c r="I2601" s="30">
        <v>2</v>
      </c>
      <c r="J2601" s="72">
        <f t="shared" si="504"/>
        <v>1</v>
      </c>
    </row>
    <row r="2602" spans="2:10" x14ac:dyDescent="0.5">
      <c r="B2602" s="211"/>
      <c r="C2602" s="212">
        <f t="shared" si="501"/>
        <v>2600</v>
      </c>
      <c r="E2602" s="269">
        <v>16</v>
      </c>
      <c r="F2602" s="44">
        <f t="shared" si="489"/>
        <v>5189</v>
      </c>
      <c r="G2602" s="39">
        <f t="shared" si="505"/>
        <v>15568</v>
      </c>
      <c r="H2602" s="77">
        <f t="shared" ref="H2602" si="523">G2602/I2602</f>
        <v>973</v>
      </c>
      <c r="I2602" s="30">
        <v>16</v>
      </c>
      <c r="J2602" s="72">
        <f t="shared" si="504"/>
        <v>4</v>
      </c>
    </row>
    <row r="2603" spans="2:10" x14ac:dyDescent="0.5">
      <c r="B2603" s="211"/>
      <c r="C2603" s="212">
        <f t="shared" si="501"/>
        <v>2601</v>
      </c>
      <c r="E2603" s="269">
        <v>2</v>
      </c>
      <c r="F2603" s="44">
        <f t="shared" si="489"/>
        <v>5191</v>
      </c>
      <c r="G2603" s="39">
        <f t="shared" si="505"/>
        <v>15574</v>
      </c>
      <c r="H2603" s="76">
        <f t="shared" si="491"/>
        <v>7787</v>
      </c>
      <c r="I2603" s="30">
        <v>2</v>
      </c>
      <c r="J2603" s="72">
        <f t="shared" si="504"/>
        <v>1</v>
      </c>
    </row>
    <row r="2604" spans="2:10" x14ac:dyDescent="0.5">
      <c r="B2604" s="211"/>
      <c r="C2604" s="212">
        <f t="shared" si="501"/>
        <v>2602</v>
      </c>
      <c r="E2604" s="269">
        <v>4</v>
      </c>
      <c r="F2604" s="44">
        <f t="shared" si="489"/>
        <v>5193</v>
      </c>
      <c r="G2604" s="39">
        <f t="shared" si="505"/>
        <v>15580</v>
      </c>
      <c r="H2604" s="78">
        <f t="shared" ref="H2604" si="524">G2604/4</f>
        <v>3895</v>
      </c>
      <c r="I2604" s="30">
        <v>4</v>
      </c>
      <c r="J2604" s="72">
        <f t="shared" si="504"/>
        <v>2</v>
      </c>
    </row>
    <row r="2605" spans="2:10" x14ac:dyDescent="0.5">
      <c r="B2605" s="211"/>
      <c r="C2605" s="212">
        <f t="shared" si="501"/>
        <v>2603</v>
      </c>
      <c r="E2605" s="269">
        <v>2</v>
      </c>
      <c r="F2605" s="44">
        <f t="shared" si="489"/>
        <v>5195</v>
      </c>
      <c r="G2605" s="39">
        <f t="shared" si="505"/>
        <v>15586</v>
      </c>
      <c r="H2605" s="76">
        <f t="shared" si="520"/>
        <v>7793</v>
      </c>
      <c r="I2605" s="30">
        <v>2</v>
      </c>
      <c r="J2605" s="72">
        <f t="shared" si="504"/>
        <v>1</v>
      </c>
    </row>
    <row r="2606" spans="2:10" x14ac:dyDescent="0.5">
      <c r="B2606" s="211"/>
      <c r="C2606" s="212">
        <f t="shared" si="501"/>
        <v>2604</v>
      </c>
      <c r="E2606" s="269">
        <v>8</v>
      </c>
      <c r="F2606" s="44">
        <f t="shared" si="489"/>
        <v>5197</v>
      </c>
      <c r="G2606" s="39">
        <f t="shared" si="505"/>
        <v>15592</v>
      </c>
      <c r="H2606" s="77">
        <f t="shared" ref="H2606" si="525">G2606/I2606</f>
        <v>1949</v>
      </c>
      <c r="I2606" s="30">
        <v>8</v>
      </c>
      <c r="J2606" s="72">
        <f t="shared" si="504"/>
        <v>3</v>
      </c>
    </row>
    <row r="2607" spans="2:10" x14ac:dyDescent="0.5">
      <c r="B2607" s="211"/>
      <c r="C2607" s="212">
        <f t="shared" si="501"/>
        <v>2605</v>
      </c>
      <c r="E2607" s="269">
        <v>2</v>
      </c>
      <c r="F2607" s="44">
        <f t="shared" si="489"/>
        <v>5199</v>
      </c>
      <c r="G2607" s="39">
        <f t="shared" si="505"/>
        <v>15598</v>
      </c>
      <c r="H2607" s="76">
        <f t="shared" si="491"/>
        <v>7799</v>
      </c>
      <c r="I2607" s="30">
        <v>2</v>
      </c>
      <c r="J2607" s="72">
        <f t="shared" si="504"/>
        <v>1</v>
      </c>
    </row>
    <row r="2608" spans="2:10" x14ac:dyDescent="0.5">
      <c r="B2608" s="211"/>
      <c r="C2608" s="212">
        <f t="shared" si="501"/>
        <v>2606</v>
      </c>
      <c r="E2608" s="269">
        <v>4</v>
      </c>
      <c r="F2608" s="44">
        <f t="shared" si="489"/>
        <v>5201</v>
      </c>
      <c r="G2608" s="39">
        <f t="shared" si="505"/>
        <v>15604</v>
      </c>
      <c r="H2608" s="78">
        <f t="shared" ref="H2608" si="526">G2608/4</f>
        <v>3901</v>
      </c>
      <c r="I2608" s="30">
        <v>4</v>
      </c>
      <c r="J2608" s="72">
        <f t="shared" si="504"/>
        <v>2</v>
      </c>
    </row>
    <row r="2609" spans="2:10" x14ac:dyDescent="0.5">
      <c r="B2609" s="211"/>
      <c r="C2609" s="212">
        <f t="shared" si="501"/>
        <v>2607</v>
      </c>
      <c r="E2609" s="269">
        <v>2</v>
      </c>
      <c r="F2609" s="44">
        <f t="shared" si="489"/>
        <v>5203</v>
      </c>
      <c r="G2609" s="39">
        <f t="shared" si="505"/>
        <v>15610</v>
      </c>
      <c r="H2609" s="76">
        <f t="shared" si="520"/>
        <v>7805</v>
      </c>
      <c r="I2609" s="30">
        <v>2</v>
      </c>
      <c r="J2609" s="72">
        <f t="shared" si="504"/>
        <v>1</v>
      </c>
    </row>
    <row r="2610" spans="2:10" x14ac:dyDescent="0.5">
      <c r="B2610" s="211"/>
      <c r="C2610" s="212">
        <f t="shared" si="501"/>
        <v>2608</v>
      </c>
      <c r="E2610" s="269">
        <v>256</v>
      </c>
      <c r="F2610" s="44">
        <f t="shared" ref="F2610:F2673" si="527">(G2610-1)/3</f>
        <v>5205</v>
      </c>
      <c r="G2610" s="39">
        <f t="shared" si="505"/>
        <v>15616</v>
      </c>
      <c r="H2610" s="77">
        <f t="shared" ref="H2610" si="528">G2610/I2610</f>
        <v>61</v>
      </c>
      <c r="I2610" s="30">
        <v>256</v>
      </c>
      <c r="J2610" s="72">
        <f t="shared" si="504"/>
        <v>8</v>
      </c>
    </row>
    <row r="2611" spans="2:10" x14ac:dyDescent="0.5">
      <c r="B2611" s="211"/>
      <c r="C2611" s="212">
        <f t="shared" si="501"/>
        <v>2609</v>
      </c>
      <c r="E2611" s="269">
        <v>2</v>
      </c>
      <c r="F2611" s="44">
        <f t="shared" si="527"/>
        <v>5207</v>
      </c>
      <c r="G2611" s="39">
        <f t="shared" si="505"/>
        <v>15622</v>
      </c>
      <c r="H2611" s="76">
        <f t="shared" ref="H2611:H2671" si="529">H2609+6</f>
        <v>7811</v>
      </c>
      <c r="I2611" s="30">
        <v>2</v>
      </c>
      <c r="J2611" s="72">
        <f t="shared" si="504"/>
        <v>1</v>
      </c>
    </row>
    <row r="2612" spans="2:10" x14ac:dyDescent="0.5">
      <c r="B2612" s="211"/>
      <c r="C2612" s="212">
        <f t="shared" si="501"/>
        <v>2610</v>
      </c>
      <c r="E2612" s="269">
        <v>4</v>
      </c>
      <c r="F2612" s="44">
        <f t="shared" si="527"/>
        <v>5209</v>
      </c>
      <c r="G2612" s="39">
        <f t="shared" si="505"/>
        <v>15628</v>
      </c>
      <c r="H2612" s="78">
        <f t="shared" ref="H2612" si="530">G2612/4</f>
        <v>3907</v>
      </c>
      <c r="I2612" s="30">
        <v>4</v>
      </c>
      <c r="J2612" s="72">
        <f t="shared" si="504"/>
        <v>2</v>
      </c>
    </row>
    <row r="2613" spans="2:10" x14ac:dyDescent="0.5">
      <c r="B2613" s="211"/>
      <c r="C2613" s="212">
        <f t="shared" si="501"/>
        <v>2611</v>
      </c>
      <c r="E2613" s="269">
        <v>2</v>
      </c>
      <c r="F2613" s="44">
        <f t="shared" si="527"/>
        <v>5211</v>
      </c>
      <c r="G2613" s="39">
        <f t="shared" si="505"/>
        <v>15634</v>
      </c>
      <c r="H2613" s="76">
        <f t="shared" si="520"/>
        <v>7817</v>
      </c>
      <c r="I2613" s="30">
        <v>2</v>
      </c>
      <c r="J2613" s="72">
        <f t="shared" si="504"/>
        <v>1</v>
      </c>
    </row>
    <row r="2614" spans="2:10" x14ac:dyDescent="0.5">
      <c r="B2614" s="211"/>
      <c r="C2614" s="212">
        <f t="shared" si="501"/>
        <v>2612</v>
      </c>
      <c r="E2614" s="269">
        <v>8</v>
      </c>
      <c r="F2614" s="44">
        <f t="shared" si="527"/>
        <v>5213</v>
      </c>
      <c r="G2614" s="39">
        <f t="shared" si="505"/>
        <v>15640</v>
      </c>
      <c r="H2614" s="77">
        <f t="shared" ref="H2614" si="531">G2614/I2614</f>
        <v>1955</v>
      </c>
      <c r="I2614" s="30">
        <v>8</v>
      </c>
      <c r="J2614" s="72">
        <f t="shared" si="504"/>
        <v>3</v>
      </c>
    </row>
    <row r="2615" spans="2:10" x14ac:dyDescent="0.5">
      <c r="B2615" s="211"/>
      <c r="C2615" s="212">
        <f t="shared" si="501"/>
        <v>2613</v>
      </c>
      <c r="E2615" s="269">
        <v>2</v>
      </c>
      <c r="F2615" s="44">
        <f t="shared" si="527"/>
        <v>5215</v>
      </c>
      <c r="G2615" s="39">
        <f t="shared" si="505"/>
        <v>15646</v>
      </c>
      <c r="H2615" s="76">
        <f t="shared" si="529"/>
        <v>7823</v>
      </c>
      <c r="I2615" s="30">
        <v>2</v>
      </c>
      <c r="J2615" s="72">
        <f t="shared" si="504"/>
        <v>1</v>
      </c>
    </row>
    <row r="2616" spans="2:10" x14ac:dyDescent="0.5">
      <c r="B2616" s="211"/>
      <c r="C2616" s="212">
        <f t="shared" si="501"/>
        <v>2614</v>
      </c>
      <c r="E2616" s="269">
        <v>4</v>
      </c>
      <c r="F2616" s="44">
        <f t="shared" si="527"/>
        <v>5217</v>
      </c>
      <c r="G2616" s="39">
        <f t="shared" si="505"/>
        <v>15652</v>
      </c>
      <c r="H2616" s="78">
        <f t="shared" ref="H2616" si="532">G2616/4</f>
        <v>3913</v>
      </c>
      <c r="I2616" s="30">
        <v>4</v>
      </c>
      <c r="J2616" s="72">
        <f t="shared" si="504"/>
        <v>2</v>
      </c>
    </row>
    <row r="2617" spans="2:10" x14ac:dyDescent="0.5">
      <c r="B2617" s="211"/>
      <c r="C2617" s="212">
        <f t="shared" si="501"/>
        <v>2615</v>
      </c>
      <c r="E2617" s="269">
        <v>2</v>
      </c>
      <c r="F2617" s="44">
        <f t="shared" si="527"/>
        <v>5219</v>
      </c>
      <c r="G2617" s="39">
        <f t="shared" si="505"/>
        <v>15658</v>
      </c>
      <c r="H2617" s="76">
        <f t="shared" si="520"/>
        <v>7829</v>
      </c>
      <c r="I2617" s="30">
        <v>2</v>
      </c>
      <c r="J2617" s="72">
        <f t="shared" si="504"/>
        <v>1</v>
      </c>
    </row>
    <row r="2618" spans="2:10" x14ac:dyDescent="0.5">
      <c r="B2618" s="211"/>
      <c r="C2618" s="212">
        <f t="shared" si="501"/>
        <v>2616</v>
      </c>
      <c r="E2618" s="269">
        <v>16</v>
      </c>
      <c r="F2618" s="44">
        <f t="shared" si="527"/>
        <v>5221</v>
      </c>
      <c r="G2618" s="39">
        <f t="shared" si="505"/>
        <v>15664</v>
      </c>
      <c r="H2618" s="77">
        <f t="shared" ref="H2618" si="533">G2618/I2618</f>
        <v>979</v>
      </c>
      <c r="I2618" s="30">
        <v>16</v>
      </c>
      <c r="J2618" s="72">
        <f t="shared" si="504"/>
        <v>4</v>
      </c>
    </row>
    <row r="2619" spans="2:10" x14ac:dyDescent="0.5">
      <c r="B2619" s="211"/>
      <c r="C2619" s="212">
        <f t="shared" si="501"/>
        <v>2617</v>
      </c>
      <c r="E2619" s="269">
        <v>2</v>
      </c>
      <c r="F2619" s="44">
        <f t="shared" si="527"/>
        <v>5223</v>
      </c>
      <c r="G2619" s="39">
        <f t="shared" si="505"/>
        <v>15670</v>
      </c>
      <c r="H2619" s="76">
        <f t="shared" si="529"/>
        <v>7835</v>
      </c>
      <c r="I2619" s="30">
        <v>2</v>
      </c>
      <c r="J2619" s="72">
        <f t="shared" si="504"/>
        <v>1</v>
      </c>
    </row>
    <row r="2620" spans="2:10" x14ac:dyDescent="0.5">
      <c r="B2620" s="211"/>
      <c r="C2620" s="212">
        <f t="shared" si="501"/>
        <v>2618</v>
      </c>
      <c r="E2620" s="269">
        <v>4</v>
      </c>
      <c r="F2620" s="44">
        <f t="shared" si="527"/>
        <v>5225</v>
      </c>
      <c r="G2620" s="39">
        <f t="shared" si="505"/>
        <v>15676</v>
      </c>
      <c r="H2620" s="78">
        <f t="shared" ref="H2620" si="534">G2620/4</f>
        <v>3919</v>
      </c>
      <c r="I2620" s="30">
        <v>4</v>
      </c>
      <c r="J2620" s="72">
        <f t="shared" si="504"/>
        <v>2</v>
      </c>
    </row>
    <row r="2621" spans="2:10" x14ac:dyDescent="0.5">
      <c r="B2621" s="211"/>
      <c r="C2621" s="212">
        <f t="shared" si="501"/>
        <v>2619</v>
      </c>
      <c r="E2621" s="269">
        <v>2</v>
      </c>
      <c r="F2621" s="44">
        <f t="shared" si="527"/>
        <v>5227</v>
      </c>
      <c r="G2621" s="39">
        <f t="shared" si="505"/>
        <v>15682</v>
      </c>
      <c r="H2621" s="76">
        <f t="shared" si="520"/>
        <v>7841</v>
      </c>
      <c r="I2621" s="30">
        <v>2</v>
      </c>
      <c r="J2621" s="72">
        <f t="shared" si="504"/>
        <v>1</v>
      </c>
    </row>
    <row r="2622" spans="2:10" x14ac:dyDescent="0.5">
      <c r="B2622" s="211"/>
      <c r="C2622" s="212">
        <f t="shared" si="501"/>
        <v>2620</v>
      </c>
      <c r="E2622" s="269">
        <v>8</v>
      </c>
      <c r="F2622" s="44">
        <f t="shared" si="527"/>
        <v>5229</v>
      </c>
      <c r="G2622" s="39">
        <f t="shared" si="505"/>
        <v>15688</v>
      </c>
      <c r="H2622" s="77">
        <f t="shared" ref="H2622" si="535">G2622/I2622</f>
        <v>1961</v>
      </c>
      <c r="I2622" s="30">
        <v>8</v>
      </c>
      <c r="J2622" s="72">
        <f t="shared" si="504"/>
        <v>3</v>
      </c>
    </row>
    <row r="2623" spans="2:10" x14ac:dyDescent="0.5">
      <c r="B2623" s="211"/>
      <c r="C2623" s="212">
        <f t="shared" si="501"/>
        <v>2621</v>
      </c>
      <c r="E2623" s="269">
        <v>2</v>
      </c>
      <c r="F2623" s="44">
        <f t="shared" si="527"/>
        <v>5231</v>
      </c>
      <c r="G2623" s="39">
        <f t="shared" si="505"/>
        <v>15694</v>
      </c>
      <c r="H2623" s="76">
        <f t="shared" si="529"/>
        <v>7847</v>
      </c>
      <c r="I2623" s="30">
        <v>2</v>
      </c>
      <c r="J2623" s="72">
        <f t="shared" si="504"/>
        <v>1</v>
      </c>
    </row>
    <row r="2624" spans="2:10" x14ac:dyDescent="0.5">
      <c r="B2624" s="211"/>
      <c r="C2624" s="212">
        <f t="shared" si="501"/>
        <v>2622</v>
      </c>
      <c r="E2624" s="269">
        <v>4</v>
      </c>
      <c r="F2624" s="44">
        <f t="shared" si="527"/>
        <v>5233</v>
      </c>
      <c r="G2624" s="39">
        <f t="shared" si="505"/>
        <v>15700</v>
      </c>
      <c r="H2624" s="78">
        <f t="shared" ref="H2624" si="536">G2624/4</f>
        <v>3925</v>
      </c>
      <c r="I2624" s="30">
        <v>4</v>
      </c>
      <c r="J2624" s="72">
        <f t="shared" si="504"/>
        <v>2</v>
      </c>
    </row>
    <row r="2625" spans="2:10" x14ac:dyDescent="0.5">
      <c r="B2625" s="211"/>
      <c r="C2625" s="212">
        <f t="shared" si="501"/>
        <v>2623</v>
      </c>
      <c r="E2625" s="269">
        <v>2</v>
      </c>
      <c r="F2625" s="44">
        <f t="shared" si="527"/>
        <v>5235</v>
      </c>
      <c r="G2625" s="39">
        <f t="shared" si="505"/>
        <v>15706</v>
      </c>
      <c r="H2625" s="76">
        <f t="shared" si="520"/>
        <v>7853</v>
      </c>
      <c r="I2625" s="30">
        <v>2</v>
      </c>
      <c r="J2625" s="72">
        <f t="shared" si="504"/>
        <v>1</v>
      </c>
    </row>
    <row r="2626" spans="2:10" x14ac:dyDescent="0.5">
      <c r="B2626" s="211"/>
      <c r="C2626" s="212">
        <f t="shared" si="501"/>
        <v>2624</v>
      </c>
      <c r="E2626" s="269">
        <v>32</v>
      </c>
      <c r="F2626" s="44">
        <f t="shared" si="527"/>
        <v>5237</v>
      </c>
      <c r="G2626" s="39">
        <f t="shared" si="505"/>
        <v>15712</v>
      </c>
      <c r="H2626" s="77">
        <f t="shared" ref="H2626" si="537">G2626/I2626</f>
        <v>491</v>
      </c>
      <c r="I2626" s="30">
        <v>32</v>
      </c>
      <c r="J2626" s="72">
        <f t="shared" si="504"/>
        <v>5</v>
      </c>
    </row>
    <row r="2627" spans="2:10" x14ac:dyDescent="0.5">
      <c r="B2627" s="211"/>
      <c r="C2627" s="212">
        <f t="shared" si="501"/>
        <v>2625</v>
      </c>
      <c r="E2627" s="269">
        <v>2</v>
      </c>
      <c r="F2627" s="44">
        <f t="shared" si="527"/>
        <v>5239</v>
      </c>
      <c r="G2627" s="39">
        <f t="shared" si="505"/>
        <v>15718</v>
      </c>
      <c r="H2627" s="76">
        <f t="shared" si="529"/>
        <v>7859</v>
      </c>
      <c r="I2627" s="30">
        <v>2</v>
      </c>
      <c r="J2627" s="72">
        <f t="shared" si="504"/>
        <v>1</v>
      </c>
    </row>
    <row r="2628" spans="2:10" x14ac:dyDescent="0.5">
      <c r="B2628" s="211"/>
      <c r="C2628" s="212">
        <f t="shared" si="501"/>
        <v>2626</v>
      </c>
      <c r="E2628" s="269">
        <v>4</v>
      </c>
      <c r="F2628" s="44">
        <f t="shared" si="527"/>
        <v>5241</v>
      </c>
      <c r="G2628" s="39">
        <f t="shared" si="505"/>
        <v>15724</v>
      </c>
      <c r="H2628" s="78">
        <f t="shared" ref="H2628" si="538">G2628/4</f>
        <v>3931</v>
      </c>
      <c r="I2628" s="30">
        <v>4</v>
      </c>
      <c r="J2628" s="72">
        <f t="shared" si="504"/>
        <v>2</v>
      </c>
    </row>
    <row r="2629" spans="2:10" x14ac:dyDescent="0.5">
      <c r="B2629" s="211"/>
      <c r="C2629" s="212">
        <f t="shared" ref="C2629:C2692" si="539">C2628+1</f>
        <v>2627</v>
      </c>
      <c r="E2629" s="269">
        <v>2</v>
      </c>
      <c r="F2629" s="44">
        <f t="shared" si="527"/>
        <v>5243</v>
      </c>
      <c r="G2629" s="39">
        <f t="shared" si="505"/>
        <v>15730</v>
      </c>
      <c r="H2629" s="76">
        <f t="shared" si="520"/>
        <v>7865</v>
      </c>
      <c r="I2629" s="30">
        <v>2</v>
      </c>
      <c r="J2629" s="72">
        <f t="shared" si="504"/>
        <v>1</v>
      </c>
    </row>
    <row r="2630" spans="2:10" x14ac:dyDescent="0.5">
      <c r="B2630" s="211"/>
      <c r="C2630" s="212">
        <f t="shared" si="539"/>
        <v>2628</v>
      </c>
      <c r="E2630" s="269">
        <v>8</v>
      </c>
      <c r="F2630" s="44">
        <f t="shared" si="527"/>
        <v>5245</v>
      </c>
      <c r="G2630" s="39">
        <f t="shared" si="505"/>
        <v>15736</v>
      </c>
      <c r="H2630" s="77">
        <f t="shared" ref="H2630" si="540">G2630/I2630</f>
        <v>1967</v>
      </c>
      <c r="I2630" s="30">
        <v>8</v>
      </c>
      <c r="J2630" s="72">
        <f t="shared" si="504"/>
        <v>3</v>
      </c>
    </row>
    <row r="2631" spans="2:10" x14ac:dyDescent="0.5">
      <c r="B2631" s="211"/>
      <c r="C2631" s="212">
        <f t="shared" si="539"/>
        <v>2629</v>
      </c>
      <c r="E2631" s="269">
        <v>2</v>
      </c>
      <c r="F2631" s="44">
        <f t="shared" si="527"/>
        <v>5247</v>
      </c>
      <c r="G2631" s="39">
        <f t="shared" si="505"/>
        <v>15742</v>
      </c>
      <c r="H2631" s="76">
        <f t="shared" si="529"/>
        <v>7871</v>
      </c>
      <c r="I2631" s="30">
        <v>2</v>
      </c>
      <c r="J2631" s="72">
        <f t="shared" si="504"/>
        <v>1</v>
      </c>
    </row>
    <row r="2632" spans="2:10" x14ac:dyDescent="0.5">
      <c r="B2632" s="211"/>
      <c r="C2632" s="212">
        <f t="shared" si="539"/>
        <v>2630</v>
      </c>
      <c r="E2632" s="269">
        <v>4</v>
      </c>
      <c r="F2632" s="44">
        <f t="shared" si="527"/>
        <v>5249</v>
      </c>
      <c r="G2632" s="39">
        <f t="shared" si="505"/>
        <v>15748</v>
      </c>
      <c r="H2632" s="78">
        <f t="shared" ref="H2632" si="541">G2632/4</f>
        <v>3937</v>
      </c>
      <c r="I2632" s="30">
        <v>4</v>
      </c>
      <c r="J2632" s="72">
        <f t="shared" si="504"/>
        <v>2</v>
      </c>
    </row>
    <row r="2633" spans="2:10" x14ac:dyDescent="0.5">
      <c r="B2633" s="211"/>
      <c r="C2633" s="212">
        <f t="shared" si="539"/>
        <v>2631</v>
      </c>
      <c r="E2633" s="269">
        <v>2</v>
      </c>
      <c r="F2633" s="44">
        <f t="shared" si="527"/>
        <v>5251</v>
      </c>
      <c r="G2633" s="39">
        <f t="shared" si="505"/>
        <v>15754</v>
      </c>
      <c r="H2633" s="76">
        <f t="shared" si="520"/>
        <v>7877</v>
      </c>
      <c r="I2633" s="30">
        <v>2</v>
      </c>
      <c r="J2633" s="72">
        <f t="shared" ref="J2633:J2696" si="542">LOG(I2633,2)</f>
        <v>1</v>
      </c>
    </row>
    <row r="2634" spans="2:10" x14ac:dyDescent="0.5">
      <c r="B2634" s="211"/>
      <c r="C2634" s="212">
        <f t="shared" si="539"/>
        <v>2632</v>
      </c>
      <c r="E2634" s="269">
        <v>16</v>
      </c>
      <c r="F2634" s="44">
        <f t="shared" si="527"/>
        <v>5253</v>
      </c>
      <c r="G2634" s="39">
        <f t="shared" ref="G2634:G2697" si="543">G2633+6</f>
        <v>15760</v>
      </c>
      <c r="H2634" s="77">
        <f t="shared" ref="H2634" si="544">G2634/I2634</f>
        <v>985</v>
      </c>
      <c r="I2634" s="30">
        <v>16</v>
      </c>
      <c r="J2634" s="72">
        <f t="shared" si="542"/>
        <v>4</v>
      </c>
    </row>
    <row r="2635" spans="2:10" x14ac:dyDescent="0.5">
      <c r="B2635" s="211"/>
      <c r="C2635" s="212">
        <f t="shared" si="539"/>
        <v>2633</v>
      </c>
      <c r="E2635" s="269">
        <v>2</v>
      </c>
      <c r="F2635" s="44">
        <f t="shared" si="527"/>
        <v>5255</v>
      </c>
      <c r="G2635" s="39">
        <f t="shared" si="543"/>
        <v>15766</v>
      </c>
      <c r="H2635" s="76">
        <f t="shared" si="529"/>
        <v>7883</v>
      </c>
      <c r="I2635" s="30">
        <v>2</v>
      </c>
      <c r="J2635" s="72">
        <f t="shared" si="542"/>
        <v>1</v>
      </c>
    </row>
    <row r="2636" spans="2:10" x14ac:dyDescent="0.5">
      <c r="B2636" s="211"/>
      <c r="C2636" s="212">
        <f t="shared" si="539"/>
        <v>2634</v>
      </c>
      <c r="E2636" s="269">
        <v>4</v>
      </c>
      <c r="F2636" s="44">
        <f t="shared" si="527"/>
        <v>5257</v>
      </c>
      <c r="G2636" s="39">
        <f t="shared" si="543"/>
        <v>15772</v>
      </c>
      <c r="H2636" s="78">
        <f t="shared" ref="H2636" si="545">G2636/4</f>
        <v>3943</v>
      </c>
      <c r="I2636" s="30">
        <v>4</v>
      </c>
      <c r="J2636" s="72">
        <f t="shared" si="542"/>
        <v>2</v>
      </c>
    </row>
    <row r="2637" spans="2:10" x14ac:dyDescent="0.5">
      <c r="B2637" s="211"/>
      <c r="C2637" s="212">
        <f t="shared" si="539"/>
        <v>2635</v>
      </c>
      <c r="E2637" s="269">
        <v>2</v>
      </c>
      <c r="F2637" s="44">
        <f t="shared" si="527"/>
        <v>5259</v>
      </c>
      <c r="G2637" s="39">
        <f t="shared" si="543"/>
        <v>15778</v>
      </c>
      <c r="H2637" s="76">
        <f t="shared" si="520"/>
        <v>7889</v>
      </c>
      <c r="I2637" s="30">
        <v>2</v>
      </c>
      <c r="J2637" s="72">
        <f t="shared" si="542"/>
        <v>1</v>
      </c>
    </row>
    <row r="2638" spans="2:10" x14ac:dyDescent="0.5">
      <c r="B2638" s="211"/>
      <c r="C2638" s="212">
        <f t="shared" si="539"/>
        <v>2636</v>
      </c>
      <c r="E2638" s="269">
        <v>8</v>
      </c>
      <c r="F2638" s="44">
        <f t="shared" si="527"/>
        <v>5261</v>
      </c>
      <c r="G2638" s="39">
        <f t="shared" si="543"/>
        <v>15784</v>
      </c>
      <c r="H2638" s="77">
        <f t="shared" ref="H2638" si="546">G2638/I2638</f>
        <v>1973</v>
      </c>
      <c r="I2638" s="30">
        <v>8</v>
      </c>
      <c r="J2638" s="72">
        <f t="shared" si="542"/>
        <v>3</v>
      </c>
    </row>
    <row r="2639" spans="2:10" x14ac:dyDescent="0.5">
      <c r="B2639" s="211"/>
      <c r="C2639" s="212">
        <f t="shared" si="539"/>
        <v>2637</v>
      </c>
      <c r="E2639" s="269">
        <v>2</v>
      </c>
      <c r="F2639" s="44">
        <f t="shared" si="527"/>
        <v>5263</v>
      </c>
      <c r="G2639" s="39">
        <f t="shared" si="543"/>
        <v>15790</v>
      </c>
      <c r="H2639" s="76">
        <f t="shared" si="529"/>
        <v>7895</v>
      </c>
      <c r="I2639" s="30">
        <v>2</v>
      </c>
      <c r="J2639" s="72">
        <f t="shared" si="542"/>
        <v>1</v>
      </c>
    </row>
    <row r="2640" spans="2:10" x14ac:dyDescent="0.5">
      <c r="B2640" s="211"/>
      <c r="C2640" s="212">
        <f t="shared" si="539"/>
        <v>2638</v>
      </c>
      <c r="E2640" s="269">
        <v>4</v>
      </c>
      <c r="F2640" s="44">
        <f t="shared" si="527"/>
        <v>5265</v>
      </c>
      <c r="G2640" s="39">
        <f t="shared" si="543"/>
        <v>15796</v>
      </c>
      <c r="H2640" s="78">
        <f t="shared" ref="H2640" si="547">G2640/4</f>
        <v>3949</v>
      </c>
      <c r="I2640" s="30">
        <v>4</v>
      </c>
      <c r="J2640" s="72">
        <f t="shared" si="542"/>
        <v>2</v>
      </c>
    </row>
    <row r="2641" spans="2:10" x14ac:dyDescent="0.5">
      <c r="B2641" s="211"/>
      <c r="C2641" s="212">
        <f t="shared" si="539"/>
        <v>2639</v>
      </c>
      <c r="E2641" s="269">
        <v>2</v>
      </c>
      <c r="F2641" s="44">
        <f t="shared" si="527"/>
        <v>5267</v>
      </c>
      <c r="G2641" s="39">
        <f t="shared" si="543"/>
        <v>15802</v>
      </c>
      <c r="H2641" s="76">
        <f t="shared" si="520"/>
        <v>7901</v>
      </c>
      <c r="I2641" s="30">
        <v>2</v>
      </c>
      <c r="J2641" s="72">
        <f t="shared" si="542"/>
        <v>1</v>
      </c>
    </row>
    <row r="2642" spans="2:10" x14ac:dyDescent="0.5">
      <c r="B2642" s="211"/>
      <c r="C2642" s="212">
        <f t="shared" si="539"/>
        <v>2640</v>
      </c>
      <c r="E2642" s="269">
        <v>64</v>
      </c>
      <c r="F2642" s="44">
        <f t="shared" si="527"/>
        <v>5269</v>
      </c>
      <c r="G2642" s="39">
        <f t="shared" si="543"/>
        <v>15808</v>
      </c>
      <c r="H2642" s="77">
        <f t="shared" ref="H2642" si="548">G2642/I2642</f>
        <v>247</v>
      </c>
      <c r="I2642" s="30">
        <v>64</v>
      </c>
      <c r="J2642" s="72">
        <f t="shared" si="542"/>
        <v>6</v>
      </c>
    </row>
    <row r="2643" spans="2:10" x14ac:dyDescent="0.5">
      <c r="B2643" s="211"/>
      <c r="C2643" s="212">
        <f t="shared" si="539"/>
        <v>2641</v>
      </c>
      <c r="E2643" s="269">
        <v>2</v>
      </c>
      <c r="F2643" s="44">
        <f t="shared" si="527"/>
        <v>5271</v>
      </c>
      <c r="G2643" s="39">
        <f t="shared" si="543"/>
        <v>15814</v>
      </c>
      <c r="H2643" s="76">
        <f t="shared" si="529"/>
        <v>7907</v>
      </c>
      <c r="I2643" s="30">
        <v>2</v>
      </c>
      <c r="J2643" s="72">
        <f t="shared" si="542"/>
        <v>1</v>
      </c>
    </row>
    <row r="2644" spans="2:10" x14ac:dyDescent="0.5">
      <c r="B2644" s="211"/>
      <c r="C2644" s="212">
        <f t="shared" si="539"/>
        <v>2642</v>
      </c>
      <c r="E2644" s="269">
        <v>4</v>
      </c>
      <c r="F2644" s="44">
        <f t="shared" si="527"/>
        <v>5273</v>
      </c>
      <c r="G2644" s="39">
        <f t="shared" si="543"/>
        <v>15820</v>
      </c>
      <c r="H2644" s="78">
        <f t="shared" ref="H2644" si="549">G2644/4</f>
        <v>3955</v>
      </c>
      <c r="I2644" s="30">
        <v>4</v>
      </c>
      <c r="J2644" s="72">
        <f t="shared" si="542"/>
        <v>2</v>
      </c>
    </row>
    <row r="2645" spans="2:10" x14ac:dyDescent="0.5">
      <c r="B2645" s="211"/>
      <c r="C2645" s="212">
        <f t="shared" si="539"/>
        <v>2643</v>
      </c>
      <c r="E2645" s="269">
        <v>2</v>
      </c>
      <c r="F2645" s="44">
        <f t="shared" si="527"/>
        <v>5275</v>
      </c>
      <c r="G2645" s="39">
        <f t="shared" si="543"/>
        <v>15826</v>
      </c>
      <c r="H2645" s="76">
        <f t="shared" si="520"/>
        <v>7913</v>
      </c>
      <c r="I2645" s="30">
        <v>2</v>
      </c>
      <c r="J2645" s="72">
        <f t="shared" si="542"/>
        <v>1</v>
      </c>
    </row>
    <row r="2646" spans="2:10" x14ac:dyDescent="0.5">
      <c r="B2646" s="211"/>
      <c r="C2646" s="212">
        <f t="shared" si="539"/>
        <v>2644</v>
      </c>
      <c r="E2646" s="269">
        <v>8</v>
      </c>
      <c r="F2646" s="44">
        <f t="shared" si="527"/>
        <v>5277</v>
      </c>
      <c r="G2646" s="39">
        <f t="shared" si="543"/>
        <v>15832</v>
      </c>
      <c r="H2646" s="77">
        <f t="shared" ref="H2646" si="550">G2646/I2646</f>
        <v>1979</v>
      </c>
      <c r="I2646" s="30">
        <v>8</v>
      </c>
      <c r="J2646" s="72">
        <f t="shared" si="542"/>
        <v>3</v>
      </c>
    </row>
    <row r="2647" spans="2:10" x14ac:dyDescent="0.5">
      <c r="B2647" s="211"/>
      <c r="C2647" s="212">
        <f t="shared" si="539"/>
        <v>2645</v>
      </c>
      <c r="E2647" s="269">
        <v>2</v>
      </c>
      <c r="F2647" s="44">
        <f t="shared" si="527"/>
        <v>5279</v>
      </c>
      <c r="G2647" s="39">
        <f t="shared" si="543"/>
        <v>15838</v>
      </c>
      <c r="H2647" s="76">
        <f t="shared" si="529"/>
        <v>7919</v>
      </c>
      <c r="I2647" s="30">
        <v>2</v>
      </c>
      <c r="J2647" s="72">
        <f t="shared" si="542"/>
        <v>1</v>
      </c>
    </row>
    <row r="2648" spans="2:10" x14ac:dyDescent="0.5">
      <c r="B2648" s="211"/>
      <c r="C2648" s="212">
        <f t="shared" si="539"/>
        <v>2646</v>
      </c>
      <c r="E2648" s="269">
        <v>4</v>
      </c>
      <c r="F2648" s="44">
        <f t="shared" si="527"/>
        <v>5281</v>
      </c>
      <c r="G2648" s="39">
        <f t="shared" si="543"/>
        <v>15844</v>
      </c>
      <c r="H2648" s="78">
        <f t="shared" ref="H2648" si="551">G2648/4</f>
        <v>3961</v>
      </c>
      <c r="I2648" s="30">
        <v>4</v>
      </c>
      <c r="J2648" s="72">
        <f t="shared" si="542"/>
        <v>2</v>
      </c>
    </row>
    <row r="2649" spans="2:10" x14ac:dyDescent="0.5">
      <c r="B2649" s="211"/>
      <c r="C2649" s="212">
        <f t="shared" si="539"/>
        <v>2647</v>
      </c>
      <c r="E2649" s="269">
        <v>2</v>
      </c>
      <c r="F2649" s="44">
        <f t="shared" si="527"/>
        <v>5283</v>
      </c>
      <c r="G2649" s="39">
        <f t="shared" si="543"/>
        <v>15850</v>
      </c>
      <c r="H2649" s="76">
        <f t="shared" si="520"/>
        <v>7925</v>
      </c>
      <c r="I2649" s="30">
        <v>2</v>
      </c>
      <c r="J2649" s="72">
        <f t="shared" si="542"/>
        <v>1</v>
      </c>
    </row>
    <row r="2650" spans="2:10" x14ac:dyDescent="0.5">
      <c r="B2650" s="211"/>
      <c r="C2650" s="212">
        <f t="shared" si="539"/>
        <v>2648</v>
      </c>
      <c r="E2650" s="269">
        <v>16</v>
      </c>
      <c r="F2650" s="44">
        <f t="shared" si="527"/>
        <v>5285</v>
      </c>
      <c r="G2650" s="39">
        <f t="shared" si="543"/>
        <v>15856</v>
      </c>
      <c r="H2650" s="77">
        <f t="shared" ref="H2650" si="552">G2650/I2650</f>
        <v>991</v>
      </c>
      <c r="I2650" s="30">
        <v>16</v>
      </c>
      <c r="J2650" s="72">
        <f t="shared" si="542"/>
        <v>4</v>
      </c>
    </row>
    <row r="2651" spans="2:10" x14ac:dyDescent="0.5">
      <c r="B2651" s="211"/>
      <c r="C2651" s="212">
        <f t="shared" si="539"/>
        <v>2649</v>
      </c>
      <c r="E2651" s="269">
        <v>2</v>
      </c>
      <c r="F2651" s="44">
        <f t="shared" si="527"/>
        <v>5287</v>
      </c>
      <c r="G2651" s="39">
        <f t="shared" si="543"/>
        <v>15862</v>
      </c>
      <c r="H2651" s="76">
        <f t="shared" si="529"/>
        <v>7931</v>
      </c>
      <c r="I2651" s="30">
        <v>2</v>
      </c>
      <c r="J2651" s="72">
        <f t="shared" si="542"/>
        <v>1</v>
      </c>
    </row>
    <row r="2652" spans="2:10" x14ac:dyDescent="0.5">
      <c r="B2652" s="211"/>
      <c r="C2652" s="212">
        <f t="shared" si="539"/>
        <v>2650</v>
      </c>
      <c r="E2652" s="269">
        <v>4</v>
      </c>
      <c r="F2652" s="44">
        <f t="shared" si="527"/>
        <v>5289</v>
      </c>
      <c r="G2652" s="39">
        <f t="shared" si="543"/>
        <v>15868</v>
      </c>
      <c r="H2652" s="78">
        <f t="shared" ref="H2652" si="553">G2652/4</f>
        <v>3967</v>
      </c>
      <c r="I2652" s="30">
        <v>4</v>
      </c>
      <c r="J2652" s="72">
        <f t="shared" si="542"/>
        <v>2</v>
      </c>
    </row>
    <row r="2653" spans="2:10" x14ac:dyDescent="0.5">
      <c r="B2653" s="211"/>
      <c r="C2653" s="212">
        <f t="shared" si="539"/>
        <v>2651</v>
      </c>
      <c r="E2653" s="269">
        <v>2</v>
      </c>
      <c r="F2653" s="44">
        <f t="shared" si="527"/>
        <v>5291</v>
      </c>
      <c r="G2653" s="39">
        <f t="shared" si="543"/>
        <v>15874</v>
      </c>
      <c r="H2653" s="76">
        <f t="shared" si="520"/>
        <v>7937</v>
      </c>
      <c r="I2653" s="30">
        <v>2</v>
      </c>
      <c r="J2653" s="72">
        <f t="shared" si="542"/>
        <v>1</v>
      </c>
    </row>
    <row r="2654" spans="2:10" x14ac:dyDescent="0.5">
      <c r="B2654" s="211"/>
      <c r="C2654" s="212">
        <f t="shared" si="539"/>
        <v>2652</v>
      </c>
      <c r="E2654" s="269">
        <v>8</v>
      </c>
      <c r="F2654" s="44">
        <f t="shared" si="527"/>
        <v>5293</v>
      </c>
      <c r="G2654" s="39">
        <f t="shared" si="543"/>
        <v>15880</v>
      </c>
      <c r="H2654" s="77">
        <f t="shared" ref="H2654" si="554">G2654/I2654</f>
        <v>1985</v>
      </c>
      <c r="I2654" s="30">
        <v>8</v>
      </c>
      <c r="J2654" s="72">
        <f t="shared" si="542"/>
        <v>3</v>
      </c>
    </row>
    <row r="2655" spans="2:10" x14ac:dyDescent="0.5">
      <c r="B2655" s="211"/>
      <c r="C2655" s="212">
        <f t="shared" si="539"/>
        <v>2653</v>
      </c>
      <c r="E2655" s="269">
        <v>2</v>
      </c>
      <c r="F2655" s="44">
        <f t="shared" si="527"/>
        <v>5295</v>
      </c>
      <c r="G2655" s="39">
        <f t="shared" si="543"/>
        <v>15886</v>
      </c>
      <c r="H2655" s="76">
        <f t="shared" si="529"/>
        <v>7943</v>
      </c>
      <c r="I2655" s="30">
        <v>2</v>
      </c>
      <c r="J2655" s="72">
        <f t="shared" si="542"/>
        <v>1</v>
      </c>
    </row>
    <row r="2656" spans="2:10" x14ac:dyDescent="0.5">
      <c r="B2656" s="211"/>
      <c r="C2656" s="212">
        <f t="shared" si="539"/>
        <v>2654</v>
      </c>
      <c r="E2656" s="269">
        <v>4</v>
      </c>
      <c r="F2656" s="44">
        <f t="shared" si="527"/>
        <v>5297</v>
      </c>
      <c r="G2656" s="39">
        <f t="shared" si="543"/>
        <v>15892</v>
      </c>
      <c r="H2656" s="78">
        <f t="shared" ref="H2656" si="555">G2656/4</f>
        <v>3973</v>
      </c>
      <c r="I2656" s="30">
        <v>4</v>
      </c>
      <c r="J2656" s="72">
        <f t="shared" si="542"/>
        <v>2</v>
      </c>
    </row>
    <row r="2657" spans="2:10" x14ac:dyDescent="0.5">
      <c r="B2657" s="211"/>
      <c r="C2657" s="212">
        <f t="shared" si="539"/>
        <v>2655</v>
      </c>
      <c r="E2657" s="269">
        <v>2</v>
      </c>
      <c r="F2657" s="44">
        <f t="shared" si="527"/>
        <v>5299</v>
      </c>
      <c r="G2657" s="39">
        <f t="shared" si="543"/>
        <v>15898</v>
      </c>
      <c r="H2657" s="76">
        <f t="shared" si="520"/>
        <v>7949</v>
      </c>
      <c r="I2657" s="30">
        <v>2</v>
      </c>
      <c r="J2657" s="72">
        <f t="shared" si="542"/>
        <v>1</v>
      </c>
    </row>
    <row r="2658" spans="2:10" x14ac:dyDescent="0.5">
      <c r="B2658" s="211"/>
      <c r="C2658" s="212">
        <f t="shared" si="539"/>
        <v>2656</v>
      </c>
      <c r="E2658" s="269">
        <v>32</v>
      </c>
      <c r="F2658" s="44">
        <f t="shared" si="527"/>
        <v>5301</v>
      </c>
      <c r="G2658" s="39">
        <f t="shared" si="543"/>
        <v>15904</v>
      </c>
      <c r="H2658" s="77">
        <f t="shared" ref="H2658" si="556">G2658/I2658</f>
        <v>497</v>
      </c>
      <c r="I2658" s="30">
        <v>32</v>
      </c>
      <c r="J2658" s="72">
        <f t="shared" si="542"/>
        <v>5</v>
      </c>
    </row>
    <row r="2659" spans="2:10" x14ac:dyDescent="0.5">
      <c r="B2659" s="211"/>
      <c r="C2659" s="212">
        <f t="shared" si="539"/>
        <v>2657</v>
      </c>
      <c r="E2659" s="269">
        <v>2</v>
      </c>
      <c r="F2659" s="44">
        <f t="shared" si="527"/>
        <v>5303</v>
      </c>
      <c r="G2659" s="39">
        <f t="shared" si="543"/>
        <v>15910</v>
      </c>
      <c r="H2659" s="76">
        <f t="shared" si="529"/>
        <v>7955</v>
      </c>
      <c r="I2659" s="30">
        <v>2</v>
      </c>
      <c r="J2659" s="72">
        <f t="shared" si="542"/>
        <v>1</v>
      </c>
    </row>
    <row r="2660" spans="2:10" x14ac:dyDescent="0.5">
      <c r="B2660" s="211"/>
      <c r="C2660" s="212">
        <f t="shared" si="539"/>
        <v>2658</v>
      </c>
      <c r="E2660" s="269">
        <v>4</v>
      </c>
      <c r="F2660" s="44">
        <f t="shared" si="527"/>
        <v>5305</v>
      </c>
      <c r="G2660" s="39">
        <f t="shared" si="543"/>
        <v>15916</v>
      </c>
      <c r="H2660" s="78">
        <f t="shared" ref="H2660" si="557">G2660/4</f>
        <v>3979</v>
      </c>
      <c r="I2660" s="30">
        <v>4</v>
      </c>
      <c r="J2660" s="72">
        <f t="shared" si="542"/>
        <v>2</v>
      </c>
    </row>
    <row r="2661" spans="2:10" x14ac:dyDescent="0.5">
      <c r="B2661" s="211"/>
      <c r="C2661" s="212">
        <f t="shared" si="539"/>
        <v>2659</v>
      </c>
      <c r="E2661" s="269">
        <v>2</v>
      </c>
      <c r="F2661" s="44">
        <f t="shared" si="527"/>
        <v>5307</v>
      </c>
      <c r="G2661" s="39">
        <f t="shared" si="543"/>
        <v>15922</v>
      </c>
      <c r="H2661" s="76">
        <f t="shared" ref="H2661:H2721" si="558">H2659+6</f>
        <v>7961</v>
      </c>
      <c r="I2661" s="30">
        <v>2</v>
      </c>
      <c r="J2661" s="72">
        <f t="shared" si="542"/>
        <v>1</v>
      </c>
    </row>
    <row r="2662" spans="2:10" x14ac:dyDescent="0.5">
      <c r="B2662" s="211"/>
      <c r="C2662" s="212">
        <f t="shared" si="539"/>
        <v>2660</v>
      </c>
      <c r="E2662" s="269">
        <v>8</v>
      </c>
      <c r="F2662" s="44">
        <f t="shared" si="527"/>
        <v>5309</v>
      </c>
      <c r="G2662" s="39">
        <f t="shared" si="543"/>
        <v>15928</v>
      </c>
      <c r="H2662" s="77">
        <f t="shared" ref="H2662" si="559">G2662/I2662</f>
        <v>1991</v>
      </c>
      <c r="I2662" s="30">
        <v>8</v>
      </c>
      <c r="J2662" s="72">
        <f t="shared" si="542"/>
        <v>3</v>
      </c>
    </row>
    <row r="2663" spans="2:10" x14ac:dyDescent="0.5">
      <c r="B2663" s="211"/>
      <c r="C2663" s="212">
        <f t="shared" si="539"/>
        <v>2661</v>
      </c>
      <c r="E2663" s="269">
        <v>2</v>
      </c>
      <c r="F2663" s="44">
        <f t="shared" si="527"/>
        <v>5311</v>
      </c>
      <c r="G2663" s="39">
        <f t="shared" si="543"/>
        <v>15934</v>
      </c>
      <c r="H2663" s="76">
        <f t="shared" si="529"/>
        <v>7967</v>
      </c>
      <c r="I2663" s="30">
        <v>2</v>
      </c>
      <c r="J2663" s="72">
        <f t="shared" si="542"/>
        <v>1</v>
      </c>
    </row>
    <row r="2664" spans="2:10" x14ac:dyDescent="0.5">
      <c r="B2664" s="211"/>
      <c r="C2664" s="212">
        <f t="shared" si="539"/>
        <v>2662</v>
      </c>
      <c r="E2664" s="269">
        <v>4</v>
      </c>
      <c r="F2664" s="44">
        <f t="shared" si="527"/>
        <v>5313</v>
      </c>
      <c r="G2664" s="39">
        <f t="shared" si="543"/>
        <v>15940</v>
      </c>
      <c r="H2664" s="78">
        <f t="shared" ref="H2664" si="560">G2664/4</f>
        <v>3985</v>
      </c>
      <c r="I2664" s="30">
        <v>4</v>
      </c>
      <c r="J2664" s="72">
        <f t="shared" si="542"/>
        <v>2</v>
      </c>
    </row>
    <row r="2665" spans="2:10" x14ac:dyDescent="0.5">
      <c r="B2665" s="211"/>
      <c r="C2665" s="212">
        <f t="shared" si="539"/>
        <v>2663</v>
      </c>
      <c r="E2665" s="269">
        <v>2</v>
      </c>
      <c r="F2665" s="44">
        <f t="shared" si="527"/>
        <v>5315</v>
      </c>
      <c r="G2665" s="39">
        <f t="shared" si="543"/>
        <v>15946</v>
      </c>
      <c r="H2665" s="76">
        <f t="shared" si="558"/>
        <v>7973</v>
      </c>
      <c r="I2665" s="30">
        <v>2</v>
      </c>
      <c r="J2665" s="72">
        <f t="shared" si="542"/>
        <v>1</v>
      </c>
    </row>
    <row r="2666" spans="2:10" x14ac:dyDescent="0.5">
      <c r="B2666" s="211"/>
      <c r="C2666" s="212">
        <f t="shared" si="539"/>
        <v>2664</v>
      </c>
      <c r="E2666" s="269">
        <v>16</v>
      </c>
      <c r="F2666" s="44">
        <f t="shared" si="527"/>
        <v>5317</v>
      </c>
      <c r="G2666" s="39">
        <f t="shared" si="543"/>
        <v>15952</v>
      </c>
      <c r="H2666" s="77">
        <f t="shared" ref="H2666" si="561">G2666/I2666</f>
        <v>997</v>
      </c>
      <c r="I2666" s="30">
        <v>16</v>
      </c>
      <c r="J2666" s="72">
        <f t="shared" si="542"/>
        <v>4</v>
      </c>
    </row>
    <row r="2667" spans="2:10" x14ac:dyDescent="0.5">
      <c r="B2667" s="211"/>
      <c r="C2667" s="212">
        <f t="shared" si="539"/>
        <v>2665</v>
      </c>
      <c r="E2667" s="269">
        <v>2</v>
      </c>
      <c r="F2667" s="44">
        <f t="shared" si="527"/>
        <v>5319</v>
      </c>
      <c r="G2667" s="39">
        <f t="shared" si="543"/>
        <v>15958</v>
      </c>
      <c r="H2667" s="76">
        <f t="shared" si="529"/>
        <v>7979</v>
      </c>
      <c r="I2667" s="30">
        <v>2</v>
      </c>
      <c r="J2667" s="72">
        <f t="shared" si="542"/>
        <v>1</v>
      </c>
    </row>
    <row r="2668" spans="2:10" x14ac:dyDescent="0.5">
      <c r="B2668" s="211"/>
      <c r="C2668" s="212">
        <f t="shared" si="539"/>
        <v>2666</v>
      </c>
      <c r="E2668" s="269">
        <v>4</v>
      </c>
      <c r="F2668" s="44">
        <f t="shared" si="527"/>
        <v>5321</v>
      </c>
      <c r="G2668" s="39">
        <f t="shared" si="543"/>
        <v>15964</v>
      </c>
      <c r="H2668" s="78">
        <f t="shared" ref="H2668" si="562">G2668/4</f>
        <v>3991</v>
      </c>
      <c r="I2668" s="30">
        <v>4</v>
      </c>
      <c r="J2668" s="72">
        <f t="shared" si="542"/>
        <v>2</v>
      </c>
    </row>
    <row r="2669" spans="2:10" x14ac:dyDescent="0.5">
      <c r="B2669" s="211"/>
      <c r="C2669" s="212">
        <f t="shared" si="539"/>
        <v>2667</v>
      </c>
      <c r="E2669" s="269">
        <v>2</v>
      </c>
      <c r="F2669" s="44">
        <f t="shared" si="527"/>
        <v>5323</v>
      </c>
      <c r="G2669" s="39">
        <f t="shared" si="543"/>
        <v>15970</v>
      </c>
      <c r="H2669" s="76">
        <f t="shared" si="558"/>
        <v>7985</v>
      </c>
      <c r="I2669" s="30">
        <v>2</v>
      </c>
      <c r="J2669" s="72">
        <f t="shared" si="542"/>
        <v>1</v>
      </c>
    </row>
    <row r="2670" spans="2:10" x14ac:dyDescent="0.5">
      <c r="B2670" s="211"/>
      <c r="C2670" s="212">
        <f t="shared" si="539"/>
        <v>2668</v>
      </c>
      <c r="E2670" s="269">
        <v>8</v>
      </c>
      <c r="F2670" s="44">
        <f t="shared" si="527"/>
        <v>5325</v>
      </c>
      <c r="G2670" s="39">
        <f t="shared" si="543"/>
        <v>15976</v>
      </c>
      <c r="H2670" s="77">
        <f t="shared" ref="H2670" si="563">G2670/I2670</f>
        <v>1997</v>
      </c>
      <c r="I2670" s="30">
        <v>8</v>
      </c>
      <c r="J2670" s="72">
        <f t="shared" si="542"/>
        <v>3</v>
      </c>
    </row>
    <row r="2671" spans="2:10" x14ac:dyDescent="0.5">
      <c r="B2671" s="211"/>
      <c r="C2671" s="212">
        <f t="shared" si="539"/>
        <v>2669</v>
      </c>
      <c r="E2671" s="269">
        <v>2</v>
      </c>
      <c r="F2671" s="44">
        <f t="shared" si="527"/>
        <v>5327</v>
      </c>
      <c r="G2671" s="39">
        <f t="shared" si="543"/>
        <v>15982</v>
      </c>
      <c r="H2671" s="76">
        <f t="shared" si="529"/>
        <v>7991</v>
      </c>
      <c r="I2671" s="30">
        <v>2</v>
      </c>
      <c r="J2671" s="72">
        <f t="shared" si="542"/>
        <v>1</v>
      </c>
    </row>
    <row r="2672" spans="2:10" x14ac:dyDescent="0.5">
      <c r="B2672" s="211"/>
      <c r="C2672" s="212">
        <f t="shared" si="539"/>
        <v>2670</v>
      </c>
      <c r="E2672" s="269">
        <v>4</v>
      </c>
      <c r="F2672" s="44">
        <f t="shared" si="527"/>
        <v>5329</v>
      </c>
      <c r="G2672" s="39">
        <f t="shared" si="543"/>
        <v>15988</v>
      </c>
      <c r="H2672" s="78">
        <f t="shared" ref="H2672" si="564">G2672/4</f>
        <v>3997</v>
      </c>
      <c r="I2672" s="30">
        <v>4</v>
      </c>
      <c r="J2672" s="72">
        <f t="shared" si="542"/>
        <v>2</v>
      </c>
    </row>
    <row r="2673" spans="2:10" x14ac:dyDescent="0.5">
      <c r="B2673" s="211"/>
      <c r="C2673" s="212">
        <f t="shared" si="539"/>
        <v>2671</v>
      </c>
      <c r="E2673" s="269">
        <v>2</v>
      </c>
      <c r="F2673" s="44">
        <f t="shared" si="527"/>
        <v>5331</v>
      </c>
      <c r="G2673" s="39">
        <f t="shared" si="543"/>
        <v>15994</v>
      </c>
      <c r="H2673" s="76">
        <f t="shared" si="558"/>
        <v>7997</v>
      </c>
      <c r="I2673" s="30">
        <v>2</v>
      </c>
      <c r="J2673" s="72">
        <f t="shared" si="542"/>
        <v>1</v>
      </c>
    </row>
    <row r="2674" spans="2:10" x14ac:dyDescent="0.5">
      <c r="B2674" s="211"/>
      <c r="C2674" s="212">
        <f t="shared" si="539"/>
        <v>2672</v>
      </c>
      <c r="E2674" s="269">
        <v>128</v>
      </c>
      <c r="F2674" s="44">
        <f t="shared" ref="F2674:F2737" si="565">(G2674-1)/3</f>
        <v>5333</v>
      </c>
      <c r="G2674" s="39">
        <f t="shared" si="543"/>
        <v>16000</v>
      </c>
      <c r="H2674" s="77">
        <f t="shared" ref="H2674" si="566">G2674/I2674</f>
        <v>125</v>
      </c>
      <c r="I2674" s="30">
        <v>128</v>
      </c>
      <c r="J2674" s="72">
        <f t="shared" si="542"/>
        <v>7</v>
      </c>
    </row>
    <row r="2675" spans="2:10" x14ac:dyDescent="0.5">
      <c r="B2675" s="211"/>
      <c r="C2675" s="212">
        <f t="shared" si="539"/>
        <v>2673</v>
      </c>
      <c r="E2675" s="269">
        <v>2</v>
      </c>
      <c r="F2675" s="44">
        <f t="shared" si="565"/>
        <v>5335</v>
      </c>
      <c r="G2675" s="39">
        <f t="shared" si="543"/>
        <v>16006</v>
      </c>
      <c r="H2675" s="76">
        <f t="shared" ref="H2675:H2735" si="567">H2673+6</f>
        <v>8003</v>
      </c>
      <c r="I2675" s="30">
        <v>2</v>
      </c>
      <c r="J2675" s="72">
        <f t="shared" si="542"/>
        <v>1</v>
      </c>
    </row>
    <row r="2676" spans="2:10" x14ac:dyDescent="0.5">
      <c r="B2676" s="211"/>
      <c r="C2676" s="212">
        <f t="shared" si="539"/>
        <v>2674</v>
      </c>
      <c r="E2676" s="269">
        <v>4</v>
      </c>
      <c r="F2676" s="44">
        <f t="shared" si="565"/>
        <v>5337</v>
      </c>
      <c r="G2676" s="39">
        <f t="shared" si="543"/>
        <v>16012</v>
      </c>
      <c r="H2676" s="78">
        <f t="shared" ref="H2676" si="568">G2676/4</f>
        <v>4003</v>
      </c>
      <c r="I2676" s="30">
        <v>4</v>
      </c>
      <c r="J2676" s="72">
        <f t="shared" si="542"/>
        <v>2</v>
      </c>
    </row>
    <row r="2677" spans="2:10" x14ac:dyDescent="0.5">
      <c r="B2677" s="211"/>
      <c r="C2677" s="212">
        <f t="shared" si="539"/>
        <v>2675</v>
      </c>
      <c r="E2677" s="269">
        <v>2</v>
      </c>
      <c r="F2677" s="44">
        <f t="shared" si="565"/>
        <v>5339</v>
      </c>
      <c r="G2677" s="39">
        <f t="shared" si="543"/>
        <v>16018</v>
      </c>
      <c r="H2677" s="76">
        <f t="shared" si="558"/>
        <v>8009</v>
      </c>
      <c r="I2677" s="30">
        <v>2</v>
      </c>
      <c r="J2677" s="72">
        <f t="shared" si="542"/>
        <v>1</v>
      </c>
    </row>
    <row r="2678" spans="2:10" x14ac:dyDescent="0.5">
      <c r="B2678" s="211"/>
      <c r="C2678" s="212">
        <f t="shared" si="539"/>
        <v>2676</v>
      </c>
      <c r="E2678" s="269">
        <v>8</v>
      </c>
      <c r="F2678" s="44">
        <f t="shared" si="565"/>
        <v>5341</v>
      </c>
      <c r="G2678" s="39">
        <f t="shared" si="543"/>
        <v>16024</v>
      </c>
      <c r="H2678" s="77">
        <f t="shared" ref="H2678" si="569">G2678/I2678</f>
        <v>2003</v>
      </c>
      <c r="I2678" s="30">
        <v>8</v>
      </c>
      <c r="J2678" s="72">
        <f t="shared" si="542"/>
        <v>3</v>
      </c>
    </row>
    <row r="2679" spans="2:10" x14ac:dyDescent="0.5">
      <c r="B2679" s="211"/>
      <c r="C2679" s="212">
        <f t="shared" si="539"/>
        <v>2677</v>
      </c>
      <c r="E2679" s="269">
        <v>2</v>
      </c>
      <c r="F2679" s="44">
        <f t="shared" si="565"/>
        <v>5343</v>
      </c>
      <c r="G2679" s="39">
        <f t="shared" si="543"/>
        <v>16030</v>
      </c>
      <c r="H2679" s="76">
        <f t="shared" si="567"/>
        <v>8015</v>
      </c>
      <c r="I2679" s="30">
        <v>2</v>
      </c>
      <c r="J2679" s="72">
        <f t="shared" si="542"/>
        <v>1</v>
      </c>
    </row>
    <row r="2680" spans="2:10" x14ac:dyDescent="0.5">
      <c r="B2680" s="211"/>
      <c r="C2680" s="212">
        <f t="shared" si="539"/>
        <v>2678</v>
      </c>
      <c r="E2680" s="269">
        <v>4</v>
      </c>
      <c r="F2680" s="44">
        <f t="shared" si="565"/>
        <v>5345</v>
      </c>
      <c r="G2680" s="39">
        <f t="shared" si="543"/>
        <v>16036</v>
      </c>
      <c r="H2680" s="78">
        <f t="shared" ref="H2680" si="570">G2680/4</f>
        <v>4009</v>
      </c>
      <c r="I2680" s="30">
        <v>4</v>
      </c>
      <c r="J2680" s="72">
        <f t="shared" si="542"/>
        <v>2</v>
      </c>
    </row>
    <row r="2681" spans="2:10" x14ac:dyDescent="0.5">
      <c r="B2681" s="211"/>
      <c r="C2681" s="212">
        <f t="shared" si="539"/>
        <v>2679</v>
      </c>
      <c r="E2681" s="269">
        <v>2</v>
      </c>
      <c r="F2681" s="44">
        <f t="shared" si="565"/>
        <v>5347</v>
      </c>
      <c r="G2681" s="39">
        <f t="shared" si="543"/>
        <v>16042</v>
      </c>
      <c r="H2681" s="76">
        <f t="shared" si="558"/>
        <v>8021</v>
      </c>
      <c r="I2681" s="30">
        <v>2</v>
      </c>
      <c r="J2681" s="72">
        <f t="shared" si="542"/>
        <v>1</v>
      </c>
    </row>
    <row r="2682" spans="2:10" x14ac:dyDescent="0.5">
      <c r="B2682" s="211"/>
      <c r="C2682" s="212">
        <f t="shared" si="539"/>
        <v>2680</v>
      </c>
      <c r="E2682" s="269">
        <v>16</v>
      </c>
      <c r="F2682" s="44">
        <f t="shared" si="565"/>
        <v>5349</v>
      </c>
      <c r="G2682" s="39">
        <f t="shared" si="543"/>
        <v>16048</v>
      </c>
      <c r="H2682" s="77">
        <f t="shared" ref="H2682" si="571">G2682/I2682</f>
        <v>1003</v>
      </c>
      <c r="I2682" s="30">
        <v>16</v>
      </c>
      <c r="J2682" s="72">
        <f t="shared" si="542"/>
        <v>4</v>
      </c>
    </row>
    <row r="2683" spans="2:10" x14ac:dyDescent="0.5">
      <c r="B2683" s="211"/>
      <c r="C2683" s="212">
        <f t="shared" si="539"/>
        <v>2681</v>
      </c>
      <c r="E2683" s="269">
        <v>2</v>
      </c>
      <c r="F2683" s="44">
        <f t="shared" si="565"/>
        <v>5351</v>
      </c>
      <c r="G2683" s="39">
        <f t="shared" si="543"/>
        <v>16054</v>
      </c>
      <c r="H2683" s="76">
        <f t="shared" si="567"/>
        <v>8027</v>
      </c>
      <c r="I2683" s="30">
        <v>2</v>
      </c>
      <c r="J2683" s="72">
        <f t="shared" si="542"/>
        <v>1</v>
      </c>
    </row>
    <row r="2684" spans="2:10" x14ac:dyDescent="0.5">
      <c r="B2684" s="211"/>
      <c r="C2684" s="212">
        <f t="shared" si="539"/>
        <v>2682</v>
      </c>
      <c r="E2684" s="269">
        <v>4</v>
      </c>
      <c r="F2684" s="44">
        <f t="shared" si="565"/>
        <v>5353</v>
      </c>
      <c r="G2684" s="39">
        <f t="shared" si="543"/>
        <v>16060</v>
      </c>
      <c r="H2684" s="78">
        <f t="shared" ref="H2684" si="572">G2684/4</f>
        <v>4015</v>
      </c>
      <c r="I2684" s="30">
        <v>4</v>
      </c>
      <c r="J2684" s="72">
        <f t="shared" si="542"/>
        <v>2</v>
      </c>
    </row>
    <row r="2685" spans="2:10" x14ac:dyDescent="0.5">
      <c r="B2685" s="211"/>
      <c r="C2685" s="212">
        <f t="shared" si="539"/>
        <v>2683</v>
      </c>
      <c r="E2685" s="269">
        <v>2</v>
      </c>
      <c r="F2685" s="44">
        <f t="shared" si="565"/>
        <v>5355</v>
      </c>
      <c r="G2685" s="39">
        <f t="shared" si="543"/>
        <v>16066</v>
      </c>
      <c r="H2685" s="76">
        <f t="shared" si="558"/>
        <v>8033</v>
      </c>
      <c r="I2685" s="30">
        <v>2</v>
      </c>
      <c r="J2685" s="72">
        <f t="shared" si="542"/>
        <v>1</v>
      </c>
    </row>
    <row r="2686" spans="2:10" x14ac:dyDescent="0.5">
      <c r="B2686" s="211"/>
      <c r="C2686" s="212">
        <f t="shared" si="539"/>
        <v>2684</v>
      </c>
      <c r="E2686" s="269">
        <v>8</v>
      </c>
      <c r="F2686" s="44">
        <f t="shared" si="565"/>
        <v>5357</v>
      </c>
      <c r="G2686" s="39">
        <f t="shared" si="543"/>
        <v>16072</v>
      </c>
      <c r="H2686" s="77">
        <f t="shared" ref="H2686" si="573">G2686/I2686</f>
        <v>2009</v>
      </c>
      <c r="I2686" s="30">
        <v>8</v>
      </c>
      <c r="J2686" s="72">
        <f t="shared" si="542"/>
        <v>3</v>
      </c>
    </row>
    <row r="2687" spans="2:10" x14ac:dyDescent="0.5">
      <c r="B2687" s="211"/>
      <c r="C2687" s="212">
        <f t="shared" si="539"/>
        <v>2685</v>
      </c>
      <c r="E2687" s="269">
        <v>2</v>
      </c>
      <c r="F2687" s="44">
        <f t="shared" si="565"/>
        <v>5359</v>
      </c>
      <c r="G2687" s="39">
        <f t="shared" si="543"/>
        <v>16078</v>
      </c>
      <c r="H2687" s="76">
        <f t="shared" si="567"/>
        <v>8039</v>
      </c>
      <c r="I2687" s="30">
        <v>2</v>
      </c>
      <c r="J2687" s="72">
        <f t="shared" si="542"/>
        <v>1</v>
      </c>
    </row>
    <row r="2688" spans="2:10" x14ac:dyDescent="0.5">
      <c r="B2688" s="211"/>
      <c r="C2688" s="212">
        <f t="shared" si="539"/>
        <v>2686</v>
      </c>
      <c r="E2688" s="269">
        <v>4</v>
      </c>
      <c r="F2688" s="44">
        <f t="shared" si="565"/>
        <v>5361</v>
      </c>
      <c r="G2688" s="39">
        <f t="shared" si="543"/>
        <v>16084</v>
      </c>
      <c r="H2688" s="78">
        <f t="shared" ref="H2688" si="574">G2688/4</f>
        <v>4021</v>
      </c>
      <c r="I2688" s="30">
        <v>4</v>
      </c>
      <c r="J2688" s="72">
        <f t="shared" si="542"/>
        <v>2</v>
      </c>
    </row>
    <row r="2689" spans="2:10" x14ac:dyDescent="0.5">
      <c r="B2689" s="211"/>
      <c r="C2689" s="212">
        <f t="shared" si="539"/>
        <v>2687</v>
      </c>
      <c r="E2689" s="269">
        <v>2</v>
      </c>
      <c r="F2689" s="44">
        <f t="shared" si="565"/>
        <v>5363</v>
      </c>
      <c r="G2689" s="39">
        <f t="shared" si="543"/>
        <v>16090</v>
      </c>
      <c r="H2689" s="76">
        <f t="shared" si="558"/>
        <v>8045</v>
      </c>
      <c r="I2689" s="30">
        <v>2</v>
      </c>
      <c r="J2689" s="72">
        <f t="shared" si="542"/>
        <v>1</v>
      </c>
    </row>
    <row r="2690" spans="2:10" x14ac:dyDescent="0.5">
      <c r="B2690" s="211"/>
      <c r="C2690" s="212">
        <f t="shared" si="539"/>
        <v>2688</v>
      </c>
      <c r="E2690" s="269">
        <v>32</v>
      </c>
      <c r="F2690" s="44">
        <f t="shared" si="565"/>
        <v>5365</v>
      </c>
      <c r="G2690" s="39">
        <f t="shared" si="543"/>
        <v>16096</v>
      </c>
      <c r="H2690" s="77">
        <f t="shared" ref="H2690" si="575">G2690/I2690</f>
        <v>503</v>
      </c>
      <c r="I2690" s="30">
        <v>32</v>
      </c>
      <c r="J2690" s="72">
        <f t="shared" si="542"/>
        <v>5</v>
      </c>
    </row>
    <row r="2691" spans="2:10" x14ac:dyDescent="0.5">
      <c r="B2691" s="211"/>
      <c r="C2691" s="212">
        <f t="shared" si="539"/>
        <v>2689</v>
      </c>
      <c r="E2691" s="269">
        <v>2</v>
      </c>
      <c r="F2691" s="44">
        <f t="shared" si="565"/>
        <v>5367</v>
      </c>
      <c r="G2691" s="39">
        <f t="shared" si="543"/>
        <v>16102</v>
      </c>
      <c r="H2691" s="76">
        <f t="shared" si="567"/>
        <v>8051</v>
      </c>
      <c r="I2691" s="30">
        <v>2</v>
      </c>
      <c r="J2691" s="72">
        <f t="shared" si="542"/>
        <v>1</v>
      </c>
    </row>
    <row r="2692" spans="2:10" x14ac:dyDescent="0.5">
      <c r="B2692" s="211"/>
      <c r="C2692" s="212">
        <f t="shared" si="539"/>
        <v>2690</v>
      </c>
      <c r="E2692" s="269">
        <v>4</v>
      </c>
      <c r="F2692" s="44">
        <f t="shared" si="565"/>
        <v>5369</v>
      </c>
      <c r="G2692" s="39">
        <f t="shared" si="543"/>
        <v>16108</v>
      </c>
      <c r="H2692" s="78">
        <f t="shared" ref="H2692" si="576">G2692/4</f>
        <v>4027</v>
      </c>
      <c r="I2692" s="30">
        <v>4</v>
      </c>
      <c r="J2692" s="72">
        <f t="shared" si="542"/>
        <v>2</v>
      </c>
    </row>
    <row r="2693" spans="2:10" x14ac:dyDescent="0.5">
      <c r="B2693" s="211"/>
      <c r="C2693" s="212">
        <f t="shared" ref="C2693:C2738" si="577">C2692+1</f>
        <v>2691</v>
      </c>
      <c r="E2693" s="269">
        <v>2</v>
      </c>
      <c r="F2693" s="44">
        <f t="shared" si="565"/>
        <v>5371</v>
      </c>
      <c r="G2693" s="39">
        <f t="shared" si="543"/>
        <v>16114</v>
      </c>
      <c r="H2693" s="76">
        <f t="shared" si="558"/>
        <v>8057</v>
      </c>
      <c r="I2693" s="30">
        <v>2</v>
      </c>
      <c r="J2693" s="72">
        <f t="shared" si="542"/>
        <v>1</v>
      </c>
    </row>
    <row r="2694" spans="2:10" x14ac:dyDescent="0.5">
      <c r="B2694" s="211"/>
      <c r="C2694" s="212">
        <f t="shared" si="577"/>
        <v>2692</v>
      </c>
      <c r="E2694" s="269">
        <v>8</v>
      </c>
      <c r="F2694" s="44">
        <f t="shared" si="565"/>
        <v>5373</v>
      </c>
      <c r="G2694" s="39">
        <f t="shared" si="543"/>
        <v>16120</v>
      </c>
      <c r="H2694" s="77">
        <f t="shared" ref="H2694" si="578">G2694/I2694</f>
        <v>2015</v>
      </c>
      <c r="I2694" s="30">
        <v>8</v>
      </c>
      <c r="J2694" s="72">
        <f t="shared" si="542"/>
        <v>3</v>
      </c>
    </row>
    <row r="2695" spans="2:10" x14ac:dyDescent="0.5">
      <c r="B2695" s="211"/>
      <c r="C2695" s="212">
        <f t="shared" si="577"/>
        <v>2693</v>
      </c>
      <c r="E2695" s="269">
        <v>2</v>
      </c>
      <c r="F2695" s="44">
        <f t="shared" si="565"/>
        <v>5375</v>
      </c>
      <c r="G2695" s="39">
        <f t="shared" si="543"/>
        <v>16126</v>
      </c>
      <c r="H2695" s="76">
        <f t="shared" si="567"/>
        <v>8063</v>
      </c>
      <c r="I2695" s="30">
        <v>2</v>
      </c>
      <c r="J2695" s="72">
        <f t="shared" si="542"/>
        <v>1</v>
      </c>
    </row>
    <row r="2696" spans="2:10" x14ac:dyDescent="0.5">
      <c r="B2696" s="211"/>
      <c r="C2696" s="212">
        <f t="shared" si="577"/>
        <v>2694</v>
      </c>
      <c r="E2696" s="269">
        <v>4</v>
      </c>
      <c r="F2696" s="44">
        <f t="shared" si="565"/>
        <v>5377</v>
      </c>
      <c r="G2696" s="39">
        <f t="shared" si="543"/>
        <v>16132</v>
      </c>
      <c r="H2696" s="78">
        <f t="shared" ref="H2696" si="579">G2696/4</f>
        <v>4033</v>
      </c>
      <c r="I2696" s="30">
        <v>4</v>
      </c>
      <c r="J2696" s="72">
        <f t="shared" si="542"/>
        <v>2</v>
      </c>
    </row>
    <row r="2697" spans="2:10" x14ac:dyDescent="0.5">
      <c r="B2697" s="211"/>
      <c r="C2697" s="212">
        <f t="shared" si="577"/>
        <v>2695</v>
      </c>
      <c r="E2697" s="269">
        <v>2</v>
      </c>
      <c r="F2697" s="44">
        <f t="shared" si="565"/>
        <v>5379</v>
      </c>
      <c r="G2697" s="39">
        <f t="shared" si="543"/>
        <v>16138</v>
      </c>
      <c r="H2697" s="76">
        <f t="shared" si="558"/>
        <v>8069</v>
      </c>
      <c r="I2697" s="30">
        <v>2</v>
      </c>
      <c r="J2697" s="72">
        <f t="shared" ref="J2697:J2738" si="580">LOG(I2697,2)</f>
        <v>1</v>
      </c>
    </row>
    <row r="2698" spans="2:10" x14ac:dyDescent="0.5">
      <c r="B2698" s="211"/>
      <c r="C2698" s="212">
        <f t="shared" si="577"/>
        <v>2696</v>
      </c>
      <c r="E2698" s="269">
        <v>16</v>
      </c>
      <c r="F2698" s="44">
        <f t="shared" si="565"/>
        <v>5381</v>
      </c>
      <c r="G2698" s="39">
        <f t="shared" ref="G2698:G2738" si="581">G2697+6</f>
        <v>16144</v>
      </c>
      <c r="H2698" s="77">
        <f t="shared" ref="H2698" si="582">G2698/I2698</f>
        <v>1009</v>
      </c>
      <c r="I2698" s="30">
        <v>16</v>
      </c>
      <c r="J2698" s="72">
        <f t="shared" si="580"/>
        <v>4</v>
      </c>
    </row>
    <row r="2699" spans="2:10" x14ac:dyDescent="0.5">
      <c r="B2699" s="211"/>
      <c r="C2699" s="212">
        <f t="shared" si="577"/>
        <v>2697</v>
      </c>
      <c r="E2699" s="269">
        <v>2</v>
      </c>
      <c r="F2699" s="44">
        <f t="shared" si="565"/>
        <v>5383</v>
      </c>
      <c r="G2699" s="39">
        <f t="shared" si="581"/>
        <v>16150</v>
      </c>
      <c r="H2699" s="76">
        <f t="shared" si="567"/>
        <v>8075</v>
      </c>
      <c r="I2699" s="30">
        <v>2</v>
      </c>
      <c r="J2699" s="72">
        <f t="shared" si="580"/>
        <v>1</v>
      </c>
    </row>
    <row r="2700" spans="2:10" x14ac:dyDescent="0.5">
      <c r="B2700" s="211"/>
      <c r="C2700" s="212">
        <f t="shared" si="577"/>
        <v>2698</v>
      </c>
      <c r="E2700" s="269">
        <v>4</v>
      </c>
      <c r="F2700" s="44">
        <f t="shared" si="565"/>
        <v>5385</v>
      </c>
      <c r="G2700" s="39">
        <f t="shared" si="581"/>
        <v>16156</v>
      </c>
      <c r="H2700" s="78">
        <f t="shared" ref="H2700" si="583">G2700/4</f>
        <v>4039</v>
      </c>
      <c r="I2700" s="30">
        <v>4</v>
      </c>
      <c r="J2700" s="72">
        <f t="shared" si="580"/>
        <v>2</v>
      </c>
    </row>
    <row r="2701" spans="2:10" x14ac:dyDescent="0.5">
      <c r="B2701" s="211"/>
      <c r="C2701" s="212">
        <f t="shared" si="577"/>
        <v>2699</v>
      </c>
      <c r="E2701" s="269">
        <v>2</v>
      </c>
      <c r="F2701" s="44">
        <f t="shared" si="565"/>
        <v>5387</v>
      </c>
      <c r="G2701" s="39">
        <f t="shared" si="581"/>
        <v>16162</v>
      </c>
      <c r="H2701" s="76">
        <f t="shared" si="558"/>
        <v>8081</v>
      </c>
      <c r="I2701" s="30">
        <v>2</v>
      </c>
      <c r="J2701" s="72">
        <f t="shared" si="580"/>
        <v>1</v>
      </c>
    </row>
    <row r="2702" spans="2:10" x14ac:dyDescent="0.5">
      <c r="B2702" s="211"/>
      <c r="C2702" s="212">
        <f t="shared" si="577"/>
        <v>2700</v>
      </c>
      <c r="E2702" s="269">
        <v>8</v>
      </c>
      <c r="F2702" s="44">
        <f t="shared" si="565"/>
        <v>5389</v>
      </c>
      <c r="G2702" s="39">
        <f t="shared" si="581"/>
        <v>16168</v>
      </c>
      <c r="H2702" s="77">
        <f t="shared" ref="H2702" si="584">G2702/I2702</f>
        <v>2021</v>
      </c>
      <c r="I2702" s="30">
        <v>8</v>
      </c>
      <c r="J2702" s="72">
        <f t="shared" si="580"/>
        <v>3</v>
      </c>
    </row>
    <row r="2703" spans="2:10" x14ac:dyDescent="0.5">
      <c r="B2703" s="211"/>
      <c r="C2703" s="212">
        <f t="shared" si="577"/>
        <v>2701</v>
      </c>
      <c r="E2703" s="269">
        <v>2</v>
      </c>
      <c r="F2703" s="44">
        <f t="shared" si="565"/>
        <v>5391</v>
      </c>
      <c r="G2703" s="39">
        <f t="shared" si="581"/>
        <v>16174</v>
      </c>
      <c r="H2703" s="76">
        <f t="shared" si="567"/>
        <v>8087</v>
      </c>
      <c r="I2703" s="30">
        <v>2</v>
      </c>
      <c r="J2703" s="72">
        <f t="shared" si="580"/>
        <v>1</v>
      </c>
    </row>
    <row r="2704" spans="2:10" x14ac:dyDescent="0.5">
      <c r="B2704" s="211"/>
      <c r="C2704" s="212">
        <f t="shared" si="577"/>
        <v>2702</v>
      </c>
      <c r="E2704" s="269">
        <v>4</v>
      </c>
      <c r="F2704" s="44">
        <f t="shared" si="565"/>
        <v>5393</v>
      </c>
      <c r="G2704" s="39">
        <f t="shared" si="581"/>
        <v>16180</v>
      </c>
      <c r="H2704" s="78">
        <f t="shared" ref="H2704" si="585">G2704/4</f>
        <v>4045</v>
      </c>
      <c r="I2704" s="30">
        <v>4</v>
      </c>
      <c r="J2704" s="72">
        <f t="shared" si="580"/>
        <v>2</v>
      </c>
    </row>
    <row r="2705" spans="2:10" x14ac:dyDescent="0.5">
      <c r="B2705" s="211"/>
      <c r="C2705" s="212">
        <f t="shared" si="577"/>
        <v>2703</v>
      </c>
      <c r="E2705" s="269">
        <v>2</v>
      </c>
      <c r="F2705" s="44">
        <f t="shared" si="565"/>
        <v>5395</v>
      </c>
      <c r="G2705" s="39">
        <f t="shared" si="581"/>
        <v>16186</v>
      </c>
      <c r="H2705" s="76">
        <f t="shared" si="558"/>
        <v>8093</v>
      </c>
      <c r="I2705" s="30">
        <v>2</v>
      </c>
      <c r="J2705" s="72">
        <f t="shared" si="580"/>
        <v>1</v>
      </c>
    </row>
    <row r="2706" spans="2:10" x14ac:dyDescent="0.5">
      <c r="B2706" s="211"/>
      <c r="C2706" s="212">
        <f t="shared" si="577"/>
        <v>2704</v>
      </c>
      <c r="E2706" s="269">
        <v>64</v>
      </c>
      <c r="F2706" s="44">
        <f t="shared" si="565"/>
        <v>5397</v>
      </c>
      <c r="G2706" s="39">
        <f t="shared" si="581"/>
        <v>16192</v>
      </c>
      <c r="H2706" s="77">
        <f t="shared" ref="H2706" si="586">G2706/I2706</f>
        <v>253</v>
      </c>
      <c r="I2706" s="30">
        <v>64</v>
      </c>
      <c r="J2706" s="72">
        <f t="shared" si="580"/>
        <v>6</v>
      </c>
    </row>
    <row r="2707" spans="2:10" x14ac:dyDescent="0.5">
      <c r="B2707" s="211"/>
      <c r="C2707" s="212">
        <f t="shared" si="577"/>
        <v>2705</v>
      </c>
      <c r="E2707" s="269">
        <v>2</v>
      </c>
      <c r="F2707" s="44">
        <f t="shared" si="565"/>
        <v>5399</v>
      </c>
      <c r="G2707" s="39">
        <f t="shared" si="581"/>
        <v>16198</v>
      </c>
      <c r="H2707" s="76">
        <f t="shared" si="567"/>
        <v>8099</v>
      </c>
      <c r="I2707" s="30">
        <v>2</v>
      </c>
      <c r="J2707" s="72">
        <f t="shared" si="580"/>
        <v>1</v>
      </c>
    </row>
    <row r="2708" spans="2:10" x14ac:dyDescent="0.5">
      <c r="B2708" s="211"/>
      <c r="C2708" s="212">
        <f t="shared" si="577"/>
        <v>2706</v>
      </c>
      <c r="E2708" s="269">
        <v>4</v>
      </c>
      <c r="F2708" s="44">
        <f t="shared" si="565"/>
        <v>5401</v>
      </c>
      <c r="G2708" s="39">
        <f t="shared" si="581"/>
        <v>16204</v>
      </c>
      <c r="H2708" s="78">
        <f t="shared" ref="H2708" si="587">G2708/4</f>
        <v>4051</v>
      </c>
      <c r="I2708" s="30">
        <v>4</v>
      </c>
      <c r="J2708" s="72">
        <f t="shared" si="580"/>
        <v>2</v>
      </c>
    </row>
    <row r="2709" spans="2:10" x14ac:dyDescent="0.5">
      <c r="B2709" s="211"/>
      <c r="C2709" s="212">
        <f t="shared" si="577"/>
        <v>2707</v>
      </c>
      <c r="E2709" s="269">
        <v>2</v>
      </c>
      <c r="F2709" s="44">
        <f t="shared" si="565"/>
        <v>5403</v>
      </c>
      <c r="G2709" s="39">
        <f t="shared" si="581"/>
        <v>16210</v>
      </c>
      <c r="H2709" s="76">
        <f t="shared" si="558"/>
        <v>8105</v>
      </c>
      <c r="I2709" s="30">
        <v>2</v>
      </c>
      <c r="J2709" s="72">
        <f t="shared" si="580"/>
        <v>1</v>
      </c>
    </row>
    <row r="2710" spans="2:10" x14ac:dyDescent="0.5">
      <c r="B2710" s="211"/>
      <c r="C2710" s="212">
        <f t="shared" si="577"/>
        <v>2708</v>
      </c>
      <c r="E2710" s="269">
        <v>8</v>
      </c>
      <c r="F2710" s="44">
        <f t="shared" si="565"/>
        <v>5405</v>
      </c>
      <c r="G2710" s="39">
        <f t="shared" si="581"/>
        <v>16216</v>
      </c>
      <c r="H2710" s="77">
        <f t="shared" ref="H2710" si="588">G2710/I2710</f>
        <v>2027</v>
      </c>
      <c r="I2710" s="30">
        <v>8</v>
      </c>
      <c r="J2710" s="72">
        <f t="shared" si="580"/>
        <v>3</v>
      </c>
    </row>
    <row r="2711" spans="2:10" x14ac:dyDescent="0.5">
      <c r="B2711" s="211"/>
      <c r="C2711" s="212">
        <f t="shared" si="577"/>
        <v>2709</v>
      </c>
      <c r="E2711" s="269">
        <v>2</v>
      </c>
      <c r="F2711" s="44">
        <f t="shared" si="565"/>
        <v>5407</v>
      </c>
      <c r="G2711" s="39">
        <f t="shared" si="581"/>
        <v>16222</v>
      </c>
      <c r="H2711" s="76">
        <f t="shared" si="567"/>
        <v>8111</v>
      </c>
      <c r="I2711" s="30">
        <v>2</v>
      </c>
      <c r="J2711" s="72">
        <f t="shared" si="580"/>
        <v>1</v>
      </c>
    </row>
    <row r="2712" spans="2:10" x14ac:dyDescent="0.5">
      <c r="B2712" s="211"/>
      <c r="C2712" s="212">
        <f t="shared" si="577"/>
        <v>2710</v>
      </c>
      <c r="E2712" s="269">
        <v>4</v>
      </c>
      <c r="F2712" s="44">
        <f t="shared" si="565"/>
        <v>5409</v>
      </c>
      <c r="G2712" s="39">
        <f t="shared" si="581"/>
        <v>16228</v>
      </c>
      <c r="H2712" s="78">
        <f t="shared" ref="H2712" si="589">G2712/4</f>
        <v>4057</v>
      </c>
      <c r="I2712" s="30">
        <v>4</v>
      </c>
      <c r="J2712" s="72">
        <f t="shared" si="580"/>
        <v>2</v>
      </c>
    </row>
    <row r="2713" spans="2:10" x14ac:dyDescent="0.5">
      <c r="B2713" s="211"/>
      <c r="C2713" s="212">
        <f t="shared" si="577"/>
        <v>2711</v>
      </c>
      <c r="E2713" s="269">
        <v>2</v>
      </c>
      <c r="F2713" s="44">
        <f t="shared" si="565"/>
        <v>5411</v>
      </c>
      <c r="G2713" s="39">
        <f t="shared" si="581"/>
        <v>16234</v>
      </c>
      <c r="H2713" s="76">
        <f t="shared" si="558"/>
        <v>8117</v>
      </c>
      <c r="I2713" s="30">
        <v>2</v>
      </c>
      <c r="J2713" s="72">
        <f t="shared" si="580"/>
        <v>1</v>
      </c>
    </row>
    <row r="2714" spans="2:10" x14ac:dyDescent="0.5">
      <c r="B2714" s="211"/>
      <c r="C2714" s="212">
        <f t="shared" si="577"/>
        <v>2712</v>
      </c>
      <c r="E2714" s="269">
        <v>16</v>
      </c>
      <c r="F2714" s="44">
        <f t="shared" si="565"/>
        <v>5413</v>
      </c>
      <c r="G2714" s="39">
        <f t="shared" si="581"/>
        <v>16240</v>
      </c>
      <c r="H2714" s="77">
        <f t="shared" ref="H2714" si="590">G2714/I2714</f>
        <v>1015</v>
      </c>
      <c r="I2714" s="30">
        <v>16</v>
      </c>
      <c r="J2714" s="72">
        <f t="shared" si="580"/>
        <v>4</v>
      </c>
    </row>
    <row r="2715" spans="2:10" x14ac:dyDescent="0.5">
      <c r="B2715" s="211"/>
      <c r="C2715" s="212">
        <f t="shared" si="577"/>
        <v>2713</v>
      </c>
      <c r="E2715" s="269">
        <v>2</v>
      </c>
      <c r="F2715" s="44">
        <f t="shared" si="565"/>
        <v>5415</v>
      </c>
      <c r="G2715" s="39">
        <f t="shared" si="581"/>
        <v>16246</v>
      </c>
      <c r="H2715" s="76">
        <f t="shared" si="567"/>
        <v>8123</v>
      </c>
      <c r="I2715" s="30">
        <v>2</v>
      </c>
      <c r="J2715" s="72">
        <f t="shared" si="580"/>
        <v>1</v>
      </c>
    </row>
    <row r="2716" spans="2:10" x14ac:dyDescent="0.5">
      <c r="B2716" s="211"/>
      <c r="C2716" s="212">
        <f t="shared" si="577"/>
        <v>2714</v>
      </c>
      <c r="E2716" s="269">
        <v>4</v>
      </c>
      <c r="F2716" s="44">
        <f t="shared" si="565"/>
        <v>5417</v>
      </c>
      <c r="G2716" s="39">
        <f t="shared" si="581"/>
        <v>16252</v>
      </c>
      <c r="H2716" s="78">
        <f t="shared" ref="H2716" si="591">G2716/4</f>
        <v>4063</v>
      </c>
      <c r="I2716" s="30">
        <v>4</v>
      </c>
      <c r="J2716" s="72">
        <f t="shared" si="580"/>
        <v>2</v>
      </c>
    </row>
    <row r="2717" spans="2:10" x14ac:dyDescent="0.5">
      <c r="B2717" s="211"/>
      <c r="C2717" s="212">
        <f t="shared" si="577"/>
        <v>2715</v>
      </c>
      <c r="E2717" s="269">
        <v>2</v>
      </c>
      <c r="F2717" s="44">
        <f t="shared" si="565"/>
        <v>5419</v>
      </c>
      <c r="G2717" s="39">
        <f t="shared" si="581"/>
        <v>16258</v>
      </c>
      <c r="H2717" s="76">
        <f t="shared" si="558"/>
        <v>8129</v>
      </c>
      <c r="I2717" s="30">
        <v>2</v>
      </c>
      <c r="J2717" s="72">
        <f t="shared" si="580"/>
        <v>1</v>
      </c>
    </row>
    <row r="2718" spans="2:10" x14ac:dyDescent="0.5">
      <c r="B2718" s="211"/>
      <c r="C2718" s="212">
        <f t="shared" si="577"/>
        <v>2716</v>
      </c>
      <c r="E2718" s="269">
        <v>8</v>
      </c>
      <c r="F2718" s="44">
        <f t="shared" si="565"/>
        <v>5421</v>
      </c>
      <c r="G2718" s="39">
        <f t="shared" si="581"/>
        <v>16264</v>
      </c>
      <c r="H2718" s="77">
        <f t="shared" ref="H2718" si="592">G2718/I2718</f>
        <v>2033</v>
      </c>
      <c r="I2718" s="30">
        <v>8</v>
      </c>
      <c r="J2718" s="72">
        <f t="shared" si="580"/>
        <v>3</v>
      </c>
    </row>
    <row r="2719" spans="2:10" x14ac:dyDescent="0.5">
      <c r="B2719" s="211"/>
      <c r="C2719" s="212">
        <f t="shared" si="577"/>
        <v>2717</v>
      </c>
      <c r="E2719" s="269">
        <v>2</v>
      </c>
      <c r="F2719" s="44">
        <f t="shared" si="565"/>
        <v>5423</v>
      </c>
      <c r="G2719" s="39">
        <f t="shared" si="581"/>
        <v>16270</v>
      </c>
      <c r="H2719" s="76">
        <f t="shared" si="567"/>
        <v>8135</v>
      </c>
      <c r="I2719" s="30">
        <v>2</v>
      </c>
      <c r="J2719" s="72">
        <f t="shared" si="580"/>
        <v>1</v>
      </c>
    </row>
    <row r="2720" spans="2:10" x14ac:dyDescent="0.5">
      <c r="B2720" s="211"/>
      <c r="C2720" s="212">
        <f t="shared" si="577"/>
        <v>2718</v>
      </c>
      <c r="E2720" s="269">
        <v>4</v>
      </c>
      <c r="F2720" s="44">
        <f t="shared" si="565"/>
        <v>5425</v>
      </c>
      <c r="G2720" s="39">
        <f t="shared" si="581"/>
        <v>16276</v>
      </c>
      <c r="H2720" s="78">
        <f t="shared" ref="H2720" si="593">G2720/4</f>
        <v>4069</v>
      </c>
      <c r="I2720" s="30">
        <v>4</v>
      </c>
      <c r="J2720" s="72">
        <f t="shared" si="580"/>
        <v>2</v>
      </c>
    </row>
    <row r="2721" spans="2:10" x14ac:dyDescent="0.5">
      <c r="B2721" s="211"/>
      <c r="C2721" s="212">
        <f t="shared" si="577"/>
        <v>2719</v>
      </c>
      <c r="E2721" s="269">
        <v>2</v>
      </c>
      <c r="F2721" s="44">
        <f t="shared" si="565"/>
        <v>5427</v>
      </c>
      <c r="G2721" s="39">
        <f t="shared" si="581"/>
        <v>16282</v>
      </c>
      <c r="H2721" s="76">
        <f t="shared" si="558"/>
        <v>8141</v>
      </c>
      <c r="I2721" s="30">
        <v>2</v>
      </c>
      <c r="J2721" s="72">
        <f t="shared" si="580"/>
        <v>1</v>
      </c>
    </row>
    <row r="2722" spans="2:10" x14ac:dyDescent="0.5">
      <c r="B2722" s="211"/>
      <c r="C2722" s="212">
        <f t="shared" si="577"/>
        <v>2720</v>
      </c>
      <c r="E2722" s="269">
        <v>32</v>
      </c>
      <c r="F2722" s="44">
        <f t="shared" si="565"/>
        <v>5429</v>
      </c>
      <c r="G2722" s="39">
        <f t="shared" si="581"/>
        <v>16288</v>
      </c>
      <c r="H2722" s="77">
        <f t="shared" ref="H2722" si="594">G2722/I2722</f>
        <v>509</v>
      </c>
      <c r="I2722" s="30">
        <v>32</v>
      </c>
      <c r="J2722" s="72">
        <f t="shared" si="580"/>
        <v>5</v>
      </c>
    </row>
    <row r="2723" spans="2:10" x14ac:dyDescent="0.5">
      <c r="B2723" s="211"/>
      <c r="C2723" s="212">
        <f t="shared" si="577"/>
        <v>2721</v>
      </c>
      <c r="E2723" s="269">
        <v>2</v>
      </c>
      <c r="F2723" s="44">
        <f t="shared" si="565"/>
        <v>5431</v>
      </c>
      <c r="G2723" s="39">
        <f t="shared" si="581"/>
        <v>16294</v>
      </c>
      <c r="H2723" s="76">
        <f t="shared" si="567"/>
        <v>8147</v>
      </c>
      <c r="I2723" s="30">
        <v>2</v>
      </c>
      <c r="J2723" s="72">
        <f t="shared" si="580"/>
        <v>1</v>
      </c>
    </row>
    <row r="2724" spans="2:10" x14ac:dyDescent="0.5">
      <c r="B2724" s="211"/>
      <c r="C2724" s="212">
        <f t="shared" si="577"/>
        <v>2722</v>
      </c>
      <c r="E2724" s="269">
        <v>4</v>
      </c>
      <c r="F2724" s="44">
        <f t="shared" si="565"/>
        <v>5433</v>
      </c>
      <c r="G2724" s="39">
        <f t="shared" si="581"/>
        <v>16300</v>
      </c>
      <c r="H2724" s="78">
        <f t="shared" ref="H2724" si="595">G2724/4</f>
        <v>4075</v>
      </c>
      <c r="I2724" s="30">
        <v>4</v>
      </c>
      <c r="J2724" s="72">
        <f t="shared" si="580"/>
        <v>2</v>
      </c>
    </row>
    <row r="2725" spans="2:10" x14ac:dyDescent="0.5">
      <c r="B2725" s="211"/>
      <c r="C2725" s="212">
        <f t="shared" si="577"/>
        <v>2723</v>
      </c>
      <c r="E2725" s="269">
        <v>2</v>
      </c>
      <c r="F2725" s="44">
        <f t="shared" si="565"/>
        <v>5435</v>
      </c>
      <c r="G2725" s="39">
        <f t="shared" si="581"/>
        <v>16306</v>
      </c>
      <c r="H2725" s="76">
        <f t="shared" ref="H2725:H2737" si="596">H2723+6</f>
        <v>8153</v>
      </c>
      <c r="I2725" s="30">
        <v>2</v>
      </c>
      <c r="J2725" s="72">
        <f t="shared" si="580"/>
        <v>1</v>
      </c>
    </row>
    <row r="2726" spans="2:10" x14ac:dyDescent="0.5">
      <c r="B2726" s="211"/>
      <c r="C2726" s="212">
        <f t="shared" si="577"/>
        <v>2724</v>
      </c>
      <c r="E2726" s="269">
        <v>8</v>
      </c>
      <c r="F2726" s="44">
        <f t="shared" si="565"/>
        <v>5437</v>
      </c>
      <c r="G2726" s="39">
        <f t="shared" si="581"/>
        <v>16312</v>
      </c>
      <c r="H2726" s="77">
        <f t="shared" ref="H2726" si="597">G2726/I2726</f>
        <v>2039</v>
      </c>
      <c r="I2726" s="30">
        <v>8</v>
      </c>
      <c r="J2726" s="72">
        <f t="shared" si="580"/>
        <v>3</v>
      </c>
    </row>
    <row r="2727" spans="2:10" x14ac:dyDescent="0.5">
      <c r="B2727" s="211"/>
      <c r="C2727" s="212">
        <f t="shared" si="577"/>
        <v>2725</v>
      </c>
      <c r="E2727" s="269">
        <v>2</v>
      </c>
      <c r="F2727" s="44">
        <f t="shared" si="565"/>
        <v>5439</v>
      </c>
      <c r="G2727" s="39">
        <f t="shared" si="581"/>
        <v>16318</v>
      </c>
      <c r="H2727" s="76">
        <f t="shared" si="567"/>
        <v>8159</v>
      </c>
      <c r="I2727" s="30">
        <v>2</v>
      </c>
      <c r="J2727" s="72">
        <f t="shared" si="580"/>
        <v>1</v>
      </c>
    </row>
    <row r="2728" spans="2:10" x14ac:dyDescent="0.5">
      <c r="B2728" s="211"/>
      <c r="C2728" s="212">
        <f t="shared" si="577"/>
        <v>2726</v>
      </c>
      <c r="E2728" s="269">
        <v>4</v>
      </c>
      <c r="F2728" s="44">
        <f t="shared" si="565"/>
        <v>5441</v>
      </c>
      <c r="G2728" s="39">
        <f t="shared" si="581"/>
        <v>16324</v>
      </c>
      <c r="H2728" s="78">
        <f t="shared" ref="H2728" si="598">G2728/4</f>
        <v>4081</v>
      </c>
      <c r="I2728" s="30">
        <v>4</v>
      </c>
      <c r="J2728" s="72">
        <f t="shared" si="580"/>
        <v>2</v>
      </c>
    </row>
    <row r="2729" spans="2:10" x14ac:dyDescent="0.5">
      <c r="B2729" s="211"/>
      <c r="C2729" s="212">
        <f t="shared" si="577"/>
        <v>2727</v>
      </c>
      <c r="E2729" s="269">
        <v>2</v>
      </c>
      <c r="F2729" s="44">
        <f t="shared" si="565"/>
        <v>5443</v>
      </c>
      <c r="G2729" s="39">
        <f t="shared" si="581"/>
        <v>16330</v>
      </c>
      <c r="H2729" s="76">
        <f t="shared" si="596"/>
        <v>8165</v>
      </c>
      <c r="I2729" s="30">
        <v>2</v>
      </c>
      <c r="J2729" s="72">
        <f t="shared" si="580"/>
        <v>1</v>
      </c>
    </row>
    <row r="2730" spans="2:10" x14ac:dyDescent="0.5">
      <c r="B2730" s="211"/>
      <c r="C2730" s="212">
        <f t="shared" si="577"/>
        <v>2728</v>
      </c>
      <c r="E2730" s="269">
        <v>16</v>
      </c>
      <c r="F2730" s="44">
        <f t="shared" si="565"/>
        <v>5445</v>
      </c>
      <c r="G2730" s="39">
        <f t="shared" si="581"/>
        <v>16336</v>
      </c>
      <c r="H2730" s="77">
        <f t="shared" ref="H2730" si="599">G2730/I2730</f>
        <v>1021</v>
      </c>
      <c r="I2730" s="30">
        <v>16</v>
      </c>
      <c r="J2730" s="72">
        <f t="shared" si="580"/>
        <v>4</v>
      </c>
    </row>
    <row r="2731" spans="2:10" x14ac:dyDescent="0.5">
      <c r="B2731" s="211"/>
      <c r="C2731" s="212">
        <f t="shared" si="577"/>
        <v>2729</v>
      </c>
      <c r="E2731" s="269">
        <v>2</v>
      </c>
      <c r="F2731" s="44">
        <f t="shared" si="565"/>
        <v>5447</v>
      </c>
      <c r="G2731" s="39">
        <f t="shared" si="581"/>
        <v>16342</v>
      </c>
      <c r="H2731" s="76">
        <f t="shared" si="567"/>
        <v>8171</v>
      </c>
      <c r="I2731" s="30">
        <v>2</v>
      </c>
      <c r="J2731" s="72">
        <f t="shared" si="580"/>
        <v>1</v>
      </c>
    </row>
    <row r="2732" spans="2:10" x14ac:dyDescent="0.5">
      <c r="B2732" s="211"/>
      <c r="C2732" s="212">
        <f t="shared" si="577"/>
        <v>2730</v>
      </c>
      <c r="E2732" s="269">
        <v>4</v>
      </c>
      <c r="F2732" s="44">
        <f t="shared" si="565"/>
        <v>5449</v>
      </c>
      <c r="G2732" s="39">
        <f t="shared" si="581"/>
        <v>16348</v>
      </c>
      <c r="H2732" s="78">
        <f t="shared" ref="H2732" si="600">G2732/4</f>
        <v>4087</v>
      </c>
      <c r="I2732" s="30">
        <v>4</v>
      </c>
      <c r="J2732" s="72">
        <f t="shared" si="580"/>
        <v>2</v>
      </c>
    </row>
    <row r="2733" spans="2:10" x14ac:dyDescent="0.5">
      <c r="B2733" s="211"/>
      <c r="C2733" s="212">
        <f t="shared" si="577"/>
        <v>2731</v>
      </c>
      <c r="E2733" s="269">
        <v>2</v>
      </c>
      <c r="F2733" s="44">
        <f t="shared" si="565"/>
        <v>5451</v>
      </c>
      <c r="G2733" s="39">
        <f t="shared" si="581"/>
        <v>16354</v>
      </c>
      <c r="H2733" s="76">
        <f t="shared" si="596"/>
        <v>8177</v>
      </c>
      <c r="I2733" s="30">
        <v>2</v>
      </c>
      <c r="J2733" s="72">
        <f t="shared" si="580"/>
        <v>1</v>
      </c>
    </row>
    <row r="2734" spans="2:10" x14ac:dyDescent="0.5">
      <c r="B2734" s="211"/>
      <c r="C2734" s="212">
        <f t="shared" si="577"/>
        <v>2732</v>
      </c>
      <c r="E2734" s="269">
        <v>8</v>
      </c>
      <c r="F2734" s="44">
        <f t="shared" si="565"/>
        <v>5453</v>
      </c>
      <c r="G2734" s="39">
        <f t="shared" si="581"/>
        <v>16360</v>
      </c>
      <c r="H2734" s="77">
        <f t="shared" ref="H2734" si="601">G2734/I2734</f>
        <v>2045</v>
      </c>
      <c r="I2734" s="30">
        <v>8</v>
      </c>
      <c r="J2734" s="72">
        <f t="shared" si="580"/>
        <v>3</v>
      </c>
    </row>
    <row r="2735" spans="2:10" x14ac:dyDescent="0.5">
      <c r="B2735" s="211"/>
      <c r="C2735" s="212">
        <f t="shared" si="577"/>
        <v>2733</v>
      </c>
      <c r="E2735" s="269">
        <v>2</v>
      </c>
      <c r="F2735" s="44">
        <f t="shared" si="565"/>
        <v>5455</v>
      </c>
      <c r="G2735" s="39">
        <f t="shared" si="581"/>
        <v>16366</v>
      </c>
      <c r="H2735" s="76">
        <f t="shared" si="567"/>
        <v>8183</v>
      </c>
      <c r="I2735" s="30">
        <v>2</v>
      </c>
      <c r="J2735" s="72">
        <f t="shared" si="580"/>
        <v>1</v>
      </c>
    </row>
    <row r="2736" spans="2:10" x14ac:dyDescent="0.5">
      <c r="B2736" s="211"/>
      <c r="C2736" s="212">
        <f t="shared" si="577"/>
        <v>2734</v>
      </c>
      <c r="E2736" s="269">
        <v>4</v>
      </c>
      <c r="F2736" s="44">
        <f t="shared" si="565"/>
        <v>5457</v>
      </c>
      <c r="G2736" s="39">
        <f t="shared" si="581"/>
        <v>16372</v>
      </c>
      <c r="H2736" s="78">
        <f t="shared" ref="H2736" si="602">G2736/4</f>
        <v>4093</v>
      </c>
      <c r="I2736" s="30">
        <v>4</v>
      </c>
      <c r="J2736" s="72">
        <f t="shared" si="580"/>
        <v>2</v>
      </c>
    </row>
    <row r="2737" spans="2:10" ht="14.7" thickBot="1" x14ac:dyDescent="0.55000000000000004">
      <c r="B2737" s="211"/>
      <c r="C2737" s="212">
        <f t="shared" si="577"/>
        <v>2735</v>
      </c>
      <c r="E2737" s="269">
        <v>2</v>
      </c>
      <c r="F2737" s="44">
        <f t="shared" si="565"/>
        <v>5459</v>
      </c>
      <c r="G2737" s="39">
        <f t="shared" si="581"/>
        <v>16378</v>
      </c>
      <c r="H2737" s="76">
        <f t="shared" si="596"/>
        <v>8189</v>
      </c>
      <c r="I2737" s="30">
        <v>2</v>
      </c>
      <c r="J2737" s="72">
        <f t="shared" si="580"/>
        <v>1</v>
      </c>
    </row>
    <row r="2738" spans="2:10" ht="14.7" thickBot="1" x14ac:dyDescent="0.55000000000000004">
      <c r="B2738" s="211"/>
      <c r="C2738" s="212">
        <f t="shared" si="577"/>
        <v>2736</v>
      </c>
      <c r="E2738" s="270">
        <v>16384</v>
      </c>
      <c r="F2738" s="31">
        <f t="shared" ref="F2738" si="603">(G2738-1)/3</f>
        <v>5461</v>
      </c>
      <c r="G2738" s="39">
        <f t="shared" si="581"/>
        <v>16384</v>
      </c>
      <c r="H2738" s="272">
        <f t="shared" ref="H2738" si="604">G2738/I2738</f>
        <v>1</v>
      </c>
      <c r="I2738" s="578">
        <v>16384</v>
      </c>
      <c r="J2738" s="72">
        <f t="shared" si="580"/>
        <v>14</v>
      </c>
    </row>
    <row r="2739" spans="2:10" x14ac:dyDescent="0.5">
      <c r="E2739" s="5"/>
    </row>
    <row r="2740" spans="2:10" x14ac:dyDescent="0.5">
      <c r="E2740" s="5"/>
    </row>
  </sheetData>
  <mergeCells count="2">
    <mergeCell ref="G7:H7"/>
    <mergeCell ref="F2:J5"/>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39D56-99D3-483C-B2FB-FF2B8B488ABB}">
  <dimension ref="C4:CR264"/>
  <sheetViews>
    <sheetView zoomScale="75" zoomScaleNormal="75" workbookViewId="0"/>
  </sheetViews>
  <sheetFormatPr defaultRowHeight="14.35" x14ac:dyDescent="0.5"/>
  <cols>
    <col min="1" max="2" width="2.64453125" customWidth="1"/>
    <col min="3" max="3" width="4.64453125" style="326" customWidth="1"/>
    <col min="4" max="6" width="2.64453125" customWidth="1"/>
    <col min="7" max="14" width="2.64453125" style="1" customWidth="1"/>
    <col min="15" max="15" width="2.64453125" customWidth="1"/>
    <col min="16" max="16" width="4.64453125" customWidth="1"/>
    <col min="17" max="29" width="2.64453125" customWidth="1"/>
    <col min="30" max="36" width="2.64453125" style="1" customWidth="1"/>
    <col min="37" max="37" width="2.64453125" style="58" customWidth="1"/>
    <col min="38" max="39" width="2.64453125" customWidth="1"/>
    <col min="40" max="40" width="4.64453125" style="390" customWidth="1"/>
    <col min="41" max="41" width="4.64453125" customWidth="1"/>
    <col min="42" max="44" width="2.64453125" customWidth="1"/>
    <col min="45" max="56" width="4.64453125" customWidth="1"/>
    <col min="57" max="68" width="2.64453125" customWidth="1"/>
    <col min="69" max="69" width="2.64453125" style="1" customWidth="1"/>
    <col min="70" max="76" width="3.64453125" style="1" customWidth="1"/>
    <col min="77" max="84" width="4.64453125" style="1" customWidth="1"/>
    <col min="85" max="96" width="2.64453125" style="1" customWidth="1"/>
  </cols>
  <sheetData>
    <row r="4" spans="3:56" ht="14" customHeight="1" x14ac:dyDescent="0.5">
      <c r="C4" s="1071" t="s">
        <v>307</v>
      </c>
      <c r="D4" s="1071"/>
      <c r="E4" s="1071"/>
      <c r="F4" s="1071"/>
      <c r="G4" s="1071"/>
      <c r="H4" s="1071"/>
      <c r="I4" s="1071"/>
      <c r="J4" s="1071"/>
      <c r="K4" s="1071"/>
      <c r="L4" s="1071"/>
      <c r="M4" s="1071"/>
      <c r="N4" s="1071"/>
      <c r="O4" s="1071"/>
      <c r="P4" s="1"/>
      <c r="Q4" s="1"/>
      <c r="R4" s="1"/>
      <c r="S4" s="1"/>
      <c r="T4" s="1"/>
      <c r="U4" s="1"/>
      <c r="V4" s="1"/>
      <c r="W4" s="58"/>
      <c r="AD4"/>
      <c r="AE4"/>
      <c r="AF4"/>
      <c r="AG4"/>
      <c r="AH4"/>
      <c r="AI4"/>
      <c r="AJ4"/>
      <c r="AK4"/>
    </row>
    <row r="5" spans="3:56" ht="14" customHeight="1" x14ac:dyDescent="0.5">
      <c r="C5" s="1071"/>
      <c r="D5" s="1071"/>
      <c r="E5" s="1071"/>
      <c r="F5" s="1071"/>
      <c r="G5" s="1071"/>
      <c r="H5" s="1071"/>
      <c r="I5" s="1071"/>
      <c r="J5" s="1071"/>
      <c r="K5" s="1071"/>
      <c r="L5" s="1071"/>
      <c r="M5" s="1071"/>
      <c r="N5" s="1071"/>
      <c r="O5" s="1071"/>
      <c r="P5" s="1"/>
      <c r="Q5" s="1"/>
      <c r="R5" s="1"/>
      <c r="S5" s="1"/>
      <c r="T5" s="1"/>
      <c r="U5" s="1"/>
      <c r="V5" s="1"/>
      <c r="W5" s="58"/>
      <c r="AD5"/>
      <c r="AE5"/>
      <c r="AF5"/>
      <c r="AG5"/>
      <c r="AH5"/>
      <c r="AI5"/>
      <c r="AJ5"/>
      <c r="AK5"/>
    </row>
    <row r="6" spans="3:56" ht="14" customHeight="1" thickBot="1" x14ac:dyDescent="0.55000000000000004">
      <c r="C6"/>
      <c r="G6"/>
      <c r="H6"/>
      <c r="I6"/>
      <c r="J6"/>
      <c r="K6"/>
      <c r="L6"/>
      <c r="M6"/>
      <c r="N6"/>
      <c r="P6" s="1"/>
      <c r="Q6" s="1"/>
      <c r="R6" s="1"/>
      <c r="S6" s="1"/>
      <c r="T6" s="1"/>
      <c r="U6" s="1"/>
      <c r="V6" s="1"/>
      <c r="W6" s="58"/>
      <c r="AD6"/>
      <c r="AE6"/>
      <c r="AF6"/>
      <c r="AG6"/>
      <c r="AH6"/>
      <c r="AI6"/>
      <c r="AJ6"/>
      <c r="AK6"/>
    </row>
    <row r="7" spans="3:56" ht="14" customHeight="1" x14ac:dyDescent="0.5">
      <c r="C7" s="325">
        <v>0</v>
      </c>
      <c r="F7" s="370">
        <v>0</v>
      </c>
      <c r="G7" s="371">
        <v>0</v>
      </c>
      <c r="H7" s="371">
        <v>0</v>
      </c>
      <c r="I7" s="371">
        <v>0</v>
      </c>
      <c r="J7" s="371">
        <v>0</v>
      </c>
      <c r="K7" s="371">
        <v>0</v>
      </c>
      <c r="L7" s="372">
        <v>0</v>
      </c>
      <c r="M7"/>
      <c r="N7"/>
      <c r="P7" s="325">
        <v>0</v>
      </c>
      <c r="R7" s="1"/>
      <c r="S7" s="1"/>
      <c r="T7" s="1"/>
      <c r="U7" s="1"/>
      <c r="V7" s="1"/>
      <c r="W7" s="1"/>
      <c r="X7" s="321">
        <v>0</v>
      </c>
      <c r="Y7" s="322">
        <v>0</v>
      </c>
      <c r="AD7"/>
      <c r="AE7"/>
      <c r="AF7"/>
      <c r="AG7" s="370">
        <v>0</v>
      </c>
      <c r="AH7" s="371">
        <v>0</v>
      </c>
      <c r="AI7" s="371">
        <v>0</v>
      </c>
      <c r="AJ7" s="371">
        <v>0</v>
      </c>
      <c r="AK7" s="371">
        <v>0</v>
      </c>
      <c r="AL7" s="371">
        <v>0</v>
      </c>
      <c r="AM7" s="372">
        <v>0</v>
      </c>
      <c r="AO7" s="395">
        <v>1</v>
      </c>
      <c r="AS7" s="1">
        <v>1</v>
      </c>
      <c r="AT7" s="1">
        <v>1</v>
      </c>
      <c r="AU7" s="1">
        <v>1</v>
      </c>
      <c r="AV7" s="1">
        <v>1</v>
      </c>
      <c r="AW7" s="1">
        <v>1</v>
      </c>
      <c r="AX7" s="1">
        <v>1</v>
      </c>
      <c r="AY7" s="1">
        <v>1</v>
      </c>
      <c r="AZ7" s="1">
        <v>1</v>
      </c>
      <c r="BA7" s="1">
        <v>1</v>
      </c>
      <c r="BB7" s="1">
        <v>1</v>
      </c>
      <c r="BC7" s="1"/>
      <c r="BD7" s="1"/>
    </row>
    <row r="8" spans="3:56" ht="14" customHeight="1" thickBot="1" x14ac:dyDescent="0.55000000000000004">
      <c r="C8" s="327">
        <v>1</v>
      </c>
      <c r="E8" s="289"/>
      <c r="F8" s="373">
        <v>0</v>
      </c>
      <c r="G8" s="374">
        <v>0</v>
      </c>
      <c r="H8" s="374">
        <v>0</v>
      </c>
      <c r="I8" s="374">
        <v>0</v>
      </c>
      <c r="J8" s="374">
        <v>0</v>
      </c>
      <c r="K8" s="374">
        <v>0</v>
      </c>
      <c r="L8" s="387">
        <v>1</v>
      </c>
      <c r="M8"/>
      <c r="N8"/>
      <c r="P8" s="327">
        <v>1</v>
      </c>
      <c r="Q8" s="289"/>
      <c r="R8" s="328"/>
      <c r="S8" s="328"/>
      <c r="T8" s="328"/>
      <c r="U8" s="328"/>
      <c r="V8" s="1"/>
      <c r="W8" s="1"/>
      <c r="X8" s="323">
        <v>0</v>
      </c>
      <c r="Y8" s="320">
        <v>1</v>
      </c>
      <c r="AD8"/>
      <c r="AE8"/>
      <c r="AF8"/>
      <c r="AG8" s="373">
        <v>0</v>
      </c>
      <c r="AH8" s="374">
        <v>0</v>
      </c>
      <c r="AI8" s="374">
        <v>0</v>
      </c>
      <c r="AJ8" s="374">
        <v>0</v>
      </c>
      <c r="AK8" s="374">
        <v>0</v>
      </c>
      <c r="AL8" s="374">
        <v>0</v>
      </c>
      <c r="AM8" s="375">
        <v>1</v>
      </c>
      <c r="AN8" s="325">
        <v>1</v>
      </c>
      <c r="AO8" s="395">
        <f>AO7+1</f>
        <v>2</v>
      </c>
      <c r="AS8" s="1"/>
      <c r="AT8" s="1">
        <v>1</v>
      </c>
      <c r="AU8" s="1">
        <v>2</v>
      </c>
      <c r="AV8" s="1">
        <v>3</v>
      </c>
      <c r="AW8" s="1">
        <v>4</v>
      </c>
      <c r="AX8" s="1">
        <v>5</v>
      </c>
      <c r="AY8" s="1">
        <v>6</v>
      </c>
      <c r="AZ8" s="1">
        <v>7</v>
      </c>
      <c r="BA8" s="1">
        <v>8</v>
      </c>
      <c r="BB8" s="1">
        <v>9</v>
      </c>
      <c r="BC8" s="1"/>
      <c r="BD8" s="1"/>
    </row>
    <row r="9" spans="3:56" ht="14" customHeight="1" x14ac:dyDescent="0.5">
      <c r="C9" s="327">
        <f t="shared" ref="C9:C37" si="0">C8+1</f>
        <v>2</v>
      </c>
      <c r="E9" s="286"/>
      <c r="F9" s="370">
        <v>0</v>
      </c>
      <c r="G9" s="371">
        <v>0</v>
      </c>
      <c r="H9" s="371">
        <v>0</v>
      </c>
      <c r="I9" s="371">
        <v>0</v>
      </c>
      <c r="J9" s="371">
        <v>0</v>
      </c>
      <c r="K9" s="384">
        <v>1</v>
      </c>
      <c r="L9" s="382">
        <v>0</v>
      </c>
      <c r="M9"/>
      <c r="N9"/>
      <c r="P9" s="327">
        <f t="shared" ref="P9:P37" si="1">P8+1</f>
        <v>2</v>
      </c>
      <c r="Q9" s="286"/>
      <c r="R9" s="329"/>
      <c r="S9" s="329"/>
      <c r="T9" s="329"/>
      <c r="U9" s="329"/>
      <c r="V9" s="1"/>
      <c r="W9" s="330"/>
      <c r="X9" s="295">
        <v>1</v>
      </c>
      <c r="Y9" s="319">
        <v>0</v>
      </c>
      <c r="AD9"/>
      <c r="AE9"/>
      <c r="AF9"/>
      <c r="AG9" s="370">
        <v>0</v>
      </c>
      <c r="AH9" s="371">
        <v>0</v>
      </c>
      <c r="AI9" s="371">
        <v>0</v>
      </c>
      <c r="AJ9" s="371">
        <v>0</v>
      </c>
      <c r="AK9" s="371">
        <v>0</v>
      </c>
      <c r="AL9" s="371">
        <v>1</v>
      </c>
      <c r="AM9" s="372">
        <v>1</v>
      </c>
      <c r="AN9" s="325">
        <v>3</v>
      </c>
      <c r="AO9" s="395">
        <f t="shared" ref="AO9:AO72" si="2">AO8+1</f>
        <v>3</v>
      </c>
      <c r="AS9" s="1"/>
      <c r="AT9" s="1"/>
      <c r="AU9" s="1">
        <v>1</v>
      </c>
      <c r="AV9" s="1">
        <v>3</v>
      </c>
      <c r="AW9" s="1">
        <v>6</v>
      </c>
      <c r="AX9" s="1">
        <v>10</v>
      </c>
      <c r="AY9" s="1">
        <v>15</v>
      </c>
      <c r="AZ9" s="1">
        <v>21</v>
      </c>
      <c r="BA9" s="1">
        <v>28</v>
      </c>
      <c r="BB9" s="1">
        <v>36</v>
      </c>
      <c r="BC9" s="1"/>
      <c r="BD9" s="1"/>
    </row>
    <row r="10" spans="3:56" ht="14" customHeight="1" thickBot="1" x14ac:dyDescent="0.55000000000000004">
      <c r="C10" s="327">
        <f t="shared" si="0"/>
        <v>3</v>
      </c>
      <c r="E10" s="287"/>
      <c r="F10" s="373">
        <v>0</v>
      </c>
      <c r="G10" s="374">
        <v>0</v>
      </c>
      <c r="H10" s="374">
        <v>0</v>
      </c>
      <c r="I10" s="397">
        <v>0</v>
      </c>
      <c r="J10" s="397">
        <v>0</v>
      </c>
      <c r="K10" s="385">
        <v>1</v>
      </c>
      <c r="L10" s="383">
        <v>1</v>
      </c>
      <c r="M10"/>
      <c r="N10"/>
      <c r="P10" s="327">
        <f t="shared" si="1"/>
        <v>3</v>
      </c>
      <c r="Q10" s="287"/>
      <c r="R10" s="337"/>
      <c r="S10" s="337"/>
      <c r="T10" s="337"/>
      <c r="U10" s="337"/>
      <c r="V10" s="1"/>
      <c r="W10" s="1"/>
      <c r="X10" s="293">
        <v>1</v>
      </c>
      <c r="Y10" s="310">
        <v>1</v>
      </c>
      <c r="AD10"/>
      <c r="AE10"/>
      <c r="AF10"/>
      <c r="AG10" s="373">
        <v>0</v>
      </c>
      <c r="AH10" s="374">
        <v>0</v>
      </c>
      <c r="AI10" s="374">
        <v>0</v>
      </c>
      <c r="AJ10" s="374">
        <v>0</v>
      </c>
      <c r="AK10" s="374">
        <v>0</v>
      </c>
      <c r="AL10" s="374">
        <v>1</v>
      </c>
      <c r="AM10" s="375">
        <v>0</v>
      </c>
      <c r="AN10" s="325">
        <v>2</v>
      </c>
      <c r="AO10" s="395">
        <f t="shared" si="2"/>
        <v>4</v>
      </c>
      <c r="AS10" s="1"/>
      <c r="AT10" s="1"/>
      <c r="AU10" s="1"/>
      <c r="AV10" s="1">
        <v>1</v>
      </c>
      <c r="AW10" s="1">
        <v>4</v>
      </c>
      <c r="AX10" s="1">
        <v>10</v>
      </c>
      <c r="AY10" s="1">
        <v>20</v>
      </c>
      <c r="AZ10" s="1">
        <v>35</v>
      </c>
      <c r="BA10" s="1">
        <v>56</v>
      </c>
      <c r="BB10" s="1">
        <v>84</v>
      </c>
      <c r="BC10" s="1"/>
      <c r="BD10" s="1"/>
    </row>
    <row r="11" spans="3:56" ht="14" customHeight="1" x14ac:dyDescent="0.5">
      <c r="C11" s="327">
        <f t="shared" si="0"/>
        <v>4</v>
      </c>
      <c r="F11" s="370">
        <v>0</v>
      </c>
      <c r="G11" s="371">
        <v>0</v>
      </c>
      <c r="H11" s="371">
        <v>0</v>
      </c>
      <c r="I11" s="396">
        <v>0</v>
      </c>
      <c r="J11" s="378">
        <v>1</v>
      </c>
      <c r="K11" s="378">
        <v>0</v>
      </c>
      <c r="L11" s="379">
        <v>0</v>
      </c>
      <c r="M11"/>
      <c r="N11"/>
      <c r="P11" s="327">
        <f t="shared" si="1"/>
        <v>4</v>
      </c>
      <c r="R11" s="1"/>
      <c r="S11" s="338"/>
      <c r="T11" s="1"/>
      <c r="U11" s="1"/>
      <c r="V11" s="1"/>
      <c r="W11" s="295">
        <v>1</v>
      </c>
      <c r="X11" s="300">
        <v>0</v>
      </c>
      <c r="Y11" s="308">
        <v>0</v>
      </c>
      <c r="AD11"/>
      <c r="AE11"/>
      <c r="AF11"/>
      <c r="AG11" s="370">
        <v>0</v>
      </c>
      <c r="AH11" s="371">
        <v>0</v>
      </c>
      <c r="AI11" s="371">
        <v>0</v>
      </c>
      <c r="AJ11" s="371">
        <v>0</v>
      </c>
      <c r="AK11" s="371">
        <v>1</v>
      </c>
      <c r="AL11" s="371">
        <v>1</v>
      </c>
      <c r="AM11" s="372">
        <v>0</v>
      </c>
      <c r="AN11" s="325">
        <v>6</v>
      </c>
      <c r="AO11" s="395">
        <f t="shared" si="2"/>
        <v>5</v>
      </c>
      <c r="AS11" s="1"/>
      <c r="AT11" s="1"/>
      <c r="AU11" s="1"/>
      <c r="AV11" s="1"/>
      <c r="AW11" s="1">
        <v>1</v>
      </c>
      <c r="AX11" s="1">
        <v>5</v>
      </c>
      <c r="AY11" s="1">
        <v>15</v>
      </c>
      <c r="AZ11" s="1">
        <v>35</v>
      </c>
      <c r="BA11" s="1">
        <v>70</v>
      </c>
      <c r="BB11" s="1">
        <v>126</v>
      </c>
      <c r="BC11" s="1"/>
      <c r="BD11" s="1"/>
    </row>
    <row r="12" spans="3:56" ht="14" customHeight="1" x14ac:dyDescent="0.5">
      <c r="C12" s="327">
        <f t="shared" si="0"/>
        <v>5</v>
      </c>
      <c r="F12" s="373">
        <v>0</v>
      </c>
      <c r="G12" s="374">
        <v>0</v>
      </c>
      <c r="H12" s="374">
        <v>0</v>
      </c>
      <c r="I12" s="397">
        <v>0</v>
      </c>
      <c r="J12" s="380">
        <v>1</v>
      </c>
      <c r="K12" s="380">
        <v>0</v>
      </c>
      <c r="L12" s="381">
        <v>1</v>
      </c>
      <c r="M12"/>
      <c r="N12"/>
      <c r="P12" s="327">
        <f t="shared" si="1"/>
        <v>5</v>
      </c>
      <c r="R12" s="1"/>
      <c r="S12" s="338"/>
      <c r="T12" s="1"/>
      <c r="U12" s="2"/>
      <c r="V12" s="2"/>
      <c r="W12" s="292">
        <v>1</v>
      </c>
      <c r="X12" s="301">
        <v>0</v>
      </c>
      <c r="Y12" s="309">
        <v>1</v>
      </c>
      <c r="AD12"/>
      <c r="AE12"/>
      <c r="AF12"/>
      <c r="AG12" s="373">
        <v>0</v>
      </c>
      <c r="AH12" s="374">
        <v>0</v>
      </c>
      <c r="AI12" s="374">
        <v>0</v>
      </c>
      <c r="AJ12" s="374">
        <v>0</v>
      </c>
      <c r="AK12" s="374">
        <v>1</v>
      </c>
      <c r="AL12" s="374">
        <v>1</v>
      </c>
      <c r="AM12" s="375">
        <v>1</v>
      </c>
      <c r="AN12" s="325">
        <v>7</v>
      </c>
      <c r="AO12" s="395">
        <f t="shared" si="2"/>
        <v>6</v>
      </c>
      <c r="AS12" s="1"/>
      <c r="AT12" s="1"/>
      <c r="AU12" s="1"/>
      <c r="AV12" s="1"/>
      <c r="AW12" s="1"/>
      <c r="AX12" s="1">
        <v>1</v>
      </c>
      <c r="AY12" s="1">
        <v>6</v>
      </c>
      <c r="AZ12" s="1">
        <v>21</v>
      </c>
      <c r="BA12" s="1">
        <v>56</v>
      </c>
      <c r="BB12" s="1">
        <v>126</v>
      </c>
      <c r="BC12" s="1"/>
      <c r="BD12" s="1"/>
    </row>
    <row r="13" spans="3:56" ht="14" customHeight="1" x14ac:dyDescent="0.5">
      <c r="C13" s="327">
        <f t="shared" si="0"/>
        <v>6</v>
      </c>
      <c r="F13" s="370">
        <v>0</v>
      </c>
      <c r="G13" s="371">
        <v>0</v>
      </c>
      <c r="H13" s="371">
        <v>0</v>
      </c>
      <c r="I13" s="396">
        <v>0</v>
      </c>
      <c r="J13" s="384">
        <v>1</v>
      </c>
      <c r="K13" s="384">
        <v>1</v>
      </c>
      <c r="L13" s="382">
        <v>0</v>
      </c>
      <c r="M13"/>
      <c r="N13"/>
      <c r="P13" s="327">
        <f t="shared" si="1"/>
        <v>6</v>
      </c>
      <c r="R13" s="1"/>
      <c r="S13" s="338"/>
      <c r="T13" s="6"/>
      <c r="U13" s="1"/>
      <c r="V13" s="1"/>
      <c r="W13" s="292">
        <v>1</v>
      </c>
      <c r="X13" s="301">
        <v>1</v>
      </c>
      <c r="Y13" s="309">
        <v>0</v>
      </c>
      <c r="AD13"/>
      <c r="AE13"/>
      <c r="AF13"/>
      <c r="AG13" s="370">
        <v>0</v>
      </c>
      <c r="AH13" s="371">
        <v>0</v>
      </c>
      <c r="AI13" s="371">
        <v>0</v>
      </c>
      <c r="AJ13" s="371">
        <v>0</v>
      </c>
      <c r="AK13" s="371">
        <v>1</v>
      </c>
      <c r="AL13" s="371">
        <v>0</v>
      </c>
      <c r="AM13" s="372">
        <v>1</v>
      </c>
      <c r="AN13" s="325">
        <v>5</v>
      </c>
      <c r="AO13" s="395">
        <f t="shared" si="2"/>
        <v>7</v>
      </c>
      <c r="AS13" s="1"/>
      <c r="AT13" s="1"/>
      <c r="AU13" s="1"/>
      <c r="AV13" s="1"/>
      <c r="AW13" s="1"/>
      <c r="AX13" s="1"/>
      <c r="AY13" s="1">
        <v>1</v>
      </c>
      <c r="AZ13" s="1">
        <v>7</v>
      </c>
      <c r="BA13" s="1">
        <v>28</v>
      </c>
      <c r="BB13" s="1">
        <v>84</v>
      </c>
      <c r="BC13" s="1"/>
      <c r="BD13" s="1"/>
    </row>
    <row r="14" spans="3:56" ht="14" customHeight="1" thickBot="1" x14ac:dyDescent="0.55000000000000004">
      <c r="C14" s="327">
        <f t="shared" si="0"/>
        <v>7</v>
      </c>
      <c r="E14" s="288"/>
      <c r="F14" s="373">
        <v>0</v>
      </c>
      <c r="G14" s="374">
        <v>0</v>
      </c>
      <c r="H14" s="374">
        <v>0</v>
      </c>
      <c r="I14" s="397">
        <v>0</v>
      </c>
      <c r="J14" s="385">
        <v>1</v>
      </c>
      <c r="K14" s="385">
        <v>1</v>
      </c>
      <c r="L14" s="383">
        <v>1</v>
      </c>
      <c r="M14"/>
      <c r="N14"/>
      <c r="P14" s="327">
        <f t="shared" si="1"/>
        <v>7</v>
      </c>
      <c r="Q14" s="288"/>
      <c r="R14" s="237"/>
      <c r="S14" s="237"/>
      <c r="T14" s="237"/>
      <c r="U14" s="47"/>
      <c r="V14" s="1"/>
      <c r="W14" s="297">
        <v>1</v>
      </c>
      <c r="X14" s="305">
        <v>1</v>
      </c>
      <c r="Y14" s="310">
        <v>1</v>
      </c>
      <c r="AD14"/>
      <c r="AE14"/>
      <c r="AF14"/>
      <c r="AG14" s="373">
        <v>0</v>
      </c>
      <c r="AH14" s="374">
        <v>0</v>
      </c>
      <c r="AI14" s="374">
        <v>0</v>
      </c>
      <c r="AJ14" s="374">
        <v>0</v>
      </c>
      <c r="AK14" s="374">
        <v>1</v>
      </c>
      <c r="AL14" s="374">
        <v>0</v>
      </c>
      <c r="AM14" s="375">
        <v>0</v>
      </c>
      <c r="AN14" s="325">
        <v>4</v>
      </c>
      <c r="AO14" s="395">
        <f t="shared" si="2"/>
        <v>8</v>
      </c>
      <c r="AS14" s="1"/>
      <c r="AT14" s="1"/>
      <c r="AU14" s="1"/>
      <c r="AV14" s="1"/>
      <c r="AW14" s="1"/>
      <c r="AX14" s="1"/>
      <c r="AY14" s="1"/>
      <c r="AZ14" s="1">
        <v>1</v>
      </c>
      <c r="BA14" s="1">
        <v>8</v>
      </c>
      <c r="BB14" s="1">
        <v>36</v>
      </c>
      <c r="BC14" s="1"/>
      <c r="BD14" s="1"/>
    </row>
    <row r="15" spans="3:56" ht="14" customHeight="1" x14ac:dyDescent="0.5">
      <c r="C15" s="327">
        <f t="shared" si="0"/>
        <v>8</v>
      </c>
      <c r="E15" s="249"/>
      <c r="F15" s="370">
        <v>0</v>
      </c>
      <c r="G15" s="371">
        <v>0</v>
      </c>
      <c r="H15" s="371">
        <v>0</v>
      </c>
      <c r="I15" s="378">
        <v>1</v>
      </c>
      <c r="J15" s="378">
        <v>0</v>
      </c>
      <c r="K15" s="378">
        <v>0</v>
      </c>
      <c r="L15" s="379">
        <v>0</v>
      </c>
      <c r="M15"/>
      <c r="N15"/>
      <c r="P15" s="327">
        <f t="shared" si="1"/>
        <v>8</v>
      </c>
      <c r="Q15" s="249"/>
      <c r="R15" s="2"/>
      <c r="S15" s="2"/>
      <c r="T15" s="2"/>
      <c r="U15" s="339"/>
      <c r="V15" s="290">
        <v>1</v>
      </c>
      <c r="W15" s="291">
        <v>0</v>
      </c>
      <c r="X15" s="303">
        <v>0</v>
      </c>
      <c r="Y15" s="308">
        <v>0</v>
      </c>
      <c r="AD15"/>
      <c r="AE15"/>
      <c r="AF15"/>
      <c r="AG15" s="370">
        <v>0</v>
      </c>
      <c r="AH15" s="371">
        <v>0</v>
      </c>
      <c r="AI15" s="371">
        <v>0</v>
      </c>
      <c r="AJ15" s="371">
        <v>1</v>
      </c>
      <c r="AK15" s="371">
        <v>1</v>
      </c>
      <c r="AL15" s="371">
        <v>0</v>
      </c>
      <c r="AM15" s="372">
        <v>0</v>
      </c>
      <c r="AN15" s="325">
        <v>12</v>
      </c>
      <c r="AO15" s="395">
        <f t="shared" si="2"/>
        <v>9</v>
      </c>
      <c r="AS15" s="1"/>
      <c r="AT15" s="1"/>
      <c r="AU15" s="1"/>
      <c r="AV15" s="1"/>
      <c r="AW15" s="1"/>
      <c r="AX15" s="1"/>
      <c r="AY15" s="1"/>
      <c r="AZ15" s="1"/>
      <c r="BA15" s="1">
        <v>1</v>
      </c>
      <c r="BB15" s="1">
        <v>9</v>
      </c>
      <c r="BC15" s="1"/>
      <c r="BD15" s="1"/>
    </row>
    <row r="16" spans="3:56" ht="14" customHeight="1" x14ac:dyDescent="0.5">
      <c r="C16" s="327">
        <f t="shared" si="0"/>
        <v>9</v>
      </c>
      <c r="E16" s="5"/>
      <c r="F16" s="373">
        <v>0</v>
      </c>
      <c r="G16" s="374">
        <v>0</v>
      </c>
      <c r="H16" s="374">
        <v>0</v>
      </c>
      <c r="I16" s="380">
        <v>1</v>
      </c>
      <c r="J16" s="380">
        <v>0</v>
      </c>
      <c r="K16" s="380">
        <v>0</v>
      </c>
      <c r="L16" s="381">
        <v>1</v>
      </c>
      <c r="M16"/>
      <c r="N16"/>
      <c r="P16" s="327">
        <f t="shared" si="1"/>
        <v>9</v>
      </c>
      <c r="R16" s="338"/>
      <c r="S16" s="1"/>
      <c r="T16" s="1"/>
      <c r="U16" s="330"/>
      <c r="V16" s="292">
        <v>1</v>
      </c>
      <c r="W16" s="12">
        <v>0</v>
      </c>
      <c r="X16" s="301">
        <v>0</v>
      </c>
      <c r="Y16" s="309">
        <v>1</v>
      </c>
      <c r="AD16"/>
      <c r="AE16"/>
      <c r="AF16"/>
      <c r="AG16" s="373">
        <v>0</v>
      </c>
      <c r="AH16" s="374">
        <v>0</v>
      </c>
      <c r="AI16" s="374">
        <v>0</v>
      </c>
      <c r="AJ16" s="374">
        <v>1</v>
      </c>
      <c r="AK16" s="374">
        <v>1</v>
      </c>
      <c r="AL16" s="374">
        <v>0</v>
      </c>
      <c r="AM16" s="375">
        <v>1</v>
      </c>
      <c r="AN16" s="325">
        <v>13</v>
      </c>
      <c r="AO16" s="395">
        <f t="shared" si="2"/>
        <v>10</v>
      </c>
      <c r="AS16" s="1"/>
      <c r="AT16" s="1"/>
      <c r="AU16" s="1"/>
      <c r="AV16" s="1"/>
      <c r="AW16" s="1"/>
      <c r="AX16" s="1"/>
      <c r="AY16" s="1"/>
      <c r="AZ16" s="1"/>
      <c r="BA16" s="1"/>
      <c r="BB16" s="1">
        <v>1</v>
      </c>
      <c r="BC16" s="1"/>
      <c r="BD16" s="1"/>
    </row>
    <row r="17" spans="3:56" ht="14" customHeight="1" x14ac:dyDescent="0.5">
      <c r="C17" s="327">
        <f t="shared" si="0"/>
        <v>10</v>
      </c>
      <c r="E17" s="5"/>
      <c r="F17" s="370">
        <v>0</v>
      </c>
      <c r="G17" s="371">
        <v>0</v>
      </c>
      <c r="H17" s="371">
        <v>0</v>
      </c>
      <c r="I17" s="384">
        <v>1</v>
      </c>
      <c r="J17" s="384">
        <v>0</v>
      </c>
      <c r="K17" s="384">
        <v>1</v>
      </c>
      <c r="L17" s="382">
        <v>0</v>
      </c>
      <c r="M17"/>
      <c r="N17"/>
      <c r="P17" s="327">
        <f t="shared" si="1"/>
        <v>10</v>
      </c>
      <c r="R17" s="338"/>
      <c r="S17" s="1"/>
      <c r="T17" s="1"/>
      <c r="U17" s="331"/>
      <c r="V17" s="292">
        <v>1</v>
      </c>
      <c r="W17" s="12">
        <v>0</v>
      </c>
      <c r="X17" s="301">
        <v>1</v>
      </c>
      <c r="Y17" s="309">
        <v>0</v>
      </c>
      <c r="AD17"/>
      <c r="AE17"/>
      <c r="AF17"/>
      <c r="AG17" s="370">
        <v>0</v>
      </c>
      <c r="AH17" s="371">
        <v>0</v>
      </c>
      <c r="AI17" s="371">
        <v>0</v>
      </c>
      <c r="AJ17" s="371">
        <v>1</v>
      </c>
      <c r="AK17" s="371">
        <v>1</v>
      </c>
      <c r="AL17" s="371">
        <v>1</v>
      </c>
      <c r="AM17" s="372">
        <v>1</v>
      </c>
      <c r="AN17" s="325">
        <v>15</v>
      </c>
      <c r="AO17" s="395">
        <f t="shared" si="2"/>
        <v>11</v>
      </c>
      <c r="AS17" s="1"/>
      <c r="AT17" s="1"/>
      <c r="AU17" s="1"/>
      <c r="AV17" s="1"/>
      <c r="AW17" s="1"/>
      <c r="AX17" s="1"/>
      <c r="AY17" s="1"/>
      <c r="AZ17" s="1"/>
      <c r="BA17" s="1"/>
      <c r="BB17" s="1"/>
      <c r="BC17" s="1"/>
      <c r="BD17" s="1"/>
    </row>
    <row r="18" spans="3:56" ht="14" customHeight="1" thickBot="1" x14ac:dyDescent="0.55000000000000004">
      <c r="C18" s="327">
        <f t="shared" si="0"/>
        <v>11</v>
      </c>
      <c r="E18" s="5"/>
      <c r="F18" s="373">
        <v>0</v>
      </c>
      <c r="G18" s="374">
        <v>0</v>
      </c>
      <c r="H18" s="374">
        <v>0</v>
      </c>
      <c r="I18" s="385">
        <v>1</v>
      </c>
      <c r="J18" s="385">
        <v>0</v>
      </c>
      <c r="K18" s="385">
        <v>1</v>
      </c>
      <c r="L18" s="383">
        <v>1</v>
      </c>
      <c r="M18"/>
      <c r="N18"/>
      <c r="P18" s="327">
        <f t="shared" si="1"/>
        <v>11</v>
      </c>
      <c r="R18" s="338"/>
      <c r="S18" s="1"/>
      <c r="T18" s="1"/>
      <c r="U18" s="14"/>
      <c r="V18" s="293">
        <v>1</v>
      </c>
      <c r="W18" s="294">
        <v>0</v>
      </c>
      <c r="X18" s="304">
        <v>1</v>
      </c>
      <c r="Y18" s="310">
        <v>1</v>
      </c>
      <c r="AD18"/>
      <c r="AE18"/>
      <c r="AF18"/>
      <c r="AG18" s="373">
        <v>0</v>
      </c>
      <c r="AH18" s="374">
        <v>0</v>
      </c>
      <c r="AI18" s="374">
        <v>0</v>
      </c>
      <c r="AJ18" s="374">
        <v>1</v>
      </c>
      <c r="AK18" s="374">
        <v>1</v>
      </c>
      <c r="AL18" s="374">
        <v>1</v>
      </c>
      <c r="AM18" s="375">
        <v>0</v>
      </c>
      <c r="AN18" s="325">
        <v>14</v>
      </c>
      <c r="AO18" s="395">
        <f t="shared" si="2"/>
        <v>12</v>
      </c>
      <c r="AS18" s="1">
        <f t="shared" ref="AS18:BA18" si="3">SUM(AS7:AS17)</f>
        <v>1</v>
      </c>
      <c r="AT18" s="1">
        <f t="shared" si="3"/>
        <v>2</v>
      </c>
      <c r="AU18" s="1">
        <f t="shared" si="3"/>
        <v>4</v>
      </c>
      <c r="AV18" s="1">
        <f t="shared" si="3"/>
        <v>8</v>
      </c>
      <c r="AW18" s="1">
        <f t="shared" si="3"/>
        <v>16</v>
      </c>
      <c r="AX18" s="1">
        <f t="shared" si="3"/>
        <v>32</v>
      </c>
      <c r="AY18" s="1">
        <f t="shared" si="3"/>
        <v>64</v>
      </c>
      <c r="AZ18" s="1">
        <f t="shared" si="3"/>
        <v>128</v>
      </c>
      <c r="BA18" s="1">
        <f t="shared" si="3"/>
        <v>256</v>
      </c>
      <c r="BB18" s="1">
        <f>SUM(BB7:BB16)</f>
        <v>512</v>
      </c>
      <c r="BC18" s="1"/>
      <c r="BD18" s="1"/>
    </row>
    <row r="19" spans="3:56" ht="14" customHeight="1" x14ac:dyDescent="0.5">
      <c r="C19" s="327">
        <f t="shared" si="0"/>
        <v>12</v>
      </c>
      <c r="E19" s="5"/>
      <c r="F19" s="370">
        <v>0</v>
      </c>
      <c r="G19" s="371">
        <v>0</v>
      </c>
      <c r="H19" s="371">
        <v>0</v>
      </c>
      <c r="I19" s="378">
        <v>1</v>
      </c>
      <c r="J19" s="378">
        <v>1</v>
      </c>
      <c r="K19" s="378">
        <v>0</v>
      </c>
      <c r="L19" s="379">
        <v>0</v>
      </c>
      <c r="M19"/>
      <c r="N19"/>
      <c r="P19" s="327">
        <f t="shared" si="1"/>
        <v>12</v>
      </c>
      <c r="R19" s="338"/>
      <c r="S19" s="1"/>
      <c r="T19" s="1"/>
      <c r="U19" s="332"/>
      <c r="V19" s="295">
        <v>1</v>
      </c>
      <c r="W19" s="296">
        <v>1</v>
      </c>
      <c r="X19" s="300">
        <v>0</v>
      </c>
      <c r="Y19" s="308">
        <v>0</v>
      </c>
      <c r="AD19"/>
      <c r="AE19"/>
      <c r="AF19"/>
      <c r="AG19" s="370">
        <v>0</v>
      </c>
      <c r="AH19" s="371">
        <v>0</v>
      </c>
      <c r="AI19" s="371">
        <v>0</v>
      </c>
      <c r="AJ19" s="371">
        <v>1</v>
      </c>
      <c r="AK19" s="371">
        <v>0</v>
      </c>
      <c r="AL19" s="371">
        <v>1</v>
      </c>
      <c r="AM19" s="372">
        <v>0</v>
      </c>
      <c r="AN19" s="325">
        <v>10</v>
      </c>
      <c r="AO19" s="395">
        <f t="shared" si="2"/>
        <v>13</v>
      </c>
      <c r="AS19" s="1"/>
      <c r="AT19" s="1"/>
      <c r="AU19" s="1"/>
      <c r="AV19" s="1"/>
      <c r="AW19" s="1"/>
      <c r="AX19" s="1"/>
      <c r="AY19" s="1"/>
      <c r="AZ19" s="1"/>
      <c r="BA19" s="1"/>
      <c r="BB19" s="1"/>
      <c r="BC19" s="1"/>
      <c r="BD19" s="1"/>
    </row>
    <row r="20" spans="3:56" ht="14" customHeight="1" x14ac:dyDescent="0.5">
      <c r="C20" s="327">
        <f t="shared" si="0"/>
        <v>13</v>
      </c>
      <c r="E20" s="5"/>
      <c r="F20" s="373">
        <v>0</v>
      </c>
      <c r="G20" s="374">
        <v>0</v>
      </c>
      <c r="H20" s="374">
        <v>0</v>
      </c>
      <c r="I20" s="380">
        <v>1</v>
      </c>
      <c r="J20" s="380">
        <v>1</v>
      </c>
      <c r="K20" s="380">
        <v>0</v>
      </c>
      <c r="L20" s="381">
        <v>1</v>
      </c>
      <c r="M20"/>
      <c r="N20"/>
      <c r="P20" s="327">
        <f t="shared" si="1"/>
        <v>13</v>
      </c>
      <c r="R20" s="338"/>
      <c r="S20" s="1"/>
      <c r="T20" s="1"/>
      <c r="U20" s="332"/>
      <c r="V20" s="292">
        <v>1</v>
      </c>
      <c r="W20" s="12">
        <v>1</v>
      </c>
      <c r="X20" s="301">
        <v>0</v>
      </c>
      <c r="Y20" s="309">
        <v>1</v>
      </c>
      <c r="AD20"/>
      <c r="AE20"/>
      <c r="AF20"/>
      <c r="AG20" s="373">
        <v>0</v>
      </c>
      <c r="AH20" s="374">
        <v>0</v>
      </c>
      <c r="AI20" s="374">
        <v>0</v>
      </c>
      <c r="AJ20" s="374">
        <v>1</v>
      </c>
      <c r="AK20" s="374">
        <v>0</v>
      </c>
      <c r="AL20" s="374">
        <v>1</v>
      </c>
      <c r="AM20" s="375">
        <v>1</v>
      </c>
      <c r="AN20" s="325">
        <v>11</v>
      </c>
      <c r="AO20" s="395">
        <f t="shared" si="2"/>
        <v>14</v>
      </c>
      <c r="AS20" s="1"/>
      <c r="AT20" s="1"/>
      <c r="AU20" s="1"/>
      <c r="AV20" s="1"/>
      <c r="AW20" s="1"/>
      <c r="AX20" s="1"/>
      <c r="AY20" s="1"/>
      <c r="AZ20" s="1"/>
      <c r="BA20" s="1"/>
      <c r="BB20" s="1"/>
      <c r="BC20" s="1"/>
      <c r="BD20" s="1"/>
    </row>
    <row r="21" spans="3:56" ht="14" customHeight="1" x14ac:dyDescent="0.5">
      <c r="C21" s="327">
        <f t="shared" si="0"/>
        <v>14</v>
      </c>
      <c r="E21" s="5"/>
      <c r="F21" s="370">
        <v>0</v>
      </c>
      <c r="G21" s="371">
        <v>0</v>
      </c>
      <c r="H21" s="371">
        <v>0</v>
      </c>
      <c r="I21" s="384">
        <v>1</v>
      </c>
      <c r="J21" s="384">
        <v>1</v>
      </c>
      <c r="K21" s="384">
        <v>1</v>
      </c>
      <c r="L21" s="382">
        <v>0</v>
      </c>
      <c r="M21"/>
      <c r="N21"/>
      <c r="P21" s="327">
        <f t="shared" si="1"/>
        <v>14</v>
      </c>
      <c r="R21" s="338"/>
      <c r="S21" s="1" t="s">
        <v>99</v>
      </c>
      <c r="T21" s="1"/>
      <c r="U21" s="332"/>
      <c r="V21" s="292">
        <v>1</v>
      </c>
      <c r="W21" s="12">
        <v>1</v>
      </c>
      <c r="X21" s="301">
        <v>1</v>
      </c>
      <c r="Y21" s="309">
        <v>0</v>
      </c>
      <c r="AD21"/>
      <c r="AE21"/>
      <c r="AF21"/>
      <c r="AG21" s="370">
        <v>0</v>
      </c>
      <c r="AH21" s="371">
        <v>0</v>
      </c>
      <c r="AI21" s="371">
        <v>0</v>
      </c>
      <c r="AJ21" s="371">
        <v>1</v>
      </c>
      <c r="AK21" s="371">
        <v>0</v>
      </c>
      <c r="AL21" s="371">
        <v>0</v>
      </c>
      <c r="AM21" s="372">
        <v>1</v>
      </c>
      <c r="AN21" s="325">
        <v>9</v>
      </c>
      <c r="AO21" s="395">
        <f t="shared" si="2"/>
        <v>15</v>
      </c>
      <c r="AS21" s="1">
        <v>1</v>
      </c>
      <c r="AT21" s="1">
        <v>1</v>
      </c>
      <c r="AU21" s="1">
        <v>1</v>
      </c>
      <c r="AV21" s="1">
        <v>1</v>
      </c>
      <c r="AW21" s="1">
        <v>1</v>
      </c>
      <c r="AX21" s="1">
        <v>1</v>
      </c>
      <c r="AY21" s="1">
        <v>1</v>
      </c>
      <c r="AZ21" s="1">
        <v>1</v>
      </c>
      <c r="BA21" s="1">
        <v>1</v>
      </c>
      <c r="BB21" s="1">
        <v>1</v>
      </c>
      <c r="BC21" s="1">
        <v>1</v>
      </c>
      <c r="BD21" s="1">
        <v>1</v>
      </c>
    </row>
    <row r="22" spans="3:56" ht="14" customHeight="1" thickBot="1" x14ac:dyDescent="0.55000000000000004">
      <c r="C22" s="327">
        <f t="shared" si="0"/>
        <v>15</v>
      </c>
      <c r="E22" s="5"/>
      <c r="F22" s="376">
        <v>0</v>
      </c>
      <c r="G22" s="324">
        <v>0</v>
      </c>
      <c r="H22" s="324">
        <v>0</v>
      </c>
      <c r="I22" s="14">
        <v>1</v>
      </c>
      <c r="J22" s="14">
        <v>1</v>
      </c>
      <c r="K22" s="14">
        <v>1</v>
      </c>
      <c r="L22" s="15">
        <v>1</v>
      </c>
      <c r="M22"/>
      <c r="N22"/>
      <c r="P22" s="327">
        <f t="shared" si="1"/>
        <v>15</v>
      </c>
      <c r="R22" s="338"/>
      <c r="S22" s="1"/>
      <c r="T22" s="1"/>
      <c r="U22" s="333"/>
      <c r="V22" s="297">
        <v>1</v>
      </c>
      <c r="W22" s="299">
        <v>1</v>
      </c>
      <c r="X22" s="305">
        <v>1</v>
      </c>
      <c r="Y22" s="310">
        <v>1</v>
      </c>
      <c r="AD22"/>
      <c r="AE22"/>
      <c r="AF22"/>
      <c r="AG22" s="373">
        <v>0</v>
      </c>
      <c r="AH22" s="374">
        <v>0</v>
      </c>
      <c r="AI22" s="374">
        <v>0</v>
      </c>
      <c r="AJ22" s="374">
        <v>1</v>
      </c>
      <c r="AK22" s="374">
        <v>0</v>
      </c>
      <c r="AL22" s="374">
        <v>0</v>
      </c>
      <c r="AM22" s="375">
        <v>0</v>
      </c>
      <c r="AN22" s="325">
        <v>8</v>
      </c>
      <c r="AO22" s="395">
        <f t="shared" si="2"/>
        <v>16</v>
      </c>
      <c r="AS22" s="1"/>
      <c r="AT22" s="1"/>
      <c r="AU22" s="1">
        <v>1</v>
      </c>
      <c r="AV22" s="1">
        <v>2</v>
      </c>
      <c r="AW22" s="1">
        <v>3</v>
      </c>
      <c r="AX22" s="1">
        <v>4</v>
      </c>
      <c r="AY22" s="1">
        <v>5</v>
      </c>
      <c r="AZ22" s="1">
        <v>6</v>
      </c>
      <c r="BA22" s="1">
        <v>7</v>
      </c>
      <c r="BB22" s="1">
        <v>8</v>
      </c>
      <c r="BC22" s="1">
        <v>9</v>
      </c>
      <c r="BD22" s="1">
        <v>10</v>
      </c>
    </row>
    <row r="23" spans="3:56" ht="14" customHeight="1" x14ac:dyDescent="0.5">
      <c r="C23" s="327">
        <f t="shared" si="0"/>
        <v>16</v>
      </c>
      <c r="E23" s="5"/>
      <c r="F23" s="364">
        <v>0</v>
      </c>
      <c r="G23" s="365">
        <v>0</v>
      </c>
      <c r="H23" s="291">
        <v>1</v>
      </c>
      <c r="I23" s="291">
        <v>0</v>
      </c>
      <c r="J23" s="291">
        <v>0</v>
      </c>
      <c r="K23" s="291">
        <v>0</v>
      </c>
      <c r="L23" s="363">
        <v>0</v>
      </c>
      <c r="M23" s="183"/>
      <c r="N23"/>
      <c r="P23" s="327">
        <f t="shared" si="1"/>
        <v>16</v>
      </c>
      <c r="R23" s="338"/>
      <c r="S23" s="1"/>
      <c r="T23" s="1"/>
      <c r="U23" s="290">
        <v>1</v>
      </c>
      <c r="V23" s="291">
        <v>0</v>
      </c>
      <c r="W23" s="291">
        <v>0</v>
      </c>
      <c r="X23" s="303">
        <v>0</v>
      </c>
      <c r="Y23" s="308">
        <v>0</v>
      </c>
      <c r="AD23"/>
      <c r="AE23"/>
      <c r="AF23"/>
      <c r="AG23" s="370">
        <v>0</v>
      </c>
      <c r="AH23" s="371">
        <v>0</v>
      </c>
      <c r="AI23" s="371">
        <v>1</v>
      </c>
      <c r="AJ23" s="371">
        <v>1</v>
      </c>
      <c r="AK23" s="371">
        <v>0</v>
      </c>
      <c r="AL23" s="371">
        <v>0</v>
      </c>
      <c r="AM23" s="372">
        <v>0</v>
      </c>
      <c r="AO23" s="395">
        <f t="shared" si="2"/>
        <v>17</v>
      </c>
      <c r="AS23" s="1"/>
      <c r="AT23" s="1"/>
      <c r="AU23" s="1"/>
      <c r="AV23" s="1"/>
      <c r="AW23" s="1">
        <v>1</v>
      </c>
      <c r="AX23" s="1">
        <v>3</v>
      </c>
      <c r="AY23" s="1">
        <v>6</v>
      </c>
      <c r="AZ23" s="1">
        <v>10</v>
      </c>
      <c r="BA23" s="1">
        <v>15</v>
      </c>
      <c r="BB23" s="1">
        <v>21</v>
      </c>
      <c r="BC23" s="1">
        <v>28</v>
      </c>
      <c r="BD23" s="1">
        <v>36</v>
      </c>
    </row>
    <row r="24" spans="3:56" ht="14" customHeight="1" thickBot="1" x14ac:dyDescent="0.55000000000000004">
      <c r="C24" s="327">
        <f t="shared" si="0"/>
        <v>17</v>
      </c>
      <c r="E24" s="5"/>
      <c r="F24" s="366">
        <v>0</v>
      </c>
      <c r="G24" s="367">
        <v>0</v>
      </c>
      <c r="H24" s="294">
        <v>1</v>
      </c>
      <c r="I24" s="294">
        <v>0</v>
      </c>
      <c r="J24" s="294">
        <v>0</v>
      </c>
      <c r="K24" s="294">
        <v>0</v>
      </c>
      <c r="L24" s="294">
        <v>1</v>
      </c>
      <c r="M24" s="188"/>
      <c r="N24"/>
      <c r="P24" s="327">
        <f t="shared" si="1"/>
        <v>17</v>
      </c>
      <c r="R24" s="338"/>
      <c r="S24" s="1"/>
      <c r="T24" s="340"/>
      <c r="U24" s="292">
        <v>1</v>
      </c>
      <c r="V24" s="12">
        <v>0</v>
      </c>
      <c r="W24" s="12">
        <v>0</v>
      </c>
      <c r="X24" s="301">
        <v>0</v>
      </c>
      <c r="Y24" s="309">
        <v>1</v>
      </c>
      <c r="AD24"/>
      <c r="AE24"/>
      <c r="AF24"/>
      <c r="AG24" s="376">
        <v>0</v>
      </c>
      <c r="AH24" s="324">
        <v>0</v>
      </c>
      <c r="AI24" s="324">
        <v>1</v>
      </c>
      <c r="AJ24" s="324">
        <v>1</v>
      </c>
      <c r="AK24" s="324">
        <v>0</v>
      </c>
      <c r="AL24" s="324">
        <v>0</v>
      </c>
      <c r="AM24" s="377">
        <v>1</v>
      </c>
      <c r="AO24" s="395">
        <f t="shared" si="2"/>
        <v>18</v>
      </c>
      <c r="AS24" s="1"/>
      <c r="AT24" s="1"/>
      <c r="AU24" s="1"/>
      <c r="AV24" s="1"/>
      <c r="AW24" s="1"/>
      <c r="AX24" s="1"/>
      <c r="AY24" s="1">
        <v>1</v>
      </c>
      <c r="AZ24" s="1">
        <v>4</v>
      </c>
      <c r="BA24" s="1">
        <v>10</v>
      </c>
      <c r="BB24" s="1">
        <v>20</v>
      </c>
      <c r="BC24" s="1">
        <v>35</v>
      </c>
      <c r="BD24" s="1">
        <v>56</v>
      </c>
    </row>
    <row r="25" spans="3:56" ht="14" customHeight="1" x14ac:dyDescent="0.5">
      <c r="C25" s="327">
        <f t="shared" si="0"/>
        <v>18</v>
      </c>
      <c r="E25" s="218"/>
      <c r="F25" s="376">
        <v>0</v>
      </c>
      <c r="G25" s="324">
        <v>0</v>
      </c>
      <c r="H25" s="12">
        <v>1</v>
      </c>
      <c r="I25" s="12">
        <v>0</v>
      </c>
      <c r="J25" s="12">
        <v>0</v>
      </c>
      <c r="K25" s="12">
        <v>1</v>
      </c>
      <c r="L25" s="25">
        <v>0</v>
      </c>
      <c r="M25"/>
      <c r="N25"/>
      <c r="P25" s="327">
        <f t="shared" si="1"/>
        <v>18</v>
      </c>
      <c r="Q25" s="218"/>
      <c r="R25" s="340"/>
      <c r="S25" s="340"/>
      <c r="T25" s="340"/>
      <c r="U25" s="292">
        <v>1</v>
      </c>
      <c r="V25" s="12">
        <v>0</v>
      </c>
      <c r="W25" s="12">
        <v>0</v>
      </c>
      <c r="X25" s="301">
        <v>1</v>
      </c>
      <c r="Y25" s="311">
        <v>0</v>
      </c>
      <c r="AD25"/>
      <c r="AE25"/>
      <c r="AF25" s="181"/>
      <c r="AG25" s="365">
        <v>0</v>
      </c>
      <c r="AH25" s="365">
        <v>0</v>
      </c>
      <c r="AI25" s="365">
        <v>1</v>
      </c>
      <c r="AJ25" s="365">
        <v>1</v>
      </c>
      <c r="AK25" s="365">
        <v>0</v>
      </c>
      <c r="AL25" s="365">
        <v>1</v>
      </c>
      <c r="AM25" s="388">
        <v>1</v>
      </c>
      <c r="AO25" s="395">
        <f t="shared" si="2"/>
        <v>19</v>
      </c>
      <c r="AS25" s="1"/>
      <c r="AT25" s="1"/>
      <c r="AU25" s="1"/>
      <c r="AV25" s="1"/>
      <c r="AW25" s="1"/>
      <c r="AX25" s="1"/>
      <c r="AY25" s="1"/>
      <c r="AZ25" s="1"/>
      <c r="BA25" s="1">
        <v>1</v>
      </c>
      <c r="BB25" s="1">
        <v>5</v>
      </c>
      <c r="BC25" s="1">
        <v>15</v>
      </c>
      <c r="BD25" s="1">
        <v>35</v>
      </c>
    </row>
    <row r="26" spans="3:56" ht="14" customHeight="1" thickBot="1" x14ac:dyDescent="0.55000000000000004">
      <c r="C26" s="327">
        <f t="shared" si="0"/>
        <v>19</v>
      </c>
      <c r="E26" s="218"/>
      <c r="F26" s="373">
        <v>0</v>
      </c>
      <c r="G26" s="374">
        <v>0</v>
      </c>
      <c r="H26" s="385">
        <v>1</v>
      </c>
      <c r="I26" s="385">
        <v>0</v>
      </c>
      <c r="J26" s="385">
        <v>0</v>
      </c>
      <c r="K26" s="385">
        <v>1</v>
      </c>
      <c r="L26" s="383">
        <v>1</v>
      </c>
      <c r="M26"/>
      <c r="N26"/>
      <c r="P26" s="327">
        <f t="shared" si="1"/>
        <v>19</v>
      </c>
      <c r="Q26" s="218"/>
      <c r="R26" s="340"/>
      <c r="S26" s="340"/>
      <c r="T26" s="340"/>
      <c r="U26" s="293">
        <v>1</v>
      </c>
      <c r="V26" s="294">
        <v>0</v>
      </c>
      <c r="W26" s="294">
        <v>0</v>
      </c>
      <c r="X26" s="304">
        <v>1</v>
      </c>
      <c r="Y26" s="310">
        <v>1</v>
      </c>
      <c r="AD26"/>
      <c r="AE26"/>
      <c r="AF26" s="186"/>
      <c r="AG26" s="367">
        <v>0</v>
      </c>
      <c r="AH26" s="367">
        <v>0</v>
      </c>
      <c r="AI26" s="367">
        <v>1</v>
      </c>
      <c r="AJ26" s="367">
        <v>1</v>
      </c>
      <c r="AK26" s="367">
        <v>0</v>
      </c>
      <c r="AL26" s="367">
        <v>1</v>
      </c>
      <c r="AM26" s="389">
        <v>0</v>
      </c>
      <c r="AO26" s="395">
        <f t="shared" si="2"/>
        <v>20</v>
      </c>
      <c r="AS26" s="1"/>
      <c r="AT26" s="1"/>
      <c r="AU26" s="1"/>
      <c r="AV26" s="1"/>
      <c r="AW26" s="1"/>
      <c r="AX26" s="1"/>
      <c r="AY26" s="1"/>
      <c r="AZ26" s="1"/>
      <c r="BA26" s="1"/>
      <c r="BB26" s="1"/>
      <c r="BC26" s="1">
        <v>1</v>
      </c>
      <c r="BD26" s="1">
        <v>6</v>
      </c>
    </row>
    <row r="27" spans="3:56" ht="14" customHeight="1" x14ac:dyDescent="0.5">
      <c r="C27" s="327">
        <f t="shared" si="0"/>
        <v>20</v>
      </c>
      <c r="E27" s="218"/>
      <c r="F27" s="370">
        <v>0</v>
      </c>
      <c r="G27" s="371">
        <v>0</v>
      </c>
      <c r="H27" s="378">
        <v>1</v>
      </c>
      <c r="I27" s="378">
        <v>0</v>
      </c>
      <c r="J27" s="378">
        <v>1</v>
      </c>
      <c r="K27" s="378">
        <v>0</v>
      </c>
      <c r="L27" s="379">
        <v>0</v>
      </c>
      <c r="M27"/>
      <c r="N27"/>
      <c r="P27" s="327">
        <f t="shared" si="1"/>
        <v>20</v>
      </c>
      <c r="Q27" s="218"/>
      <c r="R27" s="340"/>
      <c r="S27" s="340"/>
      <c r="T27" s="340"/>
      <c r="U27" s="295">
        <v>1</v>
      </c>
      <c r="V27" s="296">
        <v>0</v>
      </c>
      <c r="W27" s="296">
        <v>1</v>
      </c>
      <c r="X27" s="300">
        <v>0</v>
      </c>
      <c r="Y27" s="308">
        <v>0</v>
      </c>
      <c r="AD27"/>
      <c r="AE27"/>
      <c r="AF27"/>
      <c r="AG27" s="376">
        <v>0</v>
      </c>
      <c r="AH27" s="324">
        <v>0</v>
      </c>
      <c r="AI27" s="324">
        <v>1</v>
      </c>
      <c r="AJ27" s="324">
        <v>1</v>
      </c>
      <c r="AK27" s="324">
        <v>1</v>
      </c>
      <c r="AL27" s="324">
        <v>1</v>
      </c>
      <c r="AM27" s="377">
        <v>0</v>
      </c>
      <c r="AO27" s="395">
        <f t="shared" si="2"/>
        <v>21</v>
      </c>
      <c r="AS27" s="1"/>
      <c r="AT27" s="1"/>
      <c r="AU27" s="1"/>
      <c r="AV27" s="1"/>
      <c r="AW27" s="1"/>
      <c r="AX27" s="1"/>
      <c r="AY27" s="1"/>
      <c r="AZ27" s="1"/>
      <c r="BA27" s="1"/>
      <c r="BB27" s="1"/>
      <c r="BC27" s="1"/>
      <c r="BD27" s="1"/>
    </row>
    <row r="28" spans="3:56" ht="14" customHeight="1" x14ac:dyDescent="0.5">
      <c r="C28" s="327">
        <f t="shared" si="0"/>
        <v>21</v>
      </c>
      <c r="E28" s="2"/>
      <c r="F28" s="373">
        <v>0</v>
      </c>
      <c r="G28" s="374">
        <v>0</v>
      </c>
      <c r="H28" s="380">
        <v>1</v>
      </c>
      <c r="I28" s="380">
        <v>0</v>
      </c>
      <c r="J28" s="380">
        <v>1</v>
      </c>
      <c r="K28" s="380">
        <v>0</v>
      </c>
      <c r="L28" s="381">
        <v>1</v>
      </c>
      <c r="M28"/>
      <c r="N28"/>
      <c r="P28" s="327">
        <f t="shared" si="1"/>
        <v>21</v>
      </c>
      <c r="Q28" s="18"/>
      <c r="R28" s="2"/>
      <c r="S28" s="19"/>
      <c r="T28" s="14"/>
      <c r="U28" s="292">
        <v>1</v>
      </c>
      <c r="V28" s="12">
        <v>0</v>
      </c>
      <c r="W28" s="12">
        <v>1</v>
      </c>
      <c r="X28" s="301">
        <v>0</v>
      </c>
      <c r="Y28" s="309">
        <v>1</v>
      </c>
      <c r="AD28"/>
      <c r="AE28"/>
      <c r="AF28"/>
      <c r="AG28" s="373">
        <v>0</v>
      </c>
      <c r="AH28" s="374">
        <v>0</v>
      </c>
      <c r="AI28" s="374">
        <v>1</v>
      </c>
      <c r="AJ28" s="374">
        <v>1</v>
      </c>
      <c r="AK28" s="374">
        <v>1</v>
      </c>
      <c r="AL28" s="374">
        <v>1</v>
      </c>
      <c r="AM28" s="375">
        <v>1</v>
      </c>
      <c r="AO28" s="395">
        <f t="shared" si="2"/>
        <v>22</v>
      </c>
      <c r="AS28" s="1">
        <f t="shared" ref="AS28:BD28" si="4">SUM(AS21:AS27)</f>
        <v>1</v>
      </c>
      <c r="AT28" s="1">
        <f t="shared" si="4"/>
        <v>1</v>
      </c>
      <c r="AU28" s="1">
        <f t="shared" si="4"/>
        <v>2</v>
      </c>
      <c r="AV28" s="1">
        <f t="shared" si="4"/>
        <v>3</v>
      </c>
      <c r="AW28" s="1">
        <f t="shared" si="4"/>
        <v>5</v>
      </c>
      <c r="AX28" s="1">
        <f t="shared" si="4"/>
        <v>8</v>
      </c>
      <c r="AY28" s="1">
        <f t="shared" si="4"/>
        <v>13</v>
      </c>
      <c r="AZ28" s="1">
        <f t="shared" si="4"/>
        <v>21</v>
      </c>
      <c r="BA28" s="1">
        <f t="shared" si="4"/>
        <v>34</v>
      </c>
      <c r="BB28" s="1">
        <f t="shared" si="4"/>
        <v>55</v>
      </c>
      <c r="BC28" s="1">
        <f t="shared" si="4"/>
        <v>89</v>
      </c>
      <c r="BD28" s="1">
        <f t="shared" si="4"/>
        <v>144</v>
      </c>
    </row>
    <row r="29" spans="3:56" ht="14" customHeight="1" x14ac:dyDescent="0.5">
      <c r="C29" s="327">
        <f t="shared" si="0"/>
        <v>22</v>
      </c>
      <c r="E29" s="23"/>
      <c r="F29" s="370">
        <v>0</v>
      </c>
      <c r="G29" s="371">
        <v>0</v>
      </c>
      <c r="H29" s="384">
        <v>1</v>
      </c>
      <c r="I29" s="384">
        <v>0</v>
      </c>
      <c r="J29" s="384">
        <v>1</v>
      </c>
      <c r="K29" s="384">
        <v>1</v>
      </c>
      <c r="L29" s="386">
        <v>0</v>
      </c>
      <c r="M29"/>
      <c r="N29"/>
      <c r="P29" s="327">
        <f t="shared" si="1"/>
        <v>22</v>
      </c>
      <c r="Q29" s="22"/>
      <c r="R29" s="23"/>
      <c r="S29" s="24"/>
      <c r="T29" s="12"/>
      <c r="U29" s="292">
        <v>1</v>
      </c>
      <c r="V29" s="12">
        <v>0</v>
      </c>
      <c r="W29" s="12">
        <v>1</v>
      </c>
      <c r="X29" s="301">
        <v>1</v>
      </c>
      <c r="Y29" s="311">
        <v>0</v>
      </c>
      <c r="AD29"/>
      <c r="AE29"/>
      <c r="AF29"/>
      <c r="AG29" s="370">
        <v>0</v>
      </c>
      <c r="AH29" s="371">
        <v>0</v>
      </c>
      <c r="AI29" s="371">
        <v>1</v>
      </c>
      <c r="AJ29" s="371">
        <v>1</v>
      </c>
      <c r="AK29" s="371">
        <v>1</v>
      </c>
      <c r="AL29" s="371">
        <v>0</v>
      </c>
      <c r="AM29" s="372">
        <v>1</v>
      </c>
      <c r="AO29" s="395">
        <f t="shared" si="2"/>
        <v>23</v>
      </c>
    </row>
    <row r="30" spans="3:56" ht="14" customHeight="1" thickBot="1" x14ac:dyDescent="0.55000000000000004">
      <c r="C30" s="327">
        <f t="shared" si="0"/>
        <v>23</v>
      </c>
      <c r="E30" s="2"/>
      <c r="F30" s="373">
        <v>0</v>
      </c>
      <c r="G30" s="374">
        <v>0</v>
      </c>
      <c r="H30" s="385">
        <v>1</v>
      </c>
      <c r="I30" s="385">
        <v>0</v>
      </c>
      <c r="J30" s="385">
        <v>1</v>
      </c>
      <c r="K30" s="385">
        <v>1</v>
      </c>
      <c r="L30" s="383">
        <v>1</v>
      </c>
      <c r="M30"/>
      <c r="N30"/>
      <c r="P30" s="327">
        <f t="shared" si="1"/>
        <v>23</v>
      </c>
      <c r="Q30" s="18"/>
      <c r="R30" s="2"/>
      <c r="S30" s="19"/>
      <c r="T30" s="14"/>
      <c r="U30" s="297">
        <v>1</v>
      </c>
      <c r="V30" s="299">
        <v>0</v>
      </c>
      <c r="W30" s="299">
        <v>1</v>
      </c>
      <c r="X30" s="305">
        <v>1</v>
      </c>
      <c r="Y30" s="310">
        <v>1</v>
      </c>
      <c r="AD30"/>
      <c r="AE30"/>
      <c r="AF30"/>
      <c r="AG30" s="373">
        <v>0</v>
      </c>
      <c r="AH30" s="374">
        <v>0</v>
      </c>
      <c r="AI30" s="374">
        <v>1</v>
      </c>
      <c r="AJ30" s="374">
        <v>1</v>
      </c>
      <c r="AK30" s="374">
        <v>1</v>
      </c>
      <c r="AL30" s="374">
        <v>0</v>
      </c>
      <c r="AM30" s="375">
        <v>0</v>
      </c>
      <c r="AO30" s="395">
        <f t="shared" si="2"/>
        <v>24</v>
      </c>
    </row>
    <row r="31" spans="3:56" ht="14" customHeight="1" x14ac:dyDescent="0.5">
      <c r="C31" s="327">
        <f t="shared" si="0"/>
        <v>24</v>
      </c>
      <c r="E31" s="2"/>
      <c r="F31" s="370">
        <v>0</v>
      </c>
      <c r="G31" s="371">
        <v>0</v>
      </c>
      <c r="H31" s="378">
        <v>1</v>
      </c>
      <c r="I31" s="378">
        <v>1</v>
      </c>
      <c r="J31" s="378">
        <v>0</v>
      </c>
      <c r="K31" s="378">
        <v>0</v>
      </c>
      <c r="L31" s="379">
        <v>0</v>
      </c>
      <c r="M31"/>
      <c r="N31"/>
      <c r="P31" s="327">
        <f t="shared" si="1"/>
        <v>24</v>
      </c>
      <c r="Q31" s="18"/>
      <c r="R31" s="2"/>
      <c r="S31" s="19"/>
      <c r="T31" s="14"/>
      <c r="U31" s="290">
        <v>1</v>
      </c>
      <c r="V31" s="291">
        <v>1</v>
      </c>
      <c r="W31" s="291">
        <v>0</v>
      </c>
      <c r="X31" s="303">
        <v>0</v>
      </c>
      <c r="Y31" s="308">
        <v>0</v>
      </c>
      <c r="AD31"/>
      <c r="AE31"/>
      <c r="AF31"/>
      <c r="AG31" s="370">
        <v>0</v>
      </c>
      <c r="AH31" s="371">
        <v>0</v>
      </c>
      <c r="AI31" s="371">
        <v>1</v>
      </c>
      <c r="AJ31" s="371">
        <v>0</v>
      </c>
      <c r="AK31" s="371">
        <v>1</v>
      </c>
      <c r="AL31" s="371">
        <v>0</v>
      </c>
      <c r="AM31" s="372">
        <v>0</v>
      </c>
      <c r="AO31" s="395">
        <f t="shared" si="2"/>
        <v>25</v>
      </c>
    </row>
    <row r="32" spans="3:56" ht="14" customHeight="1" thickBot="1" x14ac:dyDescent="0.55000000000000004">
      <c r="C32" s="327">
        <f t="shared" si="0"/>
        <v>25</v>
      </c>
      <c r="E32" s="2"/>
      <c r="F32" s="376">
        <v>0</v>
      </c>
      <c r="G32" s="324">
        <v>0</v>
      </c>
      <c r="H32" s="12">
        <v>1</v>
      </c>
      <c r="I32" s="12">
        <v>1</v>
      </c>
      <c r="J32" s="12">
        <v>0</v>
      </c>
      <c r="K32" s="12">
        <v>0</v>
      </c>
      <c r="L32" s="13">
        <v>1</v>
      </c>
      <c r="M32"/>
      <c r="N32"/>
      <c r="P32" s="327">
        <f t="shared" si="1"/>
        <v>25</v>
      </c>
      <c r="Q32" s="18"/>
      <c r="R32" s="2"/>
      <c r="S32" s="19"/>
      <c r="T32" s="14"/>
      <c r="U32" s="292">
        <v>1</v>
      </c>
      <c r="V32" s="12">
        <v>1</v>
      </c>
      <c r="W32" s="12">
        <v>0</v>
      </c>
      <c r="X32" s="301">
        <v>0</v>
      </c>
      <c r="Y32" s="309">
        <v>1</v>
      </c>
      <c r="AD32"/>
      <c r="AE32"/>
      <c r="AF32"/>
      <c r="AG32" s="373">
        <v>0</v>
      </c>
      <c r="AH32" s="374">
        <v>0</v>
      </c>
      <c r="AI32" s="374">
        <v>1</v>
      </c>
      <c r="AJ32" s="374">
        <v>0</v>
      </c>
      <c r="AK32" s="374">
        <v>1</v>
      </c>
      <c r="AL32" s="374">
        <v>0</v>
      </c>
      <c r="AM32" s="375">
        <v>1</v>
      </c>
      <c r="AO32" s="395">
        <f t="shared" si="2"/>
        <v>26</v>
      </c>
    </row>
    <row r="33" spans="3:41" ht="14" customHeight="1" x14ac:dyDescent="0.5">
      <c r="C33" s="327">
        <f t="shared" si="0"/>
        <v>26</v>
      </c>
      <c r="E33" s="23"/>
      <c r="F33" s="364">
        <v>0</v>
      </c>
      <c r="G33" s="365">
        <v>0</v>
      </c>
      <c r="H33" s="296">
        <v>1</v>
      </c>
      <c r="I33" s="296">
        <v>1</v>
      </c>
      <c r="J33" s="296">
        <v>0</v>
      </c>
      <c r="K33" s="296">
        <v>1</v>
      </c>
      <c r="L33" s="368">
        <v>0</v>
      </c>
      <c r="M33" s="183"/>
      <c r="N33"/>
      <c r="P33" s="327">
        <f t="shared" si="1"/>
        <v>26</v>
      </c>
      <c r="Q33" s="22"/>
      <c r="R33" s="23"/>
      <c r="S33" s="24"/>
      <c r="T33" s="12"/>
      <c r="U33" s="292">
        <v>1</v>
      </c>
      <c r="V33" s="12">
        <v>1</v>
      </c>
      <c r="W33" s="12">
        <v>0</v>
      </c>
      <c r="X33" s="301">
        <v>1</v>
      </c>
      <c r="Y33" s="311">
        <v>0</v>
      </c>
      <c r="AD33"/>
      <c r="AE33"/>
      <c r="AF33"/>
      <c r="AG33" s="370">
        <v>0</v>
      </c>
      <c r="AH33" s="371">
        <v>0</v>
      </c>
      <c r="AI33" s="371">
        <v>1</v>
      </c>
      <c r="AJ33" s="371">
        <v>0</v>
      </c>
      <c r="AK33" s="371">
        <v>1</v>
      </c>
      <c r="AL33" s="371">
        <v>1</v>
      </c>
      <c r="AM33" s="372">
        <v>1</v>
      </c>
      <c r="AO33" s="395">
        <f t="shared" si="2"/>
        <v>27</v>
      </c>
    </row>
    <row r="34" spans="3:41" ht="14" customHeight="1" thickBot="1" x14ac:dyDescent="0.55000000000000004">
      <c r="C34" s="327">
        <f t="shared" si="0"/>
        <v>27</v>
      </c>
      <c r="E34" s="2"/>
      <c r="F34" s="366">
        <v>0</v>
      </c>
      <c r="G34" s="367">
        <v>0</v>
      </c>
      <c r="H34" s="299">
        <v>1</v>
      </c>
      <c r="I34" s="299">
        <v>1</v>
      </c>
      <c r="J34" s="299">
        <v>0</v>
      </c>
      <c r="K34" s="299">
        <v>1</v>
      </c>
      <c r="L34" s="369">
        <v>1</v>
      </c>
      <c r="M34" s="188"/>
      <c r="N34"/>
      <c r="P34" s="327">
        <f t="shared" si="1"/>
        <v>27</v>
      </c>
      <c r="Q34" s="18"/>
      <c r="R34" s="2"/>
      <c r="S34" s="19"/>
      <c r="T34" s="14"/>
      <c r="U34" s="293">
        <v>1</v>
      </c>
      <c r="V34" s="294">
        <v>1</v>
      </c>
      <c r="W34" s="294">
        <v>0</v>
      </c>
      <c r="X34" s="304">
        <v>1</v>
      </c>
      <c r="Y34" s="310">
        <v>1</v>
      </c>
      <c r="AD34"/>
      <c r="AE34"/>
      <c r="AF34"/>
      <c r="AG34" s="373">
        <v>0</v>
      </c>
      <c r="AH34" s="374">
        <v>0</v>
      </c>
      <c r="AI34" s="374">
        <v>1</v>
      </c>
      <c r="AJ34" s="374">
        <v>0</v>
      </c>
      <c r="AK34" s="374">
        <v>1</v>
      </c>
      <c r="AL34" s="374">
        <v>1</v>
      </c>
      <c r="AM34" s="375">
        <v>0</v>
      </c>
      <c r="AO34" s="395">
        <f t="shared" si="2"/>
        <v>28</v>
      </c>
    </row>
    <row r="35" spans="3:41" ht="14" customHeight="1" x14ac:dyDescent="0.5">
      <c r="C35" s="327">
        <f t="shared" si="0"/>
        <v>28</v>
      </c>
      <c r="E35" s="2"/>
      <c r="F35" s="19"/>
      <c r="G35" s="14"/>
      <c r="H35" s="14">
        <v>1</v>
      </c>
      <c r="I35" s="14">
        <v>1</v>
      </c>
      <c r="J35" s="14">
        <v>1</v>
      </c>
      <c r="K35" s="14">
        <v>0</v>
      </c>
      <c r="L35" s="307">
        <v>0</v>
      </c>
      <c r="M35"/>
      <c r="N35"/>
      <c r="P35" s="327">
        <f t="shared" si="1"/>
        <v>28</v>
      </c>
      <c r="Q35" s="18"/>
      <c r="R35" s="2"/>
      <c r="S35" s="19"/>
      <c r="T35" s="14"/>
      <c r="U35" s="295">
        <v>1</v>
      </c>
      <c r="V35" s="296">
        <v>1</v>
      </c>
      <c r="W35" s="296">
        <v>1</v>
      </c>
      <c r="X35" s="300">
        <v>0</v>
      </c>
      <c r="Y35" s="308">
        <v>0</v>
      </c>
      <c r="AD35"/>
      <c r="AE35"/>
      <c r="AF35"/>
      <c r="AG35" s="370">
        <v>0</v>
      </c>
      <c r="AH35" s="371">
        <v>0</v>
      </c>
      <c r="AI35" s="371">
        <v>1</v>
      </c>
      <c r="AJ35" s="371">
        <v>0</v>
      </c>
      <c r="AK35" s="371">
        <v>0</v>
      </c>
      <c r="AL35" s="371">
        <v>1</v>
      </c>
      <c r="AM35" s="372">
        <v>0</v>
      </c>
      <c r="AO35" s="395">
        <f t="shared" si="2"/>
        <v>29</v>
      </c>
    </row>
    <row r="36" spans="3:41" ht="14" customHeight="1" thickBot="1" x14ac:dyDescent="0.55000000000000004">
      <c r="C36" s="327">
        <f t="shared" si="0"/>
        <v>29</v>
      </c>
      <c r="E36" s="2"/>
      <c r="F36" s="19"/>
      <c r="G36" s="14"/>
      <c r="H36" s="12">
        <v>1</v>
      </c>
      <c r="I36" s="12">
        <v>1</v>
      </c>
      <c r="J36" s="12">
        <v>1</v>
      </c>
      <c r="K36" s="12">
        <v>0</v>
      </c>
      <c r="L36" s="12">
        <v>1</v>
      </c>
      <c r="M36"/>
      <c r="N36"/>
      <c r="P36" s="327">
        <f t="shared" si="1"/>
        <v>29</v>
      </c>
      <c r="Q36" s="18"/>
      <c r="R36" s="2"/>
      <c r="S36" s="19"/>
      <c r="T36" s="14"/>
      <c r="U36" s="292">
        <v>1</v>
      </c>
      <c r="V36" s="12">
        <v>1</v>
      </c>
      <c r="W36" s="12">
        <v>1</v>
      </c>
      <c r="X36" s="301">
        <v>0</v>
      </c>
      <c r="Y36" s="309">
        <v>1</v>
      </c>
      <c r="AD36"/>
      <c r="AE36"/>
      <c r="AF36"/>
      <c r="AG36" s="376">
        <v>0</v>
      </c>
      <c r="AH36" s="324">
        <v>0</v>
      </c>
      <c r="AI36" s="324">
        <v>1</v>
      </c>
      <c r="AJ36" s="324">
        <v>0</v>
      </c>
      <c r="AK36" s="324">
        <v>0</v>
      </c>
      <c r="AL36" s="324">
        <v>1</v>
      </c>
      <c r="AM36" s="377">
        <v>1</v>
      </c>
      <c r="AO36" s="395">
        <f t="shared" si="2"/>
        <v>30</v>
      </c>
    </row>
    <row r="37" spans="3:41" ht="14" customHeight="1" x14ac:dyDescent="0.5">
      <c r="C37" s="327">
        <f t="shared" si="0"/>
        <v>30</v>
      </c>
      <c r="E37" s="23"/>
      <c r="F37" s="24"/>
      <c r="G37" s="12"/>
      <c r="H37" s="12">
        <v>1</v>
      </c>
      <c r="I37" s="12">
        <v>1</v>
      </c>
      <c r="J37" s="12">
        <v>1</v>
      </c>
      <c r="K37" s="12">
        <v>1</v>
      </c>
      <c r="L37" s="23">
        <v>0</v>
      </c>
      <c r="M37"/>
      <c r="N37"/>
      <c r="P37" s="327">
        <f t="shared" si="1"/>
        <v>30</v>
      </c>
      <c r="Q37" s="22"/>
      <c r="R37" s="23"/>
      <c r="S37" s="24"/>
      <c r="T37" s="12"/>
      <c r="U37" s="292">
        <v>1</v>
      </c>
      <c r="V37" s="12">
        <v>1</v>
      </c>
      <c r="W37" s="12">
        <v>1</v>
      </c>
      <c r="X37" s="301">
        <v>1</v>
      </c>
      <c r="Y37" s="311">
        <v>0</v>
      </c>
      <c r="AD37"/>
      <c r="AE37"/>
      <c r="AF37" s="181"/>
      <c r="AG37" s="365">
        <v>0</v>
      </c>
      <c r="AH37" s="365">
        <v>0</v>
      </c>
      <c r="AI37" s="365">
        <v>1</v>
      </c>
      <c r="AJ37" s="365">
        <v>0</v>
      </c>
      <c r="AK37" s="365">
        <v>0</v>
      </c>
      <c r="AL37" s="365">
        <v>0</v>
      </c>
      <c r="AM37" s="388">
        <v>1</v>
      </c>
      <c r="AO37" s="395">
        <f t="shared" si="2"/>
        <v>31</v>
      </c>
    </row>
    <row r="38" spans="3:41" ht="14" customHeight="1" thickBot="1" x14ac:dyDescent="0.55000000000000004">
      <c r="C38" s="327">
        <v>31</v>
      </c>
      <c r="E38" s="26"/>
      <c r="F38" s="14"/>
      <c r="G38" s="14"/>
      <c r="H38" s="60">
        <v>1</v>
      </c>
      <c r="I38" s="14">
        <v>1</v>
      </c>
      <c r="J38" s="14">
        <v>1</v>
      </c>
      <c r="K38" s="14">
        <v>1</v>
      </c>
      <c r="L38" s="307">
        <v>1</v>
      </c>
      <c r="M38"/>
      <c r="N38"/>
      <c r="P38" s="327">
        <v>31</v>
      </c>
      <c r="Q38" s="56"/>
      <c r="R38" s="26"/>
      <c r="S38" s="14"/>
      <c r="T38" s="14"/>
      <c r="U38" s="334">
        <v>1</v>
      </c>
      <c r="V38" s="299">
        <v>1</v>
      </c>
      <c r="W38" s="299">
        <v>1</v>
      </c>
      <c r="X38" s="312">
        <v>1</v>
      </c>
      <c r="Y38" s="310">
        <v>1</v>
      </c>
      <c r="AD38"/>
      <c r="AE38"/>
      <c r="AF38" s="186"/>
      <c r="AG38" s="367">
        <v>0</v>
      </c>
      <c r="AH38" s="367">
        <v>0</v>
      </c>
      <c r="AI38" s="367">
        <v>1</v>
      </c>
      <c r="AJ38" s="367">
        <v>0</v>
      </c>
      <c r="AK38" s="367">
        <v>0</v>
      </c>
      <c r="AL38" s="367">
        <v>0</v>
      </c>
      <c r="AM38" s="389">
        <v>0</v>
      </c>
      <c r="AO38" s="395">
        <f t="shared" si="2"/>
        <v>32</v>
      </c>
    </row>
    <row r="39" spans="3:41" ht="14" customHeight="1" x14ac:dyDescent="0.5">
      <c r="C39" s="327">
        <f t="shared" ref="C39:C102" si="5">C38+1</f>
        <v>32</v>
      </c>
      <c r="E39" s="26"/>
      <c r="F39" s="14"/>
      <c r="G39" s="14">
        <v>1</v>
      </c>
      <c r="H39" s="14">
        <v>0</v>
      </c>
      <c r="I39" s="14">
        <v>0</v>
      </c>
      <c r="J39" s="14">
        <v>0</v>
      </c>
      <c r="K39" s="14">
        <v>0</v>
      </c>
      <c r="L39" s="307">
        <v>0</v>
      </c>
      <c r="M39"/>
      <c r="N39"/>
      <c r="P39" s="327">
        <f t="shared" ref="P39:P102" si="6">P38+1</f>
        <v>32</v>
      </c>
      <c r="Q39" s="56"/>
      <c r="R39" s="26"/>
      <c r="S39" s="14"/>
      <c r="T39" s="290">
        <v>1</v>
      </c>
      <c r="U39" s="291">
        <v>0</v>
      </c>
      <c r="V39" s="291">
        <v>0</v>
      </c>
      <c r="W39" s="291">
        <v>0</v>
      </c>
      <c r="X39" s="306">
        <v>0</v>
      </c>
      <c r="Y39" s="308">
        <v>0</v>
      </c>
      <c r="AD39"/>
      <c r="AE39"/>
      <c r="AF39"/>
      <c r="AG39" s="324">
        <v>0</v>
      </c>
      <c r="AH39" s="324">
        <v>1</v>
      </c>
      <c r="AI39" s="324">
        <v>1</v>
      </c>
      <c r="AJ39" s="324">
        <v>0</v>
      </c>
      <c r="AK39" s="324">
        <v>0</v>
      </c>
      <c r="AL39" s="324">
        <v>0</v>
      </c>
      <c r="AM39" s="324">
        <v>0</v>
      </c>
      <c r="AO39" s="395">
        <f t="shared" si="2"/>
        <v>33</v>
      </c>
    </row>
    <row r="40" spans="3:41" ht="14" customHeight="1" x14ac:dyDescent="0.5">
      <c r="C40" s="327">
        <f t="shared" si="5"/>
        <v>33</v>
      </c>
      <c r="E40" s="58"/>
      <c r="F40" s="12"/>
      <c r="G40" s="12">
        <v>1</v>
      </c>
      <c r="H40" s="12">
        <v>0</v>
      </c>
      <c r="I40" s="12">
        <v>0</v>
      </c>
      <c r="J40" s="12">
        <v>0</v>
      </c>
      <c r="K40" s="12">
        <v>0</v>
      </c>
      <c r="L40" s="12">
        <v>1</v>
      </c>
      <c r="M40"/>
      <c r="N40"/>
      <c r="P40" s="327">
        <f t="shared" si="6"/>
        <v>33</v>
      </c>
      <c r="Q40" s="57"/>
      <c r="R40" s="58"/>
      <c r="S40" s="12"/>
      <c r="T40" s="292">
        <v>1</v>
      </c>
      <c r="U40" s="12">
        <v>0</v>
      </c>
      <c r="V40" s="12">
        <v>0</v>
      </c>
      <c r="W40" s="12">
        <v>0</v>
      </c>
      <c r="X40" s="301">
        <v>0</v>
      </c>
      <c r="Y40" s="309">
        <v>1</v>
      </c>
      <c r="AD40"/>
      <c r="AE40"/>
      <c r="AF40"/>
      <c r="AG40" s="324">
        <v>0</v>
      </c>
      <c r="AH40" s="324">
        <v>1</v>
      </c>
      <c r="AI40" s="324">
        <v>1</v>
      </c>
      <c r="AJ40" s="324">
        <v>0</v>
      </c>
      <c r="AK40" s="324">
        <v>0</v>
      </c>
      <c r="AL40" s="324">
        <v>0</v>
      </c>
      <c r="AM40" s="324">
        <v>1</v>
      </c>
      <c r="AO40" s="395">
        <f t="shared" si="2"/>
        <v>34</v>
      </c>
    </row>
    <row r="41" spans="3:41" ht="14" customHeight="1" x14ac:dyDescent="0.5">
      <c r="C41" s="327">
        <f t="shared" si="5"/>
        <v>34</v>
      </c>
      <c r="E41" s="58"/>
      <c r="F41" s="12"/>
      <c r="G41" s="12">
        <v>1</v>
      </c>
      <c r="H41" s="12">
        <v>0</v>
      </c>
      <c r="I41" s="12">
        <v>0</v>
      </c>
      <c r="J41" s="12">
        <v>0</v>
      </c>
      <c r="K41" s="12">
        <v>1</v>
      </c>
      <c r="L41" s="23">
        <v>0</v>
      </c>
      <c r="M41"/>
      <c r="N41"/>
      <c r="P41" s="327">
        <f t="shared" si="6"/>
        <v>34</v>
      </c>
      <c r="Q41" s="57"/>
      <c r="R41" s="58"/>
      <c r="S41" s="12"/>
      <c r="T41" s="292">
        <v>1</v>
      </c>
      <c r="U41" s="12">
        <v>0</v>
      </c>
      <c r="V41" s="12">
        <v>0</v>
      </c>
      <c r="W41" s="12">
        <v>0</v>
      </c>
      <c r="X41" s="301">
        <v>1</v>
      </c>
      <c r="Y41" s="311">
        <v>0</v>
      </c>
      <c r="AD41"/>
      <c r="AE41"/>
      <c r="AF41"/>
      <c r="AG41" s="324">
        <v>0</v>
      </c>
      <c r="AH41" s="324">
        <v>1</v>
      </c>
      <c r="AI41" s="324">
        <v>1</v>
      </c>
      <c r="AJ41" s="324">
        <v>0</v>
      </c>
      <c r="AK41" s="324">
        <v>0</v>
      </c>
      <c r="AL41" s="324">
        <v>1</v>
      </c>
      <c r="AM41" s="324">
        <v>1</v>
      </c>
      <c r="AO41" s="395">
        <f t="shared" si="2"/>
        <v>35</v>
      </c>
    </row>
    <row r="42" spans="3:41" ht="14" customHeight="1" thickBot="1" x14ac:dyDescent="0.55000000000000004">
      <c r="C42" s="327">
        <f t="shared" si="5"/>
        <v>35</v>
      </c>
      <c r="E42" s="26"/>
      <c r="F42" s="14"/>
      <c r="G42" s="14">
        <v>1</v>
      </c>
      <c r="H42" s="14">
        <v>0</v>
      </c>
      <c r="I42" s="14">
        <v>0</v>
      </c>
      <c r="J42" s="14">
        <v>0</v>
      </c>
      <c r="K42" s="14">
        <v>1</v>
      </c>
      <c r="L42" s="307">
        <v>1</v>
      </c>
      <c r="M42"/>
      <c r="N42"/>
      <c r="P42" s="327">
        <f t="shared" si="6"/>
        <v>35</v>
      </c>
      <c r="Q42" s="56"/>
      <c r="R42" s="26"/>
      <c r="S42" s="14"/>
      <c r="T42" s="293">
        <v>1</v>
      </c>
      <c r="U42" s="294">
        <v>0</v>
      </c>
      <c r="V42" s="294">
        <v>0</v>
      </c>
      <c r="W42" s="294">
        <v>0</v>
      </c>
      <c r="X42" s="304">
        <v>1</v>
      </c>
      <c r="Y42" s="310">
        <v>1</v>
      </c>
      <c r="AD42"/>
      <c r="AE42"/>
      <c r="AF42"/>
      <c r="AG42" s="324">
        <v>0</v>
      </c>
      <c r="AH42" s="324">
        <v>1</v>
      </c>
      <c r="AI42" s="324">
        <v>1</v>
      </c>
      <c r="AJ42" s="324">
        <v>0</v>
      </c>
      <c r="AK42" s="324">
        <v>0</v>
      </c>
      <c r="AL42" s="324">
        <v>1</v>
      </c>
      <c r="AM42" s="324">
        <v>0</v>
      </c>
      <c r="AO42" s="395">
        <f t="shared" si="2"/>
        <v>36</v>
      </c>
    </row>
    <row r="43" spans="3:41" ht="14" customHeight="1" x14ac:dyDescent="0.5">
      <c r="C43" s="327">
        <f t="shared" si="5"/>
        <v>36</v>
      </c>
      <c r="E43" s="26"/>
      <c r="F43" s="14" t="s">
        <v>113</v>
      </c>
      <c r="G43" s="14">
        <v>1</v>
      </c>
      <c r="H43" s="14">
        <v>0</v>
      </c>
      <c r="I43" s="14">
        <v>0</v>
      </c>
      <c r="J43" s="14">
        <v>1</v>
      </c>
      <c r="K43" s="14">
        <v>0</v>
      </c>
      <c r="L43" s="307">
        <v>0</v>
      </c>
      <c r="M43"/>
      <c r="N43"/>
      <c r="P43" s="327">
        <f t="shared" si="6"/>
        <v>36</v>
      </c>
      <c r="Q43" s="56"/>
      <c r="R43" s="26"/>
      <c r="S43" s="14" t="s">
        <v>113</v>
      </c>
      <c r="T43" s="295">
        <v>1</v>
      </c>
      <c r="U43" s="296">
        <v>0</v>
      </c>
      <c r="V43" s="296">
        <v>0</v>
      </c>
      <c r="W43" s="296">
        <v>1</v>
      </c>
      <c r="X43" s="300">
        <v>0</v>
      </c>
      <c r="Y43" s="308">
        <v>0</v>
      </c>
      <c r="AD43"/>
      <c r="AE43"/>
      <c r="AF43"/>
      <c r="AG43" s="324">
        <v>0</v>
      </c>
      <c r="AH43" s="324">
        <v>1</v>
      </c>
      <c r="AI43" s="324">
        <v>1</v>
      </c>
      <c r="AJ43" s="324">
        <v>0</v>
      </c>
      <c r="AK43" s="324">
        <v>1</v>
      </c>
      <c r="AL43" s="324">
        <v>1</v>
      </c>
      <c r="AM43" s="324">
        <v>0</v>
      </c>
      <c r="AO43" s="395">
        <f t="shared" si="2"/>
        <v>37</v>
      </c>
    </row>
    <row r="44" spans="3:41" ht="14" customHeight="1" x14ac:dyDescent="0.5">
      <c r="C44" s="327">
        <f t="shared" si="5"/>
        <v>37</v>
      </c>
      <c r="E44" s="58"/>
      <c r="F44" s="12"/>
      <c r="G44" s="12">
        <v>1</v>
      </c>
      <c r="H44" s="12">
        <v>0</v>
      </c>
      <c r="I44" s="12">
        <v>0</v>
      </c>
      <c r="J44" s="12">
        <v>1</v>
      </c>
      <c r="K44" s="12">
        <v>0</v>
      </c>
      <c r="L44" s="12">
        <v>1</v>
      </c>
      <c r="M44"/>
      <c r="N44"/>
      <c r="P44" s="327">
        <f t="shared" si="6"/>
        <v>37</v>
      </c>
      <c r="Q44" s="57"/>
      <c r="R44" s="58"/>
      <c r="S44" s="12"/>
      <c r="T44" s="292">
        <v>1</v>
      </c>
      <c r="U44" s="12">
        <v>0</v>
      </c>
      <c r="V44" s="12">
        <v>0</v>
      </c>
      <c r="W44" s="12">
        <v>1</v>
      </c>
      <c r="X44" s="301">
        <v>0</v>
      </c>
      <c r="Y44" s="309">
        <v>1</v>
      </c>
      <c r="AD44"/>
      <c r="AE44"/>
      <c r="AF44"/>
      <c r="AG44" s="324">
        <v>0</v>
      </c>
      <c r="AH44" s="324">
        <v>1</v>
      </c>
      <c r="AI44" s="324">
        <v>1</v>
      </c>
      <c r="AJ44" s="324">
        <v>0</v>
      </c>
      <c r="AK44" s="324">
        <v>1</v>
      </c>
      <c r="AL44" s="324">
        <v>1</v>
      </c>
      <c r="AM44" s="324">
        <v>1</v>
      </c>
      <c r="AO44" s="395">
        <f t="shared" si="2"/>
        <v>38</v>
      </c>
    </row>
    <row r="45" spans="3:41" ht="14" customHeight="1" x14ac:dyDescent="0.5">
      <c r="C45" s="327">
        <f t="shared" si="5"/>
        <v>38</v>
      </c>
      <c r="E45" s="58"/>
      <c r="F45" s="12"/>
      <c r="G45" s="12">
        <v>1</v>
      </c>
      <c r="H45" s="12">
        <v>0</v>
      </c>
      <c r="I45" s="12">
        <v>0</v>
      </c>
      <c r="J45" s="12">
        <v>1</v>
      </c>
      <c r="K45" s="12">
        <v>1</v>
      </c>
      <c r="L45" s="23">
        <v>0</v>
      </c>
      <c r="M45"/>
      <c r="N45"/>
      <c r="P45" s="327">
        <f t="shared" si="6"/>
        <v>38</v>
      </c>
      <c r="Q45" s="57"/>
      <c r="R45" s="58"/>
      <c r="S45" s="12"/>
      <c r="T45" s="292">
        <v>1</v>
      </c>
      <c r="U45" s="12">
        <v>0</v>
      </c>
      <c r="V45" s="12">
        <v>0</v>
      </c>
      <c r="W45" s="12">
        <v>1</v>
      </c>
      <c r="X45" s="301">
        <v>1</v>
      </c>
      <c r="Y45" s="311">
        <v>0</v>
      </c>
      <c r="AD45"/>
      <c r="AE45"/>
      <c r="AF45"/>
      <c r="AG45" s="324">
        <v>0</v>
      </c>
      <c r="AH45" s="324">
        <v>1</v>
      </c>
      <c r="AI45" s="324">
        <v>1</v>
      </c>
      <c r="AJ45" s="324">
        <v>0</v>
      </c>
      <c r="AK45" s="324">
        <v>1</v>
      </c>
      <c r="AL45" s="324">
        <v>0</v>
      </c>
      <c r="AM45" s="324">
        <v>1</v>
      </c>
      <c r="AO45" s="395">
        <f t="shared" si="2"/>
        <v>39</v>
      </c>
    </row>
    <row r="46" spans="3:41" ht="14" customHeight="1" thickBot="1" x14ac:dyDescent="0.55000000000000004">
      <c r="C46" s="327">
        <f t="shared" si="5"/>
        <v>39</v>
      </c>
      <c r="E46" s="26"/>
      <c r="F46" s="14"/>
      <c r="G46" s="14">
        <v>1</v>
      </c>
      <c r="H46" s="14">
        <v>0</v>
      </c>
      <c r="I46" s="14">
        <v>0</v>
      </c>
      <c r="J46" s="14">
        <v>1</v>
      </c>
      <c r="K46" s="14">
        <v>1</v>
      </c>
      <c r="L46" s="307">
        <v>1</v>
      </c>
      <c r="M46"/>
      <c r="N46"/>
      <c r="P46" s="327">
        <f t="shared" si="6"/>
        <v>39</v>
      </c>
      <c r="Q46" s="56"/>
      <c r="R46" s="26"/>
      <c r="S46" s="14"/>
      <c r="T46" s="297">
        <v>1</v>
      </c>
      <c r="U46" s="299">
        <v>0</v>
      </c>
      <c r="V46" s="299">
        <v>0</v>
      </c>
      <c r="W46" s="299">
        <v>1</v>
      </c>
      <c r="X46" s="305">
        <v>1</v>
      </c>
      <c r="Y46" s="310">
        <v>1</v>
      </c>
      <c r="AD46"/>
      <c r="AE46"/>
      <c r="AF46"/>
      <c r="AG46" s="324">
        <v>0</v>
      </c>
      <c r="AH46" s="324">
        <v>1</v>
      </c>
      <c r="AI46" s="324">
        <v>1</v>
      </c>
      <c r="AJ46" s="324">
        <v>0</v>
      </c>
      <c r="AK46" s="324">
        <v>1</v>
      </c>
      <c r="AL46" s="324">
        <v>0</v>
      </c>
      <c r="AM46" s="324">
        <v>0</v>
      </c>
      <c r="AO46" s="395">
        <f t="shared" si="2"/>
        <v>40</v>
      </c>
    </row>
    <row r="47" spans="3:41" ht="14" customHeight="1" x14ac:dyDescent="0.5">
      <c r="C47" s="327">
        <f t="shared" si="5"/>
        <v>40</v>
      </c>
      <c r="E47" s="26"/>
      <c r="F47" s="14"/>
      <c r="G47" s="14">
        <v>1</v>
      </c>
      <c r="H47" s="14">
        <v>0</v>
      </c>
      <c r="I47" s="14">
        <v>1</v>
      </c>
      <c r="J47" s="14">
        <v>0</v>
      </c>
      <c r="K47" s="14">
        <v>0</v>
      </c>
      <c r="L47" s="307">
        <v>0</v>
      </c>
      <c r="M47"/>
      <c r="N47"/>
      <c r="P47" s="327">
        <f t="shared" si="6"/>
        <v>40</v>
      </c>
      <c r="Q47" s="56"/>
      <c r="R47" s="26"/>
      <c r="S47" s="14"/>
      <c r="T47" s="290">
        <v>1</v>
      </c>
      <c r="U47" s="291">
        <v>0</v>
      </c>
      <c r="V47" s="291">
        <v>1</v>
      </c>
      <c r="W47" s="291">
        <v>0</v>
      </c>
      <c r="X47" s="303">
        <v>0</v>
      </c>
      <c r="Y47" s="308">
        <v>0</v>
      </c>
      <c r="AD47"/>
      <c r="AE47"/>
      <c r="AF47"/>
      <c r="AG47" s="324">
        <v>0</v>
      </c>
      <c r="AH47" s="324">
        <v>1</v>
      </c>
      <c r="AI47" s="324">
        <v>1</v>
      </c>
      <c r="AJ47" s="324">
        <v>1</v>
      </c>
      <c r="AK47" s="324">
        <v>1</v>
      </c>
      <c r="AL47" s="324">
        <v>0</v>
      </c>
      <c r="AM47" s="324">
        <v>0</v>
      </c>
      <c r="AO47" s="395">
        <f t="shared" si="2"/>
        <v>41</v>
      </c>
    </row>
    <row r="48" spans="3:41" ht="14" customHeight="1" thickBot="1" x14ac:dyDescent="0.55000000000000004">
      <c r="C48" s="327">
        <f t="shared" si="5"/>
        <v>41</v>
      </c>
      <c r="E48" s="58"/>
      <c r="F48" s="58"/>
      <c r="G48" s="12">
        <v>1</v>
      </c>
      <c r="H48" s="12">
        <v>0</v>
      </c>
      <c r="I48" s="12">
        <v>1</v>
      </c>
      <c r="J48" s="12">
        <v>0</v>
      </c>
      <c r="K48" s="12">
        <v>0</v>
      </c>
      <c r="L48" s="12">
        <v>1</v>
      </c>
      <c r="M48"/>
      <c r="N48"/>
      <c r="P48" s="327">
        <f t="shared" si="6"/>
        <v>41</v>
      </c>
      <c r="Q48" s="57"/>
      <c r="R48" s="58"/>
      <c r="S48" s="58"/>
      <c r="T48" s="292">
        <v>1</v>
      </c>
      <c r="U48" s="12">
        <v>0</v>
      </c>
      <c r="V48" s="12">
        <v>1</v>
      </c>
      <c r="W48" s="12">
        <v>0</v>
      </c>
      <c r="X48" s="301">
        <v>0</v>
      </c>
      <c r="Y48" s="309">
        <v>1</v>
      </c>
      <c r="AD48"/>
      <c r="AE48"/>
      <c r="AF48"/>
      <c r="AG48" s="324">
        <v>0</v>
      </c>
      <c r="AH48" s="324">
        <v>1</v>
      </c>
      <c r="AI48" s="324">
        <v>1</v>
      </c>
      <c r="AJ48" s="324">
        <v>1</v>
      </c>
      <c r="AK48" s="324">
        <v>1</v>
      </c>
      <c r="AL48" s="324">
        <v>0</v>
      </c>
      <c r="AM48" s="324">
        <v>1</v>
      </c>
      <c r="AO48" s="395">
        <f t="shared" si="2"/>
        <v>42</v>
      </c>
    </row>
    <row r="49" spans="3:41" ht="14" customHeight="1" thickBot="1" x14ac:dyDescent="0.55000000000000004">
      <c r="C49" s="327">
        <f t="shared" si="5"/>
        <v>42</v>
      </c>
      <c r="E49" s="58"/>
      <c r="F49" s="58"/>
      <c r="G49" s="12">
        <v>1</v>
      </c>
      <c r="H49" s="12">
        <v>0</v>
      </c>
      <c r="I49" s="12">
        <v>1</v>
      </c>
      <c r="J49" s="12">
        <v>0</v>
      </c>
      <c r="K49" s="12">
        <v>1</v>
      </c>
      <c r="L49" s="23">
        <v>0</v>
      </c>
      <c r="M49"/>
      <c r="N49"/>
      <c r="P49" s="349">
        <f t="shared" si="6"/>
        <v>42</v>
      </c>
      <c r="Q49" s="357"/>
      <c r="R49" s="358"/>
      <c r="S49" s="358"/>
      <c r="T49" s="343">
        <v>1</v>
      </c>
      <c r="U49" s="344">
        <v>0</v>
      </c>
      <c r="V49" s="344">
        <v>1</v>
      </c>
      <c r="W49" s="344">
        <v>0</v>
      </c>
      <c r="X49" s="345">
        <v>1</v>
      </c>
      <c r="Y49" s="362">
        <v>0</v>
      </c>
      <c r="Z49" s="356"/>
      <c r="AA49" s="356"/>
      <c r="AB49" s="356"/>
      <c r="AC49" s="356"/>
      <c r="AD49" s="356"/>
      <c r="AE49" s="356"/>
      <c r="AF49" s="356"/>
      <c r="AG49" s="341">
        <v>0</v>
      </c>
      <c r="AH49" s="342">
        <v>1</v>
      </c>
      <c r="AI49" s="342">
        <v>1</v>
      </c>
      <c r="AJ49" s="342">
        <v>1</v>
      </c>
      <c r="AK49" s="342">
        <v>1</v>
      </c>
      <c r="AL49" s="342">
        <v>1</v>
      </c>
      <c r="AM49" s="347">
        <v>1</v>
      </c>
      <c r="AN49" s="391"/>
      <c r="AO49" s="359"/>
    </row>
    <row r="50" spans="3:41" ht="14" customHeight="1" thickBot="1" x14ac:dyDescent="0.55000000000000004">
      <c r="C50" s="327">
        <f t="shared" si="5"/>
        <v>43</v>
      </c>
      <c r="E50" s="26"/>
      <c r="F50" s="14"/>
      <c r="G50" s="14">
        <v>1</v>
      </c>
      <c r="H50" s="60">
        <v>0</v>
      </c>
      <c r="I50" s="14">
        <v>1</v>
      </c>
      <c r="J50" s="14">
        <v>0</v>
      </c>
      <c r="K50" s="14">
        <v>1</v>
      </c>
      <c r="L50" s="307">
        <v>1</v>
      </c>
      <c r="M50"/>
      <c r="N50"/>
      <c r="P50" s="327">
        <f t="shared" si="6"/>
        <v>43</v>
      </c>
      <c r="Q50" s="56"/>
      <c r="R50" s="26"/>
      <c r="S50" s="14"/>
      <c r="T50" s="293">
        <v>1</v>
      </c>
      <c r="U50" s="335">
        <v>0</v>
      </c>
      <c r="V50" s="294">
        <v>1</v>
      </c>
      <c r="W50" s="294">
        <v>0</v>
      </c>
      <c r="X50" s="304">
        <v>1</v>
      </c>
      <c r="Y50" s="310">
        <v>1</v>
      </c>
      <c r="AD50"/>
      <c r="AE50"/>
      <c r="AF50"/>
      <c r="AG50" s="324">
        <v>0</v>
      </c>
      <c r="AH50" s="324">
        <v>1</v>
      </c>
      <c r="AI50" s="324">
        <v>1</v>
      </c>
      <c r="AJ50" s="324">
        <v>1</v>
      </c>
      <c r="AK50" s="324">
        <v>1</v>
      </c>
      <c r="AL50" s="324">
        <v>1</v>
      </c>
      <c r="AM50" s="324">
        <v>0</v>
      </c>
      <c r="AO50" s="395">
        <v>1</v>
      </c>
    </row>
    <row r="51" spans="3:41" ht="14" customHeight="1" x14ac:dyDescent="0.5">
      <c r="C51" s="327">
        <f t="shared" si="5"/>
        <v>44</v>
      </c>
      <c r="E51" s="26"/>
      <c r="F51" s="14"/>
      <c r="G51" s="14">
        <v>1</v>
      </c>
      <c r="H51" s="14">
        <v>0</v>
      </c>
      <c r="I51" s="14">
        <v>1</v>
      </c>
      <c r="J51" s="14">
        <v>1</v>
      </c>
      <c r="K51" s="14">
        <v>0</v>
      </c>
      <c r="L51" s="307">
        <v>0</v>
      </c>
      <c r="M51"/>
      <c r="N51"/>
      <c r="P51" s="327">
        <f t="shared" si="6"/>
        <v>44</v>
      </c>
      <c r="Q51" s="56"/>
      <c r="R51" s="26"/>
      <c r="S51" s="14"/>
      <c r="T51" s="295">
        <v>1</v>
      </c>
      <c r="U51" s="296">
        <v>0</v>
      </c>
      <c r="V51" s="296">
        <v>1</v>
      </c>
      <c r="W51" s="296">
        <v>1</v>
      </c>
      <c r="X51" s="300">
        <v>0</v>
      </c>
      <c r="Y51" s="308">
        <v>0</v>
      </c>
      <c r="AD51"/>
      <c r="AE51"/>
      <c r="AF51"/>
      <c r="AG51" s="324">
        <v>0</v>
      </c>
      <c r="AH51" s="324">
        <v>1</v>
      </c>
      <c r="AI51" s="324">
        <v>1</v>
      </c>
      <c r="AJ51" s="324">
        <v>1</v>
      </c>
      <c r="AK51" s="324">
        <v>0</v>
      </c>
      <c r="AL51" s="324">
        <v>1</v>
      </c>
      <c r="AM51" s="324">
        <v>0</v>
      </c>
      <c r="AO51" s="395">
        <f t="shared" si="2"/>
        <v>2</v>
      </c>
    </row>
    <row r="52" spans="3:41" ht="14" customHeight="1" x14ac:dyDescent="0.5">
      <c r="C52" s="327">
        <f t="shared" si="5"/>
        <v>45</v>
      </c>
      <c r="E52" s="58"/>
      <c r="F52" s="12"/>
      <c r="G52" s="12">
        <v>1</v>
      </c>
      <c r="H52" s="12">
        <v>0</v>
      </c>
      <c r="I52" s="12">
        <v>1</v>
      </c>
      <c r="J52" s="12">
        <v>1</v>
      </c>
      <c r="K52" s="12">
        <v>0</v>
      </c>
      <c r="L52" s="12">
        <v>1</v>
      </c>
      <c r="M52"/>
      <c r="N52"/>
      <c r="P52" s="327">
        <f t="shared" si="6"/>
        <v>45</v>
      </c>
      <c r="Q52" s="57"/>
      <c r="R52" s="58"/>
      <c r="S52" s="12"/>
      <c r="T52" s="292">
        <v>1</v>
      </c>
      <c r="U52" s="12">
        <v>0</v>
      </c>
      <c r="V52" s="12">
        <v>1</v>
      </c>
      <c r="W52" s="12">
        <v>1</v>
      </c>
      <c r="X52" s="301">
        <v>0</v>
      </c>
      <c r="Y52" s="309">
        <v>1</v>
      </c>
      <c r="AD52"/>
      <c r="AE52"/>
      <c r="AF52"/>
      <c r="AG52" s="324">
        <v>0</v>
      </c>
      <c r="AH52" s="324">
        <v>1</v>
      </c>
      <c r="AI52" s="324">
        <v>1</v>
      </c>
      <c r="AJ52" s="324">
        <v>1</v>
      </c>
      <c r="AK52" s="324">
        <v>0</v>
      </c>
      <c r="AL52" s="324">
        <v>1</v>
      </c>
      <c r="AM52" s="324">
        <v>1</v>
      </c>
      <c r="AO52" s="395">
        <f t="shared" si="2"/>
        <v>3</v>
      </c>
    </row>
    <row r="53" spans="3:41" ht="14" customHeight="1" x14ac:dyDescent="0.5">
      <c r="C53" s="327">
        <f t="shared" si="5"/>
        <v>46</v>
      </c>
      <c r="E53" s="58"/>
      <c r="F53" s="12"/>
      <c r="G53" s="12">
        <v>1</v>
      </c>
      <c r="H53" s="12">
        <v>0</v>
      </c>
      <c r="I53" s="12">
        <v>1</v>
      </c>
      <c r="J53" s="12">
        <v>1</v>
      </c>
      <c r="K53" s="12">
        <v>1</v>
      </c>
      <c r="L53" s="23">
        <v>0</v>
      </c>
      <c r="M53"/>
      <c r="N53"/>
      <c r="P53" s="327">
        <f t="shared" si="6"/>
        <v>46</v>
      </c>
      <c r="Q53" s="57"/>
      <c r="R53" s="58"/>
      <c r="S53" s="12"/>
      <c r="T53" s="292">
        <v>1</v>
      </c>
      <c r="U53" s="12">
        <v>0</v>
      </c>
      <c r="V53" s="12">
        <v>1</v>
      </c>
      <c r="W53" s="12">
        <v>1</v>
      </c>
      <c r="X53" s="301">
        <v>1</v>
      </c>
      <c r="Y53" s="311">
        <v>0</v>
      </c>
      <c r="AD53"/>
      <c r="AE53"/>
      <c r="AF53"/>
      <c r="AG53" s="324">
        <v>0</v>
      </c>
      <c r="AH53" s="324">
        <v>1</v>
      </c>
      <c r="AI53" s="324">
        <v>1</v>
      </c>
      <c r="AJ53" s="324">
        <v>1</v>
      </c>
      <c r="AK53" s="324">
        <v>0</v>
      </c>
      <c r="AL53" s="324">
        <v>0</v>
      </c>
      <c r="AM53" s="324">
        <v>1</v>
      </c>
      <c r="AO53" s="395">
        <f t="shared" si="2"/>
        <v>4</v>
      </c>
    </row>
    <row r="54" spans="3:41" ht="14" customHeight="1" thickBot="1" x14ac:dyDescent="0.55000000000000004">
      <c r="C54" s="327">
        <f t="shared" si="5"/>
        <v>47</v>
      </c>
      <c r="E54" s="26"/>
      <c r="F54" s="14"/>
      <c r="G54" s="14">
        <v>1</v>
      </c>
      <c r="H54" s="14">
        <v>0</v>
      </c>
      <c r="I54" s="14">
        <v>1</v>
      </c>
      <c r="J54" s="14">
        <v>1</v>
      </c>
      <c r="K54" s="14">
        <v>1</v>
      </c>
      <c r="L54" s="307">
        <v>1</v>
      </c>
      <c r="M54"/>
      <c r="N54"/>
      <c r="P54" s="327">
        <f t="shared" si="6"/>
        <v>47</v>
      </c>
      <c r="Q54" s="56"/>
      <c r="R54" s="26"/>
      <c r="S54" s="14"/>
      <c r="T54" s="297">
        <v>1</v>
      </c>
      <c r="U54" s="299">
        <v>0</v>
      </c>
      <c r="V54" s="299">
        <v>1</v>
      </c>
      <c r="W54" s="299">
        <v>1</v>
      </c>
      <c r="X54" s="305">
        <v>1</v>
      </c>
      <c r="Y54" s="310">
        <v>1</v>
      </c>
      <c r="AD54"/>
      <c r="AE54"/>
      <c r="AF54"/>
      <c r="AG54" s="324">
        <v>0</v>
      </c>
      <c r="AH54" s="324">
        <v>1</v>
      </c>
      <c r="AI54" s="324">
        <v>1</v>
      </c>
      <c r="AJ54" s="324">
        <v>1</v>
      </c>
      <c r="AK54" s="324">
        <v>0</v>
      </c>
      <c r="AL54" s="324">
        <v>0</v>
      </c>
      <c r="AM54" s="324">
        <v>0</v>
      </c>
      <c r="AO54" s="395">
        <f t="shared" si="2"/>
        <v>5</v>
      </c>
    </row>
    <row r="55" spans="3:41" ht="14" customHeight="1" x14ac:dyDescent="0.5">
      <c r="C55" s="327">
        <f t="shared" si="5"/>
        <v>48</v>
      </c>
      <c r="E55" s="26"/>
      <c r="F55" s="14"/>
      <c r="G55" s="14">
        <v>1</v>
      </c>
      <c r="H55" s="14">
        <v>1</v>
      </c>
      <c r="I55" s="14">
        <v>0</v>
      </c>
      <c r="J55" s="14">
        <v>0</v>
      </c>
      <c r="K55" s="14">
        <v>0</v>
      </c>
      <c r="L55" s="307">
        <v>0</v>
      </c>
      <c r="M55"/>
      <c r="N55"/>
      <c r="P55" s="327">
        <f t="shared" si="6"/>
        <v>48</v>
      </c>
      <c r="Q55" s="56"/>
      <c r="R55" s="26"/>
      <c r="S55" s="14"/>
      <c r="T55" s="290">
        <v>1</v>
      </c>
      <c r="U55" s="291">
        <v>1</v>
      </c>
      <c r="V55" s="291">
        <v>0</v>
      </c>
      <c r="W55" s="291">
        <v>0</v>
      </c>
      <c r="X55" s="303">
        <v>0</v>
      </c>
      <c r="Y55" s="308">
        <v>0</v>
      </c>
      <c r="AD55"/>
      <c r="AE55"/>
      <c r="AF55"/>
      <c r="AG55" s="324">
        <v>0</v>
      </c>
      <c r="AH55" s="324">
        <v>1</v>
      </c>
      <c r="AI55" s="324">
        <v>0</v>
      </c>
      <c r="AJ55" s="324">
        <v>1</v>
      </c>
      <c r="AK55" s="324">
        <v>0</v>
      </c>
      <c r="AL55" s="324">
        <v>0</v>
      </c>
      <c r="AM55" s="324">
        <v>0</v>
      </c>
      <c r="AO55" s="395">
        <f t="shared" si="2"/>
        <v>6</v>
      </c>
    </row>
    <row r="56" spans="3:41" ht="14" customHeight="1" x14ac:dyDescent="0.5">
      <c r="C56" s="327">
        <f t="shared" si="5"/>
        <v>49</v>
      </c>
      <c r="E56" s="58"/>
      <c r="F56" s="12"/>
      <c r="G56" s="12">
        <v>1</v>
      </c>
      <c r="H56" s="12">
        <v>1</v>
      </c>
      <c r="I56" s="12">
        <v>0</v>
      </c>
      <c r="J56" s="12">
        <v>0</v>
      </c>
      <c r="K56" s="12">
        <v>0</v>
      </c>
      <c r="L56" s="12">
        <v>1</v>
      </c>
      <c r="M56"/>
      <c r="N56"/>
      <c r="P56" s="327">
        <f t="shared" si="6"/>
        <v>49</v>
      </c>
      <c r="Q56" s="57"/>
      <c r="R56" s="58"/>
      <c r="S56" s="12"/>
      <c r="T56" s="292">
        <v>1</v>
      </c>
      <c r="U56" s="12">
        <v>1</v>
      </c>
      <c r="V56" s="12">
        <v>0</v>
      </c>
      <c r="W56" s="12">
        <v>0</v>
      </c>
      <c r="X56" s="301">
        <v>0</v>
      </c>
      <c r="Y56" s="309">
        <v>1</v>
      </c>
      <c r="AD56"/>
      <c r="AE56"/>
      <c r="AF56"/>
      <c r="AG56" s="324">
        <v>0</v>
      </c>
      <c r="AH56" s="324">
        <v>1</v>
      </c>
      <c r="AI56" s="324">
        <v>0</v>
      </c>
      <c r="AJ56" s="324">
        <v>1</v>
      </c>
      <c r="AK56" s="324">
        <v>0</v>
      </c>
      <c r="AL56" s="324">
        <v>0</v>
      </c>
      <c r="AM56" s="324">
        <v>1</v>
      </c>
      <c r="AO56" s="395">
        <f t="shared" si="2"/>
        <v>7</v>
      </c>
    </row>
    <row r="57" spans="3:41" ht="14" customHeight="1" x14ac:dyDescent="0.5">
      <c r="C57" s="327">
        <f t="shared" si="5"/>
        <v>50</v>
      </c>
      <c r="E57" s="58"/>
      <c r="F57" s="12"/>
      <c r="G57" s="12">
        <v>1</v>
      </c>
      <c r="H57" s="12">
        <v>1</v>
      </c>
      <c r="I57" s="12">
        <v>0</v>
      </c>
      <c r="J57" s="12">
        <v>0</v>
      </c>
      <c r="K57" s="12">
        <v>1</v>
      </c>
      <c r="L57" s="23">
        <v>0</v>
      </c>
      <c r="M57"/>
      <c r="N57"/>
      <c r="P57" s="327">
        <f t="shared" si="6"/>
        <v>50</v>
      </c>
      <c r="Q57" s="57"/>
      <c r="R57" s="58"/>
      <c r="S57" s="12"/>
      <c r="T57" s="292">
        <v>1</v>
      </c>
      <c r="U57" s="12">
        <v>1</v>
      </c>
      <c r="V57" s="12">
        <v>0</v>
      </c>
      <c r="W57" s="12">
        <v>0</v>
      </c>
      <c r="X57" s="301">
        <v>1</v>
      </c>
      <c r="Y57" s="311">
        <v>0</v>
      </c>
      <c r="AD57"/>
      <c r="AE57"/>
      <c r="AF57"/>
      <c r="AG57" s="324">
        <v>0</v>
      </c>
      <c r="AH57" s="324">
        <v>1</v>
      </c>
      <c r="AI57" s="324">
        <v>0</v>
      </c>
      <c r="AJ57" s="324">
        <v>1</v>
      </c>
      <c r="AK57" s="324">
        <v>0</v>
      </c>
      <c r="AL57" s="324">
        <v>1</v>
      </c>
      <c r="AM57" s="324">
        <v>1</v>
      </c>
      <c r="AO57" s="395">
        <f t="shared" si="2"/>
        <v>8</v>
      </c>
    </row>
    <row r="58" spans="3:41" ht="14" customHeight="1" thickBot="1" x14ac:dyDescent="0.55000000000000004">
      <c r="C58" s="327">
        <f t="shared" si="5"/>
        <v>51</v>
      </c>
      <c r="E58" s="26"/>
      <c r="F58" s="14"/>
      <c r="G58" s="14">
        <v>1</v>
      </c>
      <c r="H58" s="14">
        <v>1</v>
      </c>
      <c r="I58" s="14">
        <v>0</v>
      </c>
      <c r="J58" s="14">
        <v>0</v>
      </c>
      <c r="K58" s="14">
        <v>1</v>
      </c>
      <c r="L58" s="307">
        <v>1</v>
      </c>
      <c r="M58"/>
      <c r="N58"/>
      <c r="P58" s="327">
        <f t="shared" si="6"/>
        <v>51</v>
      </c>
      <c r="Q58" s="56"/>
      <c r="R58" s="26"/>
      <c r="S58" s="14"/>
      <c r="T58" s="293">
        <v>1</v>
      </c>
      <c r="U58" s="294">
        <v>1</v>
      </c>
      <c r="V58" s="294">
        <v>0</v>
      </c>
      <c r="W58" s="294">
        <v>0</v>
      </c>
      <c r="X58" s="304">
        <v>1</v>
      </c>
      <c r="Y58" s="310">
        <v>1</v>
      </c>
      <c r="AD58"/>
      <c r="AE58"/>
      <c r="AF58"/>
      <c r="AG58" s="324">
        <v>0</v>
      </c>
      <c r="AH58" s="324">
        <v>1</v>
      </c>
      <c r="AI58" s="324">
        <v>0</v>
      </c>
      <c r="AJ58" s="324">
        <v>1</v>
      </c>
      <c r="AK58" s="324">
        <v>0</v>
      </c>
      <c r="AL58" s="324">
        <v>1</v>
      </c>
      <c r="AM58" s="324">
        <v>0</v>
      </c>
      <c r="AO58" s="395">
        <f t="shared" si="2"/>
        <v>9</v>
      </c>
    </row>
    <row r="59" spans="3:41" ht="14" customHeight="1" x14ac:dyDescent="0.5">
      <c r="C59" s="327">
        <f t="shared" si="5"/>
        <v>52</v>
      </c>
      <c r="E59" s="26"/>
      <c r="F59" s="14"/>
      <c r="G59" s="14">
        <v>1</v>
      </c>
      <c r="H59" s="14">
        <v>1</v>
      </c>
      <c r="I59" s="14">
        <v>0</v>
      </c>
      <c r="J59" s="14">
        <v>1</v>
      </c>
      <c r="K59" s="14">
        <v>0</v>
      </c>
      <c r="L59" s="307">
        <v>0</v>
      </c>
      <c r="M59"/>
      <c r="N59"/>
      <c r="P59" s="327">
        <f t="shared" si="6"/>
        <v>52</v>
      </c>
      <c r="Q59" s="56"/>
      <c r="R59" s="26"/>
      <c r="S59" s="14"/>
      <c r="T59" s="295">
        <v>1</v>
      </c>
      <c r="U59" s="296">
        <v>1</v>
      </c>
      <c r="V59" s="296">
        <v>0</v>
      </c>
      <c r="W59" s="296">
        <v>1</v>
      </c>
      <c r="X59" s="300">
        <v>0</v>
      </c>
      <c r="Y59" s="308">
        <v>0</v>
      </c>
      <c r="AD59"/>
      <c r="AE59"/>
      <c r="AF59"/>
      <c r="AG59" s="324">
        <v>0</v>
      </c>
      <c r="AH59" s="324">
        <v>1</v>
      </c>
      <c r="AI59" s="324">
        <v>0</v>
      </c>
      <c r="AJ59" s="324">
        <v>1</v>
      </c>
      <c r="AK59" s="324">
        <v>1</v>
      </c>
      <c r="AL59" s="324">
        <v>1</v>
      </c>
      <c r="AM59" s="324">
        <v>0</v>
      </c>
      <c r="AO59" s="395">
        <f t="shared" si="2"/>
        <v>10</v>
      </c>
    </row>
    <row r="60" spans="3:41" ht="14" customHeight="1" x14ac:dyDescent="0.5">
      <c r="C60" s="327">
        <f t="shared" si="5"/>
        <v>53</v>
      </c>
      <c r="E60" s="58"/>
      <c r="F60" s="58"/>
      <c r="G60" s="12">
        <v>1</v>
      </c>
      <c r="H60" s="12">
        <v>1</v>
      </c>
      <c r="I60" s="12">
        <v>0</v>
      </c>
      <c r="J60" s="12">
        <v>1</v>
      </c>
      <c r="K60" s="12">
        <v>0</v>
      </c>
      <c r="L60" s="12">
        <v>1</v>
      </c>
      <c r="M60"/>
      <c r="N60"/>
      <c r="P60" s="327">
        <f t="shared" si="6"/>
        <v>53</v>
      </c>
      <c r="Q60" s="57"/>
      <c r="R60" s="58"/>
      <c r="S60" s="58"/>
      <c r="T60" s="292">
        <v>1</v>
      </c>
      <c r="U60" s="12">
        <v>1</v>
      </c>
      <c r="V60" s="12">
        <v>0</v>
      </c>
      <c r="W60" s="12">
        <v>1</v>
      </c>
      <c r="X60" s="301">
        <v>0</v>
      </c>
      <c r="Y60" s="309">
        <v>1</v>
      </c>
      <c r="AD60"/>
      <c r="AE60"/>
      <c r="AF60"/>
      <c r="AG60" s="324">
        <v>0</v>
      </c>
      <c r="AH60" s="324">
        <v>1</v>
      </c>
      <c r="AI60" s="324">
        <v>0</v>
      </c>
      <c r="AJ60" s="324">
        <v>1</v>
      </c>
      <c r="AK60" s="324">
        <v>1</v>
      </c>
      <c r="AL60" s="324">
        <v>1</v>
      </c>
      <c r="AM60" s="324">
        <v>1</v>
      </c>
      <c r="AO60" s="395">
        <f t="shared" si="2"/>
        <v>11</v>
      </c>
    </row>
    <row r="61" spans="3:41" ht="14" customHeight="1" x14ac:dyDescent="0.5">
      <c r="C61" s="327">
        <f t="shared" si="5"/>
        <v>54</v>
      </c>
      <c r="E61" s="58"/>
      <c r="F61" s="58"/>
      <c r="G61" s="12">
        <v>1</v>
      </c>
      <c r="H61" s="12">
        <v>1</v>
      </c>
      <c r="I61" s="12">
        <v>0</v>
      </c>
      <c r="J61" s="12">
        <v>1</v>
      </c>
      <c r="K61" s="12">
        <v>1</v>
      </c>
      <c r="L61" s="23">
        <v>0</v>
      </c>
      <c r="M61"/>
      <c r="N61"/>
      <c r="P61" s="327">
        <f t="shared" si="6"/>
        <v>54</v>
      </c>
      <c r="Q61" s="57"/>
      <c r="R61" s="58"/>
      <c r="S61" s="58"/>
      <c r="T61" s="292">
        <v>1</v>
      </c>
      <c r="U61" s="12">
        <v>1</v>
      </c>
      <c r="V61" s="12">
        <v>0</v>
      </c>
      <c r="W61" s="12">
        <v>1</v>
      </c>
      <c r="X61" s="301">
        <v>1</v>
      </c>
      <c r="Y61" s="311">
        <v>0</v>
      </c>
      <c r="AD61"/>
      <c r="AE61"/>
      <c r="AF61"/>
      <c r="AG61" s="324">
        <v>0</v>
      </c>
      <c r="AH61" s="324">
        <v>1</v>
      </c>
      <c r="AI61" s="324">
        <v>0</v>
      </c>
      <c r="AJ61" s="324">
        <v>1</v>
      </c>
      <c r="AK61" s="324">
        <v>1</v>
      </c>
      <c r="AL61" s="324">
        <v>0</v>
      </c>
      <c r="AM61" s="324">
        <v>1</v>
      </c>
      <c r="AO61" s="395">
        <f t="shared" si="2"/>
        <v>12</v>
      </c>
    </row>
    <row r="62" spans="3:41" ht="14" customHeight="1" thickBot="1" x14ac:dyDescent="0.55000000000000004">
      <c r="C62" s="327">
        <f t="shared" si="5"/>
        <v>55</v>
      </c>
      <c r="E62" s="26"/>
      <c r="F62" s="14"/>
      <c r="G62" s="14">
        <v>1</v>
      </c>
      <c r="H62" s="60">
        <v>1</v>
      </c>
      <c r="I62" s="14">
        <v>0</v>
      </c>
      <c r="J62" s="14">
        <v>1</v>
      </c>
      <c r="K62" s="14">
        <v>1</v>
      </c>
      <c r="L62" s="307">
        <v>1</v>
      </c>
      <c r="M62"/>
      <c r="N62"/>
      <c r="P62" s="327">
        <f t="shared" si="6"/>
        <v>55</v>
      </c>
      <c r="Q62" s="56"/>
      <c r="R62" s="26"/>
      <c r="S62" s="14"/>
      <c r="T62" s="297">
        <v>1</v>
      </c>
      <c r="U62" s="336">
        <v>1</v>
      </c>
      <c r="V62" s="299">
        <v>0</v>
      </c>
      <c r="W62" s="299">
        <v>1</v>
      </c>
      <c r="X62" s="312">
        <v>1</v>
      </c>
      <c r="Y62" s="310">
        <v>1</v>
      </c>
      <c r="AD62"/>
      <c r="AE62"/>
      <c r="AF62"/>
      <c r="AG62" s="324">
        <v>0</v>
      </c>
      <c r="AH62" s="324">
        <v>1</v>
      </c>
      <c r="AI62" s="324">
        <v>0</v>
      </c>
      <c r="AJ62" s="324">
        <v>1</v>
      </c>
      <c r="AK62" s="324">
        <v>1</v>
      </c>
      <c r="AL62" s="324">
        <v>0</v>
      </c>
      <c r="AM62" s="324">
        <v>0</v>
      </c>
      <c r="AO62" s="395">
        <f t="shared" si="2"/>
        <v>13</v>
      </c>
    </row>
    <row r="63" spans="3:41" ht="14" customHeight="1" x14ac:dyDescent="0.5">
      <c r="C63" s="327">
        <f t="shared" si="5"/>
        <v>56</v>
      </c>
      <c r="E63" s="26"/>
      <c r="F63" s="14"/>
      <c r="G63" s="14">
        <v>1</v>
      </c>
      <c r="H63" s="14">
        <v>1</v>
      </c>
      <c r="I63" s="14">
        <v>1</v>
      </c>
      <c r="J63" s="14">
        <v>0</v>
      </c>
      <c r="K63" s="14">
        <v>0</v>
      </c>
      <c r="L63" s="307">
        <v>0</v>
      </c>
      <c r="M63"/>
      <c r="N63"/>
      <c r="P63" s="327">
        <f t="shared" si="6"/>
        <v>56</v>
      </c>
      <c r="Q63" s="56"/>
      <c r="R63" s="26"/>
      <c r="S63" s="14"/>
      <c r="T63" s="290">
        <v>1</v>
      </c>
      <c r="U63" s="291">
        <v>1</v>
      </c>
      <c r="V63" s="291">
        <v>1</v>
      </c>
      <c r="W63" s="291">
        <v>0</v>
      </c>
      <c r="X63" s="306">
        <v>0</v>
      </c>
      <c r="Y63" s="308">
        <v>0</v>
      </c>
      <c r="AD63"/>
      <c r="AE63"/>
      <c r="AF63"/>
      <c r="AG63" s="324">
        <v>0</v>
      </c>
      <c r="AH63" s="324">
        <v>1</v>
      </c>
      <c r="AI63" s="324">
        <v>0</v>
      </c>
      <c r="AJ63" s="324">
        <v>0</v>
      </c>
      <c r="AK63" s="324">
        <v>1</v>
      </c>
      <c r="AL63" s="324">
        <v>0</v>
      </c>
      <c r="AM63" s="324">
        <v>0</v>
      </c>
      <c r="AO63" s="395">
        <f t="shared" si="2"/>
        <v>14</v>
      </c>
    </row>
    <row r="64" spans="3:41" ht="14" customHeight="1" x14ac:dyDescent="0.5">
      <c r="C64" s="327">
        <f t="shared" si="5"/>
        <v>57</v>
      </c>
      <c r="E64" s="58"/>
      <c r="F64" s="12"/>
      <c r="G64" s="12">
        <v>1</v>
      </c>
      <c r="H64" s="12">
        <v>1</v>
      </c>
      <c r="I64" s="12">
        <v>1</v>
      </c>
      <c r="J64" s="12">
        <v>0</v>
      </c>
      <c r="K64" s="12">
        <v>0</v>
      </c>
      <c r="L64" s="12">
        <v>1</v>
      </c>
      <c r="M64"/>
      <c r="N64"/>
      <c r="P64" s="327">
        <f t="shared" si="6"/>
        <v>57</v>
      </c>
      <c r="Q64" s="57"/>
      <c r="R64" s="58"/>
      <c r="S64" s="12"/>
      <c r="T64" s="292">
        <v>1</v>
      </c>
      <c r="U64" s="12">
        <v>1</v>
      </c>
      <c r="V64" s="12">
        <v>1</v>
      </c>
      <c r="W64" s="12">
        <v>0</v>
      </c>
      <c r="X64" s="301">
        <v>0</v>
      </c>
      <c r="Y64" s="309">
        <v>1</v>
      </c>
      <c r="AD64"/>
      <c r="AE64"/>
      <c r="AF64"/>
      <c r="AG64" s="324">
        <v>0</v>
      </c>
      <c r="AH64" s="324">
        <v>1</v>
      </c>
      <c r="AI64" s="324">
        <v>0</v>
      </c>
      <c r="AJ64" s="324">
        <v>0</v>
      </c>
      <c r="AK64" s="324">
        <v>1</v>
      </c>
      <c r="AL64" s="324">
        <v>0</v>
      </c>
      <c r="AM64" s="324">
        <v>1</v>
      </c>
      <c r="AO64" s="395">
        <f t="shared" si="2"/>
        <v>15</v>
      </c>
    </row>
    <row r="65" spans="3:41" ht="14" customHeight="1" x14ac:dyDescent="0.5">
      <c r="C65" s="327">
        <f t="shared" si="5"/>
        <v>58</v>
      </c>
      <c r="E65" s="58"/>
      <c r="F65" s="12"/>
      <c r="G65" s="12">
        <v>1</v>
      </c>
      <c r="H65" s="12">
        <v>1</v>
      </c>
      <c r="I65" s="12">
        <v>1</v>
      </c>
      <c r="J65" s="12">
        <v>0</v>
      </c>
      <c r="K65" s="12">
        <v>1</v>
      </c>
      <c r="L65" s="23">
        <v>0</v>
      </c>
      <c r="M65"/>
      <c r="N65"/>
      <c r="P65" s="327">
        <f t="shared" si="6"/>
        <v>58</v>
      </c>
      <c r="Q65" s="57"/>
      <c r="R65" s="58"/>
      <c r="S65" s="12"/>
      <c r="T65" s="292">
        <v>1</v>
      </c>
      <c r="U65" s="12">
        <v>1</v>
      </c>
      <c r="V65" s="12">
        <v>1</v>
      </c>
      <c r="W65" s="12">
        <v>0</v>
      </c>
      <c r="X65" s="301">
        <v>1</v>
      </c>
      <c r="Y65" s="311">
        <v>0</v>
      </c>
      <c r="AD65"/>
      <c r="AE65"/>
      <c r="AF65"/>
      <c r="AG65" s="324">
        <v>0</v>
      </c>
      <c r="AH65" s="324">
        <v>1</v>
      </c>
      <c r="AI65" s="324">
        <v>0</v>
      </c>
      <c r="AJ65" s="324">
        <v>0</v>
      </c>
      <c r="AK65" s="324">
        <v>1</v>
      </c>
      <c r="AL65" s="324">
        <v>1</v>
      </c>
      <c r="AM65" s="324">
        <v>1</v>
      </c>
      <c r="AO65" s="395">
        <f t="shared" si="2"/>
        <v>16</v>
      </c>
    </row>
    <row r="66" spans="3:41" ht="14" customHeight="1" thickBot="1" x14ac:dyDescent="0.55000000000000004">
      <c r="C66" s="327">
        <f t="shared" si="5"/>
        <v>59</v>
      </c>
      <c r="E66" s="26"/>
      <c r="F66" s="14"/>
      <c r="G66" s="14">
        <v>1</v>
      </c>
      <c r="H66" s="14">
        <v>1</v>
      </c>
      <c r="I66" s="14">
        <v>1</v>
      </c>
      <c r="J66" s="14">
        <v>0</v>
      </c>
      <c r="K66" s="14">
        <v>1</v>
      </c>
      <c r="L66" s="307">
        <v>1</v>
      </c>
      <c r="M66"/>
      <c r="N66"/>
      <c r="P66" s="327">
        <f t="shared" si="6"/>
        <v>59</v>
      </c>
      <c r="Q66" s="56"/>
      <c r="R66" s="26"/>
      <c r="S66" s="14"/>
      <c r="T66" s="293">
        <v>1</v>
      </c>
      <c r="U66" s="294">
        <v>1</v>
      </c>
      <c r="V66" s="294">
        <v>1</v>
      </c>
      <c r="W66" s="294">
        <v>0</v>
      </c>
      <c r="X66" s="304">
        <v>1</v>
      </c>
      <c r="Y66" s="310">
        <v>1</v>
      </c>
      <c r="AD66"/>
      <c r="AE66"/>
      <c r="AF66"/>
      <c r="AG66" s="324">
        <v>0</v>
      </c>
      <c r="AH66" s="324">
        <v>1</v>
      </c>
      <c r="AI66" s="324">
        <v>0</v>
      </c>
      <c r="AJ66" s="324">
        <v>0</v>
      </c>
      <c r="AK66" s="324">
        <v>1</v>
      </c>
      <c r="AL66" s="324">
        <v>1</v>
      </c>
      <c r="AM66" s="324">
        <v>0</v>
      </c>
      <c r="AO66" s="395">
        <f t="shared" si="2"/>
        <v>17</v>
      </c>
    </row>
    <row r="67" spans="3:41" ht="14" customHeight="1" x14ac:dyDescent="0.5">
      <c r="C67" s="327">
        <f t="shared" si="5"/>
        <v>60</v>
      </c>
      <c r="E67" s="26"/>
      <c r="F67" s="14"/>
      <c r="G67" s="14">
        <v>1</v>
      </c>
      <c r="H67" s="14">
        <v>1</v>
      </c>
      <c r="I67" s="14">
        <v>1</v>
      </c>
      <c r="J67" s="14">
        <v>1</v>
      </c>
      <c r="K67" s="14">
        <v>0</v>
      </c>
      <c r="L67" s="307">
        <v>0</v>
      </c>
      <c r="M67"/>
      <c r="N67"/>
      <c r="P67" s="327">
        <f t="shared" si="6"/>
        <v>60</v>
      </c>
      <c r="Q67" s="56"/>
      <c r="R67" s="26"/>
      <c r="S67" s="14"/>
      <c r="T67" s="295">
        <v>1</v>
      </c>
      <c r="U67" s="296">
        <v>1</v>
      </c>
      <c r="V67" s="296">
        <v>1</v>
      </c>
      <c r="W67" s="296">
        <v>1</v>
      </c>
      <c r="X67" s="300">
        <v>0</v>
      </c>
      <c r="Y67" s="308">
        <v>0</v>
      </c>
      <c r="AD67"/>
      <c r="AE67"/>
      <c r="AF67"/>
      <c r="AG67" s="324">
        <v>0</v>
      </c>
      <c r="AH67" s="324">
        <v>1</v>
      </c>
      <c r="AI67" s="324">
        <v>0</v>
      </c>
      <c r="AJ67" s="324">
        <v>0</v>
      </c>
      <c r="AK67" s="324">
        <v>0</v>
      </c>
      <c r="AL67" s="324">
        <v>1</v>
      </c>
      <c r="AM67" s="324">
        <v>0</v>
      </c>
      <c r="AO67" s="395">
        <f t="shared" si="2"/>
        <v>18</v>
      </c>
    </row>
    <row r="68" spans="3:41" ht="14" customHeight="1" x14ac:dyDescent="0.5">
      <c r="C68" s="327">
        <f t="shared" si="5"/>
        <v>61</v>
      </c>
      <c r="E68" s="58"/>
      <c r="F68" s="12"/>
      <c r="G68" s="12">
        <v>1</v>
      </c>
      <c r="H68" s="12">
        <v>1</v>
      </c>
      <c r="I68" s="12">
        <v>1</v>
      </c>
      <c r="J68" s="12">
        <v>1</v>
      </c>
      <c r="K68" s="12">
        <v>0</v>
      </c>
      <c r="L68" s="12">
        <v>1</v>
      </c>
      <c r="M68"/>
      <c r="N68"/>
      <c r="P68" s="327">
        <f t="shared" si="6"/>
        <v>61</v>
      </c>
      <c r="Q68" s="57"/>
      <c r="R68" s="58"/>
      <c r="S68" s="12"/>
      <c r="T68" s="292">
        <v>1</v>
      </c>
      <c r="U68" s="12">
        <v>1</v>
      </c>
      <c r="V68" s="12">
        <v>1</v>
      </c>
      <c r="W68" s="12">
        <v>1</v>
      </c>
      <c r="X68" s="301">
        <v>0</v>
      </c>
      <c r="Y68" s="309">
        <v>1</v>
      </c>
      <c r="AD68"/>
      <c r="AE68"/>
      <c r="AF68"/>
      <c r="AG68" s="324">
        <v>0</v>
      </c>
      <c r="AH68" s="324">
        <v>1</v>
      </c>
      <c r="AI68" s="324">
        <v>0</v>
      </c>
      <c r="AJ68" s="324">
        <v>0</v>
      </c>
      <c r="AK68" s="324">
        <v>0</v>
      </c>
      <c r="AL68" s="324">
        <v>1</v>
      </c>
      <c r="AM68" s="324">
        <v>1</v>
      </c>
      <c r="AO68" s="395">
        <f t="shared" si="2"/>
        <v>19</v>
      </c>
    </row>
    <row r="69" spans="3:41" ht="14" customHeight="1" x14ac:dyDescent="0.5">
      <c r="C69" s="327">
        <f t="shared" si="5"/>
        <v>62</v>
      </c>
      <c r="E69" s="58"/>
      <c r="F69" s="12"/>
      <c r="G69" s="12">
        <v>1</v>
      </c>
      <c r="H69" s="12">
        <v>1</v>
      </c>
      <c r="I69" s="12">
        <v>1</v>
      </c>
      <c r="J69" s="12">
        <v>1</v>
      </c>
      <c r="K69" s="12">
        <v>1</v>
      </c>
      <c r="L69" s="23">
        <v>0</v>
      </c>
      <c r="M69"/>
      <c r="N69"/>
      <c r="P69" s="327">
        <f t="shared" si="6"/>
        <v>62</v>
      </c>
      <c r="Q69" s="57"/>
      <c r="R69" s="58"/>
      <c r="S69" s="12"/>
      <c r="T69" s="292">
        <v>1</v>
      </c>
      <c r="U69" s="12">
        <v>1</v>
      </c>
      <c r="V69" s="12">
        <v>1</v>
      </c>
      <c r="W69" s="12">
        <v>1</v>
      </c>
      <c r="X69" s="301">
        <v>1</v>
      </c>
      <c r="Y69" s="311">
        <v>0</v>
      </c>
      <c r="AD69"/>
      <c r="AE69"/>
      <c r="AF69"/>
      <c r="AG69" s="324">
        <v>0</v>
      </c>
      <c r="AH69" s="324">
        <v>1</v>
      </c>
      <c r="AI69" s="324">
        <v>0</v>
      </c>
      <c r="AJ69" s="324">
        <v>0</v>
      </c>
      <c r="AK69" s="324">
        <v>0</v>
      </c>
      <c r="AL69" s="324">
        <v>0</v>
      </c>
      <c r="AM69" s="324">
        <v>1</v>
      </c>
      <c r="AO69" s="395">
        <f t="shared" si="2"/>
        <v>20</v>
      </c>
    </row>
    <row r="70" spans="3:41" ht="14" customHeight="1" thickBot="1" x14ac:dyDescent="0.55000000000000004">
      <c r="C70" s="327">
        <f t="shared" si="5"/>
        <v>63</v>
      </c>
      <c r="E70" s="26"/>
      <c r="F70" s="14"/>
      <c r="G70" s="14">
        <v>1</v>
      </c>
      <c r="H70" s="14">
        <v>1</v>
      </c>
      <c r="I70" s="14">
        <v>1</v>
      </c>
      <c r="J70" s="14">
        <v>1</v>
      </c>
      <c r="K70" s="14">
        <v>1</v>
      </c>
      <c r="L70" s="307">
        <v>1</v>
      </c>
      <c r="M70"/>
      <c r="N70"/>
      <c r="P70" s="327">
        <f t="shared" si="6"/>
        <v>63</v>
      </c>
      <c r="Q70" s="56"/>
      <c r="R70" s="26"/>
      <c r="S70" s="14"/>
      <c r="T70" s="298">
        <v>1</v>
      </c>
      <c r="U70" s="14">
        <v>1</v>
      </c>
      <c r="V70" s="14">
        <v>1</v>
      </c>
      <c r="W70" s="14">
        <v>1</v>
      </c>
      <c r="X70" s="302">
        <v>1</v>
      </c>
      <c r="Y70" s="313">
        <v>1</v>
      </c>
      <c r="AD70"/>
      <c r="AE70"/>
      <c r="AF70"/>
      <c r="AG70" s="324">
        <v>0</v>
      </c>
      <c r="AH70" s="324">
        <v>1</v>
      </c>
      <c r="AI70" s="324">
        <v>0</v>
      </c>
      <c r="AJ70" s="324">
        <v>0</v>
      </c>
      <c r="AK70" s="324">
        <v>0</v>
      </c>
      <c r="AL70" s="324">
        <v>0</v>
      </c>
      <c r="AM70" s="324">
        <v>0</v>
      </c>
      <c r="AO70" s="395">
        <f t="shared" si="2"/>
        <v>21</v>
      </c>
    </row>
    <row r="71" spans="3:41" ht="14" customHeight="1" x14ac:dyDescent="0.5">
      <c r="C71" s="327">
        <f t="shared" si="5"/>
        <v>64</v>
      </c>
      <c r="E71" s="26"/>
      <c r="F71" s="14">
        <v>1</v>
      </c>
      <c r="G71" s="14">
        <v>0</v>
      </c>
      <c r="H71" s="14">
        <v>0</v>
      </c>
      <c r="I71" s="14">
        <v>0</v>
      </c>
      <c r="J71" s="14">
        <v>0</v>
      </c>
      <c r="K71" s="14">
        <v>0</v>
      </c>
      <c r="L71" s="307">
        <v>0</v>
      </c>
      <c r="M71"/>
      <c r="N71"/>
      <c r="P71" s="327">
        <f t="shared" si="6"/>
        <v>64</v>
      </c>
      <c r="Q71" s="56"/>
      <c r="R71" s="26"/>
      <c r="S71" s="290">
        <v>1</v>
      </c>
      <c r="T71" s="291">
        <v>0</v>
      </c>
      <c r="U71" s="291">
        <v>0</v>
      </c>
      <c r="V71" s="291">
        <v>0</v>
      </c>
      <c r="W71" s="291">
        <v>0</v>
      </c>
      <c r="X71" s="303">
        <v>0</v>
      </c>
      <c r="Y71" s="308">
        <v>0</v>
      </c>
      <c r="AD71"/>
      <c r="AE71"/>
      <c r="AF71"/>
      <c r="AG71" s="324">
        <v>1</v>
      </c>
      <c r="AH71" s="324">
        <v>1</v>
      </c>
      <c r="AI71" s="324">
        <v>0</v>
      </c>
      <c r="AJ71" s="324">
        <v>0</v>
      </c>
      <c r="AK71" s="324">
        <v>0</v>
      </c>
      <c r="AL71" s="324">
        <v>0</v>
      </c>
      <c r="AM71" s="324">
        <v>0</v>
      </c>
      <c r="AO71" s="395">
        <f t="shared" si="2"/>
        <v>22</v>
      </c>
    </row>
    <row r="72" spans="3:41" ht="14" customHeight="1" x14ac:dyDescent="0.5">
      <c r="C72" s="327">
        <f t="shared" si="5"/>
        <v>65</v>
      </c>
      <c r="E72" s="58"/>
      <c r="F72" s="58">
        <v>1</v>
      </c>
      <c r="G72" s="12">
        <v>0</v>
      </c>
      <c r="H72" s="12">
        <v>0</v>
      </c>
      <c r="I72" s="12">
        <v>0</v>
      </c>
      <c r="J72" s="12">
        <v>0</v>
      </c>
      <c r="K72" s="12">
        <v>0</v>
      </c>
      <c r="L72" s="12">
        <v>1</v>
      </c>
      <c r="M72"/>
      <c r="N72"/>
      <c r="P72" s="327">
        <f t="shared" si="6"/>
        <v>65</v>
      </c>
      <c r="Q72" s="57"/>
      <c r="R72" s="58"/>
      <c r="S72" s="314">
        <v>1</v>
      </c>
      <c r="T72" s="12">
        <v>0</v>
      </c>
      <c r="U72" s="12">
        <v>0</v>
      </c>
      <c r="V72" s="12">
        <v>0</v>
      </c>
      <c r="W72" s="12">
        <v>0</v>
      </c>
      <c r="X72" s="301">
        <v>0</v>
      </c>
      <c r="Y72" s="309">
        <v>1</v>
      </c>
      <c r="AD72"/>
      <c r="AE72"/>
      <c r="AF72"/>
      <c r="AG72" s="324">
        <v>1</v>
      </c>
      <c r="AH72" s="324">
        <v>1</v>
      </c>
      <c r="AI72" s="324">
        <v>0</v>
      </c>
      <c r="AJ72" s="324">
        <v>0</v>
      </c>
      <c r="AK72" s="324">
        <v>0</v>
      </c>
      <c r="AL72" s="324">
        <v>0</v>
      </c>
      <c r="AM72" s="324">
        <v>1</v>
      </c>
      <c r="AO72" s="395">
        <f t="shared" si="2"/>
        <v>23</v>
      </c>
    </row>
    <row r="73" spans="3:41" ht="14" customHeight="1" x14ac:dyDescent="0.5">
      <c r="C73" s="327">
        <f t="shared" si="5"/>
        <v>66</v>
      </c>
      <c r="E73" s="58"/>
      <c r="F73" s="58">
        <v>1</v>
      </c>
      <c r="G73" s="12">
        <v>0</v>
      </c>
      <c r="H73" s="12">
        <v>0</v>
      </c>
      <c r="I73" s="12">
        <v>0</v>
      </c>
      <c r="J73" s="12">
        <v>0</v>
      </c>
      <c r="K73" s="12">
        <v>1</v>
      </c>
      <c r="L73" s="23">
        <v>0</v>
      </c>
      <c r="M73"/>
      <c r="N73"/>
      <c r="P73" s="327">
        <f t="shared" si="6"/>
        <v>66</v>
      </c>
      <c r="Q73" s="57"/>
      <c r="R73" s="58"/>
      <c r="S73" s="314">
        <v>1</v>
      </c>
      <c r="T73" s="12">
        <v>0</v>
      </c>
      <c r="U73" s="12">
        <v>0</v>
      </c>
      <c r="V73" s="12">
        <v>0</v>
      </c>
      <c r="W73" s="12">
        <v>0</v>
      </c>
      <c r="X73" s="301">
        <v>1</v>
      </c>
      <c r="Y73" s="311">
        <v>0</v>
      </c>
      <c r="AD73"/>
      <c r="AE73"/>
      <c r="AF73"/>
      <c r="AG73" s="324">
        <v>1</v>
      </c>
      <c r="AH73" s="324">
        <v>1</v>
      </c>
      <c r="AI73" s="324">
        <v>0</v>
      </c>
      <c r="AJ73" s="324">
        <v>0</v>
      </c>
      <c r="AK73" s="324">
        <v>0</v>
      </c>
      <c r="AL73" s="324">
        <v>1</v>
      </c>
      <c r="AM73" s="324">
        <v>1</v>
      </c>
      <c r="AO73" s="395">
        <f t="shared" ref="AO73:AO134" si="7">AO72+1</f>
        <v>24</v>
      </c>
    </row>
    <row r="74" spans="3:41" ht="14" customHeight="1" thickBot="1" x14ac:dyDescent="0.55000000000000004">
      <c r="C74" s="327">
        <f t="shared" si="5"/>
        <v>67</v>
      </c>
      <c r="E74" s="26"/>
      <c r="F74" s="14">
        <v>1</v>
      </c>
      <c r="G74" s="14">
        <v>0</v>
      </c>
      <c r="H74" s="60">
        <v>0</v>
      </c>
      <c r="I74" s="14">
        <v>0</v>
      </c>
      <c r="J74" s="14">
        <v>0</v>
      </c>
      <c r="K74" s="14">
        <v>1</v>
      </c>
      <c r="L74" s="307">
        <v>1</v>
      </c>
      <c r="M74"/>
      <c r="N74"/>
      <c r="P74" s="327">
        <f t="shared" si="6"/>
        <v>67</v>
      </c>
      <c r="Q74" s="56"/>
      <c r="R74" s="26"/>
      <c r="S74" s="293">
        <v>1</v>
      </c>
      <c r="T74" s="294">
        <v>0</v>
      </c>
      <c r="U74" s="335">
        <v>0</v>
      </c>
      <c r="V74" s="294">
        <v>0</v>
      </c>
      <c r="W74" s="294">
        <v>0</v>
      </c>
      <c r="X74" s="304">
        <v>1</v>
      </c>
      <c r="Y74" s="310">
        <v>1</v>
      </c>
      <c r="AD74"/>
      <c r="AE74"/>
      <c r="AF74"/>
      <c r="AG74" s="324">
        <v>1</v>
      </c>
      <c r="AH74" s="324">
        <v>1</v>
      </c>
      <c r="AI74" s="324">
        <v>0</v>
      </c>
      <c r="AJ74" s="324">
        <v>0</v>
      </c>
      <c r="AK74" s="324">
        <v>0</v>
      </c>
      <c r="AL74" s="324">
        <v>1</v>
      </c>
      <c r="AM74" s="324">
        <v>0</v>
      </c>
      <c r="AO74" s="395">
        <f t="shared" si="7"/>
        <v>25</v>
      </c>
    </row>
    <row r="75" spans="3:41" ht="14" customHeight="1" x14ac:dyDescent="0.5">
      <c r="C75" s="327">
        <f t="shared" si="5"/>
        <v>68</v>
      </c>
      <c r="E75" s="315"/>
      <c r="F75" s="291">
        <v>1</v>
      </c>
      <c r="G75" s="291">
        <v>0</v>
      </c>
      <c r="H75" s="291">
        <v>0</v>
      </c>
      <c r="I75" s="291">
        <v>0</v>
      </c>
      <c r="J75" s="291">
        <v>1</v>
      </c>
      <c r="K75" s="291">
        <v>0</v>
      </c>
      <c r="L75" s="363">
        <v>0</v>
      </c>
      <c r="M75" s="183"/>
      <c r="N75"/>
      <c r="P75" s="327">
        <f t="shared" si="6"/>
        <v>68</v>
      </c>
      <c r="Q75" s="56"/>
      <c r="R75" s="26"/>
      <c r="S75" s="295">
        <v>1</v>
      </c>
      <c r="T75" s="296">
        <v>0</v>
      </c>
      <c r="U75" s="296">
        <v>0</v>
      </c>
      <c r="V75" s="296">
        <v>0</v>
      </c>
      <c r="W75" s="296">
        <v>1</v>
      </c>
      <c r="X75" s="300">
        <v>0</v>
      </c>
      <c r="Y75" s="308">
        <v>0</v>
      </c>
      <c r="AD75"/>
      <c r="AE75"/>
      <c r="AF75"/>
      <c r="AG75" s="324">
        <v>1</v>
      </c>
      <c r="AH75" s="324">
        <v>1</v>
      </c>
      <c r="AI75" s="324">
        <v>0</v>
      </c>
      <c r="AJ75" s="324">
        <v>0</v>
      </c>
      <c r="AK75" s="324">
        <v>1</v>
      </c>
      <c r="AL75" s="324">
        <v>1</v>
      </c>
      <c r="AM75" s="324">
        <v>0</v>
      </c>
      <c r="AO75" s="395">
        <f t="shared" si="7"/>
        <v>26</v>
      </c>
    </row>
    <row r="76" spans="3:41" ht="14" customHeight="1" thickBot="1" x14ac:dyDescent="0.55000000000000004">
      <c r="C76" s="327">
        <f t="shared" si="5"/>
        <v>69</v>
      </c>
      <c r="E76" s="316"/>
      <c r="F76" s="294">
        <v>1</v>
      </c>
      <c r="G76" s="294">
        <v>0</v>
      </c>
      <c r="H76" s="294">
        <v>0</v>
      </c>
      <c r="I76" s="294">
        <v>0</v>
      </c>
      <c r="J76" s="294">
        <v>1</v>
      </c>
      <c r="K76" s="294">
        <v>0</v>
      </c>
      <c r="L76" s="294">
        <v>1</v>
      </c>
      <c r="M76" s="188"/>
      <c r="N76"/>
      <c r="P76" s="327">
        <f t="shared" si="6"/>
        <v>69</v>
      </c>
      <c r="Q76" s="57"/>
      <c r="R76" s="58"/>
      <c r="S76" s="292">
        <v>1</v>
      </c>
      <c r="T76" s="12">
        <v>0</v>
      </c>
      <c r="U76" s="12">
        <v>0</v>
      </c>
      <c r="V76" s="12">
        <v>0</v>
      </c>
      <c r="W76" s="12">
        <v>1</v>
      </c>
      <c r="X76" s="301">
        <v>0</v>
      </c>
      <c r="Y76" s="309">
        <v>1</v>
      </c>
      <c r="AD76"/>
      <c r="AE76"/>
      <c r="AF76"/>
      <c r="AG76" s="324">
        <v>1</v>
      </c>
      <c r="AH76" s="324">
        <v>1</v>
      </c>
      <c r="AI76" s="324">
        <v>0</v>
      </c>
      <c r="AJ76" s="324">
        <v>0</v>
      </c>
      <c r="AK76" s="324">
        <v>1</v>
      </c>
      <c r="AL76" s="324">
        <v>1</v>
      </c>
      <c r="AM76" s="324">
        <v>1</v>
      </c>
      <c r="AO76" s="395">
        <f t="shared" si="7"/>
        <v>27</v>
      </c>
    </row>
    <row r="77" spans="3:41" ht="14" customHeight="1" x14ac:dyDescent="0.5">
      <c r="C77" s="327">
        <f t="shared" si="5"/>
        <v>70</v>
      </c>
      <c r="E77" s="58"/>
      <c r="F77" s="12">
        <v>1</v>
      </c>
      <c r="G77" s="12">
        <v>0</v>
      </c>
      <c r="H77" s="12">
        <v>0</v>
      </c>
      <c r="I77" s="12">
        <v>0</v>
      </c>
      <c r="J77" s="12">
        <v>1</v>
      </c>
      <c r="K77" s="12">
        <v>1</v>
      </c>
      <c r="L77" s="23">
        <v>0</v>
      </c>
      <c r="M77"/>
      <c r="N77"/>
      <c r="P77" s="327">
        <f t="shared" si="6"/>
        <v>70</v>
      </c>
      <c r="Q77" s="57"/>
      <c r="R77" s="58"/>
      <c r="S77" s="292">
        <v>1</v>
      </c>
      <c r="T77" s="12">
        <v>0</v>
      </c>
      <c r="U77" s="12">
        <v>0</v>
      </c>
      <c r="V77" s="12">
        <v>0</v>
      </c>
      <c r="W77" s="12">
        <v>1</v>
      </c>
      <c r="X77" s="301">
        <v>1</v>
      </c>
      <c r="Y77" s="311">
        <v>0</v>
      </c>
      <c r="AD77"/>
      <c r="AE77"/>
      <c r="AF77"/>
      <c r="AG77" s="324">
        <v>1</v>
      </c>
      <c r="AH77" s="324">
        <v>1</v>
      </c>
      <c r="AI77" s="324">
        <v>0</v>
      </c>
      <c r="AJ77" s="324">
        <v>0</v>
      </c>
      <c r="AK77" s="324">
        <v>1</v>
      </c>
      <c r="AL77" s="324">
        <v>0</v>
      </c>
      <c r="AM77" s="324">
        <v>1</v>
      </c>
      <c r="AO77" s="395">
        <f t="shared" si="7"/>
        <v>28</v>
      </c>
    </row>
    <row r="78" spans="3:41" ht="14" customHeight="1" thickBot="1" x14ac:dyDescent="0.55000000000000004">
      <c r="C78" s="327">
        <f t="shared" si="5"/>
        <v>71</v>
      </c>
      <c r="E78" s="26"/>
      <c r="F78" s="14">
        <v>1</v>
      </c>
      <c r="G78" s="14">
        <v>0</v>
      </c>
      <c r="H78" s="14">
        <v>0</v>
      </c>
      <c r="I78" s="14">
        <v>0</v>
      </c>
      <c r="J78" s="14">
        <v>1</v>
      </c>
      <c r="K78" s="14">
        <v>1</v>
      </c>
      <c r="L78" s="307">
        <v>1</v>
      </c>
      <c r="M78"/>
      <c r="N78"/>
      <c r="P78" s="327">
        <f t="shared" si="6"/>
        <v>71</v>
      </c>
      <c r="Q78" s="56"/>
      <c r="R78" s="26"/>
      <c r="S78" s="297">
        <v>1</v>
      </c>
      <c r="T78" s="299">
        <v>0</v>
      </c>
      <c r="U78" s="299">
        <v>0</v>
      </c>
      <c r="V78" s="299">
        <v>0</v>
      </c>
      <c r="W78" s="299">
        <v>1</v>
      </c>
      <c r="X78" s="305">
        <v>1</v>
      </c>
      <c r="Y78" s="310">
        <v>1</v>
      </c>
      <c r="AD78"/>
      <c r="AE78"/>
      <c r="AF78"/>
      <c r="AG78" s="324">
        <v>1</v>
      </c>
      <c r="AH78" s="324">
        <v>1</v>
      </c>
      <c r="AI78" s="324">
        <v>0</v>
      </c>
      <c r="AJ78" s="324">
        <v>0</v>
      </c>
      <c r="AK78" s="324">
        <v>1</v>
      </c>
      <c r="AL78" s="324">
        <v>0</v>
      </c>
      <c r="AM78" s="324">
        <v>0</v>
      </c>
      <c r="AO78" s="395">
        <f t="shared" si="7"/>
        <v>29</v>
      </c>
    </row>
    <row r="79" spans="3:41" ht="14" customHeight="1" x14ac:dyDescent="0.5">
      <c r="C79" s="327">
        <f t="shared" si="5"/>
        <v>72</v>
      </c>
      <c r="E79" s="26"/>
      <c r="F79" s="14">
        <v>1</v>
      </c>
      <c r="G79" s="14">
        <v>0</v>
      </c>
      <c r="H79" s="14">
        <v>0</v>
      </c>
      <c r="I79" s="14">
        <v>1</v>
      </c>
      <c r="J79" s="14">
        <v>0</v>
      </c>
      <c r="K79" s="14">
        <v>0</v>
      </c>
      <c r="L79" s="307">
        <v>0</v>
      </c>
      <c r="M79"/>
      <c r="N79"/>
      <c r="P79" s="327">
        <f t="shared" si="6"/>
        <v>72</v>
      </c>
      <c r="Q79" s="56"/>
      <c r="R79" s="26"/>
      <c r="S79" s="290">
        <v>1</v>
      </c>
      <c r="T79" s="291">
        <v>0</v>
      </c>
      <c r="U79" s="291">
        <v>0</v>
      </c>
      <c r="V79" s="291">
        <v>1</v>
      </c>
      <c r="W79" s="291">
        <v>0</v>
      </c>
      <c r="X79" s="303">
        <v>0</v>
      </c>
      <c r="Y79" s="308">
        <v>0</v>
      </c>
      <c r="AD79"/>
      <c r="AE79"/>
      <c r="AF79"/>
      <c r="AG79" s="324">
        <v>1</v>
      </c>
      <c r="AH79" s="324">
        <v>1</v>
      </c>
      <c r="AI79" s="324">
        <v>0</v>
      </c>
      <c r="AJ79" s="324">
        <v>1</v>
      </c>
      <c r="AK79" s="324">
        <v>1</v>
      </c>
      <c r="AL79" s="324">
        <v>0</v>
      </c>
      <c r="AM79" s="324">
        <v>0</v>
      </c>
      <c r="AO79" s="395">
        <f t="shared" si="7"/>
        <v>30</v>
      </c>
    </row>
    <row r="80" spans="3:41" ht="14" customHeight="1" x14ac:dyDescent="0.5">
      <c r="C80" s="327">
        <f t="shared" si="5"/>
        <v>73</v>
      </c>
      <c r="E80" s="58"/>
      <c r="F80" s="12">
        <v>1</v>
      </c>
      <c r="G80" s="12">
        <v>0</v>
      </c>
      <c r="H80" s="12">
        <v>0</v>
      </c>
      <c r="I80" s="12">
        <v>1</v>
      </c>
      <c r="J80" s="12">
        <v>0</v>
      </c>
      <c r="K80" s="12">
        <v>0</v>
      </c>
      <c r="L80" s="12">
        <v>1</v>
      </c>
      <c r="M80"/>
      <c r="N80"/>
      <c r="P80" s="327">
        <f t="shared" si="6"/>
        <v>73</v>
      </c>
      <c r="Q80" s="57"/>
      <c r="R80" s="58"/>
      <c r="S80" s="314">
        <v>1</v>
      </c>
      <c r="T80" s="12">
        <v>0</v>
      </c>
      <c r="U80" s="12">
        <v>0</v>
      </c>
      <c r="V80" s="12">
        <v>1</v>
      </c>
      <c r="W80" s="12">
        <v>0</v>
      </c>
      <c r="X80" s="301">
        <v>0</v>
      </c>
      <c r="Y80" s="309">
        <v>1</v>
      </c>
      <c r="AD80"/>
      <c r="AE80"/>
      <c r="AF80"/>
      <c r="AG80" s="324">
        <v>1</v>
      </c>
      <c r="AH80" s="324">
        <v>1</v>
      </c>
      <c r="AI80" s="324">
        <v>0</v>
      </c>
      <c r="AJ80" s="324">
        <v>1</v>
      </c>
      <c r="AK80" s="324">
        <v>1</v>
      </c>
      <c r="AL80" s="324">
        <v>0</v>
      </c>
      <c r="AM80" s="324">
        <v>1</v>
      </c>
      <c r="AO80" s="395">
        <f t="shared" si="7"/>
        <v>31</v>
      </c>
    </row>
    <row r="81" spans="3:41" ht="14" customHeight="1" x14ac:dyDescent="0.5">
      <c r="C81" s="327">
        <f t="shared" si="5"/>
        <v>74</v>
      </c>
      <c r="E81" s="58"/>
      <c r="F81" s="12">
        <v>1</v>
      </c>
      <c r="G81" s="12">
        <v>0</v>
      </c>
      <c r="H81" s="12">
        <v>0</v>
      </c>
      <c r="I81" s="12">
        <v>1</v>
      </c>
      <c r="J81" s="12">
        <v>0</v>
      </c>
      <c r="K81" s="12">
        <v>1</v>
      </c>
      <c r="L81" s="23">
        <v>0</v>
      </c>
      <c r="M81"/>
      <c r="N81"/>
      <c r="P81" s="327">
        <f t="shared" si="6"/>
        <v>74</v>
      </c>
      <c r="Q81" s="57"/>
      <c r="R81" s="58"/>
      <c r="S81" s="314">
        <v>1</v>
      </c>
      <c r="T81" s="12">
        <v>0</v>
      </c>
      <c r="U81" s="12">
        <v>0</v>
      </c>
      <c r="V81" s="12">
        <v>1</v>
      </c>
      <c r="W81" s="12">
        <v>0</v>
      </c>
      <c r="X81" s="301">
        <v>1</v>
      </c>
      <c r="Y81" s="311">
        <v>0</v>
      </c>
      <c r="AD81"/>
      <c r="AE81"/>
      <c r="AF81"/>
      <c r="AG81" s="324">
        <v>1</v>
      </c>
      <c r="AH81" s="324">
        <v>1</v>
      </c>
      <c r="AI81" s="324">
        <v>0</v>
      </c>
      <c r="AJ81" s="324">
        <v>1</v>
      </c>
      <c r="AK81" s="324">
        <v>1</v>
      </c>
      <c r="AL81" s="324">
        <v>1</v>
      </c>
      <c r="AM81" s="324">
        <v>1</v>
      </c>
      <c r="AO81" s="395">
        <f t="shared" si="7"/>
        <v>32</v>
      </c>
    </row>
    <row r="82" spans="3:41" ht="14" customHeight="1" thickBot="1" x14ac:dyDescent="0.55000000000000004">
      <c r="C82" s="327">
        <f t="shared" si="5"/>
        <v>75</v>
      </c>
      <c r="E82" s="26"/>
      <c r="F82" s="14">
        <v>1</v>
      </c>
      <c r="G82" s="14">
        <v>0</v>
      </c>
      <c r="H82" s="14">
        <v>0</v>
      </c>
      <c r="I82" s="14">
        <v>1</v>
      </c>
      <c r="J82" s="14">
        <v>0</v>
      </c>
      <c r="K82" s="14">
        <v>1</v>
      </c>
      <c r="L82" s="307">
        <v>1</v>
      </c>
      <c r="M82"/>
      <c r="N82"/>
      <c r="P82" s="327">
        <f t="shared" si="6"/>
        <v>75</v>
      </c>
      <c r="Q82" s="56"/>
      <c r="R82" s="26"/>
      <c r="S82" s="293">
        <v>1</v>
      </c>
      <c r="T82" s="294">
        <v>0</v>
      </c>
      <c r="U82" s="335">
        <v>0</v>
      </c>
      <c r="V82" s="294">
        <v>1</v>
      </c>
      <c r="W82" s="294">
        <v>0</v>
      </c>
      <c r="X82" s="304">
        <v>1</v>
      </c>
      <c r="Y82" s="310">
        <v>1</v>
      </c>
      <c r="AD82"/>
      <c r="AE82"/>
      <c r="AF82"/>
      <c r="AG82" s="324">
        <v>1</v>
      </c>
      <c r="AH82" s="324">
        <v>1</v>
      </c>
      <c r="AI82" s="324">
        <v>0</v>
      </c>
      <c r="AJ82" s="324">
        <v>1</v>
      </c>
      <c r="AK82" s="324">
        <v>1</v>
      </c>
      <c r="AL82" s="324">
        <v>1</v>
      </c>
      <c r="AM82" s="324">
        <v>0</v>
      </c>
      <c r="AO82" s="395">
        <f t="shared" si="7"/>
        <v>33</v>
      </c>
    </row>
    <row r="83" spans="3:41" ht="14" customHeight="1" x14ac:dyDescent="0.5">
      <c r="C83" s="327">
        <f t="shared" si="5"/>
        <v>76</v>
      </c>
      <c r="E83" s="26"/>
      <c r="F83" s="14">
        <v>1</v>
      </c>
      <c r="G83" s="14">
        <v>0</v>
      </c>
      <c r="H83" s="14">
        <v>0</v>
      </c>
      <c r="I83" s="14">
        <v>1</v>
      </c>
      <c r="J83" s="14">
        <v>1</v>
      </c>
      <c r="K83" s="14">
        <v>0</v>
      </c>
      <c r="L83" s="307">
        <v>0</v>
      </c>
      <c r="M83"/>
      <c r="N83"/>
      <c r="P83" s="327">
        <f t="shared" si="6"/>
        <v>76</v>
      </c>
      <c r="Q83" s="56"/>
      <c r="R83" s="26"/>
      <c r="S83" s="295">
        <v>1</v>
      </c>
      <c r="T83" s="296">
        <v>0</v>
      </c>
      <c r="U83" s="296">
        <v>0</v>
      </c>
      <c r="V83" s="296">
        <v>1</v>
      </c>
      <c r="W83" s="296">
        <v>1</v>
      </c>
      <c r="X83" s="300">
        <v>0</v>
      </c>
      <c r="Y83" s="308">
        <v>0</v>
      </c>
      <c r="AD83"/>
      <c r="AE83"/>
      <c r="AF83"/>
      <c r="AG83" s="324">
        <v>1</v>
      </c>
      <c r="AH83" s="324">
        <v>1</v>
      </c>
      <c r="AI83" s="324">
        <v>0</v>
      </c>
      <c r="AJ83" s="324">
        <v>1</v>
      </c>
      <c r="AK83" s="324">
        <v>0</v>
      </c>
      <c r="AL83" s="324">
        <v>1</v>
      </c>
      <c r="AM83" s="324">
        <v>0</v>
      </c>
      <c r="AO83" s="395">
        <f t="shared" si="7"/>
        <v>34</v>
      </c>
    </row>
    <row r="84" spans="3:41" ht="14" customHeight="1" x14ac:dyDescent="0.5">
      <c r="C84" s="327">
        <f t="shared" si="5"/>
        <v>77</v>
      </c>
      <c r="E84" s="58"/>
      <c r="F84" s="58">
        <v>1</v>
      </c>
      <c r="G84" s="12">
        <v>0</v>
      </c>
      <c r="H84" s="12">
        <v>0</v>
      </c>
      <c r="I84" s="12">
        <v>1</v>
      </c>
      <c r="J84" s="12">
        <v>1</v>
      </c>
      <c r="K84" s="12">
        <v>0</v>
      </c>
      <c r="L84" s="12">
        <v>1</v>
      </c>
      <c r="M84"/>
      <c r="N84"/>
      <c r="P84" s="327">
        <f t="shared" si="6"/>
        <v>77</v>
      </c>
      <c r="Q84" s="57"/>
      <c r="R84" s="58"/>
      <c r="S84" s="292">
        <v>1</v>
      </c>
      <c r="T84" s="12">
        <v>0</v>
      </c>
      <c r="U84" s="12">
        <v>0</v>
      </c>
      <c r="V84" s="12">
        <v>1</v>
      </c>
      <c r="W84" s="12">
        <v>1</v>
      </c>
      <c r="X84" s="301">
        <v>0</v>
      </c>
      <c r="Y84" s="309">
        <v>1</v>
      </c>
      <c r="AD84"/>
      <c r="AE84"/>
      <c r="AF84"/>
      <c r="AG84" s="324">
        <v>1</v>
      </c>
      <c r="AH84" s="324">
        <v>1</v>
      </c>
      <c r="AI84" s="324">
        <v>0</v>
      </c>
      <c r="AJ84" s="324">
        <v>1</v>
      </c>
      <c r="AK84" s="324">
        <v>0</v>
      </c>
      <c r="AL84" s="324">
        <v>1</v>
      </c>
      <c r="AM84" s="324">
        <v>1</v>
      </c>
      <c r="AO84" s="395">
        <f t="shared" si="7"/>
        <v>35</v>
      </c>
    </row>
    <row r="85" spans="3:41" ht="14" customHeight="1" x14ac:dyDescent="0.5">
      <c r="C85" s="327">
        <f t="shared" si="5"/>
        <v>78</v>
      </c>
      <c r="E85" s="58"/>
      <c r="F85" s="58">
        <v>1</v>
      </c>
      <c r="G85" s="12">
        <v>0</v>
      </c>
      <c r="H85" s="12">
        <v>0</v>
      </c>
      <c r="I85" s="12">
        <v>1</v>
      </c>
      <c r="J85" s="12">
        <v>1</v>
      </c>
      <c r="K85" s="12">
        <v>1</v>
      </c>
      <c r="L85" s="23">
        <v>0</v>
      </c>
      <c r="M85"/>
      <c r="N85"/>
      <c r="P85" s="327">
        <f t="shared" si="6"/>
        <v>78</v>
      </c>
      <c r="Q85" s="57"/>
      <c r="R85" s="58"/>
      <c r="S85" s="292">
        <v>1</v>
      </c>
      <c r="T85" s="12">
        <v>0</v>
      </c>
      <c r="U85" s="12">
        <v>0</v>
      </c>
      <c r="V85" s="12">
        <v>1</v>
      </c>
      <c r="W85" s="12">
        <v>1</v>
      </c>
      <c r="X85" s="301">
        <v>1</v>
      </c>
      <c r="Y85" s="311">
        <v>0</v>
      </c>
      <c r="AD85"/>
      <c r="AE85"/>
      <c r="AF85"/>
      <c r="AG85" s="324">
        <v>1</v>
      </c>
      <c r="AH85" s="324">
        <v>1</v>
      </c>
      <c r="AI85" s="324">
        <v>0</v>
      </c>
      <c r="AJ85" s="324">
        <v>1</v>
      </c>
      <c r="AK85" s="324">
        <v>0</v>
      </c>
      <c r="AL85" s="324">
        <v>0</v>
      </c>
      <c r="AM85" s="324">
        <v>1</v>
      </c>
      <c r="AO85" s="395">
        <f t="shared" si="7"/>
        <v>36</v>
      </c>
    </row>
    <row r="86" spans="3:41" ht="14" customHeight="1" thickBot="1" x14ac:dyDescent="0.55000000000000004">
      <c r="C86" s="327">
        <f t="shared" si="5"/>
        <v>79</v>
      </c>
      <c r="E86" s="26"/>
      <c r="F86" s="14">
        <v>1</v>
      </c>
      <c r="G86" s="14">
        <v>0</v>
      </c>
      <c r="H86" s="60">
        <v>0</v>
      </c>
      <c r="I86" s="14">
        <v>1</v>
      </c>
      <c r="J86" s="14">
        <v>1</v>
      </c>
      <c r="K86" s="14">
        <v>1</v>
      </c>
      <c r="L86" s="307">
        <v>1</v>
      </c>
      <c r="M86"/>
      <c r="N86"/>
      <c r="P86" s="327">
        <f t="shared" si="6"/>
        <v>79</v>
      </c>
      <c r="Q86" s="56"/>
      <c r="R86" s="26"/>
      <c r="S86" s="297">
        <v>1</v>
      </c>
      <c r="T86" s="299">
        <v>0</v>
      </c>
      <c r="U86" s="299">
        <v>0</v>
      </c>
      <c r="V86" s="299">
        <v>1</v>
      </c>
      <c r="W86" s="299">
        <v>1</v>
      </c>
      <c r="X86" s="305">
        <v>1</v>
      </c>
      <c r="Y86" s="310">
        <v>1</v>
      </c>
      <c r="AD86"/>
      <c r="AE86"/>
      <c r="AF86"/>
      <c r="AG86" s="324">
        <v>1</v>
      </c>
      <c r="AH86" s="324">
        <v>1</v>
      </c>
      <c r="AI86" s="324">
        <v>0</v>
      </c>
      <c r="AJ86" s="324">
        <v>1</v>
      </c>
      <c r="AK86" s="324">
        <v>0</v>
      </c>
      <c r="AL86" s="324">
        <v>0</v>
      </c>
      <c r="AM86" s="324">
        <v>0</v>
      </c>
      <c r="AO86" s="395">
        <f t="shared" si="7"/>
        <v>37</v>
      </c>
    </row>
    <row r="87" spans="3:41" ht="14" customHeight="1" x14ac:dyDescent="0.5">
      <c r="C87" s="327">
        <f t="shared" si="5"/>
        <v>80</v>
      </c>
      <c r="E87" s="26"/>
      <c r="F87" s="14">
        <v>1</v>
      </c>
      <c r="G87" s="14">
        <v>0</v>
      </c>
      <c r="H87" s="14">
        <v>1</v>
      </c>
      <c r="I87" s="14">
        <v>0</v>
      </c>
      <c r="J87" s="14">
        <v>0</v>
      </c>
      <c r="K87" s="14">
        <v>0</v>
      </c>
      <c r="L87" s="307">
        <v>0</v>
      </c>
      <c r="M87"/>
      <c r="N87"/>
      <c r="P87" s="327">
        <f t="shared" si="6"/>
        <v>80</v>
      </c>
      <c r="Q87" s="56"/>
      <c r="R87" s="26"/>
      <c r="S87" s="290">
        <v>1</v>
      </c>
      <c r="T87" s="291">
        <v>0</v>
      </c>
      <c r="U87" s="291">
        <v>1</v>
      </c>
      <c r="V87" s="291">
        <v>0</v>
      </c>
      <c r="W87" s="291">
        <v>0</v>
      </c>
      <c r="X87" s="303">
        <v>0</v>
      </c>
      <c r="Y87" s="308">
        <v>0</v>
      </c>
      <c r="AD87"/>
      <c r="AE87"/>
      <c r="AF87"/>
      <c r="AG87" s="324">
        <v>1</v>
      </c>
      <c r="AH87" s="324">
        <v>1</v>
      </c>
      <c r="AI87" s="324">
        <v>1</v>
      </c>
      <c r="AJ87" s="324">
        <v>1</v>
      </c>
      <c r="AK87" s="324">
        <v>0</v>
      </c>
      <c r="AL87" s="324">
        <v>0</v>
      </c>
      <c r="AM87" s="324">
        <v>0</v>
      </c>
      <c r="AO87" s="395">
        <f t="shared" si="7"/>
        <v>38</v>
      </c>
    </row>
    <row r="88" spans="3:41" ht="14" customHeight="1" x14ac:dyDescent="0.5">
      <c r="C88" s="327">
        <f t="shared" si="5"/>
        <v>81</v>
      </c>
      <c r="E88" s="58"/>
      <c r="F88" s="12">
        <v>1</v>
      </c>
      <c r="G88" s="12">
        <v>0</v>
      </c>
      <c r="H88" s="12">
        <v>1</v>
      </c>
      <c r="I88" s="12">
        <v>0</v>
      </c>
      <c r="J88" s="12">
        <v>0</v>
      </c>
      <c r="K88" s="12">
        <v>0</v>
      </c>
      <c r="L88" s="12">
        <v>1</v>
      </c>
      <c r="M88"/>
      <c r="N88"/>
      <c r="P88" s="327">
        <f t="shared" si="6"/>
        <v>81</v>
      </c>
      <c r="Q88" s="57"/>
      <c r="R88" s="58"/>
      <c r="S88" s="314">
        <v>1</v>
      </c>
      <c r="T88" s="12">
        <v>0</v>
      </c>
      <c r="U88" s="12">
        <v>1</v>
      </c>
      <c r="V88" s="12">
        <v>0</v>
      </c>
      <c r="W88" s="12">
        <v>0</v>
      </c>
      <c r="X88" s="301">
        <v>0</v>
      </c>
      <c r="Y88" s="309">
        <v>1</v>
      </c>
      <c r="AD88"/>
      <c r="AE88"/>
      <c r="AF88"/>
      <c r="AG88" s="324">
        <v>1</v>
      </c>
      <c r="AH88" s="324">
        <v>1</v>
      </c>
      <c r="AI88" s="324">
        <v>1</v>
      </c>
      <c r="AJ88" s="324">
        <v>1</v>
      </c>
      <c r="AK88" s="324">
        <v>0</v>
      </c>
      <c r="AL88" s="324">
        <v>0</v>
      </c>
      <c r="AM88" s="324">
        <v>1</v>
      </c>
      <c r="AO88" s="395">
        <f t="shared" si="7"/>
        <v>39</v>
      </c>
    </row>
    <row r="89" spans="3:41" ht="14" customHeight="1" x14ac:dyDescent="0.5">
      <c r="C89" s="327">
        <f t="shared" si="5"/>
        <v>82</v>
      </c>
      <c r="E89" s="58"/>
      <c r="F89" s="12">
        <v>1</v>
      </c>
      <c r="G89" s="12">
        <v>0</v>
      </c>
      <c r="H89" s="12">
        <v>1</v>
      </c>
      <c r="I89" s="12">
        <v>0</v>
      </c>
      <c r="J89" s="12">
        <v>0</v>
      </c>
      <c r="K89" s="12">
        <v>1</v>
      </c>
      <c r="L89" s="23">
        <v>0</v>
      </c>
      <c r="M89"/>
      <c r="N89"/>
      <c r="P89" s="327">
        <f t="shared" si="6"/>
        <v>82</v>
      </c>
      <c r="Q89" s="57"/>
      <c r="R89" s="58"/>
      <c r="S89" s="314">
        <v>1</v>
      </c>
      <c r="T89" s="12">
        <v>0</v>
      </c>
      <c r="U89" s="12">
        <v>1</v>
      </c>
      <c r="V89" s="12">
        <v>0</v>
      </c>
      <c r="W89" s="12">
        <v>0</v>
      </c>
      <c r="X89" s="301">
        <v>1</v>
      </c>
      <c r="Y89" s="311">
        <v>0</v>
      </c>
      <c r="AD89"/>
      <c r="AE89"/>
      <c r="AF89"/>
      <c r="AG89" s="324">
        <v>1</v>
      </c>
      <c r="AH89" s="324">
        <v>1</v>
      </c>
      <c r="AI89" s="324">
        <v>1</v>
      </c>
      <c r="AJ89" s="324">
        <v>1</v>
      </c>
      <c r="AK89" s="324">
        <v>0</v>
      </c>
      <c r="AL89" s="324">
        <v>1</v>
      </c>
      <c r="AM89" s="324">
        <v>1</v>
      </c>
      <c r="AO89" s="395">
        <f t="shared" si="7"/>
        <v>40</v>
      </c>
    </row>
    <row r="90" spans="3:41" ht="14" customHeight="1" thickBot="1" x14ac:dyDescent="0.55000000000000004">
      <c r="C90" s="327">
        <f t="shared" si="5"/>
        <v>83</v>
      </c>
      <c r="E90" s="26"/>
      <c r="F90" s="14">
        <v>1</v>
      </c>
      <c r="G90" s="14">
        <v>0</v>
      </c>
      <c r="H90" s="14">
        <v>1</v>
      </c>
      <c r="I90" s="14">
        <v>0</v>
      </c>
      <c r="J90" s="14">
        <v>0</v>
      </c>
      <c r="K90" s="14">
        <v>1</v>
      </c>
      <c r="L90" s="307">
        <v>1</v>
      </c>
      <c r="M90"/>
      <c r="N90"/>
      <c r="P90" s="327">
        <f t="shared" si="6"/>
        <v>83</v>
      </c>
      <c r="Q90" s="56"/>
      <c r="R90" s="26"/>
      <c r="S90" s="293">
        <v>1</v>
      </c>
      <c r="T90" s="294">
        <v>0</v>
      </c>
      <c r="U90" s="335">
        <v>1</v>
      </c>
      <c r="V90" s="294">
        <v>0</v>
      </c>
      <c r="W90" s="294">
        <v>0</v>
      </c>
      <c r="X90" s="304">
        <v>1</v>
      </c>
      <c r="Y90" s="310">
        <v>1</v>
      </c>
      <c r="AD90"/>
      <c r="AE90"/>
      <c r="AF90"/>
      <c r="AG90" s="324">
        <v>1</v>
      </c>
      <c r="AH90" s="324">
        <v>1</v>
      </c>
      <c r="AI90" s="324">
        <v>1</v>
      </c>
      <c r="AJ90" s="324">
        <v>1</v>
      </c>
      <c r="AK90" s="324">
        <v>0</v>
      </c>
      <c r="AL90" s="324">
        <v>1</v>
      </c>
      <c r="AM90" s="324">
        <v>0</v>
      </c>
      <c r="AO90" s="395">
        <f t="shared" si="7"/>
        <v>41</v>
      </c>
    </row>
    <row r="91" spans="3:41" ht="14" customHeight="1" thickBot="1" x14ac:dyDescent="0.55000000000000004">
      <c r="C91" s="327">
        <f t="shared" si="5"/>
        <v>84</v>
      </c>
      <c r="E91" s="26"/>
      <c r="F91" s="14">
        <v>1</v>
      </c>
      <c r="G91" s="14">
        <v>0</v>
      </c>
      <c r="H91" s="14">
        <v>1</v>
      </c>
      <c r="I91" s="14">
        <v>0</v>
      </c>
      <c r="J91" s="14">
        <v>1</v>
      </c>
      <c r="K91" s="14">
        <v>0</v>
      </c>
      <c r="L91" s="307">
        <v>0</v>
      </c>
      <c r="M91"/>
      <c r="N91"/>
      <c r="P91" s="327">
        <f t="shared" si="6"/>
        <v>84</v>
      </c>
      <c r="Q91" s="56"/>
      <c r="R91" s="26"/>
      <c r="S91" s="295">
        <v>1</v>
      </c>
      <c r="T91" s="296">
        <v>0</v>
      </c>
      <c r="U91" s="296">
        <v>1</v>
      </c>
      <c r="V91" s="296">
        <v>0</v>
      </c>
      <c r="W91" s="296">
        <v>1</v>
      </c>
      <c r="X91" s="300">
        <v>0</v>
      </c>
      <c r="Y91" s="308">
        <v>0</v>
      </c>
      <c r="AD91"/>
      <c r="AE91"/>
      <c r="AF91"/>
      <c r="AG91" s="324">
        <v>1</v>
      </c>
      <c r="AH91" s="324">
        <v>1</v>
      </c>
      <c r="AI91" s="324">
        <v>1</v>
      </c>
      <c r="AJ91" s="324">
        <v>1</v>
      </c>
      <c r="AK91" s="324">
        <v>1</v>
      </c>
      <c r="AL91" s="324">
        <v>1</v>
      </c>
      <c r="AM91" s="324">
        <v>0</v>
      </c>
      <c r="AO91" s="395">
        <f t="shared" si="7"/>
        <v>42</v>
      </c>
    </row>
    <row r="92" spans="3:41" ht="14" customHeight="1" thickBot="1" x14ac:dyDescent="0.55000000000000004">
      <c r="C92" s="327">
        <f t="shared" si="5"/>
        <v>85</v>
      </c>
      <c r="E92" s="58"/>
      <c r="F92" s="12">
        <v>1</v>
      </c>
      <c r="G92" s="12">
        <v>0</v>
      </c>
      <c r="H92" s="12">
        <v>1</v>
      </c>
      <c r="I92" s="12">
        <v>0</v>
      </c>
      <c r="J92" s="12">
        <v>1</v>
      </c>
      <c r="K92" s="12">
        <v>0</v>
      </c>
      <c r="L92" s="12">
        <v>1</v>
      </c>
      <c r="M92"/>
      <c r="N92"/>
      <c r="P92" s="349">
        <f t="shared" si="6"/>
        <v>85</v>
      </c>
      <c r="Q92" s="357"/>
      <c r="R92" s="358"/>
      <c r="S92" s="343">
        <v>1</v>
      </c>
      <c r="T92" s="344">
        <v>0</v>
      </c>
      <c r="U92" s="344">
        <v>1</v>
      </c>
      <c r="V92" s="344">
        <v>0</v>
      </c>
      <c r="W92" s="344">
        <v>1</v>
      </c>
      <c r="X92" s="344">
        <v>0</v>
      </c>
      <c r="Y92" s="346">
        <v>1</v>
      </c>
      <c r="Z92" s="361"/>
      <c r="AA92" s="356"/>
      <c r="AB92" s="356"/>
      <c r="AC92" s="356"/>
      <c r="AD92" s="356"/>
      <c r="AE92" s="356"/>
      <c r="AF92" s="356"/>
      <c r="AG92" s="341">
        <v>1</v>
      </c>
      <c r="AH92" s="342">
        <v>1</v>
      </c>
      <c r="AI92" s="342">
        <v>1</v>
      </c>
      <c r="AJ92" s="342">
        <v>1</v>
      </c>
      <c r="AK92" s="342">
        <v>1</v>
      </c>
      <c r="AL92" s="342">
        <v>1</v>
      </c>
      <c r="AM92" s="347">
        <v>1</v>
      </c>
      <c r="AN92" s="391"/>
      <c r="AO92" s="360"/>
    </row>
    <row r="93" spans="3:41" ht="14" customHeight="1" x14ac:dyDescent="0.5">
      <c r="C93" s="327">
        <f t="shared" si="5"/>
        <v>86</v>
      </c>
      <c r="E93" s="58"/>
      <c r="F93" s="12">
        <v>1</v>
      </c>
      <c r="G93" s="12">
        <v>0</v>
      </c>
      <c r="H93" s="12">
        <v>1</v>
      </c>
      <c r="I93" s="12">
        <v>0</v>
      </c>
      <c r="J93" s="12">
        <v>1</v>
      </c>
      <c r="K93" s="12">
        <v>1</v>
      </c>
      <c r="L93" s="23">
        <v>0</v>
      </c>
      <c r="M93"/>
      <c r="N93"/>
      <c r="P93" s="327">
        <f t="shared" si="6"/>
        <v>86</v>
      </c>
      <c r="Q93" s="57"/>
      <c r="R93" s="58"/>
      <c r="S93" s="292">
        <v>1</v>
      </c>
      <c r="T93" s="12">
        <v>0</v>
      </c>
      <c r="U93" s="12">
        <v>1</v>
      </c>
      <c r="V93" s="12">
        <v>0</v>
      </c>
      <c r="W93" s="12">
        <v>1</v>
      </c>
      <c r="X93" s="301">
        <v>1</v>
      </c>
      <c r="Y93" s="311">
        <v>0</v>
      </c>
      <c r="AD93"/>
      <c r="AE93"/>
      <c r="AF93"/>
      <c r="AG93" s="324">
        <v>1</v>
      </c>
      <c r="AH93" s="324">
        <v>1</v>
      </c>
      <c r="AI93" s="324">
        <v>1</v>
      </c>
      <c r="AJ93" s="324">
        <v>1</v>
      </c>
      <c r="AK93" s="324">
        <v>1</v>
      </c>
      <c r="AL93" s="324">
        <v>0</v>
      </c>
      <c r="AM93" s="324">
        <v>1</v>
      </c>
      <c r="AO93" s="395">
        <v>1</v>
      </c>
    </row>
    <row r="94" spans="3:41" ht="14" customHeight="1" thickBot="1" x14ac:dyDescent="0.55000000000000004">
      <c r="C94" s="327">
        <f t="shared" si="5"/>
        <v>87</v>
      </c>
      <c r="E94" s="26"/>
      <c r="F94" s="14">
        <v>1</v>
      </c>
      <c r="G94" s="14">
        <v>0</v>
      </c>
      <c r="H94" s="14">
        <v>1</v>
      </c>
      <c r="I94" s="14">
        <v>0</v>
      </c>
      <c r="J94" s="14">
        <v>1</v>
      </c>
      <c r="K94" s="14">
        <v>1</v>
      </c>
      <c r="L94" s="307">
        <v>1</v>
      </c>
      <c r="M94"/>
      <c r="N94"/>
      <c r="P94" s="327">
        <f t="shared" si="6"/>
        <v>87</v>
      </c>
      <c r="Q94" s="56"/>
      <c r="R94" s="26"/>
      <c r="S94" s="297">
        <v>1</v>
      </c>
      <c r="T94" s="299">
        <v>0</v>
      </c>
      <c r="U94" s="299">
        <v>1</v>
      </c>
      <c r="V94" s="299">
        <v>0</v>
      </c>
      <c r="W94" s="299">
        <v>1</v>
      </c>
      <c r="X94" s="305">
        <v>1</v>
      </c>
      <c r="Y94" s="310">
        <v>1</v>
      </c>
      <c r="AD94"/>
      <c r="AE94"/>
      <c r="AF94"/>
      <c r="AG94" s="324">
        <v>1</v>
      </c>
      <c r="AH94" s="324">
        <v>1</v>
      </c>
      <c r="AI94" s="324">
        <v>1</v>
      </c>
      <c r="AJ94" s="324">
        <v>1</v>
      </c>
      <c r="AK94" s="324">
        <v>1</v>
      </c>
      <c r="AL94" s="324">
        <v>0</v>
      </c>
      <c r="AM94" s="324">
        <v>0</v>
      </c>
      <c r="AO94" s="395">
        <f t="shared" si="7"/>
        <v>2</v>
      </c>
    </row>
    <row r="95" spans="3:41" ht="14" customHeight="1" x14ac:dyDescent="0.5">
      <c r="C95" s="327">
        <f t="shared" si="5"/>
        <v>88</v>
      </c>
      <c r="E95" s="26"/>
      <c r="F95" s="14">
        <v>1</v>
      </c>
      <c r="G95" s="14">
        <v>0</v>
      </c>
      <c r="H95" s="14">
        <v>1</v>
      </c>
      <c r="I95" s="14">
        <v>1</v>
      </c>
      <c r="J95" s="14">
        <v>0</v>
      </c>
      <c r="K95" s="14">
        <v>0</v>
      </c>
      <c r="L95" s="307">
        <v>0</v>
      </c>
      <c r="M95"/>
      <c r="N95"/>
      <c r="P95" s="327">
        <f t="shared" si="6"/>
        <v>88</v>
      </c>
      <c r="Q95" s="56"/>
      <c r="R95" s="26"/>
      <c r="S95" s="290">
        <v>1</v>
      </c>
      <c r="T95" s="291">
        <v>0</v>
      </c>
      <c r="U95" s="291">
        <v>1</v>
      </c>
      <c r="V95" s="291">
        <v>1</v>
      </c>
      <c r="W95" s="291">
        <v>0</v>
      </c>
      <c r="X95" s="303">
        <v>0</v>
      </c>
      <c r="Y95" s="308">
        <v>0</v>
      </c>
      <c r="AD95"/>
      <c r="AE95"/>
      <c r="AF95"/>
      <c r="AG95" s="324">
        <v>1</v>
      </c>
      <c r="AH95" s="324">
        <v>1</v>
      </c>
      <c r="AI95" s="324">
        <v>1</v>
      </c>
      <c r="AJ95" s="324">
        <v>0</v>
      </c>
      <c r="AK95" s="324">
        <v>1</v>
      </c>
      <c r="AL95" s="324">
        <v>0</v>
      </c>
      <c r="AM95" s="324">
        <v>0</v>
      </c>
      <c r="AO95" s="395">
        <f t="shared" si="7"/>
        <v>3</v>
      </c>
    </row>
    <row r="96" spans="3:41" ht="14" customHeight="1" x14ac:dyDescent="0.5">
      <c r="C96" s="327">
        <f t="shared" si="5"/>
        <v>89</v>
      </c>
      <c r="E96" s="58"/>
      <c r="F96" s="58">
        <v>1</v>
      </c>
      <c r="G96" s="12">
        <v>0</v>
      </c>
      <c r="H96" s="12">
        <v>1</v>
      </c>
      <c r="I96" s="12">
        <v>1</v>
      </c>
      <c r="J96" s="12">
        <v>0</v>
      </c>
      <c r="K96" s="12">
        <v>0</v>
      </c>
      <c r="L96" s="12">
        <v>1</v>
      </c>
      <c r="M96"/>
      <c r="N96"/>
      <c r="P96" s="327">
        <f t="shared" si="6"/>
        <v>89</v>
      </c>
      <c r="Q96" s="57"/>
      <c r="R96" s="58"/>
      <c r="S96" s="314">
        <v>1</v>
      </c>
      <c r="T96" s="12">
        <v>0</v>
      </c>
      <c r="U96" s="12">
        <v>1</v>
      </c>
      <c r="V96" s="12">
        <v>1</v>
      </c>
      <c r="W96" s="12">
        <v>0</v>
      </c>
      <c r="X96" s="301">
        <v>0</v>
      </c>
      <c r="Y96" s="309">
        <v>1</v>
      </c>
      <c r="AD96"/>
      <c r="AE96"/>
      <c r="AF96"/>
      <c r="AG96" s="324">
        <v>1</v>
      </c>
      <c r="AH96" s="324">
        <v>1</v>
      </c>
      <c r="AI96" s="324">
        <v>1</v>
      </c>
      <c r="AJ96" s="324">
        <v>0</v>
      </c>
      <c r="AK96" s="324">
        <v>1</v>
      </c>
      <c r="AL96" s="324">
        <v>0</v>
      </c>
      <c r="AM96" s="324">
        <v>1</v>
      </c>
      <c r="AO96" s="395">
        <f t="shared" si="7"/>
        <v>4</v>
      </c>
    </row>
    <row r="97" spans="3:41" ht="14" customHeight="1" x14ac:dyDescent="0.5">
      <c r="C97" s="327">
        <f t="shared" si="5"/>
        <v>90</v>
      </c>
      <c r="E97" s="58"/>
      <c r="F97" s="58">
        <v>1</v>
      </c>
      <c r="G97" s="12">
        <v>0</v>
      </c>
      <c r="H97" s="12">
        <v>1</v>
      </c>
      <c r="I97" s="12">
        <v>1</v>
      </c>
      <c r="J97" s="12">
        <v>0</v>
      </c>
      <c r="K97" s="12">
        <v>1</v>
      </c>
      <c r="L97" s="23">
        <v>0</v>
      </c>
      <c r="M97"/>
      <c r="N97"/>
      <c r="P97" s="327">
        <f t="shared" si="6"/>
        <v>90</v>
      </c>
      <c r="Q97" s="57"/>
      <c r="R97" s="58"/>
      <c r="S97" s="314">
        <v>1</v>
      </c>
      <c r="T97" s="12">
        <v>0</v>
      </c>
      <c r="U97" s="12">
        <v>1</v>
      </c>
      <c r="V97" s="12">
        <v>1</v>
      </c>
      <c r="W97" s="12">
        <v>0</v>
      </c>
      <c r="X97" s="301">
        <v>1</v>
      </c>
      <c r="Y97" s="311">
        <v>0</v>
      </c>
      <c r="AD97"/>
      <c r="AE97"/>
      <c r="AF97"/>
      <c r="AG97" s="324">
        <v>1</v>
      </c>
      <c r="AH97" s="324">
        <v>1</v>
      </c>
      <c r="AI97" s="324">
        <v>1</v>
      </c>
      <c r="AJ97" s="324">
        <v>0</v>
      </c>
      <c r="AK97" s="324">
        <v>1</v>
      </c>
      <c r="AL97" s="324">
        <v>1</v>
      </c>
      <c r="AM97" s="324">
        <v>1</v>
      </c>
      <c r="AO97" s="395">
        <f t="shared" si="7"/>
        <v>5</v>
      </c>
    </row>
    <row r="98" spans="3:41" ht="14" customHeight="1" thickBot="1" x14ac:dyDescent="0.55000000000000004">
      <c r="C98" s="327">
        <f t="shared" si="5"/>
        <v>91</v>
      </c>
      <c r="E98" s="26"/>
      <c r="F98" s="14">
        <v>1</v>
      </c>
      <c r="G98" s="14">
        <v>0</v>
      </c>
      <c r="H98" s="60">
        <v>1</v>
      </c>
      <c r="I98" s="14">
        <v>1</v>
      </c>
      <c r="J98" s="14">
        <v>0</v>
      </c>
      <c r="K98" s="14">
        <v>1</v>
      </c>
      <c r="L98" s="307">
        <v>1</v>
      </c>
      <c r="M98"/>
      <c r="N98"/>
      <c r="P98" s="327">
        <f t="shared" si="6"/>
        <v>91</v>
      </c>
      <c r="Q98" s="56"/>
      <c r="R98" s="26"/>
      <c r="S98" s="293">
        <v>1</v>
      </c>
      <c r="T98" s="294">
        <v>0</v>
      </c>
      <c r="U98" s="335">
        <v>1</v>
      </c>
      <c r="V98" s="294">
        <v>1</v>
      </c>
      <c r="W98" s="294">
        <v>0</v>
      </c>
      <c r="X98" s="304">
        <v>1</v>
      </c>
      <c r="Y98" s="310">
        <v>1</v>
      </c>
      <c r="AD98"/>
      <c r="AE98"/>
      <c r="AF98"/>
      <c r="AG98" s="324">
        <v>1</v>
      </c>
      <c r="AH98" s="324">
        <v>1</v>
      </c>
      <c r="AI98" s="324">
        <v>1</v>
      </c>
      <c r="AJ98" s="324">
        <v>0</v>
      </c>
      <c r="AK98" s="324">
        <v>1</v>
      </c>
      <c r="AL98" s="324">
        <v>1</v>
      </c>
      <c r="AM98" s="324">
        <v>0</v>
      </c>
      <c r="AO98" s="395">
        <f t="shared" si="7"/>
        <v>6</v>
      </c>
    </row>
    <row r="99" spans="3:41" ht="14" customHeight="1" x14ac:dyDescent="0.5">
      <c r="C99" s="327">
        <f t="shared" si="5"/>
        <v>92</v>
      </c>
      <c r="E99" s="26"/>
      <c r="F99" s="14">
        <v>1</v>
      </c>
      <c r="G99" s="14">
        <v>0</v>
      </c>
      <c r="H99" s="14">
        <v>1</v>
      </c>
      <c r="I99" s="14">
        <v>1</v>
      </c>
      <c r="J99" s="14">
        <v>1</v>
      </c>
      <c r="K99" s="14">
        <v>0</v>
      </c>
      <c r="L99" s="307">
        <v>0</v>
      </c>
      <c r="M99"/>
      <c r="N99"/>
      <c r="P99" s="327">
        <f t="shared" si="6"/>
        <v>92</v>
      </c>
      <c r="Q99" s="56"/>
      <c r="R99" s="26"/>
      <c r="S99" s="295">
        <v>1</v>
      </c>
      <c r="T99" s="296">
        <v>0</v>
      </c>
      <c r="U99" s="296">
        <v>1</v>
      </c>
      <c r="V99" s="296">
        <v>1</v>
      </c>
      <c r="W99" s="296">
        <v>1</v>
      </c>
      <c r="X99" s="300">
        <v>0</v>
      </c>
      <c r="Y99" s="308">
        <v>0</v>
      </c>
      <c r="AD99"/>
      <c r="AE99"/>
      <c r="AF99"/>
      <c r="AG99" s="324">
        <v>1</v>
      </c>
      <c r="AH99" s="324">
        <v>1</v>
      </c>
      <c r="AI99" s="324">
        <v>1</v>
      </c>
      <c r="AJ99" s="324">
        <v>0</v>
      </c>
      <c r="AK99" s="324">
        <v>0</v>
      </c>
      <c r="AL99" s="324">
        <v>1</v>
      </c>
      <c r="AM99" s="324">
        <v>0</v>
      </c>
      <c r="AO99" s="395">
        <f t="shared" si="7"/>
        <v>7</v>
      </c>
    </row>
    <row r="100" spans="3:41" ht="14" customHeight="1" x14ac:dyDescent="0.5">
      <c r="C100" s="327">
        <f t="shared" si="5"/>
        <v>93</v>
      </c>
      <c r="E100" s="58"/>
      <c r="F100" s="12">
        <v>1</v>
      </c>
      <c r="G100" s="12">
        <v>0</v>
      </c>
      <c r="H100" s="12">
        <v>1</v>
      </c>
      <c r="I100" s="12">
        <v>1</v>
      </c>
      <c r="J100" s="12">
        <v>1</v>
      </c>
      <c r="K100" s="12">
        <v>0</v>
      </c>
      <c r="L100" s="12">
        <v>1</v>
      </c>
      <c r="M100"/>
      <c r="N100"/>
      <c r="P100" s="327">
        <f t="shared" si="6"/>
        <v>93</v>
      </c>
      <c r="Q100" s="57"/>
      <c r="R100" s="58"/>
      <c r="S100" s="292">
        <v>1</v>
      </c>
      <c r="T100" s="12">
        <v>0</v>
      </c>
      <c r="U100" s="12">
        <v>1</v>
      </c>
      <c r="V100" s="12">
        <v>1</v>
      </c>
      <c r="W100" s="12">
        <v>1</v>
      </c>
      <c r="X100" s="301">
        <v>0</v>
      </c>
      <c r="Y100" s="309">
        <v>1</v>
      </c>
      <c r="AD100"/>
      <c r="AE100"/>
      <c r="AF100"/>
      <c r="AG100" s="324">
        <v>1</v>
      </c>
      <c r="AH100" s="324">
        <v>1</v>
      </c>
      <c r="AI100" s="324">
        <v>1</v>
      </c>
      <c r="AJ100" s="324">
        <v>0</v>
      </c>
      <c r="AK100" s="324">
        <v>0</v>
      </c>
      <c r="AL100" s="324">
        <v>1</v>
      </c>
      <c r="AM100" s="324">
        <v>1</v>
      </c>
      <c r="AO100" s="395">
        <f t="shared" si="7"/>
        <v>8</v>
      </c>
    </row>
    <row r="101" spans="3:41" ht="14" customHeight="1" x14ac:dyDescent="0.5">
      <c r="C101" s="327">
        <f t="shared" si="5"/>
        <v>94</v>
      </c>
      <c r="E101" s="58"/>
      <c r="F101" s="12">
        <v>1</v>
      </c>
      <c r="G101" s="12">
        <v>0</v>
      </c>
      <c r="H101" s="12">
        <v>1</v>
      </c>
      <c r="I101" s="12">
        <v>1</v>
      </c>
      <c r="J101" s="12">
        <v>1</v>
      </c>
      <c r="K101" s="12">
        <v>1</v>
      </c>
      <c r="L101" s="23">
        <v>0</v>
      </c>
      <c r="M101"/>
      <c r="N101"/>
      <c r="P101" s="327">
        <f t="shared" si="6"/>
        <v>94</v>
      </c>
      <c r="Q101" s="57"/>
      <c r="R101" s="58"/>
      <c r="S101" s="292">
        <v>1</v>
      </c>
      <c r="T101" s="12">
        <v>0</v>
      </c>
      <c r="U101" s="12">
        <v>1</v>
      </c>
      <c r="V101" s="12">
        <v>1</v>
      </c>
      <c r="W101" s="12">
        <v>1</v>
      </c>
      <c r="X101" s="301">
        <v>1</v>
      </c>
      <c r="Y101" s="311">
        <v>0</v>
      </c>
      <c r="AD101"/>
      <c r="AE101"/>
      <c r="AF101"/>
      <c r="AG101" s="324">
        <v>1</v>
      </c>
      <c r="AH101" s="324">
        <v>1</v>
      </c>
      <c r="AI101" s="324">
        <v>1</v>
      </c>
      <c r="AJ101" s="324">
        <v>0</v>
      </c>
      <c r="AK101" s="324">
        <v>0</v>
      </c>
      <c r="AL101" s="324">
        <v>0</v>
      </c>
      <c r="AM101" s="324">
        <v>1</v>
      </c>
      <c r="AO101" s="395">
        <f t="shared" si="7"/>
        <v>9</v>
      </c>
    </row>
    <row r="102" spans="3:41" ht="14" customHeight="1" thickBot="1" x14ac:dyDescent="0.55000000000000004">
      <c r="C102" s="327">
        <f t="shared" si="5"/>
        <v>95</v>
      </c>
      <c r="E102" s="26"/>
      <c r="F102" s="14">
        <v>1</v>
      </c>
      <c r="G102" s="14">
        <v>0</v>
      </c>
      <c r="H102" s="14">
        <v>1</v>
      </c>
      <c r="I102" s="14">
        <v>1</v>
      </c>
      <c r="J102" s="14">
        <v>1</v>
      </c>
      <c r="K102" s="14">
        <v>1</v>
      </c>
      <c r="L102" s="307">
        <v>1</v>
      </c>
      <c r="M102"/>
      <c r="N102"/>
      <c r="P102" s="327">
        <f t="shared" si="6"/>
        <v>95</v>
      </c>
      <c r="Q102" s="56"/>
      <c r="R102" s="26"/>
      <c r="S102" s="297">
        <v>1</v>
      </c>
      <c r="T102" s="299">
        <v>0</v>
      </c>
      <c r="U102" s="299">
        <v>1</v>
      </c>
      <c r="V102" s="299">
        <v>1</v>
      </c>
      <c r="W102" s="299">
        <v>1</v>
      </c>
      <c r="X102" s="305">
        <v>1</v>
      </c>
      <c r="Y102" s="310">
        <v>1</v>
      </c>
      <c r="AD102"/>
      <c r="AE102"/>
      <c r="AF102"/>
      <c r="AG102" s="324">
        <v>1</v>
      </c>
      <c r="AH102" s="324">
        <v>1</v>
      </c>
      <c r="AI102" s="324">
        <v>1</v>
      </c>
      <c r="AJ102" s="324">
        <v>0</v>
      </c>
      <c r="AK102" s="324">
        <v>0</v>
      </c>
      <c r="AL102" s="324">
        <v>0</v>
      </c>
      <c r="AM102" s="324">
        <v>0</v>
      </c>
      <c r="AO102" s="395">
        <f t="shared" si="7"/>
        <v>10</v>
      </c>
    </row>
    <row r="103" spans="3:41" ht="14" customHeight="1" x14ac:dyDescent="0.5">
      <c r="C103" s="327">
        <f t="shared" ref="C103:C166" si="8">C102+1</f>
        <v>96</v>
      </c>
      <c r="E103" s="26"/>
      <c r="F103" s="14">
        <v>1</v>
      </c>
      <c r="G103" s="14">
        <v>1</v>
      </c>
      <c r="H103" s="14">
        <v>0</v>
      </c>
      <c r="I103" s="14">
        <v>0</v>
      </c>
      <c r="J103" s="14">
        <v>0</v>
      </c>
      <c r="K103" s="14">
        <v>0</v>
      </c>
      <c r="L103" s="307">
        <v>0</v>
      </c>
      <c r="M103"/>
      <c r="N103"/>
      <c r="P103" s="327">
        <f t="shared" ref="P103:P166" si="9">P102+1</f>
        <v>96</v>
      </c>
      <c r="Q103" s="56"/>
      <c r="R103" s="26"/>
      <c r="S103" s="290">
        <v>1</v>
      </c>
      <c r="T103" s="291">
        <v>1</v>
      </c>
      <c r="U103" s="291">
        <v>0</v>
      </c>
      <c r="V103" s="291">
        <v>0</v>
      </c>
      <c r="W103" s="291">
        <v>0</v>
      </c>
      <c r="X103" s="303">
        <v>0</v>
      </c>
      <c r="Y103" s="308">
        <v>0</v>
      </c>
      <c r="AD103"/>
      <c r="AE103"/>
      <c r="AF103"/>
      <c r="AG103" s="324">
        <v>1</v>
      </c>
      <c r="AH103" s="324">
        <v>0</v>
      </c>
      <c r="AI103" s="324">
        <v>1</v>
      </c>
      <c r="AJ103" s="324">
        <v>0</v>
      </c>
      <c r="AK103" s="324">
        <v>0</v>
      </c>
      <c r="AL103" s="324">
        <v>0</v>
      </c>
      <c r="AM103" s="324">
        <v>0</v>
      </c>
      <c r="AO103" s="395">
        <f t="shared" si="7"/>
        <v>11</v>
      </c>
    </row>
    <row r="104" spans="3:41" ht="14" customHeight="1" x14ac:dyDescent="0.5">
      <c r="C104" s="327">
        <f t="shared" si="8"/>
        <v>97</v>
      </c>
      <c r="E104" s="58"/>
      <c r="F104" s="12">
        <v>1</v>
      </c>
      <c r="G104" s="12">
        <v>1</v>
      </c>
      <c r="H104" s="12">
        <v>0</v>
      </c>
      <c r="I104" s="12">
        <v>0</v>
      </c>
      <c r="J104" s="12">
        <v>0</v>
      </c>
      <c r="K104" s="12">
        <v>0</v>
      </c>
      <c r="L104" s="12">
        <v>1</v>
      </c>
      <c r="M104"/>
      <c r="N104"/>
      <c r="P104" s="327">
        <f t="shared" si="9"/>
        <v>97</v>
      </c>
      <c r="Q104" s="57"/>
      <c r="R104" s="58"/>
      <c r="S104" s="314">
        <v>1</v>
      </c>
      <c r="T104" s="12">
        <v>1</v>
      </c>
      <c r="U104" s="12">
        <v>0</v>
      </c>
      <c r="V104" s="12">
        <v>0</v>
      </c>
      <c r="W104" s="12">
        <v>0</v>
      </c>
      <c r="X104" s="301">
        <v>0</v>
      </c>
      <c r="Y104" s="309">
        <v>1</v>
      </c>
      <c r="AD104"/>
      <c r="AE104"/>
      <c r="AF104"/>
      <c r="AG104" s="324">
        <v>1</v>
      </c>
      <c r="AH104" s="324">
        <v>0</v>
      </c>
      <c r="AI104" s="324">
        <v>1</v>
      </c>
      <c r="AJ104" s="324">
        <v>0</v>
      </c>
      <c r="AK104" s="324">
        <v>0</v>
      </c>
      <c r="AL104" s="324">
        <v>0</v>
      </c>
      <c r="AM104" s="324">
        <v>1</v>
      </c>
      <c r="AO104" s="395">
        <f t="shared" si="7"/>
        <v>12</v>
      </c>
    </row>
    <row r="105" spans="3:41" ht="14" customHeight="1" x14ac:dyDescent="0.5">
      <c r="C105" s="327">
        <f t="shared" si="8"/>
        <v>98</v>
      </c>
      <c r="E105" s="58"/>
      <c r="F105" s="12">
        <v>1</v>
      </c>
      <c r="G105" s="12">
        <v>1</v>
      </c>
      <c r="H105" s="12">
        <v>0</v>
      </c>
      <c r="I105" s="12">
        <v>0</v>
      </c>
      <c r="J105" s="12">
        <v>0</v>
      </c>
      <c r="K105" s="12">
        <v>1</v>
      </c>
      <c r="L105" s="23">
        <v>0</v>
      </c>
      <c r="M105"/>
      <c r="N105"/>
      <c r="P105" s="327">
        <f t="shared" si="9"/>
        <v>98</v>
      </c>
      <c r="Q105" s="57"/>
      <c r="R105" s="58"/>
      <c r="S105" s="314">
        <v>1</v>
      </c>
      <c r="T105" s="12">
        <v>1</v>
      </c>
      <c r="U105" s="12">
        <v>0</v>
      </c>
      <c r="V105" s="12">
        <v>0</v>
      </c>
      <c r="W105" s="12">
        <v>0</v>
      </c>
      <c r="X105" s="301">
        <v>1</v>
      </c>
      <c r="Y105" s="311">
        <v>0</v>
      </c>
      <c r="AD105"/>
      <c r="AE105"/>
      <c r="AF105"/>
      <c r="AG105" s="324">
        <v>1</v>
      </c>
      <c r="AH105" s="324">
        <v>0</v>
      </c>
      <c r="AI105" s="324">
        <v>1</v>
      </c>
      <c r="AJ105" s="324">
        <v>0</v>
      </c>
      <c r="AK105" s="324">
        <v>0</v>
      </c>
      <c r="AL105" s="324">
        <v>1</v>
      </c>
      <c r="AM105" s="324">
        <v>1</v>
      </c>
      <c r="AO105" s="395">
        <f t="shared" si="7"/>
        <v>13</v>
      </c>
    </row>
    <row r="106" spans="3:41" ht="14" customHeight="1" thickBot="1" x14ac:dyDescent="0.55000000000000004">
      <c r="C106" s="327">
        <f t="shared" si="8"/>
        <v>99</v>
      </c>
      <c r="E106" s="26"/>
      <c r="F106" s="14">
        <v>1</v>
      </c>
      <c r="G106" s="14">
        <v>1</v>
      </c>
      <c r="H106" s="14">
        <v>0</v>
      </c>
      <c r="I106" s="14">
        <v>0</v>
      </c>
      <c r="J106" s="14">
        <v>0</v>
      </c>
      <c r="K106" s="14">
        <v>1</v>
      </c>
      <c r="L106" s="307">
        <v>1</v>
      </c>
      <c r="M106"/>
      <c r="N106"/>
      <c r="P106" s="327">
        <f t="shared" si="9"/>
        <v>99</v>
      </c>
      <c r="Q106" s="56"/>
      <c r="R106" s="26"/>
      <c r="S106" s="293">
        <v>1</v>
      </c>
      <c r="T106" s="294">
        <v>1</v>
      </c>
      <c r="U106" s="335">
        <v>0</v>
      </c>
      <c r="V106" s="294">
        <v>0</v>
      </c>
      <c r="W106" s="294">
        <v>0</v>
      </c>
      <c r="X106" s="304">
        <v>1</v>
      </c>
      <c r="Y106" s="310">
        <v>1</v>
      </c>
      <c r="AD106"/>
      <c r="AE106"/>
      <c r="AF106"/>
      <c r="AG106" s="324">
        <v>1</v>
      </c>
      <c r="AH106" s="324">
        <v>0</v>
      </c>
      <c r="AI106" s="324">
        <v>1</v>
      </c>
      <c r="AJ106" s="324">
        <v>0</v>
      </c>
      <c r="AK106" s="324">
        <v>0</v>
      </c>
      <c r="AL106" s="324">
        <v>1</v>
      </c>
      <c r="AM106" s="324">
        <v>0</v>
      </c>
      <c r="AO106" s="395">
        <f t="shared" si="7"/>
        <v>14</v>
      </c>
    </row>
    <row r="107" spans="3:41" ht="14" customHeight="1" x14ac:dyDescent="0.5">
      <c r="C107" s="327">
        <f t="shared" si="8"/>
        <v>100</v>
      </c>
      <c r="E107" s="26"/>
      <c r="F107" s="14">
        <v>1</v>
      </c>
      <c r="G107" s="14">
        <v>1</v>
      </c>
      <c r="H107" s="14">
        <v>0</v>
      </c>
      <c r="I107" s="14">
        <v>0</v>
      </c>
      <c r="J107" s="14">
        <v>1</v>
      </c>
      <c r="K107" s="14">
        <v>0</v>
      </c>
      <c r="L107" s="307">
        <v>0</v>
      </c>
      <c r="M107"/>
      <c r="N107"/>
      <c r="P107" s="327">
        <f t="shared" si="9"/>
        <v>100</v>
      </c>
      <c r="Q107" s="56"/>
      <c r="R107" s="26"/>
      <c r="S107" s="295">
        <v>1</v>
      </c>
      <c r="T107" s="296">
        <v>1</v>
      </c>
      <c r="U107" s="296">
        <v>0</v>
      </c>
      <c r="V107" s="296">
        <v>0</v>
      </c>
      <c r="W107" s="296">
        <v>1</v>
      </c>
      <c r="X107" s="300">
        <v>0</v>
      </c>
      <c r="Y107" s="308">
        <v>0</v>
      </c>
      <c r="AD107"/>
      <c r="AE107"/>
      <c r="AF107"/>
      <c r="AG107" s="324">
        <v>1</v>
      </c>
      <c r="AH107" s="324">
        <v>0</v>
      </c>
      <c r="AI107" s="324">
        <v>1</v>
      </c>
      <c r="AJ107" s="324">
        <v>0</v>
      </c>
      <c r="AK107" s="324">
        <v>1</v>
      </c>
      <c r="AL107" s="324">
        <v>1</v>
      </c>
      <c r="AM107" s="324">
        <v>0</v>
      </c>
      <c r="AO107" s="395">
        <f t="shared" si="7"/>
        <v>15</v>
      </c>
    </row>
    <row r="108" spans="3:41" ht="14" customHeight="1" x14ac:dyDescent="0.5">
      <c r="C108" s="327">
        <f t="shared" si="8"/>
        <v>101</v>
      </c>
      <c r="E108" s="58"/>
      <c r="F108" s="58">
        <v>1</v>
      </c>
      <c r="G108" s="12">
        <v>1</v>
      </c>
      <c r="H108" s="12">
        <v>0</v>
      </c>
      <c r="I108" s="12">
        <v>0</v>
      </c>
      <c r="J108" s="12">
        <v>1</v>
      </c>
      <c r="K108" s="12">
        <v>0</v>
      </c>
      <c r="L108" s="12">
        <v>1</v>
      </c>
      <c r="M108"/>
      <c r="N108"/>
      <c r="P108" s="327">
        <f t="shared" si="9"/>
        <v>101</v>
      </c>
      <c r="Q108" s="57"/>
      <c r="R108" s="58"/>
      <c r="S108" s="292">
        <v>1</v>
      </c>
      <c r="T108" s="12">
        <v>1</v>
      </c>
      <c r="U108" s="12">
        <v>0</v>
      </c>
      <c r="V108" s="12">
        <v>0</v>
      </c>
      <c r="W108" s="12">
        <v>1</v>
      </c>
      <c r="X108" s="301">
        <v>0</v>
      </c>
      <c r="Y108" s="309">
        <v>1</v>
      </c>
      <c r="AD108"/>
      <c r="AE108"/>
      <c r="AF108"/>
      <c r="AG108" s="324">
        <v>1</v>
      </c>
      <c r="AH108" s="324">
        <v>0</v>
      </c>
      <c r="AI108" s="324">
        <v>1</v>
      </c>
      <c r="AJ108" s="324">
        <v>0</v>
      </c>
      <c r="AK108" s="324">
        <v>1</v>
      </c>
      <c r="AL108" s="324">
        <v>1</v>
      </c>
      <c r="AM108" s="324">
        <v>1</v>
      </c>
      <c r="AO108" s="395">
        <f t="shared" si="7"/>
        <v>16</v>
      </c>
    </row>
    <row r="109" spans="3:41" ht="14" customHeight="1" x14ac:dyDescent="0.5">
      <c r="C109" s="327">
        <f t="shared" si="8"/>
        <v>102</v>
      </c>
      <c r="E109" s="58"/>
      <c r="F109" s="58">
        <v>1</v>
      </c>
      <c r="G109" s="12">
        <v>1</v>
      </c>
      <c r="H109" s="12">
        <v>0</v>
      </c>
      <c r="I109" s="12">
        <v>0</v>
      </c>
      <c r="J109" s="12">
        <v>1</v>
      </c>
      <c r="K109" s="12">
        <v>1</v>
      </c>
      <c r="L109" s="23">
        <v>0</v>
      </c>
      <c r="M109"/>
      <c r="N109"/>
      <c r="P109" s="327">
        <f t="shared" si="9"/>
        <v>102</v>
      </c>
      <c r="Q109" s="57"/>
      <c r="R109" s="58"/>
      <c r="S109" s="292">
        <v>1</v>
      </c>
      <c r="T109" s="12">
        <v>1</v>
      </c>
      <c r="U109" s="12">
        <v>0</v>
      </c>
      <c r="V109" s="12">
        <v>0</v>
      </c>
      <c r="W109" s="12">
        <v>1</v>
      </c>
      <c r="X109" s="301">
        <v>1</v>
      </c>
      <c r="Y109" s="311">
        <v>0</v>
      </c>
      <c r="AD109"/>
      <c r="AE109"/>
      <c r="AF109"/>
      <c r="AG109" s="324">
        <v>1</v>
      </c>
      <c r="AH109" s="324">
        <v>0</v>
      </c>
      <c r="AI109" s="324">
        <v>1</v>
      </c>
      <c r="AJ109" s="324">
        <v>0</v>
      </c>
      <c r="AK109" s="324">
        <v>1</v>
      </c>
      <c r="AL109" s="324">
        <v>0</v>
      </c>
      <c r="AM109" s="324">
        <v>1</v>
      </c>
      <c r="AO109" s="395">
        <f t="shared" si="7"/>
        <v>17</v>
      </c>
    </row>
    <row r="110" spans="3:41" ht="14" customHeight="1" thickBot="1" x14ac:dyDescent="0.55000000000000004">
      <c r="C110" s="327">
        <f t="shared" si="8"/>
        <v>103</v>
      </c>
      <c r="E110" s="26"/>
      <c r="F110" s="14">
        <v>1</v>
      </c>
      <c r="G110" s="14">
        <v>1</v>
      </c>
      <c r="H110" s="60">
        <v>0</v>
      </c>
      <c r="I110" s="14">
        <v>0</v>
      </c>
      <c r="J110" s="14">
        <v>1</v>
      </c>
      <c r="K110" s="14">
        <v>1</v>
      </c>
      <c r="L110" s="307">
        <v>1</v>
      </c>
      <c r="M110"/>
      <c r="N110"/>
      <c r="P110" s="327">
        <f t="shared" si="9"/>
        <v>103</v>
      </c>
      <c r="Q110" s="56"/>
      <c r="R110" s="26"/>
      <c r="S110" s="297">
        <v>1</v>
      </c>
      <c r="T110" s="299">
        <v>1</v>
      </c>
      <c r="U110" s="299">
        <v>0</v>
      </c>
      <c r="V110" s="299">
        <v>0</v>
      </c>
      <c r="W110" s="299">
        <v>1</v>
      </c>
      <c r="X110" s="305">
        <v>1</v>
      </c>
      <c r="Y110" s="310">
        <v>1</v>
      </c>
      <c r="AD110"/>
      <c r="AE110"/>
      <c r="AF110"/>
      <c r="AG110" s="324">
        <v>1</v>
      </c>
      <c r="AH110" s="324">
        <v>0</v>
      </c>
      <c r="AI110" s="324">
        <v>1</v>
      </c>
      <c r="AJ110" s="324">
        <v>0</v>
      </c>
      <c r="AK110" s="324">
        <v>1</v>
      </c>
      <c r="AL110" s="324">
        <v>0</v>
      </c>
      <c r="AM110" s="324">
        <v>0</v>
      </c>
      <c r="AO110" s="395">
        <f t="shared" si="7"/>
        <v>18</v>
      </c>
    </row>
    <row r="111" spans="3:41" ht="14" customHeight="1" x14ac:dyDescent="0.5">
      <c r="C111" s="327">
        <f t="shared" si="8"/>
        <v>104</v>
      </c>
      <c r="E111" s="26"/>
      <c r="F111" s="14">
        <v>1</v>
      </c>
      <c r="G111" s="14">
        <v>1</v>
      </c>
      <c r="H111" s="14">
        <v>0</v>
      </c>
      <c r="I111" s="14">
        <v>1</v>
      </c>
      <c r="J111" s="14">
        <v>0</v>
      </c>
      <c r="K111" s="14">
        <v>0</v>
      </c>
      <c r="L111" s="307">
        <v>0</v>
      </c>
      <c r="M111"/>
      <c r="N111"/>
      <c r="P111" s="327">
        <f t="shared" si="9"/>
        <v>104</v>
      </c>
      <c r="Q111" s="56"/>
      <c r="R111" s="26"/>
      <c r="S111" s="290">
        <v>1</v>
      </c>
      <c r="T111" s="291">
        <v>1</v>
      </c>
      <c r="U111" s="291">
        <v>0</v>
      </c>
      <c r="V111" s="291">
        <v>1</v>
      </c>
      <c r="W111" s="291">
        <v>0</v>
      </c>
      <c r="X111" s="303">
        <v>0</v>
      </c>
      <c r="Y111" s="308">
        <v>0</v>
      </c>
      <c r="AD111"/>
      <c r="AE111"/>
      <c r="AF111"/>
      <c r="AG111" s="324">
        <v>1</v>
      </c>
      <c r="AH111" s="324">
        <v>0</v>
      </c>
      <c r="AI111" s="324">
        <v>1</v>
      </c>
      <c r="AJ111" s="324">
        <v>1</v>
      </c>
      <c r="AK111" s="324">
        <v>1</v>
      </c>
      <c r="AL111" s="324">
        <v>0</v>
      </c>
      <c r="AM111" s="324">
        <v>0</v>
      </c>
      <c r="AO111" s="395">
        <f t="shared" si="7"/>
        <v>19</v>
      </c>
    </row>
    <row r="112" spans="3:41" ht="14" customHeight="1" x14ac:dyDescent="0.5">
      <c r="C112" s="327">
        <f t="shared" si="8"/>
        <v>105</v>
      </c>
      <c r="E112" s="58"/>
      <c r="F112" s="12">
        <v>1</v>
      </c>
      <c r="G112" s="12">
        <v>1</v>
      </c>
      <c r="H112" s="12">
        <v>0</v>
      </c>
      <c r="I112" s="12">
        <v>1</v>
      </c>
      <c r="J112" s="12">
        <v>0</v>
      </c>
      <c r="K112" s="12">
        <v>0</v>
      </c>
      <c r="L112" s="12">
        <v>1</v>
      </c>
      <c r="M112"/>
      <c r="N112"/>
      <c r="P112" s="327">
        <f t="shared" si="9"/>
        <v>105</v>
      </c>
      <c r="Q112" s="57"/>
      <c r="R112" s="58"/>
      <c r="S112" s="314">
        <v>1</v>
      </c>
      <c r="T112" s="12">
        <v>1</v>
      </c>
      <c r="U112" s="12">
        <v>0</v>
      </c>
      <c r="V112" s="12">
        <v>1</v>
      </c>
      <c r="W112" s="12">
        <v>0</v>
      </c>
      <c r="X112" s="301">
        <v>0</v>
      </c>
      <c r="Y112" s="309">
        <v>1</v>
      </c>
      <c r="AD112"/>
      <c r="AE112"/>
      <c r="AF112"/>
      <c r="AG112" s="324">
        <v>1</v>
      </c>
      <c r="AH112" s="324">
        <v>0</v>
      </c>
      <c r="AI112" s="324">
        <v>1</v>
      </c>
      <c r="AJ112" s="324">
        <v>1</v>
      </c>
      <c r="AK112" s="324">
        <v>1</v>
      </c>
      <c r="AL112" s="324">
        <v>0</v>
      </c>
      <c r="AM112" s="324">
        <v>1</v>
      </c>
      <c r="AO112" s="395">
        <f t="shared" si="7"/>
        <v>20</v>
      </c>
    </row>
    <row r="113" spans="3:41" ht="14" customHeight="1" x14ac:dyDescent="0.5">
      <c r="C113" s="327">
        <f t="shared" si="8"/>
        <v>106</v>
      </c>
      <c r="E113" s="58"/>
      <c r="F113" s="12">
        <v>1</v>
      </c>
      <c r="G113" s="12">
        <v>1</v>
      </c>
      <c r="H113" s="12">
        <v>0</v>
      </c>
      <c r="I113" s="12">
        <v>1</v>
      </c>
      <c r="J113" s="12">
        <v>0</v>
      </c>
      <c r="K113" s="12">
        <v>1</v>
      </c>
      <c r="L113" s="23">
        <v>0</v>
      </c>
      <c r="M113"/>
      <c r="N113"/>
      <c r="P113" s="327">
        <f t="shared" si="9"/>
        <v>106</v>
      </c>
      <c r="Q113" s="57"/>
      <c r="R113" s="58"/>
      <c r="S113" s="314">
        <v>1</v>
      </c>
      <c r="T113" s="12">
        <v>1</v>
      </c>
      <c r="U113" s="12">
        <v>0</v>
      </c>
      <c r="V113" s="12">
        <v>1</v>
      </c>
      <c r="W113" s="12">
        <v>0</v>
      </c>
      <c r="X113" s="301">
        <v>1</v>
      </c>
      <c r="Y113" s="311">
        <v>0</v>
      </c>
      <c r="AD113"/>
      <c r="AE113"/>
      <c r="AF113"/>
      <c r="AG113" s="324">
        <v>1</v>
      </c>
      <c r="AH113" s="324">
        <v>0</v>
      </c>
      <c r="AI113" s="324">
        <v>1</v>
      </c>
      <c r="AJ113" s="324">
        <v>1</v>
      </c>
      <c r="AK113" s="324">
        <v>1</v>
      </c>
      <c r="AL113" s="324">
        <v>1</v>
      </c>
      <c r="AM113" s="324">
        <v>1</v>
      </c>
      <c r="AO113" s="395">
        <f t="shared" si="7"/>
        <v>21</v>
      </c>
    </row>
    <row r="114" spans="3:41" ht="14" customHeight="1" thickBot="1" x14ac:dyDescent="0.55000000000000004">
      <c r="C114" s="327">
        <f t="shared" si="8"/>
        <v>107</v>
      </c>
      <c r="E114" s="26"/>
      <c r="F114" s="14">
        <v>1</v>
      </c>
      <c r="G114" s="14">
        <v>1</v>
      </c>
      <c r="H114" s="14">
        <v>0</v>
      </c>
      <c r="I114" s="14">
        <v>1</v>
      </c>
      <c r="J114" s="14">
        <v>0</v>
      </c>
      <c r="K114" s="14">
        <v>1</v>
      </c>
      <c r="L114" s="307">
        <v>1</v>
      </c>
      <c r="M114"/>
      <c r="N114"/>
      <c r="P114" s="327">
        <f t="shared" si="9"/>
        <v>107</v>
      </c>
      <c r="Q114" s="56"/>
      <c r="R114" s="26"/>
      <c r="S114" s="293">
        <v>1</v>
      </c>
      <c r="T114" s="294">
        <v>1</v>
      </c>
      <c r="U114" s="335">
        <v>0</v>
      </c>
      <c r="V114" s="294">
        <v>1</v>
      </c>
      <c r="W114" s="294">
        <v>0</v>
      </c>
      <c r="X114" s="304">
        <v>1</v>
      </c>
      <c r="Y114" s="310">
        <v>1</v>
      </c>
      <c r="AD114"/>
      <c r="AE114"/>
      <c r="AF114"/>
      <c r="AG114" s="324">
        <v>1</v>
      </c>
      <c r="AH114" s="324">
        <v>0</v>
      </c>
      <c r="AI114" s="324">
        <v>1</v>
      </c>
      <c r="AJ114" s="324">
        <v>1</v>
      </c>
      <c r="AK114" s="324">
        <v>1</v>
      </c>
      <c r="AL114" s="324">
        <v>1</v>
      </c>
      <c r="AM114" s="324">
        <v>0</v>
      </c>
      <c r="AO114" s="395">
        <f t="shared" si="7"/>
        <v>22</v>
      </c>
    </row>
    <row r="115" spans="3:41" ht="14" customHeight="1" x14ac:dyDescent="0.5">
      <c r="C115" s="327">
        <f t="shared" si="8"/>
        <v>108</v>
      </c>
      <c r="E115" s="26"/>
      <c r="F115" s="14">
        <v>1</v>
      </c>
      <c r="G115" s="14">
        <v>1</v>
      </c>
      <c r="H115" s="14">
        <v>0</v>
      </c>
      <c r="I115" s="14">
        <v>1</v>
      </c>
      <c r="J115" s="14">
        <v>1</v>
      </c>
      <c r="K115" s="14">
        <v>0</v>
      </c>
      <c r="L115" s="307">
        <v>0</v>
      </c>
      <c r="M115"/>
      <c r="N115"/>
      <c r="P115" s="327">
        <f t="shared" si="9"/>
        <v>108</v>
      </c>
      <c r="Q115" s="56"/>
      <c r="R115" s="26"/>
      <c r="S115" s="295">
        <v>1</v>
      </c>
      <c r="T115" s="296">
        <v>1</v>
      </c>
      <c r="U115" s="296">
        <v>0</v>
      </c>
      <c r="V115" s="296">
        <v>1</v>
      </c>
      <c r="W115" s="296">
        <v>1</v>
      </c>
      <c r="X115" s="300">
        <v>0</v>
      </c>
      <c r="Y115" s="308">
        <v>0</v>
      </c>
      <c r="AD115"/>
      <c r="AE115"/>
      <c r="AF115"/>
      <c r="AG115" s="324">
        <v>1</v>
      </c>
      <c r="AH115" s="324">
        <v>0</v>
      </c>
      <c r="AI115" s="324">
        <v>1</v>
      </c>
      <c r="AJ115" s="324">
        <v>1</v>
      </c>
      <c r="AK115" s="324">
        <v>0</v>
      </c>
      <c r="AL115" s="324">
        <v>1</v>
      </c>
      <c r="AM115" s="324">
        <v>0</v>
      </c>
      <c r="AO115" s="395">
        <f t="shared" si="7"/>
        <v>23</v>
      </c>
    </row>
    <row r="116" spans="3:41" ht="14" customHeight="1" x14ac:dyDescent="0.5">
      <c r="C116" s="327">
        <f t="shared" si="8"/>
        <v>109</v>
      </c>
      <c r="E116" s="58"/>
      <c r="F116" s="12">
        <v>1</v>
      </c>
      <c r="G116" s="12">
        <v>1</v>
      </c>
      <c r="H116" s="12">
        <v>0</v>
      </c>
      <c r="I116" s="12">
        <v>1</v>
      </c>
      <c r="J116" s="12">
        <v>1</v>
      </c>
      <c r="K116" s="12">
        <v>0</v>
      </c>
      <c r="L116" s="12">
        <v>1</v>
      </c>
      <c r="M116"/>
      <c r="N116"/>
      <c r="P116" s="327">
        <f t="shared" si="9"/>
        <v>109</v>
      </c>
      <c r="Q116" s="57"/>
      <c r="R116" s="58"/>
      <c r="S116" s="292">
        <v>1</v>
      </c>
      <c r="T116" s="12">
        <v>1</v>
      </c>
      <c r="U116" s="12">
        <v>0</v>
      </c>
      <c r="V116" s="12">
        <v>1</v>
      </c>
      <c r="W116" s="12">
        <v>1</v>
      </c>
      <c r="X116" s="301">
        <v>0</v>
      </c>
      <c r="Y116" s="309">
        <v>1</v>
      </c>
      <c r="AD116"/>
      <c r="AE116"/>
      <c r="AF116"/>
      <c r="AG116" s="324">
        <v>1</v>
      </c>
      <c r="AH116" s="324">
        <v>0</v>
      </c>
      <c r="AI116" s="324">
        <v>1</v>
      </c>
      <c r="AJ116" s="324">
        <v>1</v>
      </c>
      <c r="AK116" s="324">
        <v>0</v>
      </c>
      <c r="AL116" s="324">
        <v>1</v>
      </c>
      <c r="AM116" s="324">
        <v>1</v>
      </c>
      <c r="AO116" s="395">
        <f t="shared" si="7"/>
        <v>24</v>
      </c>
    </row>
    <row r="117" spans="3:41" ht="14" customHeight="1" x14ac:dyDescent="0.5">
      <c r="C117" s="327">
        <f t="shared" si="8"/>
        <v>110</v>
      </c>
      <c r="E117" s="58"/>
      <c r="F117" s="12">
        <v>1</v>
      </c>
      <c r="G117" s="12">
        <v>1</v>
      </c>
      <c r="H117" s="12">
        <v>0</v>
      </c>
      <c r="I117" s="12">
        <v>1</v>
      </c>
      <c r="J117" s="12">
        <v>1</v>
      </c>
      <c r="K117" s="12">
        <v>1</v>
      </c>
      <c r="L117" s="23">
        <v>0</v>
      </c>
      <c r="M117"/>
      <c r="N117"/>
      <c r="P117" s="327">
        <f t="shared" si="9"/>
        <v>110</v>
      </c>
      <c r="Q117" s="57"/>
      <c r="R117" s="58"/>
      <c r="S117" s="292">
        <v>1</v>
      </c>
      <c r="T117" s="12">
        <v>1</v>
      </c>
      <c r="U117" s="12">
        <v>0</v>
      </c>
      <c r="V117" s="12">
        <v>1</v>
      </c>
      <c r="W117" s="12">
        <v>1</v>
      </c>
      <c r="X117" s="301">
        <v>1</v>
      </c>
      <c r="Y117" s="311">
        <v>0</v>
      </c>
      <c r="AD117"/>
      <c r="AE117"/>
      <c r="AF117"/>
      <c r="AG117" s="324">
        <v>1</v>
      </c>
      <c r="AH117" s="324">
        <v>0</v>
      </c>
      <c r="AI117" s="324">
        <v>1</v>
      </c>
      <c r="AJ117" s="324">
        <v>1</v>
      </c>
      <c r="AK117" s="324">
        <v>0</v>
      </c>
      <c r="AL117" s="324">
        <v>0</v>
      </c>
      <c r="AM117" s="324">
        <v>1</v>
      </c>
      <c r="AO117" s="395">
        <f t="shared" si="7"/>
        <v>25</v>
      </c>
    </row>
    <row r="118" spans="3:41" ht="14" customHeight="1" thickBot="1" x14ac:dyDescent="0.55000000000000004">
      <c r="C118" s="327">
        <f t="shared" si="8"/>
        <v>111</v>
      </c>
      <c r="E118" s="26"/>
      <c r="F118" s="14">
        <v>1</v>
      </c>
      <c r="G118" s="14">
        <v>1</v>
      </c>
      <c r="H118" s="14">
        <v>0</v>
      </c>
      <c r="I118" s="14">
        <v>1</v>
      </c>
      <c r="J118" s="14">
        <v>1</v>
      </c>
      <c r="K118" s="14">
        <v>1</v>
      </c>
      <c r="L118" s="307">
        <v>1</v>
      </c>
      <c r="M118"/>
      <c r="N118"/>
      <c r="P118" s="327">
        <f t="shared" si="9"/>
        <v>111</v>
      </c>
      <c r="Q118" s="56"/>
      <c r="R118" s="26"/>
      <c r="S118" s="297">
        <v>1</v>
      </c>
      <c r="T118" s="299">
        <v>1</v>
      </c>
      <c r="U118" s="299">
        <v>0</v>
      </c>
      <c r="V118" s="299">
        <v>1</v>
      </c>
      <c r="W118" s="299">
        <v>1</v>
      </c>
      <c r="X118" s="305">
        <v>1</v>
      </c>
      <c r="Y118" s="310">
        <v>1</v>
      </c>
      <c r="AD118"/>
      <c r="AE118"/>
      <c r="AF118"/>
      <c r="AG118" s="324">
        <v>1</v>
      </c>
      <c r="AH118" s="324">
        <v>0</v>
      </c>
      <c r="AI118" s="324">
        <v>1</v>
      </c>
      <c r="AJ118" s="324">
        <v>1</v>
      </c>
      <c r="AK118" s="324">
        <v>0</v>
      </c>
      <c r="AL118" s="324">
        <v>0</v>
      </c>
      <c r="AM118" s="324">
        <v>0</v>
      </c>
      <c r="AO118" s="395">
        <f t="shared" si="7"/>
        <v>26</v>
      </c>
    </row>
    <row r="119" spans="3:41" ht="14" customHeight="1" x14ac:dyDescent="0.5">
      <c r="C119" s="327">
        <f t="shared" si="8"/>
        <v>112</v>
      </c>
      <c r="E119" s="26"/>
      <c r="F119" s="14">
        <v>1</v>
      </c>
      <c r="G119" s="14">
        <v>1</v>
      </c>
      <c r="H119" s="14">
        <v>1</v>
      </c>
      <c r="I119" s="14">
        <v>0</v>
      </c>
      <c r="J119" s="14">
        <v>0</v>
      </c>
      <c r="K119" s="14">
        <v>0</v>
      </c>
      <c r="L119" s="307">
        <v>0</v>
      </c>
      <c r="M119"/>
      <c r="N119"/>
      <c r="P119" s="327">
        <f t="shared" si="9"/>
        <v>112</v>
      </c>
      <c r="Q119" s="56"/>
      <c r="R119" s="26"/>
      <c r="S119" s="290">
        <v>1</v>
      </c>
      <c r="T119" s="291">
        <v>1</v>
      </c>
      <c r="U119" s="291">
        <v>1</v>
      </c>
      <c r="V119" s="291">
        <v>0</v>
      </c>
      <c r="W119" s="291">
        <v>0</v>
      </c>
      <c r="X119" s="303">
        <v>0</v>
      </c>
      <c r="Y119" s="308">
        <v>0</v>
      </c>
      <c r="AD119"/>
      <c r="AE119"/>
      <c r="AF119"/>
      <c r="AG119" s="324">
        <v>1</v>
      </c>
      <c r="AH119" s="324">
        <v>0</v>
      </c>
      <c r="AI119" s="324">
        <v>0</v>
      </c>
      <c r="AJ119" s="324">
        <v>1</v>
      </c>
      <c r="AK119" s="324">
        <v>0</v>
      </c>
      <c r="AL119" s="324">
        <v>0</v>
      </c>
      <c r="AM119" s="324">
        <v>0</v>
      </c>
      <c r="AO119" s="395">
        <f t="shared" si="7"/>
        <v>27</v>
      </c>
    </row>
    <row r="120" spans="3:41" ht="14" customHeight="1" x14ac:dyDescent="0.5">
      <c r="C120" s="327">
        <f t="shared" si="8"/>
        <v>113</v>
      </c>
      <c r="E120" s="58"/>
      <c r="F120" s="58">
        <v>1</v>
      </c>
      <c r="G120" s="12">
        <v>1</v>
      </c>
      <c r="H120" s="12">
        <v>1</v>
      </c>
      <c r="I120" s="12">
        <v>0</v>
      </c>
      <c r="J120" s="12">
        <v>0</v>
      </c>
      <c r="K120" s="12">
        <v>0</v>
      </c>
      <c r="L120" s="12">
        <v>1</v>
      </c>
      <c r="M120"/>
      <c r="N120"/>
      <c r="P120" s="327">
        <f t="shared" si="9"/>
        <v>113</v>
      </c>
      <c r="Q120" s="57"/>
      <c r="R120" s="58"/>
      <c r="S120" s="314">
        <v>1</v>
      </c>
      <c r="T120" s="12">
        <v>1</v>
      </c>
      <c r="U120" s="12">
        <v>1</v>
      </c>
      <c r="V120" s="12">
        <v>0</v>
      </c>
      <c r="W120" s="12">
        <v>0</v>
      </c>
      <c r="X120" s="301">
        <v>0</v>
      </c>
      <c r="Y120" s="309">
        <v>1</v>
      </c>
      <c r="AD120"/>
      <c r="AE120"/>
      <c r="AF120"/>
      <c r="AG120" s="324">
        <v>1</v>
      </c>
      <c r="AH120" s="324">
        <v>0</v>
      </c>
      <c r="AI120" s="324">
        <v>0</v>
      </c>
      <c r="AJ120" s="324">
        <v>1</v>
      </c>
      <c r="AK120" s="324">
        <v>0</v>
      </c>
      <c r="AL120" s="324">
        <v>0</v>
      </c>
      <c r="AM120" s="324">
        <v>1</v>
      </c>
      <c r="AO120" s="395">
        <f t="shared" si="7"/>
        <v>28</v>
      </c>
    </row>
    <row r="121" spans="3:41" ht="14" customHeight="1" x14ac:dyDescent="0.5">
      <c r="C121" s="327">
        <f t="shared" si="8"/>
        <v>114</v>
      </c>
      <c r="E121" s="58"/>
      <c r="F121" s="58">
        <v>1</v>
      </c>
      <c r="G121" s="12">
        <v>1</v>
      </c>
      <c r="H121" s="12">
        <v>1</v>
      </c>
      <c r="I121" s="12">
        <v>0</v>
      </c>
      <c r="J121" s="12">
        <v>0</v>
      </c>
      <c r="K121" s="12">
        <v>1</v>
      </c>
      <c r="L121" s="23">
        <v>0</v>
      </c>
      <c r="M121"/>
      <c r="N121"/>
      <c r="P121" s="327">
        <f t="shared" si="9"/>
        <v>114</v>
      </c>
      <c r="Q121" s="57"/>
      <c r="R121" s="58"/>
      <c r="S121" s="314">
        <v>1</v>
      </c>
      <c r="T121" s="12">
        <v>1</v>
      </c>
      <c r="U121" s="12">
        <v>1</v>
      </c>
      <c r="V121" s="12">
        <v>0</v>
      </c>
      <c r="W121" s="12">
        <v>0</v>
      </c>
      <c r="X121" s="301">
        <v>1</v>
      </c>
      <c r="Y121" s="311">
        <v>0</v>
      </c>
      <c r="AD121"/>
      <c r="AE121"/>
      <c r="AF121"/>
      <c r="AG121" s="324">
        <v>1</v>
      </c>
      <c r="AH121" s="324">
        <v>0</v>
      </c>
      <c r="AI121" s="324">
        <v>0</v>
      </c>
      <c r="AJ121" s="324">
        <v>1</v>
      </c>
      <c r="AK121" s="324">
        <v>0</v>
      </c>
      <c r="AL121" s="324">
        <v>1</v>
      </c>
      <c r="AM121" s="324">
        <v>1</v>
      </c>
      <c r="AO121" s="395">
        <f t="shared" si="7"/>
        <v>29</v>
      </c>
    </row>
    <row r="122" spans="3:41" ht="14" customHeight="1" thickBot="1" x14ac:dyDescent="0.55000000000000004">
      <c r="C122" s="327">
        <f t="shared" si="8"/>
        <v>115</v>
      </c>
      <c r="E122" s="26"/>
      <c r="F122" s="14">
        <v>1</v>
      </c>
      <c r="G122" s="14">
        <v>1</v>
      </c>
      <c r="H122" s="60">
        <v>1</v>
      </c>
      <c r="I122" s="14">
        <v>0</v>
      </c>
      <c r="J122" s="14">
        <v>0</v>
      </c>
      <c r="K122" s="14">
        <v>1</v>
      </c>
      <c r="L122" s="307">
        <v>1</v>
      </c>
      <c r="M122"/>
      <c r="N122"/>
      <c r="P122" s="327">
        <f t="shared" si="9"/>
        <v>115</v>
      </c>
      <c r="Q122" s="56"/>
      <c r="R122" s="26"/>
      <c r="S122" s="293">
        <v>1</v>
      </c>
      <c r="T122" s="294">
        <v>1</v>
      </c>
      <c r="U122" s="335">
        <v>1</v>
      </c>
      <c r="V122" s="294">
        <v>0</v>
      </c>
      <c r="W122" s="294">
        <v>0</v>
      </c>
      <c r="X122" s="304">
        <v>1</v>
      </c>
      <c r="Y122" s="310">
        <v>1</v>
      </c>
      <c r="AD122"/>
      <c r="AE122"/>
      <c r="AF122"/>
      <c r="AG122" s="324">
        <v>1</v>
      </c>
      <c r="AH122" s="324">
        <v>0</v>
      </c>
      <c r="AI122" s="324">
        <v>0</v>
      </c>
      <c r="AJ122" s="324">
        <v>1</v>
      </c>
      <c r="AK122" s="324">
        <v>0</v>
      </c>
      <c r="AL122" s="324">
        <v>1</v>
      </c>
      <c r="AM122" s="324">
        <v>0</v>
      </c>
      <c r="AO122" s="395">
        <f t="shared" si="7"/>
        <v>30</v>
      </c>
    </row>
    <row r="123" spans="3:41" ht="14" customHeight="1" x14ac:dyDescent="0.5">
      <c r="C123" s="327">
        <f t="shared" si="8"/>
        <v>116</v>
      </c>
      <c r="E123" s="26"/>
      <c r="F123" s="14">
        <v>1</v>
      </c>
      <c r="G123" s="14">
        <v>1</v>
      </c>
      <c r="H123" s="14">
        <v>1</v>
      </c>
      <c r="I123" s="14">
        <v>0</v>
      </c>
      <c r="J123" s="14">
        <v>1</v>
      </c>
      <c r="K123" s="14">
        <v>0</v>
      </c>
      <c r="L123" s="307">
        <v>0</v>
      </c>
      <c r="M123"/>
      <c r="N123"/>
      <c r="P123" s="327">
        <f t="shared" si="9"/>
        <v>116</v>
      </c>
      <c r="Q123" s="56"/>
      <c r="R123" s="26"/>
      <c r="S123" s="295">
        <v>1</v>
      </c>
      <c r="T123" s="296">
        <v>1</v>
      </c>
      <c r="U123" s="296">
        <v>1</v>
      </c>
      <c r="V123" s="296">
        <v>0</v>
      </c>
      <c r="W123" s="296">
        <v>1</v>
      </c>
      <c r="X123" s="300">
        <v>0</v>
      </c>
      <c r="Y123" s="308">
        <v>0</v>
      </c>
      <c r="AD123"/>
      <c r="AE123"/>
      <c r="AF123"/>
      <c r="AG123" s="324">
        <v>1</v>
      </c>
      <c r="AH123" s="324">
        <v>0</v>
      </c>
      <c r="AI123" s="324">
        <v>0</v>
      </c>
      <c r="AJ123" s="324">
        <v>1</v>
      </c>
      <c r="AK123" s="324">
        <v>1</v>
      </c>
      <c r="AL123" s="324">
        <v>1</v>
      </c>
      <c r="AM123" s="324">
        <v>0</v>
      </c>
      <c r="AO123" s="395">
        <f t="shared" si="7"/>
        <v>31</v>
      </c>
    </row>
    <row r="124" spans="3:41" ht="14" customHeight="1" x14ac:dyDescent="0.5">
      <c r="C124" s="327">
        <f t="shared" si="8"/>
        <v>117</v>
      </c>
      <c r="E124" s="58"/>
      <c r="F124" s="12">
        <v>1</v>
      </c>
      <c r="G124" s="12">
        <v>1</v>
      </c>
      <c r="H124" s="12">
        <v>1</v>
      </c>
      <c r="I124" s="12">
        <v>0</v>
      </c>
      <c r="J124" s="12">
        <v>1</v>
      </c>
      <c r="K124" s="12">
        <v>0</v>
      </c>
      <c r="L124" s="12">
        <v>1</v>
      </c>
      <c r="M124"/>
      <c r="N124"/>
      <c r="P124" s="327">
        <f t="shared" si="9"/>
        <v>117</v>
      </c>
      <c r="Q124" s="57"/>
      <c r="R124" s="58"/>
      <c r="S124" s="292">
        <v>1</v>
      </c>
      <c r="T124" s="12">
        <v>1</v>
      </c>
      <c r="U124" s="12">
        <v>1</v>
      </c>
      <c r="V124" s="12">
        <v>0</v>
      </c>
      <c r="W124" s="12">
        <v>1</v>
      </c>
      <c r="X124" s="301">
        <v>0</v>
      </c>
      <c r="Y124" s="309">
        <v>1</v>
      </c>
      <c r="AD124"/>
      <c r="AE124"/>
      <c r="AF124"/>
      <c r="AG124" s="324">
        <v>1</v>
      </c>
      <c r="AH124" s="324">
        <v>0</v>
      </c>
      <c r="AI124" s="324">
        <v>0</v>
      </c>
      <c r="AJ124" s="324">
        <v>1</v>
      </c>
      <c r="AK124" s="324">
        <v>1</v>
      </c>
      <c r="AL124" s="324">
        <v>1</v>
      </c>
      <c r="AM124" s="324">
        <v>1</v>
      </c>
      <c r="AO124" s="395">
        <f t="shared" si="7"/>
        <v>32</v>
      </c>
    </row>
    <row r="125" spans="3:41" ht="14" customHeight="1" x14ac:dyDescent="0.5">
      <c r="C125" s="327">
        <f t="shared" si="8"/>
        <v>118</v>
      </c>
      <c r="E125" s="58"/>
      <c r="F125" s="12">
        <v>1</v>
      </c>
      <c r="G125" s="12">
        <v>1</v>
      </c>
      <c r="H125" s="12">
        <v>1</v>
      </c>
      <c r="I125" s="12">
        <v>0</v>
      </c>
      <c r="J125" s="12">
        <v>1</v>
      </c>
      <c r="K125" s="12">
        <v>1</v>
      </c>
      <c r="L125" s="23">
        <v>0</v>
      </c>
      <c r="M125"/>
      <c r="N125"/>
      <c r="P125" s="327">
        <f t="shared" si="9"/>
        <v>118</v>
      </c>
      <c r="Q125" s="57"/>
      <c r="R125" s="58"/>
      <c r="S125" s="292">
        <v>1</v>
      </c>
      <c r="T125" s="12">
        <v>1</v>
      </c>
      <c r="U125" s="12">
        <v>1</v>
      </c>
      <c r="V125" s="12">
        <v>0</v>
      </c>
      <c r="W125" s="12">
        <v>1</v>
      </c>
      <c r="X125" s="301">
        <v>1</v>
      </c>
      <c r="Y125" s="311">
        <v>0</v>
      </c>
      <c r="AD125"/>
      <c r="AE125"/>
      <c r="AF125"/>
      <c r="AG125" s="324">
        <v>1</v>
      </c>
      <c r="AH125" s="324">
        <v>0</v>
      </c>
      <c r="AI125" s="324">
        <v>0</v>
      </c>
      <c r="AJ125" s="324">
        <v>1</v>
      </c>
      <c r="AK125" s="324">
        <v>1</v>
      </c>
      <c r="AL125" s="324">
        <v>0</v>
      </c>
      <c r="AM125" s="324">
        <v>1</v>
      </c>
      <c r="AO125" s="395">
        <f t="shared" si="7"/>
        <v>33</v>
      </c>
    </row>
    <row r="126" spans="3:41" ht="14" customHeight="1" thickBot="1" x14ac:dyDescent="0.55000000000000004">
      <c r="C126" s="327">
        <f t="shared" si="8"/>
        <v>119</v>
      </c>
      <c r="E126" s="26"/>
      <c r="F126" s="14">
        <v>1</v>
      </c>
      <c r="G126" s="14">
        <v>1</v>
      </c>
      <c r="H126" s="14">
        <v>1</v>
      </c>
      <c r="I126" s="14">
        <v>0</v>
      </c>
      <c r="J126" s="14">
        <v>1</v>
      </c>
      <c r="K126" s="14">
        <v>1</v>
      </c>
      <c r="L126" s="307">
        <v>1</v>
      </c>
      <c r="M126"/>
      <c r="N126"/>
      <c r="P126" s="327">
        <f t="shared" si="9"/>
        <v>119</v>
      </c>
      <c r="Q126" s="56"/>
      <c r="R126" s="26"/>
      <c r="S126" s="297">
        <v>1</v>
      </c>
      <c r="T126" s="299">
        <v>1</v>
      </c>
      <c r="U126" s="299">
        <v>1</v>
      </c>
      <c r="V126" s="299">
        <v>0</v>
      </c>
      <c r="W126" s="299">
        <v>1</v>
      </c>
      <c r="X126" s="305">
        <v>1</v>
      </c>
      <c r="Y126" s="310">
        <v>1</v>
      </c>
      <c r="AD126"/>
      <c r="AE126"/>
      <c r="AF126"/>
      <c r="AG126" s="324">
        <v>1</v>
      </c>
      <c r="AH126" s="324">
        <v>0</v>
      </c>
      <c r="AI126" s="324">
        <v>0</v>
      </c>
      <c r="AJ126" s="324">
        <v>1</v>
      </c>
      <c r="AK126" s="324">
        <v>1</v>
      </c>
      <c r="AL126" s="324">
        <v>0</v>
      </c>
      <c r="AM126" s="324">
        <v>0</v>
      </c>
      <c r="AO126" s="395">
        <f t="shared" si="7"/>
        <v>34</v>
      </c>
    </row>
    <row r="127" spans="3:41" ht="14" customHeight="1" x14ac:dyDescent="0.5">
      <c r="C127" s="327">
        <f t="shared" si="8"/>
        <v>120</v>
      </c>
      <c r="E127" s="26"/>
      <c r="F127" s="14">
        <v>1</v>
      </c>
      <c r="G127" s="14">
        <v>1</v>
      </c>
      <c r="H127" s="14">
        <v>1</v>
      </c>
      <c r="I127" s="14">
        <v>1</v>
      </c>
      <c r="J127" s="14">
        <v>0</v>
      </c>
      <c r="K127" s="14">
        <v>0</v>
      </c>
      <c r="L127" s="307">
        <v>0</v>
      </c>
      <c r="M127"/>
      <c r="N127"/>
      <c r="P127" s="327">
        <f t="shared" si="9"/>
        <v>120</v>
      </c>
      <c r="Q127" s="56"/>
      <c r="R127" s="26"/>
      <c r="S127" s="290">
        <v>1</v>
      </c>
      <c r="T127" s="291">
        <v>1</v>
      </c>
      <c r="U127" s="291">
        <v>1</v>
      </c>
      <c r="V127" s="291">
        <v>1</v>
      </c>
      <c r="W127" s="291">
        <v>0</v>
      </c>
      <c r="X127" s="303">
        <v>0</v>
      </c>
      <c r="Y127" s="308">
        <v>0</v>
      </c>
      <c r="AD127"/>
      <c r="AE127"/>
      <c r="AF127" s="181"/>
      <c r="AG127" s="365">
        <v>1</v>
      </c>
      <c r="AH127" s="365">
        <v>0</v>
      </c>
      <c r="AI127" s="365">
        <v>0</v>
      </c>
      <c r="AJ127" s="365">
        <v>0</v>
      </c>
      <c r="AK127" s="365">
        <v>1</v>
      </c>
      <c r="AL127" s="365">
        <v>0</v>
      </c>
      <c r="AM127" s="365">
        <v>0</v>
      </c>
      <c r="AN127" s="392"/>
      <c r="AO127" s="395">
        <f t="shared" si="7"/>
        <v>35</v>
      </c>
    </row>
    <row r="128" spans="3:41" ht="14" customHeight="1" thickBot="1" x14ac:dyDescent="0.55000000000000004">
      <c r="C128" s="327">
        <f t="shared" si="8"/>
        <v>121</v>
      </c>
      <c r="E128" s="58"/>
      <c r="F128" s="12">
        <v>1</v>
      </c>
      <c r="G128" s="12">
        <v>1</v>
      </c>
      <c r="H128" s="12">
        <v>1</v>
      </c>
      <c r="I128" s="12">
        <v>1</v>
      </c>
      <c r="J128" s="12">
        <v>0</v>
      </c>
      <c r="K128" s="12">
        <v>0</v>
      </c>
      <c r="L128" s="12">
        <v>1</v>
      </c>
      <c r="M128"/>
      <c r="N128"/>
      <c r="P128" s="327">
        <f t="shared" si="9"/>
        <v>121</v>
      </c>
      <c r="Q128" s="57"/>
      <c r="R128" s="58"/>
      <c r="S128" s="314">
        <v>1</v>
      </c>
      <c r="T128" s="12">
        <v>1</v>
      </c>
      <c r="U128" s="12">
        <v>1</v>
      </c>
      <c r="V128" s="12">
        <v>1</v>
      </c>
      <c r="W128" s="12">
        <v>0</v>
      </c>
      <c r="X128" s="301">
        <v>0</v>
      </c>
      <c r="Y128" s="309">
        <v>1</v>
      </c>
      <c r="AD128"/>
      <c r="AE128"/>
      <c r="AF128" s="186"/>
      <c r="AG128" s="367">
        <v>1</v>
      </c>
      <c r="AH128" s="367">
        <v>0</v>
      </c>
      <c r="AI128" s="367">
        <v>0</v>
      </c>
      <c r="AJ128" s="367">
        <v>0</v>
      </c>
      <c r="AK128" s="367">
        <v>1</v>
      </c>
      <c r="AL128" s="367">
        <v>0</v>
      </c>
      <c r="AM128" s="367">
        <v>1</v>
      </c>
      <c r="AN128" s="393"/>
      <c r="AO128" s="395">
        <f t="shared" si="7"/>
        <v>36</v>
      </c>
    </row>
    <row r="129" spans="3:41" ht="14" customHeight="1" x14ac:dyDescent="0.5">
      <c r="C129" s="327">
        <f t="shared" si="8"/>
        <v>122</v>
      </c>
      <c r="E129" s="58"/>
      <c r="F129" s="12">
        <v>1</v>
      </c>
      <c r="G129" s="12">
        <v>1</v>
      </c>
      <c r="H129" s="12">
        <v>1</v>
      </c>
      <c r="I129" s="12">
        <v>1</v>
      </c>
      <c r="J129" s="12">
        <v>0</v>
      </c>
      <c r="K129" s="12">
        <v>1</v>
      </c>
      <c r="L129" s="23">
        <v>0</v>
      </c>
      <c r="M129"/>
      <c r="N129"/>
      <c r="P129" s="327">
        <f t="shared" si="9"/>
        <v>122</v>
      </c>
      <c r="Q129" s="57"/>
      <c r="R129" s="58"/>
      <c r="S129" s="314">
        <v>1</v>
      </c>
      <c r="T129" s="12">
        <v>1</v>
      </c>
      <c r="U129" s="12">
        <v>1</v>
      </c>
      <c r="V129" s="12">
        <v>1</v>
      </c>
      <c r="W129" s="12">
        <v>0</v>
      </c>
      <c r="X129" s="301">
        <v>1</v>
      </c>
      <c r="Y129" s="311">
        <v>0</v>
      </c>
      <c r="AD129"/>
      <c r="AE129"/>
      <c r="AF129"/>
      <c r="AG129" s="324">
        <v>1</v>
      </c>
      <c r="AH129" s="324">
        <v>0</v>
      </c>
      <c r="AI129" s="324">
        <v>0</v>
      </c>
      <c r="AJ129" s="324">
        <v>0</v>
      </c>
      <c r="AK129" s="324">
        <v>1</v>
      </c>
      <c r="AL129" s="324">
        <v>1</v>
      </c>
      <c r="AM129" s="324">
        <v>1</v>
      </c>
      <c r="AO129" s="395">
        <f t="shared" si="7"/>
        <v>37</v>
      </c>
    </row>
    <row r="130" spans="3:41" ht="14" customHeight="1" thickBot="1" x14ac:dyDescent="0.55000000000000004">
      <c r="C130" s="327">
        <f t="shared" si="8"/>
        <v>123</v>
      </c>
      <c r="E130" s="26"/>
      <c r="F130" s="14">
        <v>1</v>
      </c>
      <c r="G130" s="14">
        <v>1</v>
      </c>
      <c r="H130" s="14">
        <v>1</v>
      </c>
      <c r="I130" s="14">
        <v>1</v>
      </c>
      <c r="J130" s="14">
        <v>0</v>
      </c>
      <c r="K130" s="14">
        <v>1</v>
      </c>
      <c r="L130" s="307">
        <v>1</v>
      </c>
      <c r="M130"/>
      <c r="N130"/>
      <c r="P130" s="327">
        <f t="shared" si="9"/>
        <v>123</v>
      </c>
      <c r="Q130" s="56"/>
      <c r="R130" s="26"/>
      <c r="S130" s="293">
        <v>1</v>
      </c>
      <c r="T130" s="294">
        <v>1</v>
      </c>
      <c r="U130" s="335">
        <v>1</v>
      </c>
      <c r="V130" s="294">
        <v>1</v>
      </c>
      <c r="W130" s="294">
        <v>0</v>
      </c>
      <c r="X130" s="304">
        <v>1</v>
      </c>
      <c r="Y130" s="310">
        <v>1</v>
      </c>
      <c r="AD130"/>
      <c r="AE130"/>
      <c r="AF130"/>
      <c r="AG130" s="324">
        <v>1</v>
      </c>
      <c r="AH130" s="324">
        <v>0</v>
      </c>
      <c r="AI130" s="324">
        <v>0</v>
      </c>
      <c r="AJ130" s="324">
        <v>0</v>
      </c>
      <c r="AK130" s="324">
        <v>1</v>
      </c>
      <c r="AL130" s="324">
        <v>1</v>
      </c>
      <c r="AM130" s="324">
        <v>0</v>
      </c>
      <c r="AO130" s="395">
        <f t="shared" si="7"/>
        <v>38</v>
      </c>
    </row>
    <row r="131" spans="3:41" ht="14" customHeight="1" x14ac:dyDescent="0.5">
      <c r="C131" s="327">
        <f t="shared" si="8"/>
        <v>124</v>
      </c>
      <c r="E131" s="26"/>
      <c r="F131" s="14">
        <v>1</v>
      </c>
      <c r="G131" s="14">
        <v>1</v>
      </c>
      <c r="H131" s="14">
        <v>1</v>
      </c>
      <c r="I131" s="14">
        <v>1</v>
      </c>
      <c r="J131" s="14">
        <v>1</v>
      </c>
      <c r="K131" s="14">
        <v>0</v>
      </c>
      <c r="L131" s="307">
        <v>0</v>
      </c>
      <c r="M131"/>
      <c r="N131"/>
      <c r="P131" s="327">
        <f t="shared" si="9"/>
        <v>124</v>
      </c>
      <c r="Q131" s="56"/>
      <c r="R131" s="26"/>
      <c r="S131" s="295">
        <v>1</v>
      </c>
      <c r="T131" s="296">
        <v>1</v>
      </c>
      <c r="U131" s="296">
        <v>1</v>
      </c>
      <c r="V131" s="296">
        <v>1</v>
      </c>
      <c r="W131" s="296">
        <v>1</v>
      </c>
      <c r="X131" s="300">
        <v>0</v>
      </c>
      <c r="Y131" s="308">
        <v>0</v>
      </c>
      <c r="AD131"/>
      <c r="AE131"/>
      <c r="AF131"/>
      <c r="AG131" s="324">
        <v>1</v>
      </c>
      <c r="AH131" s="324">
        <v>0</v>
      </c>
      <c r="AI131" s="324">
        <v>0</v>
      </c>
      <c r="AJ131" s="324">
        <v>0</v>
      </c>
      <c r="AK131" s="324">
        <v>0</v>
      </c>
      <c r="AL131" s="324">
        <v>1</v>
      </c>
      <c r="AM131" s="324">
        <v>0</v>
      </c>
      <c r="AO131" s="395">
        <f t="shared" si="7"/>
        <v>39</v>
      </c>
    </row>
    <row r="132" spans="3:41" ht="14" customHeight="1" x14ac:dyDescent="0.5">
      <c r="C132" s="327">
        <f t="shared" si="8"/>
        <v>125</v>
      </c>
      <c r="E132" s="58"/>
      <c r="F132" s="58">
        <v>1</v>
      </c>
      <c r="G132" s="12">
        <v>1</v>
      </c>
      <c r="H132" s="12">
        <v>1</v>
      </c>
      <c r="I132" s="12">
        <v>1</v>
      </c>
      <c r="J132" s="12">
        <v>1</v>
      </c>
      <c r="K132" s="12">
        <v>0</v>
      </c>
      <c r="L132" s="12">
        <v>1</v>
      </c>
      <c r="M132"/>
      <c r="N132"/>
      <c r="P132" s="327">
        <f t="shared" si="9"/>
        <v>125</v>
      </c>
      <c r="Q132" s="57"/>
      <c r="R132" s="58"/>
      <c r="S132" s="292">
        <v>1</v>
      </c>
      <c r="T132" s="12">
        <v>1</v>
      </c>
      <c r="U132" s="12">
        <v>1</v>
      </c>
      <c r="V132" s="12">
        <v>1</v>
      </c>
      <c r="W132" s="12">
        <v>1</v>
      </c>
      <c r="X132" s="301">
        <v>0</v>
      </c>
      <c r="Y132" s="309">
        <v>1</v>
      </c>
      <c r="AD132"/>
      <c r="AE132"/>
      <c r="AF132"/>
      <c r="AG132" s="324">
        <v>1</v>
      </c>
      <c r="AH132" s="324">
        <v>0</v>
      </c>
      <c r="AI132" s="324">
        <v>0</v>
      </c>
      <c r="AJ132" s="324">
        <v>0</v>
      </c>
      <c r="AK132" s="324">
        <v>0</v>
      </c>
      <c r="AL132" s="324">
        <v>1</v>
      </c>
      <c r="AM132" s="324">
        <v>1</v>
      </c>
      <c r="AO132" s="395">
        <f t="shared" si="7"/>
        <v>40</v>
      </c>
    </row>
    <row r="133" spans="3:41" ht="14" customHeight="1" thickBot="1" x14ac:dyDescent="0.55000000000000004">
      <c r="C133" s="327">
        <f t="shared" si="8"/>
        <v>126</v>
      </c>
      <c r="E133" s="58"/>
      <c r="F133" s="58">
        <v>1</v>
      </c>
      <c r="G133" s="12">
        <v>1</v>
      </c>
      <c r="H133" s="12">
        <v>1</v>
      </c>
      <c r="I133" s="12">
        <v>1</v>
      </c>
      <c r="J133" s="12">
        <v>1</v>
      </c>
      <c r="K133" s="12">
        <v>1</v>
      </c>
      <c r="L133" s="23">
        <v>0</v>
      </c>
      <c r="M133"/>
      <c r="N133"/>
      <c r="P133" s="327">
        <f t="shared" si="9"/>
        <v>126</v>
      </c>
      <c r="Q133" s="57"/>
      <c r="R133" s="58"/>
      <c r="S133" s="292">
        <v>1</v>
      </c>
      <c r="T133" s="12">
        <v>1</v>
      </c>
      <c r="U133" s="12">
        <v>1</v>
      </c>
      <c r="V133" s="12">
        <v>1</v>
      </c>
      <c r="W133" s="12">
        <v>1</v>
      </c>
      <c r="X133" s="301">
        <v>1</v>
      </c>
      <c r="Y133" s="311">
        <v>0</v>
      </c>
      <c r="AD133"/>
      <c r="AE133"/>
      <c r="AF133"/>
      <c r="AG133" s="324">
        <v>1</v>
      </c>
      <c r="AH133" s="324">
        <v>0</v>
      </c>
      <c r="AI133" s="324">
        <v>0</v>
      </c>
      <c r="AJ133" s="324">
        <v>0</v>
      </c>
      <c r="AK133" s="324">
        <v>0</v>
      </c>
      <c r="AL133" s="324">
        <v>0</v>
      </c>
      <c r="AM133" s="324">
        <v>1</v>
      </c>
      <c r="AO133" s="395">
        <f t="shared" si="7"/>
        <v>41</v>
      </c>
    </row>
    <row r="134" spans="3:41" ht="14" customHeight="1" thickBot="1" x14ac:dyDescent="0.55000000000000004">
      <c r="C134" s="327">
        <f t="shared" si="8"/>
        <v>127</v>
      </c>
      <c r="E134" s="26"/>
      <c r="F134" s="14">
        <v>1</v>
      </c>
      <c r="G134" s="14">
        <v>1</v>
      </c>
      <c r="H134" s="60">
        <v>1</v>
      </c>
      <c r="I134" s="14">
        <v>1</v>
      </c>
      <c r="J134" s="14">
        <v>1</v>
      </c>
      <c r="K134" s="14">
        <v>1</v>
      </c>
      <c r="L134" s="307">
        <v>1</v>
      </c>
      <c r="M134"/>
      <c r="N134"/>
      <c r="P134" s="349">
        <f t="shared" si="9"/>
        <v>127</v>
      </c>
      <c r="Q134" s="350"/>
      <c r="R134" s="351"/>
      <c r="S134" s="352">
        <v>1</v>
      </c>
      <c r="T134" s="353">
        <v>1</v>
      </c>
      <c r="U134" s="353">
        <v>1</v>
      </c>
      <c r="V134" s="353">
        <v>1</v>
      </c>
      <c r="W134" s="353">
        <v>1</v>
      </c>
      <c r="X134" s="354">
        <v>1</v>
      </c>
      <c r="Y134" s="355">
        <v>1</v>
      </c>
      <c r="Z134" s="356"/>
      <c r="AA134" s="356"/>
      <c r="AB134" s="356"/>
      <c r="AC134" s="356"/>
      <c r="AD134" s="356"/>
      <c r="AE134" s="356"/>
      <c r="AF134" s="356"/>
      <c r="AG134" s="341">
        <v>1</v>
      </c>
      <c r="AH134" s="342">
        <v>0</v>
      </c>
      <c r="AI134" s="342">
        <v>0</v>
      </c>
      <c r="AJ134" s="342">
        <v>0</v>
      </c>
      <c r="AK134" s="342">
        <v>0</v>
      </c>
      <c r="AL134" s="342">
        <v>0</v>
      </c>
      <c r="AM134" s="347">
        <v>0</v>
      </c>
      <c r="AN134" s="394"/>
      <c r="AO134" s="395">
        <f t="shared" si="7"/>
        <v>42</v>
      </c>
    </row>
    <row r="135" spans="3:41" ht="14" customHeight="1" x14ac:dyDescent="0.5">
      <c r="C135" s="327">
        <f t="shared" si="8"/>
        <v>128</v>
      </c>
      <c r="E135" s="26">
        <v>1</v>
      </c>
      <c r="F135" s="14">
        <v>0</v>
      </c>
      <c r="G135" s="14">
        <v>0</v>
      </c>
      <c r="H135" s="14">
        <v>0</v>
      </c>
      <c r="I135" s="14">
        <v>0</v>
      </c>
      <c r="J135" s="14">
        <v>0</v>
      </c>
      <c r="K135" s="14">
        <v>0</v>
      </c>
      <c r="L135" s="307">
        <v>0</v>
      </c>
      <c r="M135"/>
      <c r="N135"/>
      <c r="P135" s="327">
        <f t="shared" si="9"/>
        <v>128</v>
      </c>
      <c r="Q135" s="56"/>
      <c r="R135" s="348">
        <v>1</v>
      </c>
      <c r="S135" s="14">
        <v>0</v>
      </c>
      <c r="T135" s="14">
        <v>0</v>
      </c>
      <c r="U135" s="14">
        <v>0</v>
      </c>
      <c r="V135" s="14">
        <v>0</v>
      </c>
      <c r="W135" s="14">
        <v>0</v>
      </c>
      <c r="X135" s="302">
        <v>0</v>
      </c>
      <c r="Y135" s="313">
        <v>0</v>
      </c>
      <c r="AD135"/>
      <c r="AE135"/>
      <c r="AF135"/>
      <c r="AK135" s="1"/>
      <c r="AL135" s="1"/>
      <c r="AM135" s="1"/>
    </row>
    <row r="136" spans="3:41" ht="14" customHeight="1" x14ac:dyDescent="0.5">
      <c r="C136" s="327">
        <f t="shared" si="8"/>
        <v>129</v>
      </c>
      <c r="E136" s="58">
        <v>1</v>
      </c>
      <c r="F136" s="12">
        <v>0</v>
      </c>
      <c r="G136" s="12">
        <v>0</v>
      </c>
      <c r="H136" s="12">
        <v>0</v>
      </c>
      <c r="I136" s="12">
        <v>0</v>
      </c>
      <c r="J136" s="12">
        <v>0</v>
      </c>
      <c r="K136" s="12">
        <v>0</v>
      </c>
      <c r="L136" s="12">
        <v>1</v>
      </c>
      <c r="M136"/>
      <c r="N136"/>
      <c r="P136" s="327">
        <f t="shared" si="9"/>
        <v>129</v>
      </c>
      <c r="Q136" s="57"/>
      <c r="R136" s="314">
        <v>1</v>
      </c>
      <c r="S136" s="12">
        <v>0</v>
      </c>
      <c r="T136" s="12">
        <v>0</v>
      </c>
      <c r="U136" s="12">
        <v>0</v>
      </c>
      <c r="V136" s="12">
        <v>0</v>
      </c>
      <c r="W136" s="12">
        <v>0</v>
      </c>
      <c r="X136" s="301">
        <v>0</v>
      </c>
      <c r="Y136" s="309">
        <v>1</v>
      </c>
      <c r="AD136"/>
      <c r="AE136"/>
      <c r="AF136"/>
      <c r="AK136" s="1"/>
      <c r="AL136" s="1"/>
      <c r="AM136" s="1"/>
    </row>
    <row r="137" spans="3:41" ht="14" customHeight="1" x14ac:dyDescent="0.5">
      <c r="C137" s="327">
        <f t="shared" si="8"/>
        <v>130</v>
      </c>
      <c r="E137" s="58">
        <v>1</v>
      </c>
      <c r="F137" s="12">
        <v>0</v>
      </c>
      <c r="G137" s="12">
        <v>0</v>
      </c>
      <c r="H137" s="12">
        <v>0</v>
      </c>
      <c r="I137" s="12">
        <v>0</v>
      </c>
      <c r="J137" s="12">
        <v>0</v>
      </c>
      <c r="K137" s="12">
        <v>1</v>
      </c>
      <c r="L137" s="23">
        <v>0</v>
      </c>
      <c r="M137"/>
      <c r="N137"/>
      <c r="P137" s="327">
        <f t="shared" si="9"/>
        <v>130</v>
      </c>
      <c r="Q137" s="57"/>
      <c r="R137" s="314">
        <v>1</v>
      </c>
      <c r="S137" s="12">
        <v>0</v>
      </c>
      <c r="T137" s="12">
        <v>0</v>
      </c>
      <c r="U137" s="12">
        <v>0</v>
      </c>
      <c r="V137" s="12">
        <v>0</v>
      </c>
      <c r="W137" s="12">
        <v>0</v>
      </c>
      <c r="X137" s="301">
        <v>1</v>
      </c>
      <c r="Y137" s="311">
        <v>0</v>
      </c>
      <c r="AD137"/>
      <c r="AE137"/>
      <c r="AF137"/>
      <c r="AK137" s="1"/>
      <c r="AL137" s="1"/>
      <c r="AM137" s="1"/>
    </row>
    <row r="138" spans="3:41" ht="14" customHeight="1" thickBot="1" x14ac:dyDescent="0.55000000000000004">
      <c r="C138" s="327">
        <f t="shared" si="8"/>
        <v>131</v>
      </c>
      <c r="E138" s="26">
        <v>1</v>
      </c>
      <c r="F138" s="14">
        <v>0</v>
      </c>
      <c r="G138" s="14">
        <v>0</v>
      </c>
      <c r="H138" s="14">
        <v>0</v>
      </c>
      <c r="I138" s="14">
        <v>0</v>
      </c>
      <c r="J138" s="14">
        <v>0</v>
      </c>
      <c r="K138" s="14">
        <v>1</v>
      </c>
      <c r="L138" s="307">
        <v>1</v>
      </c>
      <c r="M138"/>
      <c r="N138"/>
      <c r="P138" s="327">
        <f t="shared" si="9"/>
        <v>131</v>
      </c>
      <c r="Q138" s="56"/>
      <c r="R138" s="316">
        <v>1</v>
      </c>
      <c r="S138" s="294">
        <v>0</v>
      </c>
      <c r="T138" s="294">
        <v>0</v>
      </c>
      <c r="U138" s="294">
        <v>0</v>
      </c>
      <c r="V138" s="294">
        <v>0</v>
      </c>
      <c r="W138" s="294">
        <v>0</v>
      </c>
      <c r="X138" s="304">
        <v>1</v>
      </c>
      <c r="Y138" s="310">
        <v>1</v>
      </c>
      <c r="AD138"/>
      <c r="AE138"/>
      <c r="AF138"/>
      <c r="AK138" s="1"/>
      <c r="AL138" s="1"/>
      <c r="AM138" s="1"/>
    </row>
    <row r="139" spans="3:41" ht="14" customHeight="1" x14ac:dyDescent="0.5">
      <c r="C139" s="327">
        <f t="shared" si="8"/>
        <v>132</v>
      </c>
      <c r="E139" s="26">
        <v>1</v>
      </c>
      <c r="F139" s="14">
        <v>0</v>
      </c>
      <c r="G139" s="14">
        <v>0</v>
      </c>
      <c r="H139" s="14">
        <v>0</v>
      </c>
      <c r="I139" s="14">
        <v>0</v>
      </c>
      <c r="J139" s="14">
        <v>1</v>
      </c>
      <c r="K139" s="14">
        <v>0</v>
      </c>
      <c r="L139" s="307">
        <v>0</v>
      </c>
      <c r="M139"/>
      <c r="N139"/>
      <c r="P139" s="327">
        <f t="shared" si="9"/>
        <v>132</v>
      </c>
      <c r="Q139" s="56"/>
      <c r="R139" s="317">
        <v>1</v>
      </c>
      <c r="S139" s="296">
        <v>0</v>
      </c>
      <c r="T139" s="296">
        <v>0</v>
      </c>
      <c r="U139" s="296">
        <v>0</v>
      </c>
      <c r="V139" s="296">
        <v>0</v>
      </c>
      <c r="W139" s="296">
        <v>1</v>
      </c>
      <c r="X139" s="300">
        <v>0</v>
      </c>
      <c r="Y139" s="308">
        <v>0</v>
      </c>
      <c r="AD139"/>
      <c r="AE139"/>
      <c r="AF139"/>
      <c r="AK139" s="1"/>
      <c r="AL139" s="1"/>
      <c r="AM139" s="1"/>
    </row>
    <row r="140" spans="3:41" ht="14" customHeight="1" x14ac:dyDescent="0.5">
      <c r="C140" s="327">
        <f t="shared" si="8"/>
        <v>133</v>
      </c>
      <c r="E140" s="58">
        <v>1</v>
      </c>
      <c r="F140" s="12">
        <v>0</v>
      </c>
      <c r="G140" s="12">
        <v>0</v>
      </c>
      <c r="H140" s="12">
        <v>0</v>
      </c>
      <c r="I140" s="12">
        <v>0</v>
      </c>
      <c r="J140" s="12">
        <v>1</v>
      </c>
      <c r="K140" s="12">
        <v>0</v>
      </c>
      <c r="L140" s="12">
        <v>1</v>
      </c>
      <c r="M140"/>
      <c r="N140"/>
      <c r="P140" s="327">
        <f t="shared" si="9"/>
        <v>133</v>
      </c>
      <c r="Q140" s="57"/>
      <c r="R140" s="314">
        <v>1</v>
      </c>
      <c r="S140" s="12">
        <v>0</v>
      </c>
      <c r="T140" s="12">
        <v>0</v>
      </c>
      <c r="U140" s="12">
        <v>0</v>
      </c>
      <c r="V140" s="12">
        <v>0</v>
      </c>
      <c r="W140" s="12">
        <v>1</v>
      </c>
      <c r="X140" s="301">
        <v>0</v>
      </c>
      <c r="Y140" s="309">
        <v>1</v>
      </c>
      <c r="AD140"/>
      <c r="AE140"/>
      <c r="AF140"/>
      <c r="AK140" s="1"/>
      <c r="AL140" s="1"/>
      <c r="AM140" s="1"/>
    </row>
    <row r="141" spans="3:41" ht="14" customHeight="1" x14ac:dyDescent="0.5">
      <c r="C141" s="327">
        <f t="shared" si="8"/>
        <v>134</v>
      </c>
      <c r="E141" s="58">
        <v>1</v>
      </c>
      <c r="F141" s="12">
        <v>0</v>
      </c>
      <c r="G141" s="12">
        <v>0</v>
      </c>
      <c r="H141" s="12">
        <v>0</v>
      </c>
      <c r="I141" s="12">
        <v>0</v>
      </c>
      <c r="J141" s="12">
        <v>1</v>
      </c>
      <c r="K141" s="12">
        <v>1</v>
      </c>
      <c r="L141" s="23">
        <v>0</v>
      </c>
      <c r="M141"/>
      <c r="N141"/>
      <c r="P141" s="327">
        <f t="shared" si="9"/>
        <v>134</v>
      </c>
      <c r="Q141" s="57"/>
      <c r="R141" s="314">
        <v>1</v>
      </c>
      <c r="S141" s="12">
        <v>0</v>
      </c>
      <c r="T141" s="12">
        <v>0</v>
      </c>
      <c r="U141" s="12">
        <v>0</v>
      </c>
      <c r="V141" s="12">
        <v>0</v>
      </c>
      <c r="W141" s="12">
        <v>1</v>
      </c>
      <c r="X141" s="301">
        <v>1</v>
      </c>
      <c r="Y141" s="311">
        <v>0</v>
      </c>
      <c r="AD141"/>
      <c r="AE141"/>
      <c r="AF141"/>
      <c r="AK141" s="1"/>
      <c r="AL141" s="1"/>
      <c r="AM141" s="1"/>
    </row>
    <row r="142" spans="3:41" ht="14" customHeight="1" thickBot="1" x14ac:dyDescent="0.55000000000000004">
      <c r="C142" s="327">
        <f t="shared" si="8"/>
        <v>135</v>
      </c>
      <c r="E142" s="26">
        <v>1</v>
      </c>
      <c r="F142" s="14">
        <v>0</v>
      </c>
      <c r="G142" s="14">
        <v>0</v>
      </c>
      <c r="H142" s="14">
        <v>0</v>
      </c>
      <c r="I142" s="14">
        <v>0</v>
      </c>
      <c r="J142" s="14">
        <v>1</v>
      </c>
      <c r="K142" s="14">
        <v>1</v>
      </c>
      <c r="L142" s="307">
        <v>1</v>
      </c>
      <c r="M142"/>
      <c r="N142"/>
      <c r="P142" s="327">
        <f t="shared" si="9"/>
        <v>135</v>
      </c>
      <c r="Q142" s="56"/>
      <c r="R142" s="318">
        <v>1</v>
      </c>
      <c r="S142" s="299">
        <v>0</v>
      </c>
      <c r="T142" s="299">
        <v>0</v>
      </c>
      <c r="U142" s="299">
        <v>0</v>
      </c>
      <c r="V142" s="299">
        <v>0</v>
      </c>
      <c r="W142" s="299">
        <v>1</v>
      </c>
      <c r="X142" s="305">
        <v>1</v>
      </c>
      <c r="Y142" s="310">
        <v>1</v>
      </c>
      <c r="AD142"/>
      <c r="AE142"/>
      <c r="AF142"/>
      <c r="AK142" s="1"/>
      <c r="AL142" s="1"/>
      <c r="AM142" s="1"/>
    </row>
    <row r="143" spans="3:41" ht="14" customHeight="1" x14ac:dyDescent="0.5">
      <c r="C143" s="327">
        <f t="shared" si="8"/>
        <v>136</v>
      </c>
      <c r="E143" s="26">
        <v>1</v>
      </c>
      <c r="F143" s="14">
        <v>0</v>
      </c>
      <c r="G143" s="14">
        <v>0</v>
      </c>
      <c r="H143" s="14">
        <v>0</v>
      </c>
      <c r="I143" s="14">
        <v>1</v>
      </c>
      <c r="J143" s="14">
        <v>0</v>
      </c>
      <c r="K143" s="14">
        <v>0</v>
      </c>
      <c r="L143" s="307">
        <v>0</v>
      </c>
      <c r="M143"/>
      <c r="N143"/>
      <c r="P143" s="327">
        <f t="shared" si="9"/>
        <v>136</v>
      </c>
      <c r="Q143" s="56"/>
      <c r="R143" s="315">
        <v>1</v>
      </c>
      <c r="S143" s="291">
        <v>0</v>
      </c>
      <c r="T143" s="291">
        <v>0</v>
      </c>
      <c r="U143" s="291">
        <v>0</v>
      </c>
      <c r="V143" s="291">
        <v>1</v>
      </c>
      <c r="W143" s="291">
        <v>0</v>
      </c>
      <c r="X143" s="303">
        <v>0</v>
      </c>
      <c r="Y143" s="308">
        <v>0</v>
      </c>
      <c r="AD143"/>
      <c r="AE143"/>
      <c r="AF143"/>
      <c r="AK143" s="1"/>
      <c r="AL143" s="1"/>
      <c r="AM143" s="1"/>
    </row>
    <row r="144" spans="3:41" ht="14" customHeight="1" x14ac:dyDescent="0.5">
      <c r="C144" s="327">
        <f t="shared" si="8"/>
        <v>137</v>
      </c>
      <c r="E144" s="58">
        <v>1</v>
      </c>
      <c r="F144" s="58">
        <v>0</v>
      </c>
      <c r="G144" s="12">
        <v>0</v>
      </c>
      <c r="H144" s="12">
        <v>0</v>
      </c>
      <c r="I144" s="12">
        <v>1</v>
      </c>
      <c r="J144" s="12">
        <v>0</v>
      </c>
      <c r="K144" s="12">
        <v>0</v>
      </c>
      <c r="L144" s="12">
        <v>1</v>
      </c>
      <c r="M144"/>
      <c r="N144"/>
      <c r="P144" s="327">
        <f t="shared" si="9"/>
        <v>137</v>
      </c>
      <c r="Q144" s="57"/>
      <c r="R144" s="314">
        <v>1</v>
      </c>
      <c r="S144" s="12">
        <v>0</v>
      </c>
      <c r="T144" s="12">
        <v>0</v>
      </c>
      <c r="U144" s="12">
        <v>0</v>
      </c>
      <c r="V144" s="12">
        <v>1</v>
      </c>
      <c r="W144" s="12">
        <v>0</v>
      </c>
      <c r="X144" s="301">
        <v>0</v>
      </c>
      <c r="Y144" s="309">
        <v>1</v>
      </c>
      <c r="AD144"/>
      <c r="AE144"/>
      <c r="AF144"/>
      <c r="AK144" s="1"/>
      <c r="AL144" s="1"/>
      <c r="AM144" s="1"/>
    </row>
    <row r="145" spans="3:39" ht="14" customHeight="1" x14ac:dyDescent="0.5">
      <c r="C145" s="327">
        <f t="shared" si="8"/>
        <v>138</v>
      </c>
      <c r="E145" s="58">
        <v>1</v>
      </c>
      <c r="F145" s="58">
        <v>0</v>
      </c>
      <c r="G145" s="12">
        <v>0</v>
      </c>
      <c r="H145" s="12">
        <v>0</v>
      </c>
      <c r="I145" s="12">
        <v>1</v>
      </c>
      <c r="J145" s="12">
        <v>0</v>
      </c>
      <c r="K145" s="12">
        <v>1</v>
      </c>
      <c r="L145" s="23">
        <v>0</v>
      </c>
      <c r="M145"/>
      <c r="N145"/>
      <c r="P145" s="327">
        <f t="shared" si="9"/>
        <v>138</v>
      </c>
      <c r="Q145" s="57"/>
      <c r="R145" s="314">
        <v>1</v>
      </c>
      <c r="S145" s="12">
        <v>0</v>
      </c>
      <c r="T145" s="12">
        <v>0</v>
      </c>
      <c r="U145" s="12">
        <v>0</v>
      </c>
      <c r="V145" s="12">
        <v>1</v>
      </c>
      <c r="W145" s="12">
        <v>0</v>
      </c>
      <c r="X145" s="301">
        <v>1</v>
      </c>
      <c r="Y145" s="311">
        <v>0</v>
      </c>
      <c r="AD145"/>
      <c r="AE145"/>
      <c r="AF145"/>
      <c r="AK145" s="1"/>
      <c r="AL145" s="1"/>
      <c r="AM145" s="1"/>
    </row>
    <row r="146" spans="3:39" ht="14" customHeight="1" thickBot="1" x14ac:dyDescent="0.55000000000000004">
      <c r="C146" s="327">
        <f t="shared" si="8"/>
        <v>139</v>
      </c>
      <c r="E146" s="26">
        <v>1</v>
      </c>
      <c r="F146" s="14">
        <v>0</v>
      </c>
      <c r="G146" s="14">
        <v>0</v>
      </c>
      <c r="H146" s="60">
        <v>0</v>
      </c>
      <c r="I146" s="14">
        <v>1</v>
      </c>
      <c r="J146" s="14">
        <v>0</v>
      </c>
      <c r="K146" s="14">
        <v>1</v>
      </c>
      <c r="L146" s="307">
        <v>1</v>
      </c>
      <c r="M146"/>
      <c r="N146"/>
      <c r="P146" s="327">
        <f t="shared" si="9"/>
        <v>139</v>
      </c>
      <c r="Q146" s="56"/>
      <c r="R146" s="316">
        <v>1</v>
      </c>
      <c r="S146" s="294">
        <v>0</v>
      </c>
      <c r="T146" s="294">
        <v>0</v>
      </c>
      <c r="U146" s="294">
        <v>0</v>
      </c>
      <c r="V146" s="294">
        <v>1</v>
      </c>
      <c r="W146" s="294">
        <v>0</v>
      </c>
      <c r="X146" s="304">
        <v>1</v>
      </c>
      <c r="Y146" s="310">
        <v>1</v>
      </c>
      <c r="AD146"/>
      <c r="AE146"/>
      <c r="AF146"/>
      <c r="AK146" s="1"/>
      <c r="AL146" s="1"/>
      <c r="AM146" s="1"/>
    </row>
    <row r="147" spans="3:39" ht="14" customHeight="1" x14ac:dyDescent="0.5">
      <c r="C147" s="327">
        <f t="shared" si="8"/>
        <v>140</v>
      </c>
      <c r="E147" s="26">
        <v>1</v>
      </c>
      <c r="F147" s="14">
        <v>0</v>
      </c>
      <c r="G147" s="14">
        <v>0</v>
      </c>
      <c r="H147" s="14">
        <v>0</v>
      </c>
      <c r="I147" s="14">
        <v>1</v>
      </c>
      <c r="J147" s="14">
        <v>1</v>
      </c>
      <c r="K147" s="14">
        <v>0</v>
      </c>
      <c r="L147" s="307">
        <v>0</v>
      </c>
      <c r="M147"/>
      <c r="N147"/>
      <c r="P147" s="327">
        <f t="shared" si="9"/>
        <v>140</v>
      </c>
      <c r="Q147" s="56"/>
      <c r="R147" s="317">
        <v>1</v>
      </c>
      <c r="S147" s="296">
        <v>0</v>
      </c>
      <c r="T147" s="296">
        <v>0</v>
      </c>
      <c r="U147" s="296">
        <v>0</v>
      </c>
      <c r="V147" s="296">
        <v>1</v>
      </c>
      <c r="W147" s="296">
        <v>1</v>
      </c>
      <c r="X147" s="300">
        <v>0</v>
      </c>
      <c r="Y147" s="308">
        <v>0</v>
      </c>
      <c r="AD147"/>
      <c r="AE147"/>
      <c r="AF147"/>
      <c r="AK147" s="1"/>
      <c r="AL147" s="1"/>
      <c r="AM147" s="1"/>
    </row>
    <row r="148" spans="3:39" ht="14" customHeight="1" x14ac:dyDescent="0.5">
      <c r="C148" s="327">
        <f t="shared" si="8"/>
        <v>141</v>
      </c>
      <c r="E148" s="58">
        <v>1</v>
      </c>
      <c r="F148" s="12">
        <v>0</v>
      </c>
      <c r="G148" s="12">
        <v>0</v>
      </c>
      <c r="H148" s="12">
        <v>0</v>
      </c>
      <c r="I148" s="12">
        <v>1</v>
      </c>
      <c r="J148" s="12">
        <v>1</v>
      </c>
      <c r="K148" s="12">
        <v>0</v>
      </c>
      <c r="L148" s="12">
        <v>1</v>
      </c>
      <c r="M148"/>
      <c r="N148"/>
      <c r="P148" s="327">
        <f t="shared" si="9"/>
        <v>141</v>
      </c>
      <c r="Q148" s="57"/>
      <c r="R148" s="314">
        <v>1</v>
      </c>
      <c r="S148" s="12">
        <v>0</v>
      </c>
      <c r="T148" s="12">
        <v>0</v>
      </c>
      <c r="U148" s="12">
        <v>0</v>
      </c>
      <c r="V148" s="12">
        <v>1</v>
      </c>
      <c r="W148" s="12">
        <v>1</v>
      </c>
      <c r="X148" s="301">
        <v>0</v>
      </c>
      <c r="Y148" s="309">
        <v>1</v>
      </c>
      <c r="AD148"/>
      <c r="AE148"/>
      <c r="AF148"/>
      <c r="AK148" s="1"/>
      <c r="AL148" s="1"/>
      <c r="AM148" s="1"/>
    </row>
    <row r="149" spans="3:39" ht="14" customHeight="1" x14ac:dyDescent="0.5">
      <c r="C149" s="327">
        <f t="shared" si="8"/>
        <v>142</v>
      </c>
      <c r="E149" s="58">
        <v>1</v>
      </c>
      <c r="F149" s="12">
        <v>0</v>
      </c>
      <c r="G149" s="12">
        <v>0</v>
      </c>
      <c r="H149" s="12">
        <v>0</v>
      </c>
      <c r="I149" s="12">
        <v>1</v>
      </c>
      <c r="J149" s="12">
        <v>1</v>
      </c>
      <c r="K149" s="12">
        <v>1</v>
      </c>
      <c r="L149" s="23">
        <v>0</v>
      </c>
      <c r="M149"/>
      <c r="N149"/>
      <c r="P149" s="327">
        <f t="shared" si="9"/>
        <v>142</v>
      </c>
      <c r="Q149" s="57"/>
      <c r="R149" s="314">
        <v>1</v>
      </c>
      <c r="S149" s="12">
        <v>0</v>
      </c>
      <c r="T149" s="12">
        <v>0</v>
      </c>
      <c r="U149" s="12">
        <v>0</v>
      </c>
      <c r="V149" s="12">
        <v>1</v>
      </c>
      <c r="W149" s="12">
        <v>1</v>
      </c>
      <c r="X149" s="301">
        <v>1</v>
      </c>
      <c r="Y149" s="311">
        <v>0</v>
      </c>
      <c r="AD149"/>
      <c r="AE149"/>
      <c r="AF149"/>
      <c r="AK149" s="1"/>
      <c r="AL149" s="1"/>
      <c r="AM149" s="1"/>
    </row>
    <row r="150" spans="3:39" ht="14" customHeight="1" thickBot="1" x14ac:dyDescent="0.55000000000000004">
      <c r="C150" s="327">
        <f t="shared" si="8"/>
        <v>143</v>
      </c>
      <c r="E150" s="26">
        <v>1</v>
      </c>
      <c r="F150" s="14">
        <v>0</v>
      </c>
      <c r="G150" s="14">
        <v>0</v>
      </c>
      <c r="H150" s="14">
        <v>0</v>
      </c>
      <c r="I150" s="14">
        <v>1</v>
      </c>
      <c r="J150" s="14">
        <v>1</v>
      </c>
      <c r="K150" s="14">
        <v>1</v>
      </c>
      <c r="L150" s="307">
        <v>1</v>
      </c>
      <c r="M150"/>
      <c r="N150"/>
      <c r="P150" s="327">
        <f t="shared" si="9"/>
        <v>143</v>
      </c>
      <c r="Q150" s="56"/>
      <c r="R150" s="318">
        <v>1</v>
      </c>
      <c r="S150" s="299">
        <v>0</v>
      </c>
      <c r="T150" s="299">
        <v>0</v>
      </c>
      <c r="U150" s="299">
        <v>0</v>
      </c>
      <c r="V150" s="299">
        <v>1</v>
      </c>
      <c r="W150" s="299">
        <v>1</v>
      </c>
      <c r="X150" s="305">
        <v>1</v>
      </c>
      <c r="Y150" s="310">
        <v>1</v>
      </c>
      <c r="AD150"/>
      <c r="AE150"/>
      <c r="AF150"/>
      <c r="AK150" s="1"/>
      <c r="AL150" s="1"/>
      <c r="AM150" s="1"/>
    </row>
    <row r="151" spans="3:39" ht="14" customHeight="1" x14ac:dyDescent="0.5">
      <c r="C151" s="327">
        <f t="shared" si="8"/>
        <v>144</v>
      </c>
      <c r="E151" s="26">
        <v>1</v>
      </c>
      <c r="F151" s="14">
        <v>0</v>
      </c>
      <c r="G151" s="14">
        <v>0</v>
      </c>
      <c r="H151" s="14">
        <v>1</v>
      </c>
      <c r="I151" s="14">
        <v>0</v>
      </c>
      <c r="J151" s="14">
        <v>0</v>
      </c>
      <c r="K151" s="14">
        <v>0</v>
      </c>
      <c r="L151" s="307">
        <v>0</v>
      </c>
      <c r="M151"/>
      <c r="N151"/>
      <c r="P151" s="327">
        <f t="shared" si="9"/>
        <v>144</v>
      </c>
      <c r="Q151" s="56"/>
      <c r="R151" s="315">
        <v>1</v>
      </c>
      <c r="S151" s="291">
        <v>0</v>
      </c>
      <c r="T151" s="291">
        <v>0</v>
      </c>
      <c r="U151" s="291">
        <v>1</v>
      </c>
      <c r="V151" s="291">
        <v>0</v>
      </c>
      <c r="W151" s="291">
        <v>0</v>
      </c>
      <c r="X151" s="303">
        <v>0</v>
      </c>
      <c r="Y151" s="308">
        <v>0</v>
      </c>
      <c r="AD151"/>
      <c r="AE151"/>
      <c r="AF151"/>
      <c r="AK151" s="1"/>
      <c r="AL151" s="1"/>
      <c r="AM151" s="1"/>
    </row>
    <row r="152" spans="3:39" ht="14" customHeight="1" x14ac:dyDescent="0.5">
      <c r="C152" s="327">
        <f t="shared" si="8"/>
        <v>145</v>
      </c>
      <c r="E152" s="58">
        <v>1</v>
      </c>
      <c r="F152" s="12">
        <v>0</v>
      </c>
      <c r="G152" s="12">
        <v>0</v>
      </c>
      <c r="H152" s="12">
        <v>1</v>
      </c>
      <c r="I152" s="12">
        <v>0</v>
      </c>
      <c r="J152" s="12">
        <v>0</v>
      </c>
      <c r="K152" s="12">
        <v>0</v>
      </c>
      <c r="L152" s="12">
        <v>1</v>
      </c>
      <c r="M152"/>
      <c r="N152"/>
      <c r="P152" s="327">
        <f t="shared" si="9"/>
        <v>145</v>
      </c>
      <c r="Q152" s="57"/>
      <c r="R152" s="314">
        <v>1</v>
      </c>
      <c r="S152" s="12">
        <v>0</v>
      </c>
      <c r="T152" s="12">
        <v>0</v>
      </c>
      <c r="U152" s="12">
        <v>1</v>
      </c>
      <c r="V152" s="12">
        <v>0</v>
      </c>
      <c r="W152" s="12">
        <v>0</v>
      </c>
      <c r="X152" s="301">
        <v>0</v>
      </c>
      <c r="Y152" s="309">
        <v>1</v>
      </c>
      <c r="AD152"/>
      <c r="AE152"/>
      <c r="AF152"/>
      <c r="AK152" s="1"/>
      <c r="AL152" s="1"/>
      <c r="AM152" s="1"/>
    </row>
    <row r="153" spans="3:39" ht="14" customHeight="1" x14ac:dyDescent="0.5">
      <c r="C153" s="327">
        <f t="shared" si="8"/>
        <v>146</v>
      </c>
      <c r="E153" s="58">
        <v>1</v>
      </c>
      <c r="F153" s="12">
        <v>0</v>
      </c>
      <c r="G153" s="12">
        <v>0</v>
      </c>
      <c r="H153" s="12">
        <v>1</v>
      </c>
      <c r="I153" s="12">
        <v>0</v>
      </c>
      <c r="J153" s="12">
        <v>0</v>
      </c>
      <c r="K153" s="12">
        <v>1</v>
      </c>
      <c r="L153" s="23">
        <v>0</v>
      </c>
      <c r="M153"/>
      <c r="N153"/>
      <c r="P153" s="327">
        <f t="shared" si="9"/>
        <v>146</v>
      </c>
      <c r="Q153" s="57"/>
      <c r="R153" s="314">
        <v>1</v>
      </c>
      <c r="S153" s="12">
        <v>0</v>
      </c>
      <c r="T153" s="12">
        <v>0</v>
      </c>
      <c r="U153" s="12">
        <v>1</v>
      </c>
      <c r="V153" s="12">
        <v>0</v>
      </c>
      <c r="W153" s="12">
        <v>0</v>
      </c>
      <c r="X153" s="301">
        <v>1</v>
      </c>
      <c r="Y153" s="311">
        <v>0</v>
      </c>
      <c r="AD153"/>
      <c r="AE153"/>
      <c r="AF153"/>
      <c r="AK153" s="1"/>
      <c r="AL153" s="1"/>
      <c r="AM153" s="1"/>
    </row>
    <row r="154" spans="3:39" ht="14" customHeight="1" thickBot="1" x14ac:dyDescent="0.55000000000000004">
      <c r="C154" s="327">
        <f t="shared" si="8"/>
        <v>147</v>
      </c>
      <c r="E154" s="26">
        <v>1</v>
      </c>
      <c r="F154" s="14">
        <v>0</v>
      </c>
      <c r="G154" s="14">
        <v>0</v>
      </c>
      <c r="H154" s="14">
        <v>1</v>
      </c>
      <c r="I154" s="14">
        <v>0</v>
      </c>
      <c r="J154" s="14">
        <v>0</v>
      </c>
      <c r="K154" s="14">
        <v>1</v>
      </c>
      <c r="L154" s="307">
        <v>1</v>
      </c>
      <c r="M154"/>
      <c r="N154"/>
      <c r="P154" s="327">
        <f t="shared" si="9"/>
        <v>147</v>
      </c>
      <c r="Q154" s="56"/>
      <c r="R154" s="316">
        <v>1</v>
      </c>
      <c r="S154" s="294">
        <v>0</v>
      </c>
      <c r="T154" s="294">
        <v>0</v>
      </c>
      <c r="U154" s="294">
        <v>1</v>
      </c>
      <c r="V154" s="294">
        <v>0</v>
      </c>
      <c r="W154" s="294">
        <v>0</v>
      </c>
      <c r="X154" s="304">
        <v>1</v>
      </c>
      <c r="Y154" s="310">
        <v>1</v>
      </c>
      <c r="AD154"/>
      <c r="AE154"/>
      <c r="AF154"/>
      <c r="AK154" s="1"/>
      <c r="AL154" s="1"/>
      <c r="AM154" s="1"/>
    </row>
    <row r="155" spans="3:39" ht="14" customHeight="1" x14ac:dyDescent="0.5">
      <c r="C155" s="327">
        <f t="shared" si="8"/>
        <v>148</v>
      </c>
      <c r="E155" s="26">
        <v>1</v>
      </c>
      <c r="F155" s="14">
        <v>0</v>
      </c>
      <c r="G155" s="14">
        <v>0</v>
      </c>
      <c r="H155" s="14">
        <v>1</v>
      </c>
      <c r="I155" s="14">
        <v>0</v>
      </c>
      <c r="J155" s="14">
        <v>1</v>
      </c>
      <c r="K155" s="14">
        <v>0</v>
      </c>
      <c r="L155" s="307">
        <v>0</v>
      </c>
      <c r="M155"/>
      <c r="N155"/>
      <c r="P155" s="327">
        <f t="shared" si="9"/>
        <v>148</v>
      </c>
      <c r="Q155" s="56"/>
      <c r="R155" s="317">
        <v>1</v>
      </c>
      <c r="S155" s="296">
        <v>0</v>
      </c>
      <c r="T155" s="296">
        <v>0</v>
      </c>
      <c r="U155" s="296">
        <v>1</v>
      </c>
      <c r="V155" s="296">
        <v>0</v>
      </c>
      <c r="W155" s="296">
        <v>1</v>
      </c>
      <c r="X155" s="300">
        <v>0</v>
      </c>
      <c r="Y155" s="308">
        <v>0</v>
      </c>
      <c r="AD155"/>
      <c r="AE155"/>
      <c r="AF155"/>
      <c r="AK155" s="1"/>
      <c r="AL155" s="1"/>
      <c r="AM155" s="1"/>
    </row>
    <row r="156" spans="3:39" ht="14" customHeight="1" x14ac:dyDescent="0.5">
      <c r="C156" s="327">
        <f t="shared" si="8"/>
        <v>149</v>
      </c>
      <c r="E156" s="58">
        <v>1</v>
      </c>
      <c r="F156" s="58">
        <v>0</v>
      </c>
      <c r="G156" s="12">
        <v>0</v>
      </c>
      <c r="H156" s="12">
        <v>1</v>
      </c>
      <c r="I156" s="12">
        <v>0</v>
      </c>
      <c r="J156" s="12">
        <v>1</v>
      </c>
      <c r="K156" s="12">
        <v>0</v>
      </c>
      <c r="L156" s="12">
        <v>1</v>
      </c>
      <c r="M156"/>
      <c r="N156"/>
      <c r="P156" s="327">
        <f t="shared" si="9"/>
        <v>149</v>
      </c>
      <c r="Q156" s="57"/>
      <c r="R156" s="314">
        <v>1</v>
      </c>
      <c r="S156" s="12">
        <v>0</v>
      </c>
      <c r="T156" s="12">
        <v>0</v>
      </c>
      <c r="U156" s="12">
        <v>1</v>
      </c>
      <c r="V156" s="12">
        <v>0</v>
      </c>
      <c r="W156" s="12">
        <v>1</v>
      </c>
      <c r="X156" s="301">
        <v>0</v>
      </c>
      <c r="Y156" s="309">
        <v>1</v>
      </c>
      <c r="AD156"/>
      <c r="AE156"/>
      <c r="AF156"/>
      <c r="AK156" s="1"/>
      <c r="AL156" s="1"/>
      <c r="AM156" s="1"/>
    </row>
    <row r="157" spans="3:39" ht="14" customHeight="1" x14ac:dyDescent="0.5">
      <c r="C157" s="327">
        <f t="shared" si="8"/>
        <v>150</v>
      </c>
      <c r="E157" s="58">
        <v>1</v>
      </c>
      <c r="F157" s="58">
        <v>0</v>
      </c>
      <c r="G157" s="12">
        <v>0</v>
      </c>
      <c r="H157" s="12">
        <v>1</v>
      </c>
      <c r="I157" s="12">
        <v>0</v>
      </c>
      <c r="J157" s="12">
        <v>1</v>
      </c>
      <c r="K157" s="12">
        <v>1</v>
      </c>
      <c r="L157" s="23">
        <v>0</v>
      </c>
      <c r="M157"/>
      <c r="N157"/>
      <c r="P157" s="327">
        <f t="shared" si="9"/>
        <v>150</v>
      </c>
      <c r="Q157" s="57"/>
      <c r="R157" s="314">
        <v>1</v>
      </c>
      <c r="S157" s="12">
        <v>0</v>
      </c>
      <c r="T157" s="12">
        <v>0</v>
      </c>
      <c r="U157" s="12">
        <v>1</v>
      </c>
      <c r="V157" s="12">
        <v>0</v>
      </c>
      <c r="W157" s="12">
        <v>1</v>
      </c>
      <c r="X157" s="301">
        <v>1</v>
      </c>
      <c r="Y157" s="311">
        <v>0</v>
      </c>
      <c r="AD157"/>
      <c r="AE157"/>
      <c r="AF157"/>
      <c r="AK157" s="1"/>
      <c r="AL157" s="1"/>
      <c r="AM157" s="1"/>
    </row>
    <row r="158" spans="3:39" ht="14" customHeight="1" thickBot="1" x14ac:dyDescent="0.55000000000000004">
      <c r="C158" s="327">
        <f t="shared" si="8"/>
        <v>151</v>
      </c>
      <c r="E158" s="26">
        <v>1</v>
      </c>
      <c r="F158" s="14">
        <v>0</v>
      </c>
      <c r="G158" s="14">
        <v>0</v>
      </c>
      <c r="H158" s="60">
        <v>1</v>
      </c>
      <c r="I158" s="14">
        <v>0</v>
      </c>
      <c r="J158" s="14">
        <v>1</v>
      </c>
      <c r="K158" s="14">
        <v>1</v>
      </c>
      <c r="L158" s="307">
        <v>1</v>
      </c>
      <c r="M158"/>
      <c r="N158"/>
      <c r="P158" s="327">
        <f t="shared" si="9"/>
        <v>151</v>
      </c>
      <c r="Q158" s="56"/>
      <c r="R158" s="318">
        <v>1</v>
      </c>
      <c r="S158" s="299">
        <v>0</v>
      </c>
      <c r="T158" s="299">
        <v>0</v>
      </c>
      <c r="U158" s="299">
        <v>1</v>
      </c>
      <c r="V158" s="299">
        <v>0</v>
      </c>
      <c r="W158" s="299">
        <v>1</v>
      </c>
      <c r="X158" s="305">
        <v>1</v>
      </c>
      <c r="Y158" s="310">
        <v>1</v>
      </c>
      <c r="AD158"/>
      <c r="AE158"/>
      <c r="AF158"/>
      <c r="AK158" s="1"/>
      <c r="AL158" s="1"/>
      <c r="AM158" s="1"/>
    </row>
    <row r="159" spans="3:39" ht="14" customHeight="1" x14ac:dyDescent="0.5">
      <c r="C159" s="327">
        <f t="shared" si="8"/>
        <v>152</v>
      </c>
      <c r="E159" s="26">
        <v>1</v>
      </c>
      <c r="F159" s="14">
        <v>0</v>
      </c>
      <c r="G159" s="14">
        <v>0</v>
      </c>
      <c r="H159" s="14">
        <v>1</v>
      </c>
      <c r="I159" s="14">
        <v>1</v>
      </c>
      <c r="J159" s="14">
        <v>0</v>
      </c>
      <c r="K159" s="14">
        <v>0</v>
      </c>
      <c r="L159" s="307">
        <v>0</v>
      </c>
      <c r="M159"/>
      <c r="N159"/>
      <c r="P159" s="327">
        <f t="shared" si="9"/>
        <v>152</v>
      </c>
      <c r="Q159" s="56"/>
      <c r="R159" s="315">
        <v>1</v>
      </c>
      <c r="S159" s="291">
        <v>0</v>
      </c>
      <c r="T159" s="291">
        <v>0</v>
      </c>
      <c r="U159" s="291">
        <v>1</v>
      </c>
      <c r="V159" s="291">
        <v>1</v>
      </c>
      <c r="W159" s="291">
        <v>0</v>
      </c>
      <c r="X159" s="303">
        <v>0</v>
      </c>
      <c r="Y159" s="308">
        <v>0</v>
      </c>
      <c r="AD159"/>
      <c r="AE159"/>
      <c r="AF159"/>
      <c r="AK159" s="1"/>
      <c r="AL159" s="1"/>
      <c r="AM159" s="1"/>
    </row>
    <row r="160" spans="3:39" ht="14" customHeight="1" x14ac:dyDescent="0.5">
      <c r="C160" s="327">
        <f t="shared" si="8"/>
        <v>153</v>
      </c>
      <c r="E160" s="58">
        <v>1</v>
      </c>
      <c r="F160" s="12">
        <v>0</v>
      </c>
      <c r="G160" s="12">
        <v>0</v>
      </c>
      <c r="H160" s="12">
        <v>1</v>
      </c>
      <c r="I160" s="12">
        <v>1</v>
      </c>
      <c r="J160" s="12">
        <v>0</v>
      </c>
      <c r="K160" s="12">
        <v>0</v>
      </c>
      <c r="L160" s="12">
        <v>1</v>
      </c>
      <c r="M160"/>
      <c r="N160"/>
      <c r="P160" s="327">
        <f t="shared" si="9"/>
        <v>153</v>
      </c>
      <c r="Q160" s="57"/>
      <c r="R160" s="314">
        <v>1</v>
      </c>
      <c r="S160" s="12">
        <v>0</v>
      </c>
      <c r="T160" s="12">
        <v>0</v>
      </c>
      <c r="U160" s="12">
        <v>1</v>
      </c>
      <c r="V160" s="12">
        <v>1</v>
      </c>
      <c r="W160" s="12">
        <v>0</v>
      </c>
      <c r="X160" s="301">
        <v>0</v>
      </c>
      <c r="Y160" s="309">
        <v>1</v>
      </c>
      <c r="AD160"/>
      <c r="AE160"/>
      <c r="AF160"/>
      <c r="AK160" s="1"/>
      <c r="AL160" s="1"/>
      <c r="AM160" s="1"/>
    </row>
    <row r="161" spans="3:39" ht="14" customHeight="1" x14ac:dyDescent="0.5">
      <c r="C161" s="327">
        <f t="shared" si="8"/>
        <v>154</v>
      </c>
      <c r="E161" s="58">
        <v>1</v>
      </c>
      <c r="F161" s="12">
        <v>0</v>
      </c>
      <c r="G161" s="12">
        <v>0</v>
      </c>
      <c r="H161" s="12">
        <v>1</v>
      </c>
      <c r="I161" s="12">
        <v>1</v>
      </c>
      <c r="J161" s="12">
        <v>0</v>
      </c>
      <c r="K161" s="12">
        <v>1</v>
      </c>
      <c r="L161" s="23">
        <v>0</v>
      </c>
      <c r="M161"/>
      <c r="N161"/>
      <c r="P161" s="327">
        <f t="shared" si="9"/>
        <v>154</v>
      </c>
      <c r="Q161" s="57"/>
      <c r="R161" s="314">
        <v>1</v>
      </c>
      <c r="S161" s="12">
        <v>0</v>
      </c>
      <c r="T161" s="12">
        <v>0</v>
      </c>
      <c r="U161" s="12">
        <v>1</v>
      </c>
      <c r="V161" s="12">
        <v>1</v>
      </c>
      <c r="W161" s="12">
        <v>0</v>
      </c>
      <c r="X161" s="301">
        <v>1</v>
      </c>
      <c r="Y161" s="311">
        <v>0</v>
      </c>
      <c r="AD161"/>
      <c r="AE161"/>
      <c r="AF161"/>
      <c r="AK161" s="1"/>
      <c r="AL161" s="1"/>
      <c r="AM161" s="1"/>
    </row>
    <row r="162" spans="3:39" ht="14" customHeight="1" thickBot="1" x14ac:dyDescent="0.55000000000000004">
      <c r="C162" s="327">
        <f t="shared" si="8"/>
        <v>155</v>
      </c>
      <c r="E162" s="26">
        <v>1</v>
      </c>
      <c r="F162" s="14">
        <v>0</v>
      </c>
      <c r="G162" s="14">
        <v>0</v>
      </c>
      <c r="H162" s="14">
        <v>1</v>
      </c>
      <c r="I162" s="14">
        <v>1</v>
      </c>
      <c r="J162" s="14">
        <v>0</v>
      </c>
      <c r="K162" s="14">
        <v>1</v>
      </c>
      <c r="L162" s="307">
        <v>1</v>
      </c>
      <c r="M162"/>
      <c r="N162"/>
      <c r="P162" s="327">
        <f t="shared" si="9"/>
        <v>155</v>
      </c>
      <c r="Q162" s="56"/>
      <c r="R162" s="316">
        <v>1</v>
      </c>
      <c r="S162" s="294">
        <v>0</v>
      </c>
      <c r="T162" s="294">
        <v>0</v>
      </c>
      <c r="U162" s="294">
        <v>1</v>
      </c>
      <c r="V162" s="294">
        <v>1</v>
      </c>
      <c r="W162" s="294">
        <v>0</v>
      </c>
      <c r="X162" s="304">
        <v>1</v>
      </c>
      <c r="Y162" s="310">
        <v>1</v>
      </c>
      <c r="AD162"/>
      <c r="AE162"/>
      <c r="AF162"/>
      <c r="AK162" s="1"/>
      <c r="AL162" s="1"/>
      <c r="AM162" s="1"/>
    </row>
    <row r="163" spans="3:39" ht="14" customHeight="1" x14ac:dyDescent="0.5">
      <c r="C163" s="327">
        <f t="shared" si="8"/>
        <v>156</v>
      </c>
      <c r="E163" s="26">
        <v>1</v>
      </c>
      <c r="F163" s="14">
        <v>0</v>
      </c>
      <c r="G163" s="14">
        <v>0</v>
      </c>
      <c r="H163" s="14">
        <v>1</v>
      </c>
      <c r="I163" s="14">
        <v>1</v>
      </c>
      <c r="J163" s="14">
        <v>1</v>
      </c>
      <c r="K163" s="14">
        <v>0</v>
      </c>
      <c r="L163" s="307">
        <v>0</v>
      </c>
      <c r="M163"/>
      <c r="N163"/>
      <c r="P163" s="327">
        <f t="shared" si="9"/>
        <v>156</v>
      </c>
      <c r="Q163" s="56"/>
      <c r="R163" s="317">
        <v>1</v>
      </c>
      <c r="S163" s="296">
        <v>0</v>
      </c>
      <c r="T163" s="296">
        <v>0</v>
      </c>
      <c r="U163" s="296">
        <v>1</v>
      </c>
      <c r="V163" s="296">
        <v>1</v>
      </c>
      <c r="W163" s="296">
        <v>1</v>
      </c>
      <c r="X163" s="300">
        <v>0</v>
      </c>
      <c r="Y163" s="308">
        <v>0</v>
      </c>
      <c r="AD163"/>
      <c r="AE163"/>
      <c r="AF163"/>
      <c r="AK163" s="1"/>
      <c r="AL163" s="1"/>
      <c r="AM163" s="1"/>
    </row>
    <row r="164" spans="3:39" ht="14" customHeight="1" x14ac:dyDescent="0.5">
      <c r="C164" s="327">
        <f t="shared" si="8"/>
        <v>157</v>
      </c>
      <c r="E164" s="58">
        <v>1</v>
      </c>
      <c r="F164" s="12">
        <v>0</v>
      </c>
      <c r="G164" s="12">
        <v>0</v>
      </c>
      <c r="H164" s="12">
        <v>1</v>
      </c>
      <c r="I164" s="12">
        <v>1</v>
      </c>
      <c r="J164" s="12">
        <v>1</v>
      </c>
      <c r="K164" s="12">
        <v>0</v>
      </c>
      <c r="L164" s="12">
        <v>1</v>
      </c>
      <c r="M164"/>
      <c r="N164"/>
      <c r="P164" s="327">
        <f t="shared" si="9"/>
        <v>157</v>
      </c>
      <c r="Q164" s="57"/>
      <c r="R164" s="314">
        <v>1</v>
      </c>
      <c r="S164" s="12">
        <v>0</v>
      </c>
      <c r="T164" s="12">
        <v>0</v>
      </c>
      <c r="U164" s="12">
        <v>1</v>
      </c>
      <c r="V164" s="12">
        <v>1</v>
      </c>
      <c r="W164" s="12">
        <v>1</v>
      </c>
      <c r="X164" s="301">
        <v>0</v>
      </c>
      <c r="Y164" s="309">
        <v>1</v>
      </c>
      <c r="AD164"/>
      <c r="AE164"/>
      <c r="AF164"/>
      <c r="AK164" s="1"/>
      <c r="AL164" s="1"/>
      <c r="AM164" s="1"/>
    </row>
    <row r="165" spans="3:39" ht="14" customHeight="1" x14ac:dyDescent="0.5">
      <c r="C165" s="327">
        <f t="shared" si="8"/>
        <v>158</v>
      </c>
      <c r="E165" s="58">
        <v>1</v>
      </c>
      <c r="F165" s="12">
        <v>0</v>
      </c>
      <c r="G165" s="12">
        <v>0</v>
      </c>
      <c r="H165" s="12">
        <v>1</v>
      </c>
      <c r="I165" s="12">
        <v>1</v>
      </c>
      <c r="J165" s="12">
        <v>1</v>
      </c>
      <c r="K165" s="12">
        <v>1</v>
      </c>
      <c r="L165" s="23">
        <v>0</v>
      </c>
      <c r="M165"/>
      <c r="N165"/>
      <c r="P165" s="327">
        <f t="shared" si="9"/>
        <v>158</v>
      </c>
      <c r="Q165" s="57"/>
      <c r="R165" s="314">
        <v>1</v>
      </c>
      <c r="S165" s="12">
        <v>0</v>
      </c>
      <c r="T165" s="12">
        <v>0</v>
      </c>
      <c r="U165" s="12">
        <v>1</v>
      </c>
      <c r="V165" s="12">
        <v>1</v>
      </c>
      <c r="W165" s="12">
        <v>1</v>
      </c>
      <c r="X165" s="301">
        <v>1</v>
      </c>
      <c r="Y165" s="311">
        <v>0</v>
      </c>
      <c r="AD165"/>
      <c r="AE165"/>
      <c r="AF165"/>
      <c r="AK165" s="1"/>
      <c r="AL165" s="1"/>
      <c r="AM165" s="1"/>
    </row>
    <row r="166" spans="3:39" ht="14" customHeight="1" thickBot="1" x14ac:dyDescent="0.55000000000000004">
      <c r="C166" s="327">
        <f t="shared" si="8"/>
        <v>159</v>
      </c>
      <c r="E166" s="26">
        <v>1</v>
      </c>
      <c r="F166" s="14">
        <v>0</v>
      </c>
      <c r="G166" s="14">
        <v>0</v>
      </c>
      <c r="H166" s="14">
        <v>1</v>
      </c>
      <c r="I166" s="14">
        <v>1</v>
      </c>
      <c r="J166" s="14">
        <v>1</v>
      </c>
      <c r="K166" s="14">
        <v>1</v>
      </c>
      <c r="L166" s="307">
        <v>1</v>
      </c>
      <c r="M166"/>
      <c r="N166"/>
      <c r="P166" s="327">
        <f t="shared" si="9"/>
        <v>159</v>
      </c>
      <c r="Q166" s="56"/>
      <c r="R166" s="318">
        <v>1</v>
      </c>
      <c r="S166" s="299">
        <v>0</v>
      </c>
      <c r="T166" s="299">
        <v>0</v>
      </c>
      <c r="U166" s="299">
        <v>1</v>
      </c>
      <c r="V166" s="299">
        <v>1</v>
      </c>
      <c r="W166" s="299">
        <v>1</v>
      </c>
      <c r="X166" s="305">
        <v>1</v>
      </c>
      <c r="Y166" s="310">
        <v>1</v>
      </c>
      <c r="AD166"/>
      <c r="AE166"/>
      <c r="AF166"/>
      <c r="AK166" s="1"/>
      <c r="AL166" s="1"/>
      <c r="AM166" s="1"/>
    </row>
    <row r="167" spans="3:39" ht="14" customHeight="1" x14ac:dyDescent="0.5">
      <c r="C167" s="327">
        <f t="shared" ref="C167:C230" si="10">C166+1</f>
        <v>160</v>
      </c>
      <c r="E167" s="26">
        <v>1</v>
      </c>
      <c r="F167" s="14">
        <v>0</v>
      </c>
      <c r="G167" s="14">
        <v>1</v>
      </c>
      <c r="H167" s="14">
        <v>0</v>
      </c>
      <c r="I167" s="14">
        <v>0</v>
      </c>
      <c r="J167" s="14">
        <v>0</v>
      </c>
      <c r="K167" s="14">
        <v>0</v>
      </c>
      <c r="L167" s="307">
        <v>0</v>
      </c>
      <c r="M167"/>
      <c r="N167"/>
      <c r="P167" s="327">
        <f t="shared" ref="P167:P230" si="11">P166+1</f>
        <v>160</v>
      </c>
      <c r="Q167" s="56"/>
      <c r="R167" s="315">
        <v>1</v>
      </c>
      <c r="S167" s="291">
        <v>0</v>
      </c>
      <c r="T167" s="291">
        <v>1</v>
      </c>
      <c r="U167" s="291">
        <v>0</v>
      </c>
      <c r="V167" s="291">
        <v>0</v>
      </c>
      <c r="W167" s="291">
        <v>0</v>
      </c>
      <c r="X167" s="303">
        <v>0</v>
      </c>
      <c r="Y167" s="308">
        <v>0</v>
      </c>
      <c r="AD167"/>
      <c r="AE167"/>
      <c r="AF167"/>
      <c r="AK167" s="1"/>
      <c r="AL167" s="1"/>
      <c r="AM167" s="1"/>
    </row>
    <row r="168" spans="3:39" ht="14" customHeight="1" x14ac:dyDescent="0.5">
      <c r="C168" s="327">
        <f t="shared" si="10"/>
        <v>161</v>
      </c>
      <c r="E168" s="58">
        <v>1</v>
      </c>
      <c r="F168" s="58">
        <v>0</v>
      </c>
      <c r="G168" s="12">
        <v>1</v>
      </c>
      <c r="H168" s="12">
        <v>0</v>
      </c>
      <c r="I168" s="12">
        <v>0</v>
      </c>
      <c r="J168" s="12">
        <v>0</v>
      </c>
      <c r="K168" s="12">
        <v>0</v>
      </c>
      <c r="L168" s="12">
        <v>1</v>
      </c>
      <c r="M168"/>
      <c r="N168"/>
      <c r="P168" s="327">
        <f t="shared" si="11"/>
        <v>161</v>
      </c>
      <c r="Q168" s="57"/>
      <c r="R168" s="314">
        <v>1</v>
      </c>
      <c r="S168" s="12">
        <v>0</v>
      </c>
      <c r="T168" s="12">
        <v>1</v>
      </c>
      <c r="U168" s="12">
        <v>0</v>
      </c>
      <c r="V168" s="12">
        <v>0</v>
      </c>
      <c r="W168" s="12">
        <v>0</v>
      </c>
      <c r="X168" s="301">
        <v>0</v>
      </c>
      <c r="Y168" s="309">
        <v>1</v>
      </c>
      <c r="AD168"/>
      <c r="AE168"/>
      <c r="AF168"/>
      <c r="AK168" s="1"/>
      <c r="AL168" s="1"/>
      <c r="AM168" s="1"/>
    </row>
    <row r="169" spans="3:39" ht="14" customHeight="1" x14ac:dyDescent="0.5">
      <c r="C169" s="327">
        <f t="shared" si="10"/>
        <v>162</v>
      </c>
      <c r="E169" s="58">
        <v>1</v>
      </c>
      <c r="F169" s="58">
        <v>0</v>
      </c>
      <c r="G169" s="12">
        <v>1</v>
      </c>
      <c r="H169" s="12">
        <v>0</v>
      </c>
      <c r="I169" s="12">
        <v>0</v>
      </c>
      <c r="J169" s="12">
        <v>0</v>
      </c>
      <c r="K169" s="12">
        <v>1</v>
      </c>
      <c r="L169" s="23">
        <v>0</v>
      </c>
      <c r="M169"/>
      <c r="N169"/>
      <c r="P169" s="327">
        <f t="shared" si="11"/>
        <v>162</v>
      </c>
      <c r="Q169" s="57"/>
      <c r="R169" s="314">
        <v>1</v>
      </c>
      <c r="S169" s="12">
        <v>0</v>
      </c>
      <c r="T169" s="12">
        <v>1</v>
      </c>
      <c r="U169" s="12">
        <v>0</v>
      </c>
      <c r="V169" s="12">
        <v>0</v>
      </c>
      <c r="W169" s="12">
        <v>0</v>
      </c>
      <c r="X169" s="301">
        <v>1</v>
      </c>
      <c r="Y169" s="311">
        <v>0</v>
      </c>
      <c r="AD169"/>
      <c r="AE169"/>
      <c r="AF169"/>
      <c r="AK169" s="1"/>
      <c r="AL169" s="1"/>
      <c r="AM169" s="1"/>
    </row>
    <row r="170" spans="3:39" ht="14" customHeight="1" thickBot="1" x14ac:dyDescent="0.55000000000000004">
      <c r="C170" s="327">
        <f t="shared" si="10"/>
        <v>163</v>
      </c>
      <c r="E170" s="26">
        <v>1</v>
      </c>
      <c r="F170" s="14">
        <v>0</v>
      </c>
      <c r="G170" s="14">
        <v>1</v>
      </c>
      <c r="H170" s="60">
        <v>0</v>
      </c>
      <c r="I170" s="14">
        <v>0</v>
      </c>
      <c r="J170" s="14">
        <v>0</v>
      </c>
      <c r="K170" s="14">
        <v>1</v>
      </c>
      <c r="L170" s="307">
        <v>1</v>
      </c>
      <c r="M170"/>
      <c r="N170"/>
      <c r="P170" s="327">
        <f t="shared" si="11"/>
        <v>163</v>
      </c>
      <c r="Q170" s="56"/>
      <c r="R170" s="316">
        <v>1</v>
      </c>
      <c r="S170" s="294">
        <v>0</v>
      </c>
      <c r="T170" s="294">
        <v>1</v>
      </c>
      <c r="U170" s="294">
        <v>0</v>
      </c>
      <c r="V170" s="294">
        <v>0</v>
      </c>
      <c r="W170" s="294">
        <v>0</v>
      </c>
      <c r="X170" s="304">
        <v>1</v>
      </c>
      <c r="Y170" s="310">
        <v>1</v>
      </c>
      <c r="AD170"/>
      <c r="AE170"/>
      <c r="AF170"/>
      <c r="AK170" s="1"/>
      <c r="AL170" s="1"/>
      <c r="AM170" s="1"/>
    </row>
    <row r="171" spans="3:39" ht="14" customHeight="1" x14ac:dyDescent="0.5">
      <c r="C171" s="327">
        <f t="shared" si="10"/>
        <v>164</v>
      </c>
      <c r="E171" s="26">
        <v>1</v>
      </c>
      <c r="F171" s="14">
        <v>0</v>
      </c>
      <c r="G171" s="14">
        <v>1</v>
      </c>
      <c r="H171" s="14">
        <v>0</v>
      </c>
      <c r="I171" s="14">
        <v>0</v>
      </c>
      <c r="J171" s="14">
        <v>1</v>
      </c>
      <c r="K171" s="14">
        <v>0</v>
      </c>
      <c r="L171" s="307">
        <v>0</v>
      </c>
      <c r="M171"/>
      <c r="N171"/>
      <c r="P171" s="327">
        <f t="shared" si="11"/>
        <v>164</v>
      </c>
      <c r="Q171" s="56"/>
      <c r="R171" s="317">
        <v>1</v>
      </c>
      <c r="S171" s="296">
        <v>0</v>
      </c>
      <c r="T171" s="296">
        <v>1</v>
      </c>
      <c r="U171" s="296">
        <v>0</v>
      </c>
      <c r="V171" s="296">
        <v>0</v>
      </c>
      <c r="W171" s="296">
        <v>1</v>
      </c>
      <c r="X171" s="300">
        <v>0</v>
      </c>
      <c r="Y171" s="308">
        <v>0</v>
      </c>
      <c r="AD171"/>
      <c r="AE171"/>
      <c r="AF171"/>
      <c r="AK171" s="1"/>
      <c r="AL171" s="1"/>
      <c r="AM171" s="1"/>
    </row>
    <row r="172" spans="3:39" ht="14" customHeight="1" x14ac:dyDescent="0.5">
      <c r="C172" s="327">
        <f t="shared" si="10"/>
        <v>165</v>
      </c>
      <c r="E172" s="58">
        <v>1</v>
      </c>
      <c r="F172" s="12">
        <v>0</v>
      </c>
      <c r="G172" s="12">
        <v>1</v>
      </c>
      <c r="H172" s="12">
        <v>0</v>
      </c>
      <c r="I172" s="12">
        <v>0</v>
      </c>
      <c r="J172" s="12">
        <v>1</v>
      </c>
      <c r="K172" s="12">
        <v>0</v>
      </c>
      <c r="L172" s="12">
        <v>1</v>
      </c>
      <c r="M172"/>
      <c r="N172"/>
      <c r="P172" s="327">
        <f t="shared" si="11"/>
        <v>165</v>
      </c>
      <c r="Q172" s="57"/>
      <c r="R172" s="314">
        <v>1</v>
      </c>
      <c r="S172" s="12">
        <v>0</v>
      </c>
      <c r="T172" s="12">
        <v>1</v>
      </c>
      <c r="U172" s="12">
        <v>0</v>
      </c>
      <c r="V172" s="12">
        <v>0</v>
      </c>
      <c r="W172" s="12">
        <v>1</v>
      </c>
      <c r="X172" s="301">
        <v>0</v>
      </c>
      <c r="Y172" s="309">
        <v>1</v>
      </c>
      <c r="AD172"/>
      <c r="AE172"/>
      <c r="AF172"/>
      <c r="AK172" s="1"/>
      <c r="AL172" s="1"/>
      <c r="AM172" s="1"/>
    </row>
    <row r="173" spans="3:39" ht="14" customHeight="1" x14ac:dyDescent="0.5">
      <c r="C173" s="327">
        <f t="shared" si="10"/>
        <v>166</v>
      </c>
      <c r="E173" s="58">
        <v>1</v>
      </c>
      <c r="F173" s="12">
        <v>0</v>
      </c>
      <c r="G173" s="12">
        <v>1</v>
      </c>
      <c r="H173" s="12">
        <v>0</v>
      </c>
      <c r="I173" s="12">
        <v>0</v>
      </c>
      <c r="J173" s="12">
        <v>1</v>
      </c>
      <c r="K173" s="12">
        <v>1</v>
      </c>
      <c r="L173" s="23">
        <v>0</v>
      </c>
      <c r="M173"/>
      <c r="N173"/>
      <c r="P173" s="327">
        <f t="shared" si="11"/>
        <v>166</v>
      </c>
      <c r="Q173" s="57"/>
      <c r="R173" s="314">
        <v>1</v>
      </c>
      <c r="S173" s="12">
        <v>0</v>
      </c>
      <c r="T173" s="12">
        <v>1</v>
      </c>
      <c r="U173" s="12">
        <v>0</v>
      </c>
      <c r="V173" s="12">
        <v>0</v>
      </c>
      <c r="W173" s="12">
        <v>1</v>
      </c>
      <c r="X173" s="301">
        <v>1</v>
      </c>
      <c r="Y173" s="311">
        <v>0</v>
      </c>
      <c r="AD173"/>
      <c r="AE173"/>
      <c r="AF173"/>
      <c r="AK173" s="1"/>
      <c r="AL173" s="1"/>
      <c r="AM173" s="1"/>
    </row>
    <row r="174" spans="3:39" ht="14" customHeight="1" thickBot="1" x14ac:dyDescent="0.55000000000000004">
      <c r="C174" s="327">
        <f t="shared" si="10"/>
        <v>167</v>
      </c>
      <c r="E174" s="26">
        <v>1</v>
      </c>
      <c r="F174" s="14">
        <v>0</v>
      </c>
      <c r="G174" s="14">
        <v>1</v>
      </c>
      <c r="H174" s="14">
        <v>0</v>
      </c>
      <c r="I174" s="14">
        <v>0</v>
      </c>
      <c r="J174" s="14">
        <v>1</v>
      </c>
      <c r="K174" s="14">
        <v>1</v>
      </c>
      <c r="L174" s="307">
        <v>1</v>
      </c>
      <c r="M174"/>
      <c r="N174"/>
      <c r="P174" s="327">
        <f t="shared" si="11"/>
        <v>167</v>
      </c>
      <c r="Q174" s="56"/>
      <c r="R174" s="318">
        <v>1</v>
      </c>
      <c r="S174" s="299">
        <v>0</v>
      </c>
      <c r="T174" s="299">
        <v>1</v>
      </c>
      <c r="U174" s="299">
        <v>0</v>
      </c>
      <c r="V174" s="299">
        <v>0</v>
      </c>
      <c r="W174" s="299">
        <v>1</v>
      </c>
      <c r="X174" s="305">
        <v>1</v>
      </c>
      <c r="Y174" s="310">
        <v>1</v>
      </c>
      <c r="AD174"/>
      <c r="AE174"/>
      <c r="AF174"/>
      <c r="AK174" s="1"/>
      <c r="AL174" s="1"/>
      <c r="AM174" s="1"/>
    </row>
    <row r="175" spans="3:39" ht="14" customHeight="1" x14ac:dyDescent="0.5">
      <c r="C175" s="327">
        <f t="shared" si="10"/>
        <v>168</v>
      </c>
      <c r="E175" s="26">
        <v>1</v>
      </c>
      <c r="F175" s="14">
        <v>0</v>
      </c>
      <c r="G175" s="14">
        <v>1</v>
      </c>
      <c r="H175" s="14">
        <v>0</v>
      </c>
      <c r="I175" s="14">
        <v>1</v>
      </c>
      <c r="J175" s="14">
        <v>0</v>
      </c>
      <c r="K175" s="14">
        <v>0</v>
      </c>
      <c r="L175" s="307">
        <v>0</v>
      </c>
      <c r="M175"/>
      <c r="N175"/>
      <c r="P175" s="327">
        <f t="shared" si="11"/>
        <v>168</v>
      </c>
      <c r="Q175" s="56"/>
      <c r="R175" s="315">
        <v>1</v>
      </c>
      <c r="S175" s="291">
        <v>0</v>
      </c>
      <c r="T175" s="291">
        <v>1</v>
      </c>
      <c r="U175" s="291">
        <v>0</v>
      </c>
      <c r="V175" s="291">
        <v>1</v>
      </c>
      <c r="W175" s="291">
        <v>0</v>
      </c>
      <c r="X175" s="303">
        <v>0</v>
      </c>
      <c r="Y175" s="308">
        <v>0</v>
      </c>
      <c r="AD175"/>
      <c r="AE175"/>
      <c r="AF175"/>
      <c r="AK175" s="1"/>
      <c r="AL175" s="1"/>
      <c r="AM175" s="1"/>
    </row>
    <row r="176" spans="3:39" ht="14" customHeight="1" x14ac:dyDescent="0.5">
      <c r="C176" s="327">
        <f t="shared" si="10"/>
        <v>169</v>
      </c>
      <c r="E176" s="58">
        <v>1</v>
      </c>
      <c r="F176" s="12">
        <v>0</v>
      </c>
      <c r="G176" s="12">
        <v>1</v>
      </c>
      <c r="H176" s="12">
        <v>0</v>
      </c>
      <c r="I176" s="12">
        <v>1</v>
      </c>
      <c r="J176" s="12">
        <v>0</v>
      </c>
      <c r="K176" s="12">
        <v>0</v>
      </c>
      <c r="L176" s="12">
        <v>1</v>
      </c>
      <c r="M176"/>
      <c r="N176"/>
      <c r="P176" s="327">
        <f t="shared" si="11"/>
        <v>169</v>
      </c>
      <c r="Q176" s="57"/>
      <c r="R176" s="314">
        <v>1</v>
      </c>
      <c r="S176" s="12">
        <v>0</v>
      </c>
      <c r="T176" s="12">
        <v>1</v>
      </c>
      <c r="U176" s="12">
        <v>0</v>
      </c>
      <c r="V176" s="12">
        <v>1</v>
      </c>
      <c r="W176" s="12">
        <v>0</v>
      </c>
      <c r="X176" s="301">
        <v>0</v>
      </c>
      <c r="Y176" s="309">
        <v>1</v>
      </c>
      <c r="AD176"/>
      <c r="AE176"/>
      <c r="AF176"/>
      <c r="AK176" s="1"/>
      <c r="AL176" s="1"/>
      <c r="AM176" s="1"/>
    </row>
    <row r="177" spans="3:39" ht="14" customHeight="1" x14ac:dyDescent="0.5">
      <c r="C177" s="327">
        <f t="shared" si="10"/>
        <v>170</v>
      </c>
      <c r="E177" s="58">
        <v>1</v>
      </c>
      <c r="F177" s="12">
        <v>0</v>
      </c>
      <c r="G177" s="12">
        <v>1</v>
      </c>
      <c r="H177" s="12">
        <v>0</v>
      </c>
      <c r="I177" s="12">
        <v>1</v>
      </c>
      <c r="J177" s="12">
        <v>0</v>
      </c>
      <c r="K177" s="12">
        <v>1</v>
      </c>
      <c r="L177" s="23">
        <v>0</v>
      </c>
      <c r="M177"/>
      <c r="N177"/>
      <c r="P177" s="327">
        <f t="shared" si="11"/>
        <v>170</v>
      </c>
      <c r="Q177" s="57"/>
      <c r="R177" s="314">
        <v>1</v>
      </c>
      <c r="S177" s="12">
        <v>0</v>
      </c>
      <c r="T177" s="12">
        <v>1</v>
      </c>
      <c r="U177" s="12">
        <v>0</v>
      </c>
      <c r="V177" s="12">
        <v>1</v>
      </c>
      <c r="W177" s="12">
        <v>0</v>
      </c>
      <c r="X177" s="301">
        <v>1</v>
      </c>
      <c r="Y177" s="311">
        <v>0</v>
      </c>
      <c r="AD177"/>
      <c r="AE177"/>
      <c r="AF177"/>
      <c r="AK177" s="1"/>
      <c r="AL177" s="1"/>
      <c r="AM177" s="1"/>
    </row>
    <row r="178" spans="3:39" ht="14" customHeight="1" thickBot="1" x14ac:dyDescent="0.55000000000000004">
      <c r="C178" s="327">
        <f t="shared" si="10"/>
        <v>171</v>
      </c>
      <c r="E178" s="26">
        <v>1</v>
      </c>
      <c r="F178" s="14">
        <v>0</v>
      </c>
      <c r="G178" s="14">
        <v>1</v>
      </c>
      <c r="H178" s="14">
        <v>0</v>
      </c>
      <c r="I178" s="14">
        <v>1</v>
      </c>
      <c r="J178" s="14">
        <v>0</v>
      </c>
      <c r="K178" s="14">
        <v>1</v>
      </c>
      <c r="L178" s="307">
        <v>1</v>
      </c>
      <c r="M178"/>
      <c r="N178"/>
      <c r="P178" s="327">
        <f t="shared" si="11"/>
        <v>171</v>
      </c>
      <c r="Q178" s="56"/>
      <c r="R178" s="316">
        <v>1</v>
      </c>
      <c r="S178" s="294">
        <v>0</v>
      </c>
      <c r="T178" s="294">
        <v>1</v>
      </c>
      <c r="U178" s="294">
        <v>0</v>
      </c>
      <c r="V178" s="294">
        <v>1</v>
      </c>
      <c r="W178" s="294">
        <v>0</v>
      </c>
      <c r="X178" s="304">
        <v>1</v>
      </c>
      <c r="Y178" s="310">
        <v>1</v>
      </c>
      <c r="AD178"/>
      <c r="AE178"/>
      <c r="AF178"/>
      <c r="AK178" s="1"/>
      <c r="AL178" s="1"/>
      <c r="AM178" s="1"/>
    </row>
    <row r="179" spans="3:39" ht="14" customHeight="1" x14ac:dyDescent="0.5">
      <c r="C179" s="327">
        <f t="shared" si="10"/>
        <v>172</v>
      </c>
      <c r="E179" s="26">
        <v>1</v>
      </c>
      <c r="F179" s="14">
        <v>0</v>
      </c>
      <c r="G179" s="14">
        <v>1</v>
      </c>
      <c r="H179" s="14">
        <v>0</v>
      </c>
      <c r="I179" s="14">
        <v>1</v>
      </c>
      <c r="J179" s="14">
        <v>1</v>
      </c>
      <c r="K179" s="14">
        <v>0</v>
      </c>
      <c r="L179" s="307">
        <v>0</v>
      </c>
      <c r="M179"/>
      <c r="N179"/>
      <c r="P179" s="327">
        <f t="shared" si="11"/>
        <v>172</v>
      </c>
      <c r="Q179" s="56"/>
      <c r="R179" s="317">
        <v>1</v>
      </c>
      <c r="S179" s="296">
        <v>0</v>
      </c>
      <c r="T179" s="296">
        <v>1</v>
      </c>
      <c r="U179" s="296">
        <v>0</v>
      </c>
      <c r="V179" s="296">
        <v>1</v>
      </c>
      <c r="W179" s="296">
        <v>1</v>
      </c>
      <c r="X179" s="300">
        <v>0</v>
      </c>
      <c r="Y179" s="308">
        <v>0</v>
      </c>
      <c r="AD179"/>
      <c r="AE179"/>
      <c r="AF179"/>
      <c r="AK179" s="1"/>
      <c r="AL179" s="1"/>
      <c r="AM179" s="1"/>
    </row>
    <row r="180" spans="3:39" ht="14" customHeight="1" x14ac:dyDescent="0.5">
      <c r="C180" s="327">
        <f t="shared" si="10"/>
        <v>173</v>
      </c>
      <c r="E180" s="58">
        <v>1</v>
      </c>
      <c r="F180" s="58">
        <v>0</v>
      </c>
      <c r="G180" s="12">
        <v>1</v>
      </c>
      <c r="H180" s="12">
        <v>0</v>
      </c>
      <c r="I180" s="12">
        <v>1</v>
      </c>
      <c r="J180" s="12">
        <v>1</v>
      </c>
      <c r="K180" s="12">
        <v>0</v>
      </c>
      <c r="L180" s="12">
        <v>1</v>
      </c>
      <c r="M180"/>
      <c r="N180"/>
      <c r="P180" s="327">
        <f t="shared" si="11"/>
        <v>173</v>
      </c>
      <c r="Q180" s="57"/>
      <c r="R180" s="314">
        <v>1</v>
      </c>
      <c r="S180" s="12">
        <v>0</v>
      </c>
      <c r="T180" s="12">
        <v>1</v>
      </c>
      <c r="U180" s="12">
        <v>0</v>
      </c>
      <c r="V180" s="12">
        <v>1</v>
      </c>
      <c r="W180" s="12">
        <v>1</v>
      </c>
      <c r="X180" s="301">
        <v>0</v>
      </c>
      <c r="Y180" s="309">
        <v>1</v>
      </c>
      <c r="AD180"/>
      <c r="AE180"/>
      <c r="AF180"/>
      <c r="AK180" s="1"/>
      <c r="AL180" s="1"/>
      <c r="AM180" s="1"/>
    </row>
    <row r="181" spans="3:39" ht="14" customHeight="1" x14ac:dyDescent="0.5">
      <c r="C181" s="327">
        <f t="shared" si="10"/>
        <v>174</v>
      </c>
      <c r="E181" s="58">
        <v>1</v>
      </c>
      <c r="F181" s="58">
        <v>0</v>
      </c>
      <c r="G181" s="12">
        <v>1</v>
      </c>
      <c r="H181" s="12">
        <v>0</v>
      </c>
      <c r="I181" s="12">
        <v>1</v>
      </c>
      <c r="J181" s="12">
        <v>1</v>
      </c>
      <c r="K181" s="12">
        <v>1</v>
      </c>
      <c r="L181" s="23">
        <v>0</v>
      </c>
      <c r="M181"/>
      <c r="N181"/>
      <c r="P181" s="327">
        <f t="shared" si="11"/>
        <v>174</v>
      </c>
      <c r="Q181" s="57"/>
      <c r="R181" s="314">
        <v>1</v>
      </c>
      <c r="S181" s="12">
        <v>0</v>
      </c>
      <c r="T181" s="12">
        <v>1</v>
      </c>
      <c r="U181" s="12">
        <v>0</v>
      </c>
      <c r="V181" s="12">
        <v>1</v>
      </c>
      <c r="W181" s="12">
        <v>1</v>
      </c>
      <c r="X181" s="301">
        <v>1</v>
      </c>
      <c r="Y181" s="311">
        <v>0</v>
      </c>
      <c r="AD181"/>
      <c r="AE181"/>
      <c r="AF181"/>
      <c r="AK181" s="1"/>
      <c r="AL181" s="1"/>
      <c r="AM181" s="1"/>
    </row>
    <row r="182" spans="3:39" ht="14" customHeight="1" thickBot="1" x14ac:dyDescent="0.55000000000000004">
      <c r="C182" s="327">
        <f t="shared" si="10"/>
        <v>175</v>
      </c>
      <c r="E182" s="26">
        <v>1</v>
      </c>
      <c r="F182" s="14">
        <v>0</v>
      </c>
      <c r="G182" s="14">
        <v>1</v>
      </c>
      <c r="H182" s="60">
        <v>0</v>
      </c>
      <c r="I182" s="14">
        <v>1</v>
      </c>
      <c r="J182" s="14">
        <v>1</v>
      </c>
      <c r="K182" s="14">
        <v>1</v>
      </c>
      <c r="L182" s="307">
        <v>1</v>
      </c>
      <c r="M182"/>
      <c r="N182"/>
      <c r="P182" s="327">
        <f t="shared" si="11"/>
        <v>175</v>
      </c>
      <c r="Q182" s="56"/>
      <c r="R182" s="318">
        <v>1</v>
      </c>
      <c r="S182" s="299">
        <v>0</v>
      </c>
      <c r="T182" s="299">
        <v>1</v>
      </c>
      <c r="U182" s="299">
        <v>0</v>
      </c>
      <c r="V182" s="299">
        <v>1</v>
      </c>
      <c r="W182" s="299">
        <v>1</v>
      </c>
      <c r="X182" s="305">
        <v>1</v>
      </c>
      <c r="Y182" s="310">
        <v>1</v>
      </c>
      <c r="AD182"/>
      <c r="AE182"/>
      <c r="AF182"/>
      <c r="AK182" s="1"/>
      <c r="AL182" s="1"/>
      <c r="AM182" s="1"/>
    </row>
    <row r="183" spans="3:39" ht="14" customHeight="1" x14ac:dyDescent="0.5">
      <c r="C183" s="327">
        <f t="shared" si="10"/>
        <v>176</v>
      </c>
      <c r="E183" s="26">
        <v>1</v>
      </c>
      <c r="F183" s="14">
        <v>0</v>
      </c>
      <c r="G183" s="14">
        <v>1</v>
      </c>
      <c r="H183" s="14">
        <v>1</v>
      </c>
      <c r="I183" s="14">
        <v>0</v>
      </c>
      <c r="J183" s="14">
        <v>0</v>
      </c>
      <c r="K183" s="14">
        <v>0</v>
      </c>
      <c r="L183" s="307">
        <v>0</v>
      </c>
      <c r="M183"/>
      <c r="N183"/>
      <c r="P183" s="327">
        <f t="shared" si="11"/>
        <v>176</v>
      </c>
      <c r="Q183" s="56"/>
      <c r="R183" s="315">
        <v>1</v>
      </c>
      <c r="S183" s="291">
        <v>0</v>
      </c>
      <c r="T183" s="291">
        <v>1</v>
      </c>
      <c r="U183" s="291">
        <v>1</v>
      </c>
      <c r="V183" s="291">
        <v>0</v>
      </c>
      <c r="W183" s="291">
        <v>0</v>
      </c>
      <c r="X183" s="303">
        <v>0</v>
      </c>
      <c r="Y183" s="308">
        <v>0</v>
      </c>
      <c r="AD183"/>
      <c r="AE183"/>
      <c r="AF183"/>
      <c r="AK183" s="1"/>
      <c r="AL183" s="1"/>
      <c r="AM183" s="1"/>
    </row>
    <row r="184" spans="3:39" ht="14" customHeight="1" x14ac:dyDescent="0.5">
      <c r="C184" s="327">
        <f t="shared" si="10"/>
        <v>177</v>
      </c>
      <c r="E184" s="58">
        <v>1</v>
      </c>
      <c r="F184" s="12">
        <v>0</v>
      </c>
      <c r="G184" s="12">
        <v>1</v>
      </c>
      <c r="H184" s="12">
        <v>1</v>
      </c>
      <c r="I184" s="12">
        <v>0</v>
      </c>
      <c r="J184" s="12">
        <v>0</v>
      </c>
      <c r="K184" s="12">
        <v>0</v>
      </c>
      <c r="L184" s="12">
        <v>1</v>
      </c>
      <c r="M184"/>
      <c r="N184"/>
      <c r="P184" s="327">
        <f t="shared" si="11"/>
        <v>177</v>
      </c>
      <c r="Q184" s="57"/>
      <c r="R184" s="314">
        <v>1</v>
      </c>
      <c r="S184" s="12">
        <v>0</v>
      </c>
      <c r="T184" s="12">
        <v>1</v>
      </c>
      <c r="U184" s="12">
        <v>1</v>
      </c>
      <c r="V184" s="12">
        <v>0</v>
      </c>
      <c r="W184" s="12">
        <v>0</v>
      </c>
      <c r="X184" s="301">
        <v>0</v>
      </c>
      <c r="Y184" s="309">
        <v>1</v>
      </c>
      <c r="AD184"/>
      <c r="AE184"/>
      <c r="AF184"/>
      <c r="AK184" s="1"/>
      <c r="AL184" s="1"/>
      <c r="AM184" s="1"/>
    </row>
    <row r="185" spans="3:39" ht="14" customHeight="1" x14ac:dyDescent="0.5">
      <c r="C185" s="327">
        <f t="shared" si="10"/>
        <v>178</v>
      </c>
      <c r="E185" s="58">
        <v>1</v>
      </c>
      <c r="F185" s="12">
        <v>0</v>
      </c>
      <c r="G185" s="12">
        <v>1</v>
      </c>
      <c r="H185" s="12">
        <v>1</v>
      </c>
      <c r="I185" s="12">
        <v>0</v>
      </c>
      <c r="J185" s="12">
        <v>0</v>
      </c>
      <c r="K185" s="12">
        <v>1</v>
      </c>
      <c r="L185" s="23">
        <v>0</v>
      </c>
      <c r="M185"/>
      <c r="N185"/>
      <c r="P185" s="327">
        <f t="shared" si="11"/>
        <v>178</v>
      </c>
      <c r="Q185" s="57"/>
      <c r="R185" s="314">
        <v>1</v>
      </c>
      <c r="S185" s="12">
        <v>0</v>
      </c>
      <c r="T185" s="12">
        <v>1</v>
      </c>
      <c r="U185" s="12">
        <v>1</v>
      </c>
      <c r="V185" s="12">
        <v>0</v>
      </c>
      <c r="W185" s="12">
        <v>0</v>
      </c>
      <c r="X185" s="301">
        <v>1</v>
      </c>
      <c r="Y185" s="311">
        <v>0</v>
      </c>
      <c r="AD185"/>
      <c r="AE185"/>
      <c r="AF185"/>
      <c r="AK185" s="1"/>
      <c r="AL185" s="1"/>
      <c r="AM185" s="1"/>
    </row>
    <row r="186" spans="3:39" ht="14" customHeight="1" thickBot="1" x14ac:dyDescent="0.55000000000000004">
      <c r="C186" s="327">
        <f t="shared" si="10"/>
        <v>179</v>
      </c>
      <c r="E186" s="26">
        <v>1</v>
      </c>
      <c r="F186" s="14">
        <v>0</v>
      </c>
      <c r="G186" s="14">
        <v>1</v>
      </c>
      <c r="H186" s="14">
        <v>1</v>
      </c>
      <c r="I186" s="14">
        <v>0</v>
      </c>
      <c r="J186" s="14">
        <v>0</v>
      </c>
      <c r="K186" s="14">
        <v>1</v>
      </c>
      <c r="L186" s="307">
        <v>1</v>
      </c>
      <c r="M186"/>
      <c r="N186"/>
      <c r="P186" s="327">
        <f t="shared" si="11"/>
        <v>179</v>
      </c>
      <c r="Q186" s="56"/>
      <c r="R186" s="316">
        <v>1</v>
      </c>
      <c r="S186" s="294">
        <v>0</v>
      </c>
      <c r="T186" s="294">
        <v>1</v>
      </c>
      <c r="U186" s="294">
        <v>1</v>
      </c>
      <c r="V186" s="294">
        <v>0</v>
      </c>
      <c r="W186" s="294">
        <v>0</v>
      </c>
      <c r="X186" s="304">
        <v>1</v>
      </c>
      <c r="Y186" s="310">
        <v>1</v>
      </c>
      <c r="AD186"/>
      <c r="AE186"/>
      <c r="AF186"/>
      <c r="AK186" s="1"/>
      <c r="AL186" s="1"/>
      <c r="AM186" s="1"/>
    </row>
    <row r="187" spans="3:39" ht="14" customHeight="1" x14ac:dyDescent="0.5">
      <c r="C187" s="327">
        <f t="shared" si="10"/>
        <v>180</v>
      </c>
      <c r="E187" s="26">
        <v>1</v>
      </c>
      <c r="F187" s="14">
        <v>0</v>
      </c>
      <c r="G187" s="14">
        <v>1</v>
      </c>
      <c r="H187" s="14">
        <v>1</v>
      </c>
      <c r="I187" s="14">
        <v>0</v>
      </c>
      <c r="J187" s="14">
        <v>1</v>
      </c>
      <c r="K187" s="14">
        <v>0</v>
      </c>
      <c r="L187" s="307">
        <v>0</v>
      </c>
      <c r="M187"/>
      <c r="N187"/>
      <c r="P187" s="327">
        <f t="shared" si="11"/>
        <v>180</v>
      </c>
      <c r="Q187" s="56"/>
      <c r="R187" s="317">
        <v>1</v>
      </c>
      <c r="S187" s="296">
        <v>0</v>
      </c>
      <c r="T187" s="296">
        <v>1</v>
      </c>
      <c r="U187" s="296">
        <v>1</v>
      </c>
      <c r="V187" s="296">
        <v>0</v>
      </c>
      <c r="W187" s="296">
        <v>1</v>
      </c>
      <c r="X187" s="300">
        <v>0</v>
      </c>
      <c r="Y187" s="308">
        <v>0</v>
      </c>
      <c r="AD187"/>
      <c r="AE187"/>
      <c r="AF187"/>
      <c r="AK187" s="1"/>
      <c r="AL187" s="1"/>
      <c r="AM187" s="1"/>
    </row>
    <row r="188" spans="3:39" ht="14" customHeight="1" x14ac:dyDescent="0.5">
      <c r="C188" s="327">
        <f t="shared" si="10"/>
        <v>181</v>
      </c>
      <c r="E188" s="58">
        <v>1</v>
      </c>
      <c r="F188" s="12">
        <v>0</v>
      </c>
      <c r="G188" s="12">
        <v>1</v>
      </c>
      <c r="H188" s="12">
        <v>1</v>
      </c>
      <c r="I188" s="12">
        <v>0</v>
      </c>
      <c r="J188" s="12">
        <v>1</v>
      </c>
      <c r="K188" s="12">
        <v>0</v>
      </c>
      <c r="L188" s="12">
        <v>1</v>
      </c>
      <c r="M188"/>
      <c r="N188"/>
      <c r="P188" s="327">
        <f t="shared" si="11"/>
        <v>181</v>
      </c>
      <c r="Q188" s="57"/>
      <c r="R188" s="314">
        <v>1</v>
      </c>
      <c r="S188" s="12">
        <v>0</v>
      </c>
      <c r="T188" s="12">
        <v>1</v>
      </c>
      <c r="U188" s="12">
        <v>1</v>
      </c>
      <c r="V188" s="12">
        <v>0</v>
      </c>
      <c r="W188" s="12">
        <v>1</v>
      </c>
      <c r="X188" s="301">
        <v>0</v>
      </c>
      <c r="Y188" s="309">
        <v>1</v>
      </c>
      <c r="AD188"/>
      <c r="AE188"/>
      <c r="AF188"/>
      <c r="AK188" s="1"/>
      <c r="AL188" s="1"/>
      <c r="AM188" s="1"/>
    </row>
    <row r="189" spans="3:39" ht="14" customHeight="1" x14ac:dyDescent="0.5">
      <c r="C189" s="327">
        <f t="shared" si="10"/>
        <v>182</v>
      </c>
      <c r="E189" s="58">
        <v>1</v>
      </c>
      <c r="F189" s="12">
        <v>0</v>
      </c>
      <c r="G189" s="12">
        <v>1</v>
      </c>
      <c r="H189" s="12">
        <v>1</v>
      </c>
      <c r="I189" s="12">
        <v>0</v>
      </c>
      <c r="J189" s="12">
        <v>1</v>
      </c>
      <c r="K189" s="12">
        <v>1</v>
      </c>
      <c r="L189" s="23">
        <v>0</v>
      </c>
      <c r="M189"/>
      <c r="N189"/>
      <c r="P189" s="327">
        <f t="shared" si="11"/>
        <v>182</v>
      </c>
      <c r="Q189" s="57"/>
      <c r="R189" s="314">
        <v>1</v>
      </c>
      <c r="S189" s="12">
        <v>0</v>
      </c>
      <c r="T189" s="12">
        <v>1</v>
      </c>
      <c r="U189" s="12">
        <v>1</v>
      </c>
      <c r="V189" s="12">
        <v>0</v>
      </c>
      <c r="W189" s="12">
        <v>1</v>
      </c>
      <c r="X189" s="301">
        <v>1</v>
      </c>
      <c r="Y189" s="311">
        <v>0</v>
      </c>
      <c r="AD189"/>
      <c r="AE189"/>
      <c r="AF189"/>
      <c r="AK189" s="1"/>
      <c r="AL189" s="1"/>
      <c r="AM189" s="1"/>
    </row>
    <row r="190" spans="3:39" ht="14" customHeight="1" thickBot="1" x14ac:dyDescent="0.55000000000000004">
      <c r="C190" s="327">
        <f t="shared" si="10"/>
        <v>183</v>
      </c>
      <c r="E190" s="26">
        <v>1</v>
      </c>
      <c r="F190" s="14">
        <v>0</v>
      </c>
      <c r="G190" s="14">
        <v>1</v>
      </c>
      <c r="H190" s="14">
        <v>1</v>
      </c>
      <c r="I190" s="14">
        <v>0</v>
      </c>
      <c r="J190" s="14">
        <v>1</v>
      </c>
      <c r="K190" s="14">
        <v>1</v>
      </c>
      <c r="L190" s="307">
        <v>1</v>
      </c>
      <c r="M190"/>
      <c r="N190"/>
      <c r="P190" s="327">
        <f t="shared" si="11"/>
        <v>183</v>
      </c>
      <c r="Q190" s="56"/>
      <c r="R190" s="318">
        <v>1</v>
      </c>
      <c r="S190" s="299">
        <v>0</v>
      </c>
      <c r="T190" s="299">
        <v>1</v>
      </c>
      <c r="U190" s="299">
        <v>1</v>
      </c>
      <c r="V190" s="299">
        <v>0</v>
      </c>
      <c r="W190" s="299">
        <v>1</v>
      </c>
      <c r="X190" s="305">
        <v>1</v>
      </c>
      <c r="Y190" s="310">
        <v>1</v>
      </c>
      <c r="AD190"/>
      <c r="AE190"/>
      <c r="AF190"/>
      <c r="AK190" s="1"/>
      <c r="AL190" s="1"/>
      <c r="AM190" s="1"/>
    </row>
    <row r="191" spans="3:39" ht="14" customHeight="1" x14ac:dyDescent="0.5">
      <c r="C191" s="327">
        <f t="shared" si="10"/>
        <v>184</v>
      </c>
      <c r="E191" s="26">
        <v>1</v>
      </c>
      <c r="F191" s="14">
        <v>0</v>
      </c>
      <c r="G191" s="14">
        <v>1</v>
      </c>
      <c r="H191" s="14">
        <v>1</v>
      </c>
      <c r="I191" s="14">
        <v>1</v>
      </c>
      <c r="J191" s="14">
        <v>0</v>
      </c>
      <c r="K191" s="14">
        <v>0</v>
      </c>
      <c r="L191" s="307">
        <v>0</v>
      </c>
      <c r="M191"/>
      <c r="N191"/>
      <c r="P191" s="327">
        <f t="shared" si="11"/>
        <v>184</v>
      </c>
      <c r="Q191" s="56"/>
      <c r="R191" s="315">
        <v>1</v>
      </c>
      <c r="S191" s="291">
        <v>0</v>
      </c>
      <c r="T191" s="291">
        <v>1</v>
      </c>
      <c r="U191" s="291">
        <v>1</v>
      </c>
      <c r="V191" s="291">
        <v>1</v>
      </c>
      <c r="W191" s="291">
        <v>0</v>
      </c>
      <c r="X191" s="303">
        <v>0</v>
      </c>
      <c r="Y191" s="308">
        <v>0</v>
      </c>
      <c r="AD191"/>
      <c r="AE191"/>
      <c r="AF191"/>
      <c r="AK191" s="1"/>
      <c r="AL191" s="1"/>
      <c r="AM191" s="1"/>
    </row>
    <row r="192" spans="3:39" ht="14" customHeight="1" x14ac:dyDescent="0.5">
      <c r="C192" s="327">
        <f t="shared" si="10"/>
        <v>185</v>
      </c>
      <c r="E192" s="58">
        <v>1</v>
      </c>
      <c r="F192" s="58">
        <v>0</v>
      </c>
      <c r="G192" s="12">
        <v>1</v>
      </c>
      <c r="H192" s="12">
        <v>1</v>
      </c>
      <c r="I192" s="12">
        <v>1</v>
      </c>
      <c r="J192" s="12">
        <v>0</v>
      </c>
      <c r="K192" s="12">
        <v>0</v>
      </c>
      <c r="L192" s="12">
        <v>1</v>
      </c>
      <c r="M192"/>
      <c r="N192"/>
      <c r="P192" s="327">
        <f t="shared" si="11"/>
        <v>185</v>
      </c>
      <c r="Q192" s="57"/>
      <c r="R192" s="314">
        <v>1</v>
      </c>
      <c r="S192" s="12">
        <v>0</v>
      </c>
      <c r="T192" s="12">
        <v>1</v>
      </c>
      <c r="U192" s="12">
        <v>1</v>
      </c>
      <c r="V192" s="12">
        <v>1</v>
      </c>
      <c r="W192" s="12">
        <v>0</v>
      </c>
      <c r="X192" s="301">
        <v>0</v>
      </c>
      <c r="Y192" s="309">
        <v>1</v>
      </c>
      <c r="AD192"/>
      <c r="AE192"/>
      <c r="AF192"/>
      <c r="AK192" s="1"/>
      <c r="AL192" s="1"/>
      <c r="AM192" s="1"/>
    </row>
    <row r="193" spans="3:39" ht="14" customHeight="1" x14ac:dyDescent="0.5">
      <c r="C193" s="327">
        <f t="shared" si="10"/>
        <v>186</v>
      </c>
      <c r="E193" s="58">
        <v>1</v>
      </c>
      <c r="F193" s="58">
        <v>0</v>
      </c>
      <c r="G193" s="12">
        <v>1</v>
      </c>
      <c r="H193" s="12">
        <v>1</v>
      </c>
      <c r="I193" s="12">
        <v>1</v>
      </c>
      <c r="J193" s="12">
        <v>0</v>
      </c>
      <c r="K193" s="12">
        <v>1</v>
      </c>
      <c r="L193" s="23">
        <v>0</v>
      </c>
      <c r="M193"/>
      <c r="N193"/>
      <c r="P193" s="327">
        <f t="shared" si="11"/>
        <v>186</v>
      </c>
      <c r="Q193" s="57"/>
      <c r="R193" s="314">
        <v>1</v>
      </c>
      <c r="S193" s="12">
        <v>0</v>
      </c>
      <c r="T193" s="12">
        <v>1</v>
      </c>
      <c r="U193" s="12">
        <v>1</v>
      </c>
      <c r="V193" s="12">
        <v>1</v>
      </c>
      <c r="W193" s="12">
        <v>0</v>
      </c>
      <c r="X193" s="301">
        <v>1</v>
      </c>
      <c r="Y193" s="311">
        <v>0</v>
      </c>
      <c r="AD193"/>
      <c r="AE193"/>
      <c r="AF193"/>
      <c r="AK193" s="1"/>
      <c r="AL193" s="1"/>
      <c r="AM193" s="1"/>
    </row>
    <row r="194" spans="3:39" ht="14" customHeight="1" thickBot="1" x14ac:dyDescent="0.55000000000000004">
      <c r="C194" s="327">
        <f t="shared" si="10"/>
        <v>187</v>
      </c>
      <c r="E194" s="26">
        <v>1</v>
      </c>
      <c r="F194" s="14">
        <v>0</v>
      </c>
      <c r="G194" s="14">
        <v>1</v>
      </c>
      <c r="H194" s="60">
        <v>1</v>
      </c>
      <c r="I194" s="14">
        <v>1</v>
      </c>
      <c r="J194" s="14">
        <v>0</v>
      </c>
      <c r="K194" s="14">
        <v>1</v>
      </c>
      <c r="L194" s="307">
        <v>1</v>
      </c>
      <c r="M194"/>
      <c r="N194"/>
      <c r="P194" s="327">
        <f t="shared" si="11"/>
        <v>187</v>
      </c>
      <c r="Q194" s="56"/>
      <c r="R194" s="316">
        <v>1</v>
      </c>
      <c r="S194" s="294">
        <v>0</v>
      </c>
      <c r="T194" s="294">
        <v>1</v>
      </c>
      <c r="U194" s="294">
        <v>1</v>
      </c>
      <c r="V194" s="294">
        <v>1</v>
      </c>
      <c r="W194" s="294">
        <v>0</v>
      </c>
      <c r="X194" s="304">
        <v>1</v>
      </c>
      <c r="Y194" s="310">
        <v>1</v>
      </c>
      <c r="AD194"/>
      <c r="AE194"/>
      <c r="AF194"/>
      <c r="AK194" s="1"/>
      <c r="AL194" s="1"/>
      <c r="AM194" s="1"/>
    </row>
    <row r="195" spans="3:39" ht="14" customHeight="1" x14ac:dyDescent="0.5">
      <c r="C195" s="327">
        <f t="shared" si="10"/>
        <v>188</v>
      </c>
      <c r="E195" s="26">
        <v>1</v>
      </c>
      <c r="F195" s="14">
        <v>0</v>
      </c>
      <c r="G195" s="14">
        <v>1</v>
      </c>
      <c r="H195" s="14">
        <v>1</v>
      </c>
      <c r="I195" s="14">
        <v>1</v>
      </c>
      <c r="J195" s="14">
        <v>1</v>
      </c>
      <c r="K195" s="14">
        <v>0</v>
      </c>
      <c r="L195" s="307">
        <v>0</v>
      </c>
      <c r="M195"/>
      <c r="N195"/>
      <c r="P195" s="327">
        <f t="shared" si="11"/>
        <v>188</v>
      </c>
      <c r="Q195" s="56"/>
      <c r="R195" s="317">
        <v>1</v>
      </c>
      <c r="S195" s="296">
        <v>0</v>
      </c>
      <c r="T195" s="296">
        <v>1</v>
      </c>
      <c r="U195" s="296">
        <v>1</v>
      </c>
      <c r="V195" s="296">
        <v>1</v>
      </c>
      <c r="W195" s="296">
        <v>1</v>
      </c>
      <c r="X195" s="300">
        <v>0</v>
      </c>
      <c r="Y195" s="308">
        <v>0</v>
      </c>
      <c r="AD195"/>
      <c r="AE195"/>
      <c r="AF195"/>
      <c r="AK195" s="1"/>
      <c r="AL195" s="1"/>
      <c r="AM195" s="1"/>
    </row>
    <row r="196" spans="3:39" ht="14" customHeight="1" x14ac:dyDescent="0.5">
      <c r="C196" s="327">
        <f t="shared" si="10"/>
        <v>189</v>
      </c>
      <c r="E196" s="58">
        <v>1</v>
      </c>
      <c r="F196" s="12">
        <v>0</v>
      </c>
      <c r="G196" s="12">
        <v>1</v>
      </c>
      <c r="H196" s="12">
        <v>1</v>
      </c>
      <c r="I196" s="12">
        <v>1</v>
      </c>
      <c r="J196" s="12">
        <v>1</v>
      </c>
      <c r="K196" s="12">
        <v>0</v>
      </c>
      <c r="L196" s="12">
        <v>1</v>
      </c>
      <c r="M196"/>
      <c r="N196"/>
      <c r="P196" s="327">
        <f t="shared" si="11"/>
        <v>189</v>
      </c>
      <c r="Q196" s="57"/>
      <c r="R196" s="314">
        <v>1</v>
      </c>
      <c r="S196" s="12">
        <v>0</v>
      </c>
      <c r="T196" s="12">
        <v>1</v>
      </c>
      <c r="U196" s="12">
        <v>1</v>
      </c>
      <c r="V196" s="12">
        <v>1</v>
      </c>
      <c r="W196" s="12">
        <v>1</v>
      </c>
      <c r="X196" s="301">
        <v>0</v>
      </c>
      <c r="Y196" s="309">
        <v>1</v>
      </c>
      <c r="AD196"/>
      <c r="AE196"/>
      <c r="AF196"/>
      <c r="AK196" s="1"/>
      <c r="AL196" s="1"/>
      <c r="AM196" s="1"/>
    </row>
    <row r="197" spans="3:39" ht="14" customHeight="1" x14ac:dyDescent="0.5">
      <c r="C197" s="327">
        <f t="shared" si="10"/>
        <v>190</v>
      </c>
      <c r="E197" s="58">
        <v>1</v>
      </c>
      <c r="F197" s="12">
        <v>0</v>
      </c>
      <c r="G197" s="12">
        <v>1</v>
      </c>
      <c r="H197" s="12">
        <v>1</v>
      </c>
      <c r="I197" s="12">
        <v>1</v>
      </c>
      <c r="J197" s="12">
        <v>1</v>
      </c>
      <c r="K197" s="12">
        <v>1</v>
      </c>
      <c r="L197" s="23">
        <v>0</v>
      </c>
      <c r="M197"/>
      <c r="N197"/>
      <c r="P197" s="327">
        <f t="shared" si="11"/>
        <v>190</v>
      </c>
      <c r="Q197" s="57"/>
      <c r="R197" s="314">
        <v>1</v>
      </c>
      <c r="S197" s="12">
        <v>0</v>
      </c>
      <c r="T197" s="12">
        <v>1</v>
      </c>
      <c r="U197" s="12">
        <v>1</v>
      </c>
      <c r="V197" s="12">
        <v>1</v>
      </c>
      <c r="W197" s="12">
        <v>1</v>
      </c>
      <c r="X197" s="301">
        <v>1</v>
      </c>
      <c r="Y197" s="311">
        <v>0</v>
      </c>
      <c r="AD197"/>
      <c r="AE197"/>
      <c r="AF197"/>
      <c r="AK197" s="1"/>
      <c r="AL197" s="1"/>
      <c r="AM197" s="1"/>
    </row>
    <row r="198" spans="3:39" ht="14" customHeight="1" thickBot="1" x14ac:dyDescent="0.55000000000000004">
      <c r="C198" s="327">
        <f t="shared" si="10"/>
        <v>191</v>
      </c>
      <c r="E198" s="26">
        <v>1</v>
      </c>
      <c r="F198" s="14">
        <v>0</v>
      </c>
      <c r="G198" s="14">
        <v>1</v>
      </c>
      <c r="H198" s="14">
        <v>1</v>
      </c>
      <c r="I198" s="14">
        <v>1</v>
      </c>
      <c r="J198" s="14">
        <v>1</v>
      </c>
      <c r="K198" s="14">
        <v>1</v>
      </c>
      <c r="L198" s="307">
        <v>1</v>
      </c>
      <c r="M198"/>
      <c r="N198"/>
      <c r="P198" s="327">
        <f t="shared" si="11"/>
        <v>191</v>
      </c>
      <c r="Q198" s="56"/>
      <c r="R198" s="318">
        <v>1</v>
      </c>
      <c r="S198" s="299">
        <v>0</v>
      </c>
      <c r="T198" s="299">
        <v>1</v>
      </c>
      <c r="U198" s="299">
        <v>1</v>
      </c>
      <c r="V198" s="299">
        <v>1</v>
      </c>
      <c r="W198" s="299">
        <v>1</v>
      </c>
      <c r="X198" s="305">
        <v>1</v>
      </c>
      <c r="Y198" s="310">
        <v>1</v>
      </c>
      <c r="AD198"/>
      <c r="AE198"/>
      <c r="AF198"/>
      <c r="AK198" s="1"/>
      <c r="AL198" s="1"/>
      <c r="AM198" s="1"/>
    </row>
    <row r="199" spans="3:39" ht="14" customHeight="1" x14ac:dyDescent="0.5">
      <c r="C199" s="327">
        <f t="shared" si="10"/>
        <v>192</v>
      </c>
      <c r="E199" s="26">
        <v>1</v>
      </c>
      <c r="F199" s="14">
        <v>1</v>
      </c>
      <c r="G199" s="14">
        <v>0</v>
      </c>
      <c r="H199" s="14">
        <v>0</v>
      </c>
      <c r="I199" s="14">
        <v>0</v>
      </c>
      <c r="J199" s="14">
        <v>0</v>
      </c>
      <c r="K199" s="14">
        <v>0</v>
      </c>
      <c r="L199" s="307">
        <v>0</v>
      </c>
      <c r="M199"/>
      <c r="N199"/>
      <c r="P199" s="327">
        <f t="shared" si="11"/>
        <v>192</v>
      </c>
      <c r="Q199" s="56"/>
      <c r="R199" s="315">
        <v>1</v>
      </c>
      <c r="S199" s="291">
        <v>1</v>
      </c>
      <c r="T199" s="291">
        <v>0</v>
      </c>
      <c r="U199" s="291">
        <v>0</v>
      </c>
      <c r="V199" s="291">
        <v>0</v>
      </c>
      <c r="W199" s="291">
        <v>0</v>
      </c>
      <c r="X199" s="303">
        <v>0</v>
      </c>
      <c r="Y199" s="308">
        <v>0</v>
      </c>
      <c r="AD199"/>
      <c r="AE199"/>
      <c r="AF199"/>
      <c r="AK199" s="1"/>
      <c r="AL199" s="1"/>
      <c r="AM199" s="1"/>
    </row>
    <row r="200" spans="3:39" ht="14" customHeight="1" x14ac:dyDescent="0.5">
      <c r="C200" s="327">
        <f t="shared" si="10"/>
        <v>193</v>
      </c>
      <c r="E200" s="58">
        <v>1</v>
      </c>
      <c r="F200" s="12">
        <v>1</v>
      </c>
      <c r="G200" s="12">
        <v>0</v>
      </c>
      <c r="H200" s="12">
        <v>0</v>
      </c>
      <c r="I200" s="12">
        <v>0</v>
      </c>
      <c r="J200" s="12">
        <v>0</v>
      </c>
      <c r="K200" s="12">
        <v>0</v>
      </c>
      <c r="L200" s="12">
        <v>1</v>
      </c>
      <c r="M200"/>
      <c r="N200"/>
      <c r="P200" s="327">
        <f t="shared" si="11"/>
        <v>193</v>
      </c>
      <c r="Q200" s="57"/>
      <c r="R200" s="314">
        <v>1</v>
      </c>
      <c r="S200" s="12">
        <v>1</v>
      </c>
      <c r="T200" s="12">
        <v>0</v>
      </c>
      <c r="U200" s="12">
        <v>0</v>
      </c>
      <c r="V200" s="12">
        <v>0</v>
      </c>
      <c r="W200" s="12">
        <v>0</v>
      </c>
      <c r="X200" s="301">
        <v>0</v>
      </c>
      <c r="Y200" s="309">
        <v>1</v>
      </c>
      <c r="AD200"/>
      <c r="AE200"/>
      <c r="AF200"/>
      <c r="AK200" s="1"/>
      <c r="AL200" s="1"/>
      <c r="AM200" s="1"/>
    </row>
    <row r="201" spans="3:39" ht="14" customHeight="1" x14ac:dyDescent="0.5">
      <c r="C201" s="327">
        <f t="shared" si="10"/>
        <v>194</v>
      </c>
      <c r="E201" s="58">
        <v>1</v>
      </c>
      <c r="F201" s="12">
        <v>1</v>
      </c>
      <c r="G201" s="12">
        <v>0</v>
      </c>
      <c r="H201" s="12">
        <v>0</v>
      </c>
      <c r="I201" s="12">
        <v>0</v>
      </c>
      <c r="J201" s="12">
        <v>0</v>
      </c>
      <c r="K201" s="12">
        <v>1</v>
      </c>
      <c r="L201" s="23">
        <v>0</v>
      </c>
      <c r="M201"/>
      <c r="N201"/>
      <c r="P201" s="327">
        <f t="shared" si="11"/>
        <v>194</v>
      </c>
      <c r="Q201" s="57"/>
      <c r="R201" s="314">
        <v>1</v>
      </c>
      <c r="S201" s="12">
        <v>1</v>
      </c>
      <c r="T201" s="12">
        <v>0</v>
      </c>
      <c r="U201" s="12">
        <v>0</v>
      </c>
      <c r="V201" s="12">
        <v>0</v>
      </c>
      <c r="W201" s="12">
        <v>0</v>
      </c>
      <c r="X201" s="301">
        <v>1</v>
      </c>
      <c r="Y201" s="311">
        <v>0</v>
      </c>
      <c r="AD201"/>
      <c r="AE201"/>
      <c r="AF201"/>
      <c r="AK201" s="1"/>
      <c r="AL201" s="1"/>
      <c r="AM201" s="1"/>
    </row>
    <row r="202" spans="3:39" ht="14" customHeight="1" thickBot="1" x14ac:dyDescent="0.55000000000000004">
      <c r="C202" s="327">
        <f t="shared" si="10"/>
        <v>195</v>
      </c>
      <c r="E202" s="26">
        <v>1</v>
      </c>
      <c r="F202" s="14">
        <v>1</v>
      </c>
      <c r="G202" s="14">
        <v>0</v>
      </c>
      <c r="H202" s="14">
        <v>0</v>
      </c>
      <c r="I202" s="14">
        <v>0</v>
      </c>
      <c r="J202" s="14">
        <v>0</v>
      </c>
      <c r="K202" s="14">
        <v>1</v>
      </c>
      <c r="L202" s="307">
        <v>1</v>
      </c>
      <c r="M202"/>
      <c r="N202"/>
      <c r="P202" s="327">
        <f t="shared" si="11"/>
        <v>195</v>
      </c>
      <c r="Q202" s="56"/>
      <c r="R202" s="316">
        <v>1</v>
      </c>
      <c r="S202" s="294">
        <v>1</v>
      </c>
      <c r="T202" s="294">
        <v>0</v>
      </c>
      <c r="U202" s="294">
        <v>0</v>
      </c>
      <c r="V202" s="294">
        <v>0</v>
      </c>
      <c r="W202" s="294">
        <v>0</v>
      </c>
      <c r="X202" s="304">
        <v>1</v>
      </c>
      <c r="Y202" s="310">
        <v>1</v>
      </c>
      <c r="AD202"/>
      <c r="AE202"/>
      <c r="AF202"/>
      <c r="AK202" s="1"/>
      <c r="AL202" s="1"/>
      <c r="AM202" s="1"/>
    </row>
    <row r="203" spans="3:39" ht="14" customHeight="1" x14ac:dyDescent="0.5">
      <c r="C203" s="327">
        <f t="shared" si="10"/>
        <v>196</v>
      </c>
      <c r="E203" s="26">
        <v>1</v>
      </c>
      <c r="F203" s="14">
        <v>1</v>
      </c>
      <c r="G203" s="14">
        <v>0</v>
      </c>
      <c r="H203" s="14">
        <v>0</v>
      </c>
      <c r="I203" s="14">
        <v>0</v>
      </c>
      <c r="J203" s="14">
        <v>1</v>
      </c>
      <c r="K203" s="14">
        <v>0</v>
      </c>
      <c r="L203" s="307">
        <v>0</v>
      </c>
      <c r="M203"/>
      <c r="N203"/>
      <c r="P203" s="327">
        <f t="shared" si="11"/>
        <v>196</v>
      </c>
      <c r="Q203" s="56"/>
      <c r="R203" s="317">
        <v>1</v>
      </c>
      <c r="S203" s="296">
        <v>1</v>
      </c>
      <c r="T203" s="296">
        <v>0</v>
      </c>
      <c r="U203" s="296">
        <v>0</v>
      </c>
      <c r="V203" s="296">
        <v>0</v>
      </c>
      <c r="W203" s="296">
        <v>1</v>
      </c>
      <c r="X203" s="300">
        <v>0</v>
      </c>
      <c r="Y203" s="308">
        <v>0</v>
      </c>
      <c r="AD203"/>
      <c r="AE203"/>
      <c r="AF203"/>
      <c r="AK203" s="1"/>
      <c r="AL203" s="1"/>
      <c r="AM203" s="1"/>
    </row>
    <row r="204" spans="3:39" ht="14" customHeight="1" x14ac:dyDescent="0.5">
      <c r="C204" s="327">
        <f t="shared" si="10"/>
        <v>197</v>
      </c>
      <c r="E204" s="58">
        <v>1</v>
      </c>
      <c r="F204" s="58">
        <v>1</v>
      </c>
      <c r="G204" s="12">
        <v>0</v>
      </c>
      <c r="H204" s="12">
        <v>0</v>
      </c>
      <c r="I204" s="12">
        <v>0</v>
      </c>
      <c r="J204" s="12">
        <v>1</v>
      </c>
      <c r="K204" s="12">
        <v>0</v>
      </c>
      <c r="L204" s="12">
        <v>1</v>
      </c>
      <c r="M204"/>
      <c r="N204"/>
      <c r="P204" s="327">
        <f t="shared" si="11"/>
        <v>197</v>
      </c>
      <c r="Q204" s="57"/>
      <c r="R204" s="314">
        <v>1</v>
      </c>
      <c r="S204" s="12">
        <v>1</v>
      </c>
      <c r="T204" s="12">
        <v>0</v>
      </c>
      <c r="U204" s="12">
        <v>0</v>
      </c>
      <c r="V204" s="12">
        <v>0</v>
      </c>
      <c r="W204" s="12">
        <v>1</v>
      </c>
      <c r="X204" s="301">
        <v>0</v>
      </c>
      <c r="Y204" s="309">
        <v>1</v>
      </c>
      <c r="AD204"/>
      <c r="AE204"/>
      <c r="AF204"/>
      <c r="AK204" s="1"/>
      <c r="AL204" s="1"/>
      <c r="AM204" s="1"/>
    </row>
    <row r="205" spans="3:39" ht="14" customHeight="1" x14ac:dyDescent="0.5">
      <c r="C205" s="327">
        <f t="shared" si="10"/>
        <v>198</v>
      </c>
      <c r="E205" s="58">
        <v>1</v>
      </c>
      <c r="F205" s="58">
        <v>1</v>
      </c>
      <c r="G205" s="12">
        <v>0</v>
      </c>
      <c r="H205" s="12">
        <v>0</v>
      </c>
      <c r="I205" s="12">
        <v>0</v>
      </c>
      <c r="J205" s="12">
        <v>1</v>
      </c>
      <c r="K205" s="12">
        <v>1</v>
      </c>
      <c r="L205" s="23">
        <v>0</v>
      </c>
      <c r="M205"/>
      <c r="N205"/>
      <c r="P205" s="327">
        <f t="shared" si="11"/>
        <v>198</v>
      </c>
      <c r="Q205" s="57"/>
      <c r="R205" s="314">
        <v>1</v>
      </c>
      <c r="S205" s="12">
        <v>1</v>
      </c>
      <c r="T205" s="12">
        <v>0</v>
      </c>
      <c r="U205" s="12">
        <v>0</v>
      </c>
      <c r="V205" s="12">
        <v>0</v>
      </c>
      <c r="W205" s="12">
        <v>1</v>
      </c>
      <c r="X205" s="301">
        <v>1</v>
      </c>
      <c r="Y205" s="311">
        <v>0</v>
      </c>
      <c r="AD205"/>
      <c r="AE205"/>
      <c r="AF205"/>
      <c r="AK205" s="1"/>
      <c r="AL205" s="1"/>
      <c r="AM205" s="1"/>
    </row>
    <row r="206" spans="3:39" ht="14" customHeight="1" thickBot="1" x14ac:dyDescent="0.55000000000000004">
      <c r="C206" s="327">
        <f t="shared" si="10"/>
        <v>199</v>
      </c>
      <c r="E206" s="26">
        <v>1</v>
      </c>
      <c r="F206" s="14">
        <v>1</v>
      </c>
      <c r="G206" s="14">
        <v>0</v>
      </c>
      <c r="H206" s="60">
        <v>0</v>
      </c>
      <c r="I206" s="14">
        <v>0</v>
      </c>
      <c r="J206" s="14">
        <v>1</v>
      </c>
      <c r="K206" s="14">
        <v>1</v>
      </c>
      <c r="L206" s="307">
        <v>1</v>
      </c>
      <c r="M206"/>
      <c r="N206"/>
      <c r="P206" s="327">
        <f t="shared" si="11"/>
        <v>199</v>
      </c>
      <c r="Q206" s="56"/>
      <c r="R206" s="318">
        <v>1</v>
      </c>
      <c r="S206" s="299">
        <v>1</v>
      </c>
      <c r="T206" s="299">
        <v>0</v>
      </c>
      <c r="U206" s="299">
        <v>0</v>
      </c>
      <c r="V206" s="299">
        <v>0</v>
      </c>
      <c r="W206" s="299">
        <v>1</v>
      </c>
      <c r="X206" s="305">
        <v>1</v>
      </c>
      <c r="Y206" s="310">
        <v>1</v>
      </c>
      <c r="AD206"/>
      <c r="AE206"/>
      <c r="AF206"/>
      <c r="AK206" s="1"/>
      <c r="AL206" s="1"/>
      <c r="AM206" s="1"/>
    </row>
    <row r="207" spans="3:39" ht="14" customHeight="1" x14ac:dyDescent="0.5">
      <c r="C207" s="327">
        <f t="shared" si="10"/>
        <v>200</v>
      </c>
      <c r="E207" s="26">
        <v>1</v>
      </c>
      <c r="F207" s="14">
        <v>1</v>
      </c>
      <c r="G207" s="14">
        <v>0</v>
      </c>
      <c r="H207" s="14">
        <v>0</v>
      </c>
      <c r="I207" s="14">
        <v>1</v>
      </c>
      <c r="J207" s="14">
        <v>0</v>
      </c>
      <c r="K207" s="14">
        <v>0</v>
      </c>
      <c r="L207" s="307">
        <v>0</v>
      </c>
      <c r="M207"/>
      <c r="N207"/>
      <c r="P207" s="327">
        <f t="shared" si="11"/>
        <v>200</v>
      </c>
      <c r="Q207" s="56"/>
      <c r="R207" s="315">
        <v>1</v>
      </c>
      <c r="S207" s="291">
        <v>1</v>
      </c>
      <c r="T207" s="291">
        <v>0</v>
      </c>
      <c r="U207" s="291">
        <v>0</v>
      </c>
      <c r="V207" s="291">
        <v>1</v>
      </c>
      <c r="W207" s="291">
        <v>0</v>
      </c>
      <c r="X207" s="303">
        <v>0</v>
      </c>
      <c r="Y207" s="308">
        <v>0</v>
      </c>
      <c r="AD207"/>
      <c r="AE207"/>
      <c r="AF207"/>
      <c r="AK207" s="1"/>
      <c r="AL207" s="1"/>
      <c r="AM207" s="1"/>
    </row>
    <row r="208" spans="3:39" ht="14" customHeight="1" x14ac:dyDescent="0.5">
      <c r="C208" s="327">
        <f t="shared" si="10"/>
        <v>201</v>
      </c>
      <c r="E208" s="58">
        <v>1</v>
      </c>
      <c r="F208" s="12">
        <v>1</v>
      </c>
      <c r="G208" s="12">
        <v>0</v>
      </c>
      <c r="H208" s="12">
        <v>0</v>
      </c>
      <c r="I208" s="12">
        <v>1</v>
      </c>
      <c r="J208" s="12">
        <v>0</v>
      </c>
      <c r="K208" s="12">
        <v>0</v>
      </c>
      <c r="L208" s="12">
        <v>1</v>
      </c>
      <c r="M208"/>
      <c r="N208"/>
      <c r="P208" s="327">
        <f t="shared" si="11"/>
        <v>201</v>
      </c>
      <c r="Q208" s="57"/>
      <c r="R208" s="314">
        <v>1</v>
      </c>
      <c r="S208" s="12">
        <v>1</v>
      </c>
      <c r="T208" s="12">
        <v>0</v>
      </c>
      <c r="U208" s="12">
        <v>0</v>
      </c>
      <c r="V208" s="12">
        <v>1</v>
      </c>
      <c r="W208" s="12">
        <v>0</v>
      </c>
      <c r="X208" s="301">
        <v>0</v>
      </c>
      <c r="Y208" s="309">
        <v>1</v>
      </c>
      <c r="AD208"/>
      <c r="AE208"/>
      <c r="AF208"/>
      <c r="AK208" s="1"/>
      <c r="AL208" s="1"/>
      <c r="AM208" s="1"/>
    </row>
    <row r="209" spans="3:39" ht="14" customHeight="1" x14ac:dyDescent="0.5">
      <c r="C209" s="327">
        <f t="shared" si="10"/>
        <v>202</v>
      </c>
      <c r="E209" s="58">
        <v>1</v>
      </c>
      <c r="F209" s="12">
        <v>1</v>
      </c>
      <c r="G209" s="12">
        <v>0</v>
      </c>
      <c r="H209" s="12">
        <v>0</v>
      </c>
      <c r="I209" s="12">
        <v>1</v>
      </c>
      <c r="J209" s="12">
        <v>0</v>
      </c>
      <c r="K209" s="12">
        <v>1</v>
      </c>
      <c r="L209" s="23">
        <v>0</v>
      </c>
      <c r="M209"/>
      <c r="N209"/>
      <c r="P209" s="327">
        <f t="shared" si="11"/>
        <v>202</v>
      </c>
      <c r="Q209" s="57"/>
      <c r="R209" s="314">
        <v>1</v>
      </c>
      <c r="S209" s="12">
        <v>1</v>
      </c>
      <c r="T209" s="12">
        <v>0</v>
      </c>
      <c r="U209" s="12">
        <v>0</v>
      </c>
      <c r="V209" s="12">
        <v>1</v>
      </c>
      <c r="W209" s="12">
        <v>0</v>
      </c>
      <c r="X209" s="301">
        <v>1</v>
      </c>
      <c r="Y209" s="311">
        <v>0</v>
      </c>
      <c r="AD209"/>
      <c r="AE209"/>
      <c r="AF209"/>
      <c r="AK209" s="1"/>
      <c r="AL209" s="1"/>
      <c r="AM209" s="1"/>
    </row>
    <row r="210" spans="3:39" ht="14" customHeight="1" thickBot="1" x14ac:dyDescent="0.55000000000000004">
      <c r="C210" s="327">
        <f t="shared" si="10"/>
        <v>203</v>
      </c>
      <c r="E210" s="26">
        <v>1</v>
      </c>
      <c r="F210" s="14">
        <v>1</v>
      </c>
      <c r="G210" s="14">
        <v>0</v>
      </c>
      <c r="H210" s="14">
        <v>0</v>
      </c>
      <c r="I210" s="14">
        <v>1</v>
      </c>
      <c r="J210" s="14">
        <v>0</v>
      </c>
      <c r="K210" s="14">
        <v>1</v>
      </c>
      <c r="L210" s="307">
        <v>1</v>
      </c>
      <c r="M210"/>
      <c r="N210"/>
      <c r="P210" s="327">
        <f t="shared" si="11"/>
        <v>203</v>
      </c>
      <c r="Q210" s="56"/>
      <c r="R210" s="316">
        <v>1</v>
      </c>
      <c r="S210" s="294">
        <v>1</v>
      </c>
      <c r="T210" s="294">
        <v>0</v>
      </c>
      <c r="U210" s="294">
        <v>0</v>
      </c>
      <c r="V210" s="294">
        <v>1</v>
      </c>
      <c r="W210" s="294">
        <v>0</v>
      </c>
      <c r="X210" s="304">
        <v>1</v>
      </c>
      <c r="Y210" s="310">
        <v>1</v>
      </c>
      <c r="AD210"/>
      <c r="AE210"/>
      <c r="AF210"/>
      <c r="AK210" s="1"/>
      <c r="AL210" s="1"/>
      <c r="AM210" s="1"/>
    </row>
    <row r="211" spans="3:39" ht="14" customHeight="1" x14ac:dyDescent="0.5">
      <c r="C211" s="327">
        <f t="shared" si="10"/>
        <v>204</v>
      </c>
      <c r="E211" s="26">
        <v>1</v>
      </c>
      <c r="F211" s="14">
        <v>1</v>
      </c>
      <c r="G211" s="14">
        <v>0</v>
      </c>
      <c r="H211" s="14">
        <v>0</v>
      </c>
      <c r="I211" s="14">
        <v>1</v>
      </c>
      <c r="J211" s="14">
        <v>1</v>
      </c>
      <c r="K211" s="14">
        <v>0</v>
      </c>
      <c r="L211" s="307">
        <v>0</v>
      </c>
      <c r="M211"/>
      <c r="N211"/>
      <c r="P211" s="327">
        <f t="shared" si="11"/>
        <v>204</v>
      </c>
      <c r="Q211" s="56"/>
      <c r="R211" s="317">
        <v>1</v>
      </c>
      <c r="S211" s="296">
        <v>1</v>
      </c>
      <c r="T211" s="296">
        <v>0</v>
      </c>
      <c r="U211" s="296">
        <v>0</v>
      </c>
      <c r="V211" s="296">
        <v>1</v>
      </c>
      <c r="W211" s="296">
        <v>1</v>
      </c>
      <c r="X211" s="300">
        <v>0</v>
      </c>
      <c r="Y211" s="308">
        <v>0</v>
      </c>
      <c r="AD211"/>
      <c r="AE211"/>
      <c r="AF211"/>
      <c r="AK211" s="1"/>
      <c r="AL211" s="1"/>
      <c r="AM211" s="1"/>
    </row>
    <row r="212" spans="3:39" ht="14" customHeight="1" x14ac:dyDescent="0.5">
      <c r="C212" s="327">
        <f t="shared" si="10"/>
        <v>205</v>
      </c>
      <c r="E212" s="58">
        <v>1</v>
      </c>
      <c r="F212" s="12">
        <v>1</v>
      </c>
      <c r="G212" s="12">
        <v>0</v>
      </c>
      <c r="H212" s="12">
        <v>0</v>
      </c>
      <c r="I212" s="12">
        <v>1</v>
      </c>
      <c r="J212" s="12">
        <v>1</v>
      </c>
      <c r="K212" s="12">
        <v>0</v>
      </c>
      <c r="L212" s="12">
        <v>1</v>
      </c>
      <c r="M212"/>
      <c r="N212"/>
      <c r="P212" s="327">
        <f t="shared" si="11"/>
        <v>205</v>
      </c>
      <c r="Q212" s="57"/>
      <c r="R212" s="314">
        <v>1</v>
      </c>
      <c r="S212" s="12">
        <v>1</v>
      </c>
      <c r="T212" s="12">
        <v>0</v>
      </c>
      <c r="U212" s="12">
        <v>0</v>
      </c>
      <c r="V212" s="12">
        <v>1</v>
      </c>
      <c r="W212" s="12">
        <v>1</v>
      </c>
      <c r="X212" s="301">
        <v>0</v>
      </c>
      <c r="Y212" s="309">
        <v>1</v>
      </c>
      <c r="AD212"/>
      <c r="AE212"/>
      <c r="AF212"/>
      <c r="AK212" s="1"/>
      <c r="AL212" s="1"/>
      <c r="AM212" s="1"/>
    </row>
    <row r="213" spans="3:39" ht="14" customHeight="1" x14ac:dyDescent="0.5">
      <c r="C213" s="327">
        <f t="shared" si="10"/>
        <v>206</v>
      </c>
      <c r="E213" s="58">
        <v>1</v>
      </c>
      <c r="F213" s="12">
        <v>1</v>
      </c>
      <c r="G213" s="12">
        <v>0</v>
      </c>
      <c r="H213" s="12">
        <v>0</v>
      </c>
      <c r="I213" s="12">
        <v>1</v>
      </c>
      <c r="J213" s="12">
        <v>1</v>
      </c>
      <c r="K213" s="12">
        <v>1</v>
      </c>
      <c r="L213" s="23">
        <v>0</v>
      </c>
      <c r="M213"/>
      <c r="N213"/>
      <c r="P213" s="327">
        <f t="shared" si="11"/>
        <v>206</v>
      </c>
      <c r="Q213" s="57"/>
      <c r="R213" s="314">
        <v>1</v>
      </c>
      <c r="S213" s="12">
        <v>1</v>
      </c>
      <c r="T213" s="12">
        <v>0</v>
      </c>
      <c r="U213" s="12">
        <v>0</v>
      </c>
      <c r="V213" s="12">
        <v>1</v>
      </c>
      <c r="W213" s="12">
        <v>1</v>
      </c>
      <c r="X213" s="301">
        <v>1</v>
      </c>
      <c r="Y213" s="311">
        <v>0</v>
      </c>
      <c r="AD213"/>
      <c r="AE213"/>
      <c r="AF213"/>
      <c r="AK213" s="1"/>
      <c r="AL213" s="1"/>
      <c r="AM213" s="1"/>
    </row>
    <row r="214" spans="3:39" ht="14" customHeight="1" thickBot="1" x14ac:dyDescent="0.55000000000000004">
      <c r="C214" s="327">
        <f t="shared" si="10"/>
        <v>207</v>
      </c>
      <c r="E214" s="26">
        <v>1</v>
      </c>
      <c r="F214" s="14">
        <v>1</v>
      </c>
      <c r="G214" s="14">
        <v>0</v>
      </c>
      <c r="H214" s="14">
        <v>0</v>
      </c>
      <c r="I214" s="14">
        <v>1</v>
      </c>
      <c r="J214" s="14">
        <v>1</v>
      </c>
      <c r="K214" s="14">
        <v>1</v>
      </c>
      <c r="L214" s="307">
        <v>1</v>
      </c>
      <c r="M214"/>
      <c r="N214"/>
      <c r="P214" s="327">
        <f t="shared" si="11"/>
        <v>207</v>
      </c>
      <c r="Q214" s="56"/>
      <c r="R214" s="318">
        <v>1</v>
      </c>
      <c r="S214" s="299">
        <v>1</v>
      </c>
      <c r="T214" s="299">
        <v>0</v>
      </c>
      <c r="U214" s="299">
        <v>0</v>
      </c>
      <c r="V214" s="299">
        <v>1</v>
      </c>
      <c r="W214" s="299">
        <v>1</v>
      </c>
      <c r="X214" s="305">
        <v>1</v>
      </c>
      <c r="Y214" s="310">
        <v>1</v>
      </c>
      <c r="AD214"/>
      <c r="AE214"/>
      <c r="AF214"/>
      <c r="AK214" s="1"/>
      <c r="AL214" s="1"/>
      <c r="AM214" s="1"/>
    </row>
    <row r="215" spans="3:39" ht="14" customHeight="1" x14ac:dyDescent="0.5">
      <c r="C215" s="327">
        <f t="shared" si="10"/>
        <v>208</v>
      </c>
      <c r="E215" s="26">
        <v>1</v>
      </c>
      <c r="F215" s="14">
        <v>1</v>
      </c>
      <c r="G215" s="14">
        <v>0</v>
      </c>
      <c r="H215" s="14">
        <v>1</v>
      </c>
      <c r="I215" s="14">
        <v>0</v>
      </c>
      <c r="J215" s="14">
        <v>0</v>
      </c>
      <c r="K215" s="14">
        <v>0</v>
      </c>
      <c r="L215" s="307">
        <v>0</v>
      </c>
      <c r="M215"/>
      <c r="N215"/>
      <c r="P215" s="327">
        <f t="shared" si="11"/>
        <v>208</v>
      </c>
      <c r="Q215" s="56"/>
      <c r="R215" s="315">
        <v>1</v>
      </c>
      <c r="S215" s="291">
        <v>1</v>
      </c>
      <c r="T215" s="291">
        <v>0</v>
      </c>
      <c r="U215" s="291">
        <v>1</v>
      </c>
      <c r="V215" s="291">
        <v>0</v>
      </c>
      <c r="W215" s="291">
        <v>0</v>
      </c>
      <c r="X215" s="303">
        <v>0</v>
      </c>
      <c r="Y215" s="308">
        <v>0</v>
      </c>
      <c r="AD215"/>
      <c r="AE215"/>
      <c r="AF215"/>
      <c r="AK215" s="1"/>
      <c r="AL215" s="1"/>
      <c r="AM215" s="1"/>
    </row>
    <row r="216" spans="3:39" ht="14" customHeight="1" x14ac:dyDescent="0.5">
      <c r="C216" s="327">
        <f t="shared" si="10"/>
        <v>209</v>
      </c>
      <c r="E216" s="58">
        <v>1</v>
      </c>
      <c r="F216" s="58">
        <v>1</v>
      </c>
      <c r="G216" s="12">
        <v>0</v>
      </c>
      <c r="H216" s="12">
        <v>1</v>
      </c>
      <c r="I216" s="12">
        <v>0</v>
      </c>
      <c r="J216" s="12">
        <v>0</v>
      </c>
      <c r="K216" s="12">
        <v>0</v>
      </c>
      <c r="L216" s="12">
        <v>1</v>
      </c>
      <c r="M216"/>
      <c r="N216"/>
      <c r="P216" s="327">
        <f t="shared" si="11"/>
        <v>209</v>
      </c>
      <c r="Q216" s="57"/>
      <c r="R216" s="314">
        <v>1</v>
      </c>
      <c r="S216" s="12">
        <v>1</v>
      </c>
      <c r="T216" s="12">
        <v>0</v>
      </c>
      <c r="U216" s="12">
        <v>1</v>
      </c>
      <c r="V216" s="12">
        <v>0</v>
      </c>
      <c r="W216" s="12">
        <v>0</v>
      </c>
      <c r="X216" s="301">
        <v>0</v>
      </c>
      <c r="Y216" s="309">
        <v>1</v>
      </c>
      <c r="AD216"/>
      <c r="AE216"/>
      <c r="AF216"/>
      <c r="AK216" s="1"/>
      <c r="AL216" s="1"/>
      <c r="AM216" s="1"/>
    </row>
    <row r="217" spans="3:39" ht="14" customHeight="1" x14ac:dyDescent="0.5">
      <c r="C217" s="327">
        <f t="shared" si="10"/>
        <v>210</v>
      </c>
      <c r="E217" s="58">
        <v>1</v>
      </c>
      <c r="F217" s="58">
        <v>1</v>
      </c>
      <c r="G217" s="12">
        <v>0</v>
      </c>
      <c r="H217" s="12">
        <v>1</v>
      </c>
      <c r="I217" s="12">
        <v>0</v>
      </c>
      <c r="J217" s="12">
        <v>0</v>
      </c>
      <c r="K217" s="12">
        <v>1</v>
      </c>
      <c r="L217" s="23">
        <v>0</v>
      </c>
      <c r="M217"/>
      <c r="N217"/>
      <c r="P217" s="327">
        <f t="shared" si="11"/>
        <v>210</v>
      </c>
      <c r="Q217" s="57"/>
      <c r="R217" s="314">
        <v>1</v>
      </c>
      <c r="S217" s="12">
        <v>1</v>
      </c>
      <c r="T217" s="12">
        <v>0</v>
      </c>
      <c r="U217" s="12">
        <v>1</v>
      </c>
      <c r="V217" s="12">
        <v>0</v>
      </c>
      <c r="W217" s="12">
        <v>0</v>
      </c>
      <c r="X217" s="301">
        <v>1</v>
      </c>
      <c r="Y217" s="311">
        <v>0</v>
      </c>
      <c r="AD217"/>
      <c r="AE217"/>
      <c r="AF217"/>
      <c r="AK217" s="1"/>
      <c r="AL217" s="1"/>
      <c r="AM217" s="1"/>
    </row>
    <row r="218" spans="3:39" ht="14" customHeight="1" thickBot="1" x14ac:dyDescent="0.55000000000000004">
      <c r="C218" s="327">
        <f t="shared" si="10"/>
        <v>211</v>
      </c>
      <c r="E218" s="26">
        <v>1</v>
      </c>
      <c r="F218" s="14">
        <v>1</v>
      </c>
      <c r="G218" s="14">
        <v>0</v>
      </c>
      <c r="H218" s="60">
        <v>1</v>
      </c>
      <c r="I218" s="14">
        <v>0</v>
      </c>
      <c r="J218" s="14">
        <v>0</v>
      </c>
      <c r="K218" s="14">
        <v>1</v>
      </c>
      <c r="L218" s="307">
        <v>1</v>
      </c>
      <c r="M218"/>
      <c r="N218"/>
      <c r="P218" s="327">
        <f t="shared" si="11"/>
        <v>211</v>
      </c>
      <c r="Q218" s="56"/>
      <c r="R218" s="316">
        <v>1</v>
      </c>
      <c r="S218" s="294">
        <v>1</v>
      </c>
      <c r="T218" s="294">
        <v>0</v>
      </c>
      <c r="U218" s="294">
        <v>1</v>
      </c>
      <c r="V218" s="294">
        <v>0</v>
      </c>
      <c r="W218" s="294">
        <v>0</v>
      </c>
      <c r="X218" s="304">
        <v>1</v>
      </c>
      <c r="Y218" s="310">
        <v>1</v>
      </c>
      <c r="AD218"/>
      <c r="AE218"/>
      <c r="AF218"/>
      <c r="AK218" s="1"/>
      <c r="AL218" s="1"/>
      <c r="AM218" s="1"/>
    </row>
    <row r="219" spans="3:39" ht="14" customHeight="1" x14ac:dyDescent="0.5">
      <c r="C219" s="327">
        <f t="shared" si="10"/>
        <v>212</v>
      </c>
      <c r="E219" s="26">
        <v>1</v>
      </c>
      <c r="F219" s="14">
        <v>1</v>
      </c>
      <c r="G219" s="14">
        <v>0</v>
      </c>
      <c r="H219" s="14">
        <v>1</v>
      </c>
      <c r="I219" s="14">
        <v>0</v>
      </c>
      <c r="J219" s="14">
        <v>1</v>
      </c>
      <c r="K219" s="14">
        <v>0</v>
      </c>
      <c r="L219" s="307">
        <v>0</v>
      </c>
      <c r="M219"/>
      <c r="N219"/>
      <c r="P219" s="327">
        <f t="shared" si="11"/>
        <v>212</v>
      </c>
      <c r="Q219" s="56"/>
      <c r="R219" s="317">
        <v>1</v>
      </c>
      <c r="S219" s="296">
        <v>1</v>
      </c>
      <c r="T219" s="296">
        <v>0</v>
      </c>
      <c r="U219" s="296">
        <v>1</v>
      </c>
      <c r="V219" s="296">
        <v>0</v>
      </c>
      <c r="W219" s="296">
        <v>1</v>
      </c>
      <c r="X219" s="300">
        <v>0</v>
      </c>
      <c r="Y219" s="308">
        <v>0</v>
      </c>
      <c r="AD219"/>
      <c r="AE219"/>
      <c r="AF219"/>
      <c r="AK219" s="1"/>
      <c r="AL219" s="1"/>
      <c r="AM219" s="1"/>
    </row>
    <row r="220" spans="3:39" ht="14" customHeight="1" x14ac:dyDescent="0.5">
      <c r="C220" s="327">
        <f t="shared" si="10"/>
        <v>213</v>
      </c>
      <c r="E220" s="12">
        <v>1</v>
      </c>
      <c r="F220" s="12">
        <v>1</v>
      </c>
      <c r="G220" s="12">
        <v>0</v>
      </c>
      <c r="H220" s="12">
        <v>1</v>
      </c>
      <c r="I220" s="12">
        <v>0</v>
      </c>
      <c r="J220" s="12">
        <v>1</v>
      </c>
      <c r="K220" s="12">
        <v>0</v>
      </c>
      <c r="L220" s="12">
        <v>1</v>
      </c>
      <c r="M220"/>
      <c r="N220"/>
      <c r="P220" s="327">
        <f t="shared" si="11"/>
        <v>213</v>
      </c>
      <c r="Q220" s="57"/>
      <c r="R220" s="314">
        <v>1</v>
      </c>
      <c r="S220" s="12">
        <v>1</v>
      </c>
      <c r="T220" s="12">
        <v>0</v>
      </c>
      <c r="U220" s="12">
        <v>1</v>
      </c>
      <c r="V220" s="12">
        <v>0</v>
      </c>
      <c r="W220" s="12">
        <v>1</v>
      </c>
      <c r="X220" s="301">
        <v>0</v>
      </c>
      <c r="Y220" s="309">
        <v>1</v>
      </c>
      <c r="AD220"/>
      <c r="AE220"/>
      <c r="AF220"/>
      <c r="AK220" s="1"/>
      <c r="AL220" s="1"/>
      <c r="AM220" s="1"/>
    </row>
    <row r="221" spans="3:39" ht="14" customHeight="1" x14ac:dyDescent="0.5">
      <c r="C221" s="327">
        <f t="shared" si="10"/>
        <v>214</v>
      </c>
      <c r="E221" s="58">
        <v>1</v>
      </c>
      <c r="F221" s="12">
        <v>1</v>
      </c>
      <c r="G221" s="12">
        <v>0</v>
      </c>
      <c r="H221" s="12">
        <v>1</v>
      </c>
      <c r="I221" s="12">
        <v>0</v>
      </c>
      <c r="J221" s="12">
        <v>1</v>
      </c>
      <c r="K221" s="12">
        <v>1</v>
      </c>
      <c r="L221" s="23">
        <v>0</v>
      </c>
      <c r="M221"/>
      <c r="N221"/>
      <c r="P221" s="327">
        <f t="shared" si="11"/>
        <v>214</v>
      </c>
      <c r="Q221" s="57"/>
      <c r="R221" s="314">
        <v>1</v>
      </c>
      <c r="S221" s="12">
        <v>1</v>
      </c>
      <c r="T221" s="12">
        <v>0</v>
      </c>
      <c r="U221" s="12">
        <v>1</v>
      </c>
      <c r="V221" s="12">
        <v>0</v>
      </c>
      <c r="W221" s="12">
        <v>1</v>
      </c>
      <c r="X221" s="301">
        <v>1</v>
      </c>
      <c r="Y221" s="311">
        <v>0</v>
      </c>
      <c r="AD221"/>
      <c r="AE221"/>
      <c r="AF221"/>
      <c r="AK221" s="1"/>
      <c r="AL221" s="1"/>
      <c r="AM221" s="1"/>
    </row>
    <row r="222" spans="3:39" ht="14" customHeight="1" thickBot="1" x14ac:dyDescent="0.55000000000000004">
      <c r="C222" s="327">
        <f t="shared" si="10"/>
        <v>215</v>
      </c>
      <c r="E222" s="26">
        <v>1</v>
      </c>
      <c r="F222" s="14">
        <v>1</v>
      </c>
      <c r="G222" s="14">
        <v>0</v>
      </c>
      <c r="H222" s="14">
        <v>1</v>
      </c>
      <c r="I222" s="14">
        <v>0</v>
      </c>
      <c r="J222" s="14">
        <v>1</v>
      </c>
      <c r="K222" s="14">
        <v>1</v>
      </c>
      <c r="L222" s="307">
        <v>1</v>
      </c>
      <c r="M222"/>
      <c r="N222"/>
      <c r="P222" s="327">
        <f t="shared" si="11"/>
        <v>215</v>
      </c>
      <c r="Q222" s="56"/>
      <c r="R222" s="318">
        <v>1</v>
      </c>
      <c r="S222" s="299">
        <v>1</v>
      </c>
      <c r="T222" s="299">
        <v>0</v>
      </c>
      <c r="U222" s="299">
        <v>1</v>
      </c>
      <c r="V222" s="299">
        <v>0</v>
      </c>
      <c r="W222" s="299">
        <v>1</v>
      </c>
      <c r="X222" s="305">
        <v>1</v>
      </c>
      <c r="Y222" s="310">
        <v>1</v>
      </c>
      <c r="AD222"/>
      <c r="AE222"/>
      <c r="AF222"/>
      <c r="AK222" s="1"/>
      <c r="AL222" s="1"/>
      <c r="AM222" s="1"/>
    </row>
    <row r="223" spans="3:39" ht="14" customHeight="1" x14ac:dyDescent="0.5">
      <c r="C223" s="327">
        <f t="shared" si="10"/>
        <v>216</v>
      </c>
      <c r="E223" s="26">
        <v>1</v>
      </c>
      <c r="F223" s="14">
        <v>1</v>
      </c>
      <c r="G223" s="14">
        <v>0</v>
      </c>
      <c r="H223" s="14">
        <v>1</v>
      </c>
      <c r="I223" s="14">
        <v>1</v>
      </c>
      <c r="J223" s="14">
        <v>0</v>
      </c>
      <c r="K223" s="14">
        <v>0</v>
      </c>
      <c r="L223" s="307">
        <v>0</v>
      </c>
      <c r="M223"/>
      <c r="N223"/>
      <c r="P223" s="327">
        <f t="shared" si="11"/>
        <v>216</v>
      </c>
      <c r="Q223" s="56"/>
      <c r="R223" s="315">
        <v>1</v>
      </c>
      <c r="S223" s="291">
        <v>1</v>
      </c>
      <c r="T223" s="291">
        <v>0</v>
      </c>
      <c r="U223" s="291">
        <v>1</v>
      </c>
      <c r="V223" s="291">
        <v>1</v>
      </c>
      <c r="W223" s="291">
        <v>0</v>
      </c>
      <c r="X223" s="303">
        <v>0</v>
      </c>
      <c r="Y223" s="308">
        <v>0</v>
      </c>
      <c r="AD223"/>
      <c r="AE223"/>
      <c r="AF223"/>
      <c r="AK223" s="1"/>
      <c r="AL223" s="1"/>
      <c r="AM223" s="1"/>
    </row>
    <row r="224" spans="3:39" ht="14" customHeight="1" x14ac:dyDescent="0.5">
      <c r="C224" s="327">
        <f t="shared" si="10"/>
        <v>217</v>
      </c>
      <c r="E224" s="58">
        <v>1</v>
      </c>
      <c r="F224" s="12">
        <v>1</v>
      </c>
      <c r="G224" s="12">
        <v>0</v>
      </c>
      <c r="H224" s="12">
        <v>1</v>
      </c>
      <c r="I224" s="12">
        <v>1</v>
      </c>
      <c r="J224" s="12">
        <v>0</v>
      </c>
      <c r="K224" s="12">
        <v>0</v>
      </c>
      <c r="L224" s="12">
        <v>1</v>
      </c>
      <c r="M224"/>
      <c r="N224"/>
      <c r="P224" s="327">
        <f t="shared" si="11"/>
        <v>217</v>
      </c>
      <c r="Q224" s="57"/>
      <c r="R224" s="314">
        <v>1</v>
      </c>
      <c r="S224" s="12">
        <v>1</v>
      </c>
      <c r="T224" s="12">
        <v>0</v>
      </c>
      <c r="U224" s="12">
        <v>1</v>
      </c>
      <c r="V224" s="12">
        <v>1</v>
      </c>
      <c r="W224" s="12">
        <v>0</v>
      </c>
      <c r="X224" s="301">
        <v>0</v>
      </c>
      <c r="Y224" s="309">
        <v>1</v>
      </c>
      <c r="AD224"/>
      <c r="AE224"/>
      <c r="AF224"/>
      <c r="AK224" s="1"/>
      <c r="AL224" s="1"/>
      <c r="AM224" s="1"/>
    </row>
    <row r="225" spans="3:39" ht="14" customHeight="1" x14ac:dyDescent="0.5">
      <c r="C225" s="327">
        <f t="shared" si="10"/>
        <v>218</v>
      </c>
      <c r="E225" s="58">
        <v>1</v>
      </c>
      <c r="F225" s="12">
        <v>1</v>
      </c>
      <c r="G225" s="12">
        <v>0</v>
      </c>
      <c r="H225" s="12">
        <v>1</v>
      </c>
      <c r="I225" s="12">
        <v>1</v>
      </c>
      <c r="J225" s="12">
        <v>0</v>
      </c>
      <c r="K225" s="12">
        <v>1</v>
      </c>
      <c r="L225" s="23">
        <v>0</v>
      </c>
      <c r="M225"/>
      <c r="N225"/>
      <c r="P225" s="327">
        <f t="shared" si="11"/>
        <v>218</v>
      </c>
      <c r="Q225" s="57"/>
      <c r="R225" s="314">
        <v>1</v>
      </c>
      <c r="S225" s="12">
        <v>1</v>
      </c>
      <c r="T225" s="12">
        <v>0</v>
      </c>
      <c r="U225" s="12">
        <v>1</v>
      </c>
      <c r="V225" s="12">
        <v>1</v>
      </c>
      <c r="W225" s="12">
        <v>0</v>
      </c>
      <c r="X225" s="301">
        <v>1</v>
      </c>
      <c r="Y225" s="311">
        <v>0</v>
      </c>
      <c r="AD225"/>
      <c r="AE225"/>
      <c r="AF225"/>
      <c r="AK225" s="1"/>
      <c r="AL225" s="1"/>
      <c r="AM225" s="1"/>
    </row>
    <row r="226" spans="3:39" ht="14" customHeight="1" thickBot="1" x14ac:dyDescent="0.55000000000000004">
      <c r="C226" s="327">
        <f t="shared" si="10"/>
        <v>219</v>
      </c>
      <c r="E226" s="26">
        <v>1</v>
      </c>
      <c r="F226" s="14">
        <v>1</v>
      </c>
      <c r="G226" s="14">
        <v>0</v>
      </c>
      <c r="H226" s="14">
        <v>1</v>
      </c>
      <c r="I226" s="14">
        <v>1</v>
      </c>
      <c r="J226" s="14">
        <v>0</v>
      </c>
      <c r="K226" s="14">
        <v>1</v>
      </c>
      <c r="L226" s="307">
        <v>1</v>
      </c>
      <c r="M226"/>
      <c r="N226"/>
      <c r="P226" s="327">
        <f t="shared" si="11"/>
        <v>219</v>
      </c>
      <c r="Q226" s="56"/>
      <c r="R226" s="316">
        <v>1</v>
      </c>
      <c r="S226" s="294">
        <v>1</v>
      </c>
      <c r="T226" s="294">
        <v>0</v>
      </c>
      <c r="U226" s="294">
        <v>1</v>
      </c>
      <c r="V226" s="294">
        <v>1</v>
      </c>
      <c r="W226" s="294">
        <v>0</v>
      </c>
      <c r="X226" s="304">
        <v>1</v>
      </c>
      <c r="Y226" s="310">
        <v>1</v>
      </c>
      <c r="AD226"/>
      <c r="AE226"/>
      <c r="AF226"/>
      <c r="AK226" s="1"/>
      <c r="AL226" s="1"/>
      <c r="AM226" s="1"/>
    </row>
    <row r="227" spans="3:39" ht="14" customHeight="1" x14ac:dyDescent="0.5">
      <c r="C227" s="327">
        <f t="shared" si="10"/>
        <v>220</v>
      </c>
      <c r="E227" s="26">
        <v>1</v>
      </c>
      <c r="F227" s="14">
        <v>1</v>
      </c>
      <c r="G227" s="14">
        <v>0</v>
      </c>
      <c r="H227" s="14">
        <v>1</v>
      </c>
      <c r="I227" s="14">
        <v>1</v>
      </c>
      <c r="J227" s="14">
        <v>1</v>
      </c>
      <c r="K227" s="14">
        <v>0</v>
      </c>
      <c r="L227" s="307">
        <v>0</v>
      </c>
      <c r="M227"/>
      <c r="N227"/>
      <c r="P227" s="327">
        <f t="shared" si="11"/>
        <v>220</v>
      </c>
      <c r="Q227" s="56"/>
      <c r="R227" s="317">
        <v>1</v>
      </c>
      <c r="S227" s="296">
        <v>1</v>
      </c>
      <c r="T227" s="296">
        <v>0</v>
      </c>
      <c r="U227" s="296">
        <v>1</v>
      </c>
      <c r="V227" s="296">
        <v>1</v>
      </c>
      <c r="W227" s="296">
        <v>1</v>
      </c>
      <c r="X227" s="300">
        <v>0</v>
      </c>
      <c r="Y227" s="308">
        <v>0</v>
      </c>
      <c r="AD227"/>
      <c r="AE227"/>
      <c r="AF227"/>
      <c r="AK227" s="1"/>
      <c r="AL227" s="1"/>
      <c r="AM227" s="1"/>
    </row>
    <row r="228" spans="3:39" ht="14" customHeight="1" x14ac:dyDescent="0.5">
      <c r="C228" s="327">
        <f t="shared" si="10"/>
        <v>221</v>
      </c>
      <c r="E228" s="58">
        <v>1</v>
      </c>
      <c r="F228" s="58">
        <v>1</v>
      </c>
      <c r="G228" s="12">
        <v>0</v>
      </c>
      <c r="H228" s="12">
        <v>1</v>
      </c>
      <c r="I228" s="12">
        <v>1</v>
      </c>
      <c r="J228" s="12">
        <v>1</v>
      </c>
      <c r="K228" s="12">
        <v>0</v>
      </c>
      <c r="L228" s="12">
        <v>1</v>
      </c>
      <c r="M228"/>
      <c r="N228"/>
      <c r="P228" s="327">
        <f t="shared" si="11"/>
        <v>221</v>
      </c>
      <c r="Q228" s="57"/>
      <c r="R228" s="314">
        <v>1</v>
      </c>
      <c r="S228" s="12">
        <v>1</v>
      </c>
      <c r="T228" s="12">
        <v>0</v>
      </c>
      <c r="U228" s="12">
        <v>1</v>
      </c>
      <c r="V228" s="12">
        <v>1</v>
      </c>
      <c r="W228" s="12">
        <v>1</v>
      </c>
      <c r="X228" s="301">
        <v>0</v>
      </c>
      <c r="Y228" s="309">
        <v>1</v>
      </c>
      <c r="AD228"/>
      <c r="AE228"/>
      <c r="AF228"/>
      <c r="AK228" s="1"/>
      <c r="AL228" s="1"/>
      <c r="AM228" s="1"/>
    </row>
    <row r="229" spans="3:39" ht="14" customHeight="1" x14ac:dyDescent="0.5">
      <c r="C229" s="327">
        <f t="shared" si="10"/>
        <v>222</v>
      </c>
      <c r="E229" s="58">
        <v>1</v>
      </c>
      <c r="F229" s="58">
        <v>1</v>
      </c>
      <c r="G229" s="12">
        <v>0</v>
      </c>
      <c r="H229" s="12">
        <v>1</v>
      </c>
      <c r="I229" s="12">
        <v>1</v>
      </c>
      <c r="J229" s="12">
        <v>1</v>
      </c>
      <c r="K229" s="12">
        <v>1</v>
      </c>
      <c r="L229" s="23">
        <v>0</v>
      </c>
      <c r="M229"/>
      <c r="N229"/>
      <c r="P229" s="327">
        <f t="shared" si="11"/>
        <v>222</v>
      </c>
      <c r="Q229" s="57"/>
      <c r="R229" s="314">
        <v>1</v>
      </c>
      <c r="S229" s="12">
        <v>1</v>
      </c>
      <c r="T229" s="12">
        <v>0</v>
      </c>
      <c r="U229" s="12">
        <v>1</v>
      </c>
      <c r="V229" s="12">
        <v>1</v>
      </c>
      <c r="W229" s="12">
        <v>1</v>
      </c>
      <c r="X229" s="301">
        <v>1</v>
      </c>
      <c r="Y229" s="311">
        <v>0</v>
      </c>
      <c r="AD229"/>
      <c r="AE229"/>
      <c r="AF229"/>
      <c r="AK229" s="1"/>
      <c r="AL229" s="1"/>
      <c r="AM229" s="1"/>
    </row>
    <row r="230" spans="3:39" ht="14" customHeight="1" thickBot="1" x14ac:dyDescent="0.55000000000000004">
      <c r="C230" s="327">
        <f t="shared" si="10"/>
        <v>223</v>
      </c>
      <c r="E230" s="26">
        <v>1</v>
      </c>
      <c r="F230" s="14">
        <v>1</v>
      </c>
      <c r="G230" s="14">
        <v>0</v>
      </c>
      <c r="H230" s="60">
        <v>1</v>
      </c>
      <c r="I230" s="14">
        <v>1</v>
      </c>
      <c r="J230" s="14">
        <v>1</v>
      </c>
      <c r="K230" s="14">
        <v>1</v>
      </c>
      <c r="L230" s="307">
        <v>1</v>
      </c>
      <c r="M230"/>
      <c r="N230"/>
      <c r="P230" s="327">
        <f t="shared" si="11"/>
        <v>223</v>
      </c>
      <c r="Q230" s="56"/>
      <c r="R230" s="318">
        <v>1</v>
      </c>
      <c r="S230" s="299">
        <v>1</v>
      </c>
      <c r="T230" s="299">
        <v>0</v>
      </c>
      <c r="U230" s="299">
        <v>1</v>
      </c>
      <c r="V230" s="299">
        <v>1</v>
      </c>
      <c r="W230" s="299">
        <v>1</v>
      </c>
      <c r="X230" s="305">
        <v>1</v>
      </c>
      <c r="Y230" s="310">
        <v>1</v>
      </c>
      <c r="AD230"/>
      <c r="AE230"/>
      <c r="AF230"/>
      <c r="AK230" s="1"/>
      <c r="AL230" s="1"/>
      <c r="AM230" s="1"/>
    </row>
    <row r="231" spans="3:39" ht="14" customHeight="1" x14ac:dyDescent="0.5">
      <c r="C231" s="327">
        <f t="shared" ref="C231:C262" si="12">C230+1</f>
        <v>224</v>
      </c>
      <c r="E231" s="26">
        <v>1</v>
      </c>
      <c r="F231" s="14">
        <v>1</v>
      </c>
      <c r="G231" s="14">
        <v>1</v>
      </c>
      <c r="H231" s="14">
        <v>0</v>
      </c>
      <c r="I231" s="14">
        <v>0</v>
      </c>
      <c r="J231" s="14">
        <v>0</v>
      </c>
      <c r="K231" s="14">
        <v>0</v>
      </c>
      <c r="L231" s="307">
        <v>0</v>
      </c>
      <c r="M231"/>
      <c r="N231"/>
      <c r="P231" s="327">
        <f t="shared" ref="P231:P262" si="13">P230+1</f>
        <v>224</v>
      </c>
      <c r="Q231" s="56"/>
      <c r="R231" s="315">
        <v>1</v>
      </c>
      <c r="S231" s="291">
        <v>1</v>
      </c>
      <c r="T231" s="291">
        <v>1</v>
      </c>
      <c r="U231" s="291">
        <v>0</v>
      </c>
      <c r="V231" s="291">
        <v>0</v>
      </c>
      <c r="W231" s="291">
        <v>0</v>
      </c>
      <c r="X231" s="303">
        <v>0</v>
      </c>
      <c r="Y231" s="308">
        <v>0</v>
      </c>
      <c r="AD231"/>
      <c r="AE231"/>
      <c r="AF231"/>
      <c r="AK231" s="1"/>
      <c r="AL231" s="1"/>
      <c r="AM231" s="1"/>
    </row>
    <row r="232" spans="3:39" ht="14" customHeight="1" x14ac:dyDescent="0.5">
      <c r="C232" s="327">
        <f t="shared" si="12"/>
        <v>225</v>
      </c>
      <c r="E232" s="58">
        <v>1</v>
      </c>
      <c r="F232" s="12">
        <v>1</v>
      </c>
      <c r="G232" s="12">
        <v>1</v>
      </c>
      <c r="H232" s="12">
        <v>0</v>
      </c>
      <c r="I232" s="12">
        <v>0</v>
      </c>
      <c r="J232" s="12">
        <v>0</v>
      </c>
      <c r="K232" s="12">
        <v>0</v>
      </c>
      <c r="L232" s="12">
        <v>1</v>
      </c>
      <c r="M232"/>
      <c r="N232"/>
      <c r="P232" s="327">
        <f t="shared" si="13"/>
        <v>225</v>
      </c>
      <c r="Q232" s="57"/>
      <c r="R232" s="314">
        <v>1</v>
      </c>
      <c r="S232" s="12">
        <v>1</v>
      </c>
      <c r="T232" s="12">
        <v>1</v>
      </c>
      <c r="U232" s="12">
        <v>0</v>
      </c>
      <c r="V232" s="12">
        <v>0</v>
      </c>
      <c r="W232" s="12">
        <v>0</v>
      </c>
      <c r="X232" s="301">
        <v>0</v>
      </c>
      <c r="Y232" s="309">
        <v>1</v>
      </c>
      <c r="AD232"/>
      <c r="AE232"/>
      <c r="AF232"/>
      <c r="AK232" s="1"/>
      <c r="AL232" s="1"/>
      <c r="AM232" s="1"/>
    </row>
    <row r="233" spans="3:39" ht="14" customHeight="1" x14ac:dyDescent="0.5">
      <c r="C233" s="327">
        <f t="shared" si="12"/>
        <v>226</v>
      </c>
      <c r="E233" s="58">
        <v>1</v>
      </c>
      <c r="F233" s="12">
        <v>1</v>
      </c>
      <c r="G233" s="12">
        <v>1</v>
      </c>
      <c r="H233" s="12">
        <v>0</v>
      </c>
      <c r="I233" s="12">
        <v>0</v>
      </c>
      <c r="J233" s="12">
        <v>0</v>
      </c>
      <c r="K233" s="12">
        <v>1</v>
      </c>
      <c r="L233" s="23">
        <v>0</v>
      </c>
      <c r="M233"/>
      <c r="N233"/>
      <c r="P233" s="327">
        <f t="shared" si="13"/>
        <v>226</v>
      </c>
      <c r="Q233" s="57"/>
      <c r="R233" s="314">
        <v>1</v>
      </c>
      <c r="S233" s="12">
        <v>1</v>
      </c>
      <c r="T233" s="12">
        <v>1</v>
      </c>
      <c r="U233" s="12">
        <v>0</v>
      </c>
      <c r="V233" s="12">
        <v>0</v>
      </c>
      <c r="W233" s="12">
        <v>0</v>
      </c>
      <c r="X233" s="301">
        <v>1</v>
      </c>
      <c r="Y233" s="311">
        <v>0</v>
      </c>
      <c r="AD233"/>
      <c r="AE233"/>
      <c r="AF233"/>
      <c r="AK233" s="1"/>
      <c r="AL233" s="1"/>
      <c r="AM233" s="1"/>
    </row>
    <row r="234" spans="3:39" ht="14" customHeight="1" thickBot="1" x14ac:dyDescent="0.55000000000000004">
      <c r="C234" s="327">
        <f t="shared" si="12"/>
        <v>227</v>
      </c>
      <c r="E234" s="26">
        <v>1</v>
      </c>
      <c r="F234" s="14">
        <v>1</v>
      </c>
      <c r="G234" s="14">
        <v>1</v>
      </c>
      <c r="H234" s="14">
        <v>0</v>
      </c>
      <c r="I234" s="14">
        <v>0</v>
      </c>
      <c r="J234" s="14">
        <v>0</v>
      </c>
      <c r="K234" s="14">
        <v>1</v>
      </c>
      <c r="L234" s="307">
        <v>1</v>
      </c>
      <c r="M234"/>
      <c r="N234"/>
      <c r="P234" s="327">
        <f t="shared" si="13"/>
        <v>227</v>
      </c>
      <c r="Q234" s="56"/>
      <c r="R234" s="316">
        <v>1</v>
      </c>
      <c r="S234" s="294">
        <v>1</v>
      </c>
      <c r="T234" s="294">
        <v>1</v>
      </c>
      <c r="U234" s="294">
        <v>0</v>
      </c>
      <c r="V234" s="294">
        <v>0</v>
      </c>
      <c r="W234" s="294">
        <v>0</v>
      </c>
      <c r="X234" s="304">
        <v>1</v>
      </c>
      <c r="Y234" s="310">
        <v>1</v>
      </c>
      <c r="AD234"/>
      <c r="AE234"/>
      <c r="AF234"/>
      <c r="AK234" s="1"/>
      <c r="AL234" s="1"/>
      <c r="AM234" s="1"/>
    </row>
    <row r="235" spans="3:39" ht="14" customHeight="1" x14ac:dyDescent="0.5">
      <c r="C235" s="327">
        <f t="shared" si="12"/>
        <v>228</v>
      </c>
      <c r="E235" s="26">
        <v>1</v>
      </c>
      <c r="F235" s="14">
        <v>1</v>
      </c>
      <c r="G235" s="14">
        <v>1</v>
      </c>
      <c r="H235" s="14">
        <v>0</v>
      </c>
      <c r="I235" s="14">
        <v>0</v>
      </c>
      <c r="J235" s="14">
        <v>1</v>
      </c>
      <c r="K235" s="14">
        <v>0</v>
      </c>
      <c r="L235" s="307">
        <v>0</v>
      </c>
      <c r="M235"/>
      <c r="N235"/>
      <c r="P235" s="327">
        <f t="shared" si="13"/>
        <v>228</v>
      </c>
      <c r="Q235" s="56"/>
      <c r="R235" s="317">
        <v>1</v>
      </c>
      <c r="S235" s="296">
        <v>1</v>
      </c>
      <c r="T235" s="296">
        <v>1</v>
      </c>
      <c r="U235" s="296">
        <v>0</v>
      </c>
      <c r="V235" s="296">
        <v>0</v>
      </c>
      <c r="W235" s="296">
        <v>1</v>
      </c>
      <c r="X235" s="300">
        <v>0</v>
      </c>
      <c r="Y235" s="308">
        <v>0</v>
      </c>
      <c r="AD235"/>
      <c r="AE235"/>
      <c r="AF235"/>
      <c r="AK235" s="1"/>
      <c r="AL235" s="1"/>
      <c r="AM235" s="1"/>
    </row>
    <row r="236" spans="3:39" ht="14" customHeight="1" x14ac:dyDescent="0.5">
      <c r="C236" s="327">
        <f t="shared" si="12"/>
        <v>229</v>
      </c>
      <c r="E236" s="58">
        <v>1</v>
      </c>
      <c r="F236" s="12">
        <v>1</v>
      </c>
      <c r="G236" s="12">
        <v>1</v>
      </c>
      <c r="H236" s="12">
        <v>0</v>
      </c>
      <c r="I236" s="12">
        <v>0</v>
      </c>
      <c r="J236" s="12">
        <v>1</v>
      </c>
      <c r="K236" s="12">
        <v>0</v>
      </c>
      <c r="L236" s="12">
        <v>1</v>
      </c>
      <c r="M236"/>
      <c r="N236"/>
      <c r="P236" s="327">
        <f t="shared" si="13"/>
        <v>229</v>
      </c>
      <c r="Q236" s="57"/>
      <c r="R236" s="314">
        <v>1</v>
      </c>
      <c r="S236" s="12">
        <v>1</v>
      </c>
      <c r="T236" s="12">
        <v>1</v>
      </c>
      <c r="U236" s="12">
        <v>0</v>
      </c>
      <c r="V236" s="12">
        <v>0</v>
      </c>
      <c r="W236" s="12">
        <v>1</v>
      </c>
      <c r="X236" s="301">
        <v>0</v>
      </c>
      <c r="Y236" s="309">
        <v>1</v>
      </c>
      <c r="AD236"/>
      <c r="AE236"/>
      <c r="AF236"/>
      <c r="AK236" s="1"/>
      <c r="AL236" s="1"/>
      <c r="AM236" s="1"/>
    </row>
    <row r="237" spans="3:39" ht="14" customHeight="1" x14ac:dyDescent="0.5">
      <c r="C237" s="327">
        <f t="shared" si="12"/>
        <v>230</v>
      </c>
      <c r="E237" s="58">
        <v>1</v>
      </c>
      <c r="F237" s="12">
        <v>1</v>
      </c>
      <c r="G237" s="12">
        <v>1</v>
      </c>
      <c r="H237" s="12">
        <v>0</v>
      </c>
      <c r="I237" s="12">
        <v>0</v>
      </c>
      <c r="J237" s="12">
        <v>1</v>
      </c>
      <c r="K237" s="12">
        <v>1</v>
      </c>
      <c r="L237" s="23">
        <v>0</v>
      </c>
      <c r="M237"/>
      <c r="N237"/>
      <c r="P237" s="327">
        <f t="shared" si="13"/>
        <v>230</v>
      </c>
      <c r="Q237" s="57"/>
      <c r="R237" s="314">
        <v>1</v>
      </c>
      <c r="S237" s="12">
        <v>1</v>
      </c>
      <c r="T237" s="12">
        <v>1</v>
      </c>
      <c r="U237" s="12">
        <v>0</v>
      </c>
      <c r="V237" s="12">
        <v>0</v>
      </c>
      <c r="W237" s="12">
        <v>1</v>
      </c>
      <c r="X237" s="301">
        <v>1</v>
      </c>
      <c r="Y237" s="311">
        <v>0</v>
      </c>
      <c r="AD237"/>
      <c r="AE237"/>
      <c r="AF237"/>
      <c r="AK237" s="1"/>
      <c r="AL237" s="1"/>
      <c r="AM237" s="1"/>
    </row>
    <row r="238" spans="3:39" ht="14" customHeight="1" thickBot="1" x14ac:dyDescent="0.55000000000000004">
      <c r="C238" s="327">
        <f t="shared" si="12"/>
        <v>231</v>
      </c>
      <c r="E238" s="26">
        <v>1</v>
      </c>
      <c r="F238" s="14">
        <v>1</v>
      </c>
      <c r="G238" s="14">
        <v>1</v>
      </c>
      <c r="H238" s="14">
        <v>0</v>
      </c>
      <c r="I238" s="14">
        <v>0</v>
      </c>
      <c r="J238" s="14">
        <v>1</v>
      </c>
      <c r="K238" s="14">
        <v>1</v>
      </c>
      <c r="L238" s="307">
        <v>1</v>
      </c>
      <c r="M238"/>
      <c r="N238"/>
      <c r="P238" s="327">
        <f t="shared" si="13"/>
        <v>231</v>
      </c>
      <c r="Q238" s="56"/>
      <c r="R238" s="318">
        <v>1</v>
      </c>
      <c r="S238" s="299">
        <v>1</v>
      </c>
      <c r="T238" s="299">
        <v>1</v>
      </c>
      <c r="U238" s="299">
        <v>0</v>
      </c>
      <c r="V238" s="299">
        <v>0</v>
      </c>
      <c r="W238" s="299">
        <v>1</v>
      </c>
      <c r="X238" s="305">
        <v>1</v>
      </c>
      <c r="Y238" s="310">
        <v>1</v>
      </c>
      <c r="AD238"/>
      <c r="AE238"/>
      <c r="AF238"/>
      <c r="AK238" s="1"/>
      <c r="AL238" s="1"/>
      <c r="AM238" s="1"/>
    </row>
    <row r="239" spans="3:39" ht="14" customHeight="1" x14ac:dyDescent="0.5">
      <c r="C239" s="327">
        <f t="shared" si="12"/>
        <v>232</v>
      </c>
      <c r="E239" s="26">
        <v>1</v>
      </c>
      <c r="F239" s="14">
        <v>1</v>
      </c>
      <c r="G239" s="14">
        <v>1</v>
      </c>
      <c r="H239" s="14">
        <v>0</v>
      </c>
      <c r="I239" s="14">
        <v>1</v>
      </c>
      <c r="J239" s="14">
        <v>0</v>
      </c>
      <c r="K239" s="14">
        <v>0</v>
      </c>
      <c r="L239" s="307">
        <v>0</v>
      </c>
      <c r="M239"/>
      <c r="N239"/>
      <c r="P239" s="327">
        <f t="shared" si="13"/>
        <v>232</v>
      </c>
      <c r="Q239" s="56"/>
      <c r="R239" s="315">
        <v>1</v>
      </c>
      <c r="S239" s="291">
        <v>1</v>
      </c>
      <c r="T239" s="291">
        <v>1</v>
      </c>
      <c r="U239" s="291">
        <v>0</v>
      </c>
      <c r="V239" s="291">
        <v>1</v>
      </c>
      <c r="W239" s="291">
        <v>0</v>
      </c>
      <c r="X239" s="303">
        <v>0</v>
      </c>
      <c r="Y239" s="308">
        <v>0</v>
      </c>
      <c r="AD239"/>
      <c r="AE239"/>
      <c r="AF239"/>
      <c r="AK239" s="1"/>
      <c r="AL239" s="1"/>
      <c r="AM239" s="1"/>
    </row>
    <row r="240" spans="3:39" ht="14" customHeight="1" x14ac:dyDescent="0.5">
      <c r="C240" s="327">
        <f t="shared" si="12"/>
        <v>233</v>
      </c>
      <c r="E240" s="58">
        <v>1</v>
      </c>
      <c r="F240" s="58">
        <v>1</v>
      </c>
      <c r="G240" s="12">
        <v>1</v>
      </c>
      <c r="H240" s="12">
        <v>0</v>
      </c>
      <c r="I240" s="12">
        <v>1</v>
      </c>
      <c r="J240" s="12">
        <v>0</v>
      </c>
      <c r="K240" s="12">
        <v>0</v>
      </c>
      <c r="L240" s="12">
        <v>1</v>
      </c>
      <c r="M240"/>
      <c r="N240"/>
      <c r="P240" s="327">
        <f t="shared" si="13"/>
        <v>233</v>
      </c>
      <c r="Q240" s="57"/>
      <c r="R240" s="314">
        <v>1</v>
      </c>
      <c r="S240" s="12">
        <v>1</v>
      </c>
      <c r="T240" s="12">
        <v>1</v>
      </c>
      <c r="U240" s="12">
        <v>0</v>
      </c>
      <c r="V240" s="12">
        <v>1</v>
      </c>
      <c r="W240" s="12">
        <v>0</v>
      </c>
      <c r="X240" s="301">
        <v>0</v>
      </c>
      <c r="Y240" s="309">
        <v>1</v>
      </c>
      <c r="AD240"/>
      <c r="AE240"/>
      <c r="AF240"/>
      <c r="AK240" s="1"/>
      <c r="AL240" s="1"/>
      <c r="AM240" s="1"/>
    </row>
    <row r="241" spans="3:39" ht="14" customHeight="1" x14ac:dyDescent="0.5">
      <c r="C241" s="327">
        <f t="shared" si="12"/>
        <v>234</v>
      </c>
      <c r="E241" s="58">
        <v>1</v>
      </c>
      <c r="F241" s="58">
        <v>1</v>
      </c>
      <c r="G241" s="12">
        <v>1</v>
      </c>
      <c r="H241" s="12">
        <v>0</v>
      </c>
      <c r="I241" s="12">
        <v>1</v>
      </c>
      <c r="J241" s="12">
        <v>0</v>
      </c>
      <c r="K241" s="12">
        <v>1</v>
      </c>
      <c r="L241" s="23">
        <v>0</v>
      </c>
      <c r="M241"/>
      <c r="N241"/>
      <c r="P241" s="327">
        <f t="shared" si="13"/>
        <v>234</v>
      </c>
      <c r="Q241" s="57"/>
      <c r="R241" s="314">
        <v>1</v>
      </c>
      <c r="S241" s="12">
        <v>1</v>
      </c>
      <c r="T241" s="12">
        <v>1</v>
      </c>
      <c r="U241" s="12">
        <v>0</v>
      </c>
      <c r="V241" s="12">
        <v>1</v>
      </c>
      <c r="W241" s="12">
        <v>0</v>
      </c>
      <c r="X241" s="301">
        <v>1</v>
      </c>
      <c r="Y241" s="311">
        <v>0</v>
      </c>
      <c r="AD241"/>
      <c r="AE241"/>
      <c r="AF241"/>
      <c r="AK241" s="1"/>
      <c r="AL241" s="1"/>
      <c r="AM241" s="1"/>
    </row>
    <row r="242" spans="3:39" ht="14" customHeight="1" thickBot="1" x14ac:dyDescent="0.55000000000000004">
      <c r="C242" s="327">
        <f t="shared" si="12"/>
        <v>235</v>
      </c>
      <c r="E242" s="26">
        <v>1</v>
      </c>
      <c r="F242" s="14">
        <v>1</v>
      </c>
      <c r="G242" s="14">
        <v>1</v>
      </c>
      <c r="H242" s="60">
        <v>0</v>
      </c>
      <c r="I242" s="14">
        <v>1</v>
      </c>
      <c r="J242" s="14">
        <v>0</v>
      </c>
      <c r="K242" s="14">
        <v>1</v>
      </c>
      <c r="L242" s="307">
        <v>1</v>
      </c>
      <c r="M242"/>
      <c r="N242"/>
      <c r="P242" s="327">
        <f t="shared" si="13"/>
        <v>235</v>
      </c>
      <c r="Q242" s="56"/>
      <c r="R242" s="316">
        <v>1</v>
      </c>
      <c r="S242" s="294">
        <v>1</v>
      </c>
      <c r="T242" s="294">
        <v>1</v>
      </c>
      <c r="U242" s="294">
        <v>0</v>
      </c>
      <c r="V242" s="294">
        <v>1</v>
      </c>
      <c r="W242" s="294">
        <v>0</v>
      </c>
      <c r="X242" s="304">
        <v>1</v>
      </c>
      <c r="Y242" s="310">
        <v>1</v>
      </c>
      <c r="AD242"/>
      <c r="AE242"/>
      <c r="AF242"/>
      <c r="AK242" s="1"/>
      <c r="AL242" s="1"/>
      <c r="AM242" s="1"/>
    </row>
    <row r="243" spans="3:39" ht="14" customHeight="1" x14ac:dyDescent="0.5">
      <c r="C243" s="327">
        <f t="shared" si="12"/>
        <v>236</v>
      </c>
      <c r="E243" s="26">
        <v>1</v>
      </c>
      <c r="F243" s="14">
        <v>1</v>
      </c>
      <c r="G243" s="14">
        <v>1</v>
      </c>
      <c r="H243" s="14">
        <v>0</v>
      </c>
      <c r="I243" s="14">
        <v>1</v>
      </c>
      <c r="J243" s="14">
        <v>1</v>
      </c>
      <c r="K243" s="14">
        <v>0</v>
      </c>
      <c r="L243" s="307">
        <v>0</v>
      </c>
      <c r="M243"/>
      <c r="N243"/>
      <c r="P243" s="327">
        <f t="shared" si="13"/>
        <v>236</v>
      </c>
      <c r="Q243" s="56"/>
      <c r="R243" s="317">
        <v>1</v>
      </c>
      <c r="S243" s="296">
        <v>1</v>
      </c>
      <c r="T243" s="296">
        <v>1</v>
      </c>
      <c r="U243" s="296">
        <v>0</v>
      </c>
      <c r="V243" s="296">
        <v>1</v>
      </c>
      <c r="W243" s="296">
        <v>1</v>
      </c>
      <c r="X243" s="300">
        <v>0</v>
      </c>
      <c r="Y243" s="308">
        <v>0</v>
      </c>
      <c r="AD243"/>
      <c r="AE243"/>
      <c r="AF243"/>
      <c r="AK243" s="1"/>
      <c r="AL243" s="1"/>
      <c r="AM243" s="1"/>
    </row>
    <row r="244" spans="3:39" ht="14" customHeight="1" x14ac:dyDescent="0.5">
      <c r="C244" s="327">
        <f t="shared" si="12"/>
        <v>237</v>
      </c>
      <c r="E244" s="58">
        <v>1</v>
      </c>
      <c r="F244" s="12">
        <v>1</v>
      </c>
      <c r="G244" s="12">
        <v>1</v>
      </c>
      <c r="H244" s="12">
        <v>0</v>
      </c>
      <c r="I244" s="12">
        <v>1</v>
      </c>
      <c r="J244" s="12">
        <v>1</v>
      </c>
      <c r="K244" s="12">
        <v>0</v>
      </c>
      <c r="L244" s="12">
        <v>1</v>
      </c>
      <c r="M244"/>
      <c r="N244"/>
      <c r="P244" s="327">
        <f t="shared" si="13"/>
        <v>237</v>
      </c>
      <c r="Q244" s="57"/>
      <c r="R244" s="314">
        <v>1</v>
      </c>
      <c r="S244" s="12">
        <v>1</v>
      </c>
      <c r="T244" s="12">
        <v>1</v>
      </c>
      <c r="U244" s="12">
        <v>0</v>
      </c>
      <c r="V244" s="12">
        <v>1</v>
      </c>
      <c r="W244" s="12">
        <v>1</v>
      </c>
      <c r="X244" s="301">
        <v>0</v>
      </c>
      <c r="Y244" s="309">
        <v>1</v>
      </c>
      <c r="AD244"/>
      <c r="AE244"/>
      <c r="AF244"/>
      <c r="AK244" s="1"/>
      <c r="AL244" s="1"/>
      <c r="AM244" s="1"/>
    </row>
    <row r="245" spans="3:39" ht="14" customHeight="1" x14ac:dyDescent="0.5">
      <c r="C245" s="327">
        <f t="shared" si="12"/>
        <v>238</v>
      </c>
      <c r="E245" s="58">
        <v>1</v>
      </c>
      <c r="F245" s="12">
        <v>1</v>
      </c>
      <c r="G245" s="12">
        <v>1</v>
      </c>
      <c r="H245" s="12">
        <v>0</v>
      </c>
      <c r="I245" s="12">
        <v>1</v>
      </c>
      <c r="J245" s="12">
        <v>1</v>
      </c>
      <c r="K245" s="12">
        <v>1</v>
      </c>
      <c r="L245" s="23">
        <v>0</v>
      </c>
      <c r="M245"/>
      <c r="N245"/>
      <c r="P245" s="327">
        <f t="shared" si="13"/>
        <v>238</v>
      </c>
      <c r="Q245" s="57"/>
      <c r="R245" s="314">
        <v>1</v>
      </c>
      <c r="S245" s="12">
        <v>1</v>
      </c>
      <c r="T245" s="12">
        <v>1</v>
      </c>
      <c r="U245" s="12">
        <v>0</v>
      </c>
      <c r="V245" s="12">
        <v>1</v>
      </c>
      <c r="W245" s="12">
        <v>1</v>
      </c>
      <c r="X245" s="301">
        <v>1</v>
      </c>
      <c r="Y245" s="311">
        <v>0</v>
      </c>
      <c r="AD245"/>
      <c r="AE245"/>
      <c r="AF245"/>
      <c r="AK245" s="1"/>
      <c r="AL245" s="1"/>
      <c r="AM245" s="1"/>
    </row>
    <row r="246" spans="3:39" ht="14" customHeight="1" thickBot="1" x14ac:dyDescent="0.55000000000000004">
      <c r="C246" s="327">
        <f t="shared" si="12"/>
        <v>239</v>
      </c>
      <c r="E246" s="26">
        <v>1</v>
      </c>
      <c r="F246" s="14">
        <v>1</v>
      </c>
      <c r="G246" s="14">
        <v>1</v>
      </c>
      <c r="H246" s="14">
        <v>0</v>
      </c>
      <c r="I246" s="14">
        <v>1</v>
      </c>
      <c r="J246" s="14">
        <v>1</v>
      </c>
      <c r="K246" s="14">
        <v>1</v>
      </c>
      <c r="L246" s="307">
        <v>1</v>
      </c>
      <c r="M246"/>
      <c r="N246"/>
      <c r="P246" s="327">
        <f t="shared" si="13"/>
        <v>239</v>
      </c>
      <c r="Q246" s="56"/>
      <c r="R246" s="318">
        <v>1</v>
      </c>
      <c r="S246" s="299">
        <v>1</v>
      </c>
      <c r="T246" s="299">
        <v>1</v>
      </c>
      <c r="U246" s="299">
        <v>0</v>
      </c>
      <c r="V246" s="299">
        <v>1</v>
      </c>
      <c r="W246" s="299">
        <v>1</v>
      </c>
      <c r="X246" s="305">
        <v>1</v>
      </c>
      <c r="Y246" s="310">
        <v>1</v>
      </c>
      <c r="AD246"/>
      <c r="AE246"/>
      <c r="AF246"/>
      <c r="AK246" s="1"/>
      <c r="AL246" s="1"/>
      <c r="AM246" s="1"/>
    </row>
    <row r="247" spans="3:39" ht="14" customHeight="1" x14ac:dyDescent="0.5">
      <c r="C247" s="327">
        <f t="shared" si="12"/>
        <v>240</v>
      </c>
      <c r="E247" s="26">
        <v>1</v>
      </c>
      <c r="F247" s="14">
        <v>1</v>
      </c>
      <c r="G247" s="14">
        <v>1</v>
      </c>
      <c r="H247" s="14">
        <v>1</v>
      </c>
      <c r="I247" s="14">
        <v>0</v>
      </c>
      <c r="J247" s="14">
        <v>0</v>
      </c>
      <c r="K247" s="14">
        <v>0</v>
      </c>
      <c r="L247" s="307">
        <v>0</v>
      </c>
      <c r="M247"/>
      <c r="N247"/>
      <c r="P247" s="327">
        <f t="shared" si="13"/>
        <v>240</v>
      </c>
      <c r="Q247" s="56"/>
      <c r="R247" s="315">
        <f t="shared" ref="R247:Y254" si="14">R135</f>
        <v>1</v>
      </c>
      <c r="S247" s="291">
        <f t="shared" si="14"/>
        <v>0</v>
      </c>
      <c r="T247" s="291">
        <f t="shared" si="14"/>
        <v>0</v>
      </c>
      <c r="U247" s="291">
        <f t="shared" si="14"/>
        <v>0</v>
      </c>
      <c r="V247" s="291">
        <f t="shared" si="14"/>
        <v>0</v>
      </c>
      <c r="W247" s="291">
        <f t="shared" si="14"/>
        <v>0</v>
      </c>
      <c r="X247" s="303">
        <f t="shared" si="14"/>
        <v>0</v>
      </c>
      <c r="Y247" s="308">
        <f t="shared" si="14"/>
        <v>0</v>
      </c>
      <c r="AD247"/>
      <c r="AE247"/>
      <c r="AF247"/>
      <c r="AK247" s="1"/>
      <c r="AL247" s="1"/>
      <c r="AM247" s="1"/>
    </row>
    <row r="248" spans="3:39" ht="14" customHeight="1" x14ac:dyDescent="0.5">
      <c r="C248" s="327">
        <f t="shared" si="12"/>
        <v>241</v>
      </c>
      <c r="E248" s="58">
        <v>1</v>
      </c>
      <c r="F248" s="12">
        <v>1</v>
      </c>
      <c r="G248" s="12">
        <v>1</v>
      </c>
      <c r="H248" s="12">
        <v>1</v>
      </c>
      <c r="I248" s="12">
        <v>0</v>
      </c>
      <c r="J248" s="12">
        <v>0</v>
      </c>
      <c r="K248" s="12">
        <v>0</v>
      </c>
      <c r="L248" s="12">
        <v>1</v>
      </c>
      <c r="M248"/>
      <c r="N248"/>
      <c r="P248" s="327">
        <f t="shared" si="13"/>
        <v>241</v>
      </c>
      <c r="Q248" s="57"/>
      <c r="R248" s="314">
        <f t="shared" si="14"/>
        <v>1</v>
      </c>
      <c r="S248" s="12">
        <f t="shared" si="14"/>
        <v>0</v>
      </c>
      <c r="T248" s="12">
        <f t="shared" si="14"/>
        <v>0</v>
      </c>
      <c r="U248" s="12">
        <f t="shared" si="14"/>
        <v>0</v>
      </c>
      <c r="V248" s="12">
        <f t="shared" si="14"/>
        <v>0</v>
      </c>
      <c r="W248" s="12">
        <f t="shared" si="14"/>
        <v>0</v>
      </c>
      <c r="X248" s="301">
        <f t="shared" si="14"/>
        <v>0</v>
      </c>
      <c r="Y248" s="309">
        <f t="shared" si="14"/>
        <v>1</v>
      </c>
      <c r="AD248"/>
      <c r="AE248"/>
      <c r="AF248"/>
      <c r="AG248"/>
      <c r="AH248"/>
      <c r="AI248"/>
      <c r="AJ248"/>
      <c r="AK248"/>
    </row>
    <row r="249" spans="3:39" ht="14" customHeight="1" x14ac:dyDescent="0.5">
      <c r="C249" s="327">
        <f t="shared" si="12"/>
        <v>242</v>
      </c>
      <c r="E249" s="58">
        <v>1</v>
      </c>
      <c r="F249" s="12">
        <v>1</v>
      </c>
      <c r="G249" s="12">
        <v>1</v>
      </c>
      <c r="H249" s="12">
        <v>1</v>
      </c>
      <c r="I249" s="12">
        <v>0</v>
      </c>
      <c r="J249" s="12">
        <v>0</v>
      </c>
      <c r="K249" s="12">
        <v>1</v>
      </c>
      <c r="L249" s="23">
        <v>0</v>
      </c>
      <c r="M249"/>
      <c r="N249"/>
      <c r="P249" s="327">
        <f t="shared" si="13"/>
        <v>242</v>
      </c>
      <c r="Q249" s="57"/>
      <c r="R249" s="314">
        <f t="shared" si="14"/>
        <v>1</v>
      </c>
      <c r="S249" s="12">
        <f t="shared" si="14"/>
        <v>0</v>
      </c>
      <c r="T249" s="12">
        <f t="shared" si="14"/>
        <v>0</v>
      </c>
      <c r="U249" s="12">
        <f t="shared" si="14"/>
        <v>0</v>
      </c>
      <c r="V249" s="12">
        <f t="shared" si="14"/>
        <v>0</v>
      </c>
      <c r="W249" s="12">
        <f t="shared" si="14"/>
        <v>0</v>
      </c>
      <c r="X249" s="301">
        <f t="shared" si="14"/>
        <v>1</v>
      </c>
      <c r="Y249" s="311">
        <f t="shared" si="14"/>
        <v>0</v>
      </c>
      <c r="AD249"/>
      <c r="AE249"/>
      <c r="AF249"/>
      <c r="AG249"/>
      <c r="AH249"/>
      <c r="AI249"/>
      <c r="AJ249"/>
      <c r="AK249"/>
    </row>
    <row r="250" spans="3:39" ht="14" customHeight="1" thickBot="1" x14ac:dyDescent="0.55000000000000004">
      <c r="C250" s="327">
        <f t="shared" si="12"/>
        <v>243</v>
      </c>
      <c r="E250" s="26">
        <v>1</v>
      </c>
      <c r="F250" s="14">
        <v>1</v>
      </c>
      <c r="G250" s="14">
        <v>1</v>
      </c>
      <c r="H250" s="14">
        <v>1</v>
      </c>
      <c r="I250" s="14">
        <v>0</v>
      </c>
      <c r="J250" s="14">
        <v>0</v>
      </c>
      <c r="K250" s="14">
        <v>1</v>
      </c>
      <c r="L250" s="307">
        <v>1</v>
      </c>
      <c r="M250"/>
      <c r="N250"/>
      <c r="P250" s="327">
        <f t="shared" si="13"/>
        <v>243</v>
      </c>
      <c r="Q250" s="56"/>
      <c r="R250" s="316">
        <f t="shared" si="14"/>
        <v>1</v>
      </c>
      <c r="S250" s="294">
        <f t="shared" si="14"/>
        <v>0</v>
      </c>
      <c r="T250" s="294">
        <f t="shared" si="14"/>
        <v>0</v>
      </c>
      <c r="U250" s="294">
        <f t="shared" si="14"/>
        <v>0</v>
      </c>
      <c r="V250" s="294">
        <f t="shared" si="14"/>
        <v>0</v>
      </c>
      <c r="W250" s="294">
        <f t="shared" si="14"/>
        <v>0</v>
      </c>
      <c r="X250" s="304">
        <f t="shared" si="14"/>
        <v>1</v>
      </c>
      <c r="Y250" s="310">
        <f t="shared" si="14"/>
        <v>1</v>
      </c>
      <c r="AD250"/>
      <c r="AE250"/>
      <c r="AF250"/>
      <c r="AG250"/>
      <c r="AH250"/>
      <c r="AI250"/>
      <c r="AJ250"/>
      <c r="AK250"/>
    </row>
    <row r="251" spans="3:39" ht="14" customHeight="1" x14ac:dyDescent="0.5">
      <c r="C251" s="327">
        <f t="shared" si="12"/>
        <v>244</v>
      </c>
      <c r="E251" s="26">
        <v>1</v>
      </c>
      <c r="F251" s="14">
        <v>1</v>
      </c>
      <c r="G251" s="14">
        <v>1</v>
      </c>
      <c r="H251" s="14">
        <v>1</v>
      </c>
      <c r="I251" s="14">
        <v>0</v>
      </c>
      <c r="J251" s="14">
        <v>1</v>
      </c>
      <c r="K251" s="14">
        <v>0</v>
      </c>
      <c r="L251" s="307">
        <v>0</v>
      </c>
      <c r="M251"/>
      <c r="N251"/>
      <c r="P251" s="327">
        <f t="shared" si="13"/>
        <v>244</v>
      </c>
      <c r="Q251" s="56"/>
      <c r="R251" s="317">
        <f t="shared" si="14"/>
        <v>1</v>
      </c>
      <c r="S251" s="296">
        <f t="shared" si="14"/>
        <v>0</v>
      </c>
      <c r="T251" s="296">
        <f t="shared" si="14"/>
        <v>0</v>
      </c>
      <c r="U251" s="296">
        <f t="shared" si="14"/>
        <v>0</v>
      </c>
      <c r="V251" s="296">
        <f t="shared" si="14"/>
        <v>0</v>
      </c>
      <c r="W251" s="296">
        <f t="shared" si="14"/>
        <v>1</v>
      </c>
      <c r="X251" s="300">
        <f t="shared" si="14"/>
        <v>0</v>
      </c>
      <c r="Y251" s="308">
        <f t="shared" si="14"/>
        <v>0</v>
      </c>
      <c r="AD251"/>
      <c r="AE251"/>
      <c r="AF251"/>
      <c r="AG251"/>
      <c r="AH251"/>
      <c r="AI251"/>
      <c r="AJ251"/>
      <c r="AK251"/>
    </row>
    <row r="252" spans="3:39" ht="14" customHeight="1" x14ac:dyDescent="0.5">
      <c r="C252" s="327">
        <f t="shared" si="12"/>
        <v>245</v>
      </c>
      <c r="E252" s="58">
        <v>1</v>
      </c>
      <c r="F252" s="58">
        <v>1</v>
      </c>
      <c r="G252" s="12">
        <v>1</v>
      </c>
      <c r="H252" s="12">
        <v>1</v>
      </c>
      <c r="I252" s="12">
        <v>0</v>
      </c>
      <c r="J252" s="12">
        <v>1</v>
      </c>
      <c r="K252" s="12">
        <v>0</v>
      </c>
      <c r="L252" s="12">
        <v>1</v>
      </c>
      <c r="M252"/>
      <c r="N252"/>
      <c r="P252" s="327">
        <f t="shared" si="13"/>
        <v>245</v>
      </c>
      <c r="Q252" s="57"/>
      <c r="R252" s="314">
        <f t="shared" si="14"/>
        <v>1</v>
      </c>
      <c r="S252" s="12">
        <f t="shared" si="14"/>
        <v>0</v>
      </c>
      <c r="T252" s="12">
        <f t="shared" si="14"/>
        <v>0</v>
      </c>
      <c r="U252" s="12">
        <f t="shared" si="14"/>
        <v>0</v>
      </c>
      <c r="V252" s="12">
        <f t="shared" si="14"/>
        <v>0</v>
      </c>
      <c r="W252" s="12">
        <f t="shared" si="14"/>
        <v>1</v>
      </c>
      <c r="X252" s="301">
        <f t="shared" si="14"/>
        <v>0</v>
      </c>
      <c r="Y252" s="309">
        <f t="shared" si="14"/>
        <v>1</v>
      </c>
      <c r="AD252"/>
      <c r="AE252"/>
      <c r="AF252"/>
      <c r="AG252"/>
      <c r="AH252"/>
      <c r="AI252"/>
      <c r="AJ252"/>
      <c r="AK252"/>
    </row>
    <row r="253" spans="3:39" ht="14" customHeight="1" x14ac:dyDescent="0.5">
      <c r="C253" s="327">
        <f t="shared" si="12"/>
        <v>246</v>
      </c>
      <c r="E253" s="58">
        <v>1</v>
      </c>
      <c r="F253" s="58">
        <v>1</v>
      </c>
      <c r="G253" s="12">
        <v>1</v>
      </c>
      <c r="H253" s="12">
        <v>1</v>
      </c>
      <c r="I253" s="12">
        <v>0</v>
      </c>
      <c r="J253" s="12">
        <v>1</v>
      </c>
      <c r="K253" s="12">
        <v>1</v>
      </c>
      <c r="L253" s="23">
        <v>0</v>
      </c>
      <c r="M253"/>
      <c r="N253"/>
      <c r="P253" s="327">
        <f t="shared" si="13"/>
        <v>246</v>
      </c>
      <c r="Q253" s="57"/>
      <c r="R253" s="314">
        <f t="shared" si="14"/>
        <v>1</v>
      </c>
      <c r="S253" s="12">
        <f t="shared" si="14"/>
        <v>0</v>
      </c>
      <c r="T253" s="12">
        <f t="shared" si="14"/>
        <v>0</v>
      </c>
      <c r="U253" s="12">
        <f t="shared" si="14"/>
        <v>0</v>
      </c>
      <c r="V253" s="12">
        <f t="shared" si="14"/>
        <v>0</v>
      </c>
      <c r="W253" s="12">
        <f t="shared" si="14"/>
        <v>1</v>
      </c>
      <c r="X253" s="301">
        <f t="shared" si="14"/>
        <v>1</v>
      </c>
      <c r="Y253" s="311">
        <f t="shared" si="14"/>
        <v>0</v>
      </c>
      <c r="AD253"/>
      <c r="AE253"/>
      <c r="AF253"/>
      <c r="AG253"/>
      <c r="AH253"/>
      <c r="AI253"/>
      <c r="AJ253"/>
      <c r="AK253"/>
    </row>
    <row r="254" spans="3:39" ht="14" customHeight="1" thickBot="1" x14ac:dyDescent="0.55000000000000004">
      <c r="C254" s="327">
        <f t="shared" si="12"/>
        <v>247</v>
      </c>
      <c r="E254" s="26">
        <v>1</v>
      </c>
      <c r="F254" s="14">
        <v>1</v>
      </c>
      <c r="G254" s="14">
        <v>1</v>
      </c>
      <c r="H254" s="60">
        <v>1</v>
      </c>
      <c r="I254" s="14">
        <v>0</v>
      </c>
      <c r="J254" s="14">
        <v>1</v>
      </c>
      <c r="K254" s="14">
        <v>1</v>
      </c>
      <c r="L254" s="307">
        <v>1</v>
      </c>
      <c r="M254"/>
      <c r="N254"/>
      <c r="P254" s="327">
        <f t="shared" si="13"/>
        <v>247</v>
      </c>
      <c r="Q254" s="56"/>
      <c r="R254" s="318">
        <f t="shared" si="14"/>
        <v>1</v>
      </c>
      <c r="S254" s="299">
        <f t="shared" si="14"/>
        <v>0</v>
      </c>
      <c r="T254" s="299">
        <f t="shared" si="14"/>
        <v>0</v>
      </c>
      <c r="U254" s="299">
        <f t="shared" si="14"/>
        <v>0</v>
      </c>
      <c r="V254" s="299">
        <f t="shared" si="14"/>
        <v>0</v>
      </c>
      <c r="W254" s="299">
        <f t="shared" si="14"/>
        <v>1</v>
      </c>
      <c r="X254" s="305">
        <f t="shared" si="14"/>
        <v>1</v>
      </c>
      <c r="Y254" s="310">
        <f t="shared" si="14"/>
        <v>1</v>
      </c>
      <c r="AD254"/>
      <c r="AE254"/>
      <c r="AF254"/>
      <c r="AG254"/>
      <c r="AH254"/>
      <c r="AI254"/>
      <c r="AJ254"/>
      <c r="AK254"/>
    </row>
    <row r="255" spans="3:39" ht="14" customHeight="1" x14ac:dyDescent="0.5">
      <c r="C255" s="327">
        <f t="shared" si="12"/>
        <v>248</v>
      </c>
      <c r="E255" s="26">
        <v>1</v>
      </c>
      <c r="F255" s="14">
        <v>1</v>
      </c>
      <c r="G255" s="14">
        <v>1</v>
      </c>
      <c r="H255" s="14">
        <v>1</v>
      </c>
      <c r="I255" s="14">
        <v>1</v>
      </c>
      <c r="J255" s="14">
        <v>0</v>
      </c>
      <c r="K255" s="14">
        <v>0</v>
      </c>
      <c r="L255" s="307">
        <v>0</v>
      </c>
      <c r="M255"/>
      <c r="N255"/>
      <c r="P255" s="327">
        <f t="shared" si="13"/>
        <v>248</v>
      </c>
      <c r="Q255" s="56"/>
      <c r="R255" s="315">
        <v>1</v>
      </c>
      <c r="S255" s="291">
        <v>1</v>
      </c>
      <c r="T255" s="291">
        <v>1</v>
      </c>
      <c r="U255" s="291">
        <v>1</v>
      </c>
      <c r="V255" s="291">
        <v>1</v>
      </c>
      <c r="W255" s="291">
        <v>0</v>
      </c>
      <c r="X255" s="303">
        <v>0</v>
      </c>
      <c r="Y255" s="308">
        <v>0</v>
      </c>
      <c r="AD255"/>
      <c r="AE255"/>
      <c r="AF255"/>
      <c r="AG255"/>
      <c r="AH255"/>
      <c r="AI255"/>
      <c r="AJ255"/>
      <c r="AK255"/>
    </row>
    <row r="256" spans="3:39" ht="14" customHeight="1" x14ac:dyDescent="0.5">
      <c r="C256" s="327">
        <f t="shared" si="12"/>
        <v>249</v>
      </c>
      <c r="E256" s="58">
        <v>1</v>
      </c>
      <c r="F256" s="12">
        <v>1</v>
      </c>
      <c r="G256" s="12">
        <v>1</v>
      </c>
      <c r="H256" s="12">
        <v>1</v>
      </c>
      <c r="I256" s="12">
        <v>1</v>
      </c>
      <c r="J256" s="12">
        <v>0</v>
      </c>
      <c r="K256" s="12">
        <v>0</v>
      </c>
      <c r="L256" s="12">
        <v>1</v>
      </c>
      <c r="M256"/>
      <c r="N256"/>
      <c r="P256" s="327">
        <f t="shared" si="13"/>
        <v>249</v>
      </c>
      <c r="Q256" s="57"/>
      <c r="R256" s="314">
        <v>1</v>
      </c>
      <c r="S256" s="12">
        <v>1</v>
      </c>
      <c r="T256" s="12">
        <v>1</v>
      </c>
      <c r="U256" s="12">
        <v>1</v>
      </c>
      <c r="V256" s="12">
        <v>1</v>
      </c>
      <c r="W256" s="12">
        <v>0</v>
      </c>
      <c r="X256" s="301">
        <v>0</v>
      </c>
      <c r="Y256" s="309">
        <v>1</v>
      </c>
      <c r="AD256"/>
      <c r="AE256"/>
      <c r="AF256"/>
      <c r="AG256"/>
      <c r="AH256"/>
      <c r="AI256"/>
      <c r="AJ256"/>
      <c r="AK256"/>
    </row>
    <row r="257" spans="3:37" ht="14" customHeight="1" x14ac:dyDescent="0.5">
      <c r="C257" s="327">
        <f t="shared" si="12"/>
        <v>250</v>
      </c>
      <c r="E257" s="58">
        <v>1</v>
      </c>
      <c r="F257" s="12">
        <v>1</v>
      </c>
      <c r="G257" s="12">
        <v>1</v>
      </c>
      <c r="H257" s="12">
        <v>1</v>
      </c>
      <c r="I257" s="12">
        <v>1</v>
      </c>
      <c r="J257" s="12">
        <v>0</v>
      </c>
      <c r="K257" s="12">
        <v>1</v>
      </c>
      <c r="L257" s="23">
        <v>0</v>
      </c>
      <c r="M257"/>
      <c r="N257"/>
      <c r="P257" s="327">
        <f t="shared" si="13"/>
        <v>250</v>
      </c>
      <c r="Q257" s="57"/>
      <c r="R257" s="314">
        <v>1</v>
      </c>
      <c r="S257" s="12">
        <v>1</v>
      </c>
      <c r="T257" s="12">
        <v>1</v>
      </c>
      <c r="U257" s="12">
        <v>1</v>
      </c>
      <c r="V257" s="12">
        <v>1</v>
      </c>
      <c r="W257" s="12">
        <v>0</v>
      </c>
      <c r="X257" s="301">
        <v>1</v>
      </c>
      <c r="Y257" s="311">
        <v>0</v>
      </c>
      <c r="AD257"/>
      <c r="AE257"/>
      <c r="AF257"/>
      <c r="AG257"/>
      <c r="AH257"/>
      <c r="AI257"/>
      <c r="AJ257"/>
      <c r="AK257"/>
    </row>
    <row r="258" spans="3:37" ht="14" customHeight="1" thickBot="1" x14ac:dyDescent="0.55000000000000004">
      <c r="C258" s="327">
        <f t="shared" si="12"/>
        <v>251</v>
      </c>
      <c r="E258" s="26">
        <v>1</v>
      </c>
      <c r="F258" s="14">
        <v>1</v>
      </c>
      <c r="G258" s="14">
        <v>1</v>
      </c>
      <c r="H258" s="14">
        <v>1</v>
      </c>
      <c r="I258" s="14">
        <v>1</v>
      </c>
      <c r="J258" s="14">
        <v>0</v>
      </c>
      <c r="K258" s="14">
        <v>1</v>
      </c>
      <c r="L258" s="307">
        <v>1</v>
      </c>
      <c r="M258"/>
      <c r="N258"/>
      <c r="P258" s="327">
        <f t="shared" si="13"/>
        <v>251</v>
      </c>
      <c r="Q258" s="56"/>
      <c r="R258" s="316">
        <v>1</v>
      </c>
      <c r="S258" s="294">
        <v>1</v>
      </c>
      <c r="T258" s="294">
        <v>1</v>
      </c>
      <c r="U258" s="294">
        <v>1</v>
      </c>
      <c r="V258" s="294">
        <v>1</v>
      </c>
      <c r="W258" s="294">
        <v>0</v>
      </c>
      <c r="X258" s="304">
        <v>1</v>
      </c>
      <c r="Y258" s="310">
        <v>1</v>
      </c>
      <c r="AD258"/>
      <c r="AE258"/>
      <c r="AF258"/>
      <c r="AG258"/>
      <c r="AH258"/>
      <c r="AI258"/>
      <c r="AJ258"/>
      <c r="AK258"/>
    </row>
    <row r="259" spans="3:37" ht="14" customHeight="1" x14ac:dyDescent="0.5">
      <c r="C259" s="327">
        <f t="shared" si="12"/>
        <v>252</v>
      </c>
      <c r="E259" s="26">
        <v>1</v>
      </c>
      <c r="F259" s="14">
        <v>1</v>
      </c>
      <c r="G259" s="14">
        <v>1</v>
      </c>
      <c r="H259" s="14">
        <v>1</v>
      </c>
      <c r="I259" s="14">
        <v>1</v>
      </c>
      <c r="J259" s="14">
        <v>1</v>
      </c>
      <c r="K259" s="14">
        <v>0</v>
      </c>
      <c r="L259" s="307">
        <v>0</v>
      </c>
      <c r="M259"/>
      <c r="N259"/>
      <c r="P259" s="327">
        <f t="shared" si="13"/>
        <v>252</v>
      </c>
      <c r="Q259" s="56"/>
      <c r="R259" s="317">
        <v>1</v>
      </c>
      <c r="S259" s="296">
        <v>1</v>
      </c>
      <c r="T259" s="296">
        <v>1</v>
      </c>
      <c r="U259" s="296">
        <v>1</v>
      </c>
      <c r="V259" s="296">
        <v>1</v>
      </c>
      <c r="W259" s="296">
        <v>1</v>
      </c>
      <c r="X259" s="300">
        <v>0</v>
      </c>
      <c r="Y259" s="308">
        <v>0</v>
      </c>
      <c r="AD259"/>
      <c r="AE259"/>
      <c r="AF259"/>
      <c r="AG259"/>
      <c r="AH259"/>
      <c r="AI259"/>
      <c r="AJ259"/>
      <c r="AK259"/>
    </row>
    <row r="260" spans="3:37" ht="14" customHeight="1" x14ac:dyDescent="0.5">
      <c r="C260" s="327">
        <f t="shared" si="12"/>
        <v>253</v>
      </c>
      <c r="E260" s="58">
        <v>1</v>
      </c>
      <c r="F260" s="12">
        <v>1</v>
      </c>
      <c r="G260" s="12">
        <v>1</v>
      </c>
      <c r="H260" s="12">
        <v>1</v>
      </c>
      <c r="I260" s="12">
        <v>1</v>
      </c>
      <c r="J260" s="12">
        <v>1</v>
      </c>
      <c r="K260" s="12">
        <v>0</v>
      </c>
      <c r="L260" s="12">
        <v>1</v>
      </c>
      <c r="M260"/>
      <c r="N260"/>
      <c r="P260" s="327">
        <f t="shared" si="13"/>
        <v>253</v>
      </c>
      <c r="Q260" s="57"/>
      <c r="R260" s="314">
        <v>1</v>
      </c>
      <c r="S260" s="12">
        <v>1</v>
      </c>
      <c r="T260" s="12">
        <v>1</v>
      </c>
      <c r="U260" s="12">
        <v>1</v>
      </c>
      <c r="V260" s="12">
        <v>1</v>
      </c>
      <c r="W260" s="12">
        <v>1</v>
      </c>
      <c r="X260" s="301">
        <v>0</v>
      </c>
      <c r="Y260" s="309">
        <v>1</v>
      </c>
      <c r="AD260"/>
      <c r="AE260"/>
      <c r="AF260"/>
      <c r="AG260"/>
      <c r="AH260"/>
      <c r="AI260"/>
      <c r="AJ260"/>
      <c r="AK260"/>
    </row>
    <row r="261" spans="3:37" ht="14" customHeight="1" x14ac:dyDescent="0.5">
      <c r="C261" s="327">
        <f t="shared" si="12"/>
        <v>254</v>
      </c>
      <c r="E261" s="58">
        <v>1</v>
      </c>
      <c r="F261" s="12">
        <v>1</v>
      </c>
      <c r="G261" s="12">
        <v>1</v>
      </c>
      <c r="H261" s="12">
        <v>1</v>
      </c>
      <c r="I261" s="12">
        <v>1</v>
      </c>
      <c r="J261" s="12">
        <v>1</v>
      </c>
      <c r="K261" s="12">
        <v>1</v>
      </c>
      <c r="L261" s="23">
        <v>0</v>
      </c>
      <c r="M261"/>
      <c r="N261"/>
      <c r="P261" s="327">
        <f t="shared" si="13"/>
        <v>254</v>
      </c>
      <c r="Q261" s="57"/>
      <c r="R261" s="314">
        <v>1</v>
      </c>
      <c r="S261" s="12">
        <v>1</v>
      </c>
      <c r="T261" s="12">
        <v>1</v>
      </c>
      <c r="U261" s="12">
        <v>1</v>
      </c>
      <c r="V261" s="12">
        <v>1</v>
      </c>
      <c r="W261" s="12">
        <v>1</v>
      </c>
      <c r="X261" s="301">
        <v>1</v>
      </c>
      <c r="Y261" s="311">
        <v>0</v>
      </c>
      <c r="AD261"/>
      <c r="AE261"/>
      <c r="AF261"/>
      <c r="AG261"/>
      <c r="AH261"/>
      <c r="AI261"/>
      <c r="AJ261"/>
      <c r="AK261"/>
    </row>
    <row r="262" spans="3:37" ht="14" customHeight="1" thickBot="1" x14ac:dyDescent="0.55000000000000004">
      <c r="C262" s="327">
        <f t="shared" si="12"/>
        <v>255</v>
      </c>
      <c r="E262" s="26">
        <v>1</v>
      </c>
      <c r="F262" s="14">
        <v>1</v>
      </c>
      <c r="G262" s="14">
        <v>1</v>
      </c>
      <c r="H262" s="14">
        <v>1</v>
      </c>
      <c r="I262" s="14">
        <v>1</v>
      </c>
      <c r="J262" s="14">
        <v>1</v>
      </c>
      <c r="K262" s="14">
        <v>1</v>
      </c>
      <c r="L262" s="307">
        <v>1</v>
      </c>
      <c r="M262"/>
      <c r="N262"/>
      <c r="P262" s="327">
        <f t="shared" si="13"/>
        <v>255</v>
      </c>
      <c r="Q262" s="56"/>
      <c r="R262" s="318">
        <v>1</v>
      </c>
      <c r="S262" s="299">
        <v>1</v>
      </c>
      <c r="T262" s="299">
        <v>1</v>
      </c>
      <c r="U262" s="299">
        <v>1</v>
      </c>
      <c r="V262" s="299">
        <v>1</v>
      </c>
      <c r="W262" s="299">
        <v>1</v>
      </c>
      <c r="X262" s="305">
        <v>1</v>
      </c>
      <c r="Y262" s="310">
        <v>1</v>
      </c>
      <c r="AD262"/>
      <c r="AE262"/>
      <c r="AF262"/>
      <c r="AG262"/>
      <c r="AH262"/>
      <c r="AI262"/>
      <c r="AJ262"/>
      <c r="AK262"/>
    </row>
    <row r="263" spans="3:37" x14ac:dyDescent="0.5">
      <c r="C263"/>
      <c r="G263"/>
      <c r="H263"/>
      <c r="I263"/>
      <c r="J263"/>
      <c r="K263"/>
      <c r="L263"/>
      <c r="M263"/>
      <c r="N263"/>
      <c r="P263" s="1"/>
      <c r="Q263" s="1"/>
      <c r="R263" s="1"/>
      <c r="S263" s="1"/>
      <c r="T263" s="1"/>
      <c r="U263" s="1"/>
      <c r="V263" s="1"/>
      <c r="W263" s="58"/>
      <c r="AD263"/>
      <c r="AE263"/>
      <c r="AF263"/>
      <c r="AG263"/>
      <c r="AH263"/>
      <c r="AI263"/>
      <c r="AJ263"/>
      <c r="AK263"/>
    </row>
    <row r="264" spans="3:37" x14ac:dyDescent="0.5">
      <c r="C264"/>
      <c r="G264"/>
      <c r="H264"/>
      <c r="I264"/>
      <c r="J264"/>
      <c r="K264"/>
      <c r="L264"/>
      <c r="M264"/>
      <c r="N264"/>
      <c r="P264" s="1"/>
      <c r="Q264" s="1"/>
      <c r="R264" s="1"/>
      <c r="S264" s="1"/>
      <c r="T264" s="1"/>
      <c r="U264" s="1"/>
      <c r="V264" s="1"/>
      <c r="W264" s="58"/>
      <c r="AD264"/>
      <c r="AE264"/>
      <c r="AF264"/>
      <c r="AG264"/>
      <c r="AH264"/>
      <c r="AI264"/>
      <c r="AJ264"/>
      <c r="AK264"/>
    </row>
  </sheetData>
  <mergeCells count="1">
    <mergeCell ref="C4:O5"/>
  </mergeCells>
  <conditionalFormatting sqref="F8:F34">
    <cfRule type="cellIs" dxfId="18" priority="3" operator="equal">
      <formula>1</formula>
    </cfRule>
  </conditionalFormatting>
  <conditionalFormatting sqref="F7:K7">
    <cfRule type="cellIs" dxfId="17" priority="1" operator="equal">
      <formula>0</formula>
    </cfRule>
    <cfRule type="cellIs" dxfId="16" priority="2" operator="equal">
      <formula>0</formula>
    </cfRule>
  </conditionalFormatting>
  <conditionalFormatting sqref="G23:G24">
    <cfRule type="cellIs" dxfId="15" priority="11" operator="equal">
      <formula>1</formula>
    </cfRule>
  </conditionalFormatting>
  <conditionalFormatting sqref="G25">
    <cfRule type="cellIs" dxfId="14" priority="4" operator="equal">
      <formula>0</formula>
    </cfRule>
    <cfRule type="cellIs" dxfId="13" priority="5" operator="equal">
      <formula>0</formula>
    </cfRule>
  </conditionalFormatting>
  <conditionalFormatting sqref="G26:G34">
    <cfRule type="cellIs" dxfId="12" priority="6" operator="equal">
      <formula>1</formula>
    </cfRule>
  </conditionalFormatting>
  <conditionalFormatting sqref="K8 J8:J10 I8:I14 G8:H22">
    <cfRule type="cellIs" dxfId="11" priority="9" operator="equal">
      <formula>1</formula>
    </cfRule>
  </conditionalFormatting>
  <conditionalFormatting sqref="AG7:AM7">
    <cfRule type="cellIs" dxfId="10" priority="12" operator="equal">
      <formula>0</formula>
    </cfRule>
    <cfRule type="cellIs" dxfId="9" priority="13" operator="equal">
      <formula>0</formula>
    </cfRule>
  </conditionalFormatting>
  <conditionalFormatting sqref="AG8:AM134 AN12:AN22 AO49 AO92">
    <cfRule type="cellIs" dxfId="8" priority="14" operator="equal">
      <formula>1</formula>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85750-A74D-458F-8489-A3BFEACDE4AC}">
  <dimension ref="B2:DN298"/>
  <sheetViews>
    <sheetView zoomScale="70" zoomScaleNormal="70" workbookViewId="0">
      <selection activeCell="CI14" sqref="CI14:DD17"/>
    </sheetView>
  </sheetViews>
  <sheetFormatPr defaultRowHeight="14.35" x14ac:dyDescent="0.5"/>
  <cols>
    <col min="1" max="1" width="3.64453125" customWidth="1"/>
    <col min="2" max="2" width="5.64453125" customWidth="1"/>
    <col min="3" max="3" width="3.64453125" style="10" customWidth="1"/>
    <col min="4" max="4" width="3.64453125" style="280" customWidth="1"/>
    <col min="5" max="5" width="3.64453125" style="2" customWidth="1"/>
    <col min="6" max="8" width="3.64453125" customWidth="1"/>
    <col min="9" max="9" width="3.64453125" style="1" customWidth="1"/>
    <col min="10" max="14" width="3.64453125" customWidth="1"/>
    <col min="15" max="15" width="4.64453125" customWidth="1"/>
    <col min="16" max="16" width="3.64453125" customWidth="1"/>
    <col min="17" max="17" width="5.64453125" customWidth="1"/>
    <col min="18" max="18" width="3.64453125" customWidth="1"/>
    <col min="19" max="19" width="5.64453125" customWidth="1"/>
    <col min="20" max="20" width="3.64453125" customWidth="1"/>
    <col min="21" max="21" width="4.64453125" customWidth="1"/>
    <col min="22" max="22" width="3.64453125" customWidth="1"/>
    <col min="23" max="24" width="5.64453125" customWidth="1"/>
    <col min="25" max="25" width="3.64453125" customWidth="1"/>
    <col min="26" max="26" width="4.64453125" customWidth="1"/>
    <col min="27" max="28" width="3.64453125" customWidth="1"/>
    <col min="29" max="37" width="3.64453125" style="1" customWidth="1"/>
    <col min="38" max="46" width="3.64453125" customWidth="1"/>
    <col min="47" max="47" width="4.64453125" style="1" customWidth="1"/>
    <col min="48" max="48" width="5.64453125" style="1" customWidth="1"/>
    <col min="49" max="49" width="3.64453125" customWidth="1"/>
    <col min="50" max="50" width="5.64453125" customWidth="1"/>
    <col min="51" max="51" width="3.64453125" customWidth="1"/>
    <col min="52" max="52" width="5.64453125" customWidth="1"/>
    <col min="53" max="53" width="3.64453125" customWidth="1"/>
    <col min="54" max="54" width="5.64453125" customWidth="1"/>
    <col min="55" max="55" width="3.64453125" customWidth="1"/>
    <col min="56" max="117" width="5.64453125" customWidth="1"/>
  </cols>
  <sheetData>
    <row r="2" spans="2:118" ht="14.7" thickBot="1" x14ac:dyDescent="0.55000000000000004"/>
    <row r="3" spans="2:118" ht="14.7" thickBot="1" x14ac:dyDescent="0.55000000000000004">
      <c r="B3" t="s">
        <v>333</v>
      </c>
      <c r="O3" s="1079" t="s">
        <v>334</v>
      </c>
      <c r="P3" s="1080"/>
      <c r="Q3" s="1080"/>
      <c r="R3" s="1080"/>
      <c r="S3" s="1081"/>
      <c r="U3" s="1079" t="s">
        <v>335</v>
      </c>
      <c r="V3" s="1080"/>
      <c r="W3" s="1080"/>
      <c r="X3" s="1080"/>
      <c r="Y3" s="1080"/>
      <c r="Z3" s="1081"/>
    </row>
    <row r="4" spans="2:118" x14ac:dyDescent="0.5">
      <c r="B4" s="430">
        <v>0</v>
      </c>
      <c r="D4" s="432">
        <v>0</v>
      </c>
      <c r="F4" s="408">
        <v>0</v>
      </c>
      <c r="G4" s="324">
        <v>0</v>
      </c>
      <c r="H4" s="324">
        <v>0</v>
      </c>
      <c r="I4" s="324">
        <v>0</v>
      </c>
      <c r="J4" s="324">
        <v>0</v>
      </c>
      <c r="K4" s="324">
        <v>0</v>
      </c>
      <c r="L4" s="324">
        <v>0</v>
      </c>
      <c r="M4" s="324">
        <v>0</v>
      </c>
      <c r="S4" s="411"/>
      <c r="U4" s="410"/>
    </row>
    <row r="5" spans="2:118" ht="14.7" thickBot="1" x14ac:dyDescent="0.55000000000000004">
      <c r="B5" s="430">
        <v>1</v>
      </c>
      <c r="D5" s="433">
        <v>1</v>
      </c>
      <c r="F5" s="408">
        <v>0</v>
      </c>
      <c r="G5" s="324">
        <v>0</v>
      </c>
      <c r="H5" s="324">
        <v>0</v>
      </c>
      <c r="I5" s="324">
        <v>0</v>
      </c>
      <c r="J5" s="324">
        <v>0</v>
      </c>
      <c r="K5" s="324">
        <v>0</v>
      </c>
      <c r="L5" s="324">
        <v>0</v>
      </c>
      <c r="M5" s="34">
        <v>1</v>
      </c>
      <c r="O5" s="1" t="s">
        <v>24</v>
      </c>
      <c r="Q5" s="1082" t="s">
        <v>345</v>
      </c>
      <c r="R5" s="1082"/>
      <c r="S5" s="412"/>
      <c r="U5" s="3"/>
      <c r="V5" s="10"/>
      <c r="W5" s="10"/>
      <c r="X5" s="10"/>
      <c r="Y5" s="245"/>
    </row>
    <row r="6" spans="2:118" ht="18.7" thickBot="1" x14ac:dyDescent="0.7">
      <c r="B6" s="430">
        <v>2</v>
      </c>
      <c r="D6" s="433">
        <f t="shared" ref="D6:D34" si="0">D5+1</f>
        <v>2</v>
      </c>
      <c r="F6" s="408">
        <v>0</v>
      </c>
      <c r="G6" s="324">
        <v>0</v>
      </c>
      <c r="H6" s="324">
        <v>0</v>
      </c>
      <c r="I6" s="324">
        <v>0</v>
      </c>
      <c r="J6" s="324">
        <v>0</v>
      </c>
      <c r="K6" s="324">
        <v>0</v>
      </c>
      <c r="L6" s="12">
        <v>1</v>
      </c>
      <c r="M6" s="12">
        <v>0</v>
      </c>
      <c r="O6" s="1076" t="s">
        <v>349</v>
      </c>
      <c r="P6" s="1078"/>
      <c r="S6" s="415" t="s">
        <v>332</v>
      </c>
      <c r="T6" s="1"/>
      <c r="U6" s="53"/>
      <c r="V6" s="2"/>
      <c r="W6" s="1" t="s">
        <v>333</v>
      </c>
      <c r="X6" s="1"/>
      <c r="Y6" s="228"/>
      <c r="Z6" s="1076" t="s">
        <v>347</v>
      </c>
      <c r="AA6" s="1077"/>
      <c r="AB6" s="1077"/>
      <c r="AC6" s="1078"/>
      <c r="AU6" s="1073" t="s">
        <v>344</v>
      </c>
      <c r="AV6" s="1074"/>
      <c r="AW6" s="1075"/>
      <c r="BB6" s="281"/>
      <c r="BC6" s="281"/>
      <c r="BD6" s="281"/>
      <c r="BE6" s="74"/>
      <c r="BF6" s="745" t="s">
        <v>290</v>
      </c>
      <c r="BG6" s="746"/>
      <c r="BH6" s="746"/>
      <c r="BI6" s="746"/>
      <c r="BJ6" s="746"/>
      <c r="BK6" s="746"/>
      <c r="BL6" s="746"/>
      <c r="BM6" s="746"/>
      <c r="BN6" s="747"/>
      <c r="BP6" s="201"/>
      <c r="BQ6" s="1072" t="s">
        <v>342</v>
      </c>
      <c r="BR6" s="1072"/>
      <c r="BS6" s="202">
        <v>0</v>
      </c>
      <c r="BT6" s="201"/>
      <c r="BU6" s="201"/>
      <c r="BV6" s="201"/>
      <c r="BW6" s="201"/>
      <c r="BX6" s="201"/>
      <c r="BY6" s="202">
        <f>BS6+2</f>
        <v>2</v>
      </c>
      <c r="BZ6" s="201"/>
      <c r="CA6" s="201"/>
      <c r="CB6" s="201"/>
      <c r="CC6" s="201" t="s">
        <v>95</v>
      </c>
      <c r="CD6" s="201"/>
      <c r="CE6" s="202">
        <f t="shared" ref="CE6" si="1">BY6+2</f>
        <v>4</v>
      </c>
      <c r="CF6" s="201"/>
      <c r="CG6" s="201"/>
      <c r="CH6" s="201"/>
      <c r="CI6" s="201"/>
      <c r="CJ6" s="201"/>
      <c r="CK6" s="202">
        <f t="shared" ref="CK6" si="2">CE6+2</f>
        <v>6</v>
      </c>
      <c r="CL6" s="201"/>
      <c r="CM6" s="201"/>
      <c r="CN6" s="201"/>
      <c r="CO6" s="201"/>
      <c r="CP6" s="201"/>
      <c r="CQ6" s="202">
        <f t="shared" ref="CQ6" si="3">CK6+2</f>
        <v>8</v>
      </c>
      <c r="CR6" s="201"/>
      <c r="CS6" s="201"/>
      <c r="CT6" s="201"/>
      <c r="CU6" s="201"/>
      <c r="CV6" s="201"/>
      <c r="CW6" s="202">
        <f t="shared" ref="CW6" si="4">CQ6+2</f>
        <v>10</v>
      </c>
      <c r="CX6" s="201"/>
      <c r="CY6" s="201"/>
      <c r="CZ6" s="201"/>
      <c r="DA6" s="201"/>
      <c r="DB6" s="201"/>
      <c r="DC6" s="202">
        <f t="shared" ref="DC6" si="5">CW6+2</f>
        <v>12</v>
      </c>
      <c r="DD6" s="201"/>
      <c r="DE6" s="201"/>
      <c r="DF6" s="201"/>
      <c r="DG6" s="201"/>
      <c r="DH6" s="201"/>
      <c r="DI6" s="202">
        <f t="shared" ref="DI6" si="6">DC6+2</f>
        <v>14</v>
      </c>
      <c r="DJ6" s="201"/>
      <c r="DL6" s="201"/>
      <c r="DM6" s="201"/>
    </row>
    <row r="7" spans="2:118" ht="18.7" thickBot="1" x14ac:dyDescent="0.55000000000000004">
      <c r="B7" s="430">
        <v>3</v>
      </c>
      <c r="D7" s="434">
        <f t="shared" si="0"/>
        <v>3</v>
      </c>
      <c r="F7" s="408">
        <v>0</v>
      </c>
      <c r="G7" s="324">
        <v>0</v>
      </c>
      <c r="H7" s="324">
        <v>0</v>
      </c>
      <c r="I7" s="324">
        <v>0</v>
      </c>
      <c r="J7" s="408">
        <v>0</v>
      </c>
      <c r="K7" s="408">
        <v>0</v>
      </c>
      <c r="L7" s="14">
        <v>1</v>
      </c>
      <c r="M7" s="307">
        <v>1</v>
      </c>
      <c r="O7">
        <f>F7*64+G7*32+H7*16+I7*8+J7*4+K7*2+L7</f>
        <v>1</v>
      </c>
      <c r="Q7" s="10">
        <f>O7*2+1</f>
        <v>3</v>
      </c>
      <c r="R7" s="10"/>
      <c r="S7" s="413">
        <v>0</v>
      </c>
      <c r="U7" s="3">
        <f>O7*3+2</f>
        <v>5</v>
      </c>
      <c r="W7">
        <v>1</v>
      </c>
      <c r="Y7" s="3"/>
      <c r="AC7" s="450">
        <v>0</v>
      </c>
      <c r="AU7" s="1">
        <v>1</v>
      </c>
      <c r="AV7" s="1">
        <v>0</v>
      </c>
      <c r="AX7" t="s">
        <v>339</v>
      </c>
      <c r="BB7" s="80"/>
      <c r="BC7" s="174"/>
      <c r="BD7" s="220" t="s">
        <v>7</v>
      </c>
      <c r="BE7" s="2" t="s">
        <v>83</v>
      </c>
      <c r="BF7" s="190" t="s">
        <v>88</v>
      </c>
      <c r="BG7" s="175"/>
      <c r="BH7" s="175" t="s">
        <v>42</v>
      </c>
      <c r="BI7" s="175"/>
      <c r="BJ7" s="191" t="s">
        <v>44</v>
      </c>
      <c r="BK7" s="192"/>
      <c r="BL7" s="190" t="s">
        <v>46</v>
      </c>
      <c r="BM7" s="175"/>
      <c r="BN7" s="175" t="s">
        <v>47</v>
      </c>
      <c r="BO7" s="175"/>
      <c r="BP7" s="175" t="s">
        <v>48</v>
      </c>
      <c r="BQ7" s="192"/>
      <c r="BR7" s="444">
        <f>BS8-2</f>
        <v>3</v>
      </c>
      <c r="BS7" s="257"/>
      <c r="BT7" s="257">
        <f>BS8+2</f>
        <v>7</v>
      </c>
      <c r="BU7" s="257"/>
      <c r="BV7" s="257">
        <f>BS8+6</f>
        <v>11</v>
      </c>
      <c r="BW7" s="442"/>
      <c r="BX7" s="444">
        <f>BS8+10</f>
        <v>15</v>
      </c>
      <c r="BY7" s="257"/>
      <c r="BZ7" s="257">
        <f>BS8+14</f>
        <v>19</v>
      </c>
      <c r="CA7" s="257"/>
      <c r="CB7" s="257">
        <f>BS8+18</f>
        <v>23</v>
      </c>
      <c r="CC7" s="442"/>
      <c r="CD7" s="444">
        <f>CE8-2</f>
        <v>27</v>
      </c>
      <c r="CE7" s="257"/>
      <c r="CF7" s="257">
        <f>CE8+2</f>
        <v>31</v>
      </c>
      <c r="CG7" s="257"/>
      <c r="CH7" s="257">
        <f>CE8+6</f>
        <v>35</v>
      </c>
      <c r="CI7" s="442"/>
      <c r="CJ7" s="444">
        <f>CE8+10</f>
        <v>39</v>
      </c>
      <c r="CK7" s="257"/>
      <c r="CL7" s="257">
        <f>CE8+14</f>
        <v>43</v>
      </c>
      <c r="CM7" s="257"/>
      <c r="CN7" s="257">
        <f>CE8+18</f>
        <v>47</v>
      </c>
      <c r="CO7" s="442"/>
      <c r="CP7" s="444">
        <f>CQ8-2</f>
        <v>51</v>
      </c>
      <c r="CQ7" s="257"/>
      <c r="CR7" s="257">
        <f>CQ8+2</f>
        <v>55</v>
      </c>
      <c r="CS7" s="257"/>
      <c r="CT7" s="257">
        <f>CQ8+6</f>
        <v>59</v>
      </c>
      <c r="CU7" s="442"/>
      <c r="CV7" s="444">
        <f>CQ8+10</f>
        <v>63</v>
      </c>
      <c r="CW7" s="257"/>
      <c r="CX7" s="257">
        <f>CQ8+14</f>
        <v>67</v>
      </c>
      <c r="CY7" s="257"/>
      <c r="CZ7" s="257">
        <f>CQ8+18</f>
        <v>71</v>
      </c>
      <c r="DA7" s="442"/>
      <c r="DB7" s="444">
        <f>DC8-2</f>
        <v>75</v>
      </c>
      <c r="DC7" s="257"/>
      <c r="DD7" s="257">
        <f>DC8+2</f>
        <v>79</v>
      </c>
      <c r="DE7" s="257"/>
      <c r="DF7" s="257">
        <f>DC8+6</f>
        <v>83</v>
      </c>
      <c r="DG7" s="442"/>
      <c r="DH7" s="444">
        <f>DC8+10</f>
        <v>87</v>
      </c>
      <c r="DI7" s="257"/>
      <c r="DJ7" s="257">
        <f>DC8+14</f>
        <v>91</v>
      </c>
      <c r="DK7" s="257"/>
      <c r="DL7" s="257">
        <f>DC8+18</f>
        <v>95</v>
      </c>
      <c r="DM7" s="442"/>
      <c r="DN7" s="446"/>
    </row>
    <row r="8" spans="2:118" ht="18.350000000000001" x14ac:dyDescent="0.5">
      <c r="B8" s="390">
        <v>0</v>
      </c>
      <c r="D8" s="433">
        <f t="shared" si="0"/>
        <v>4</v>
      </c>
      <c r="F8" s="408">
        <v>0</v>
      </c>
      <c r="G8" s="324">
        <v>0</v>
      </c>
      <c r="H8" s="324">
        <v>0</v>
      </c>
      <c r="I8" s="324">
        <v>0</v>
      </c>
      <c r="J8" s="408">
        <v>0</v>
      </c>
      <c r="K8" s="14">
        <v>1</v>
      </c>
      <c r="L8" s="14">
        <v>0</v>
      </c>
      <c r="M8" s="307">
        <v>0</v>
      </c>
      <c r="O8">
        <f>F8*64+G8*32+H8*16+I8*8+J8*4+K8*2+L8</f>
        <v>2</v>
      </c>
      <c r="Q8" s="10">
        <f>O8*4+1</f>
        <v>9</v>
      </c>
      <c r="R8" s="10"/>
      <c r="S8" s="414">
        <v>0</v>
      </c>
      <c r="U8" s="3">
        <f>O8*3+1</f>
        <v>7</v>
      </c>
      <c r="W8">
        <v>3</v>
      </c>
      <c r="Y8" s="3"/>
      <c r="Z8">
        <v>3</v>
      </c>
      <c r="AA8" s="10"/>
      <c r="AU8" s="1">
        <v>2</v>
      </c>
      <c r="AV8" s="1">
        <v>3</v>
      </c>
      <c r="BB8" s="222"/>
      <c r="BC8" s="4"/>
      <c r="BD8" s="220" t="s">
        <v>4</v>
      </c>
      <c r="BE8" s="2" t="s">
        <v>84</v>
      </c>
      <c r="BF8" s="193"/>
      <c r="BG8" s="206" t="s">
        <v>26</v>
      </c>
      <c r="BH8" s="206"/>
      <c r="BI8" s="206"/>
      <c r="BJ8" s="447"/>
      <c r="BK8" s="448"/>
      <c r="BL8" s="449"/>
      <c r="BM8" s="206" t="s">
        <v>52</v>
      </c>
      <c r="BN8" s="206"/>
      <c r="BO8" s="206"/>
      <c r="BP8" s="206"/>
      <c r="BQ8" s="448"/>
      <c r="BR8" s="449"/>
      <c r="BS8" s="206">
        <f>6*BS6+5</f>
        <v>5</v>
      </c>
      <c r="BT8" s="206"/>
      <c r="BU8" s="206"/>
      <c r="BV8" s="206"/>
      <c r="BW8" s="448"/>
      <c r="BX8" s="449"/>
      <c r="BY8" s="206">
        <f>BS8+12</f>
        <v>17</v>
      </c>
      <c r="BZ8" s="206"/>
      <c r="CA8" s="206"/>
      <c r="CB8" s="206"/>
      <c r="CC8" s="448"/>
      <c r="CD8" s="449"/>
      <c r="CE8" s="206">
        <f>6*CE6+5</f>
        <v>29</v>
      </c>
      <c r="CF8" s="206"/>
      <c r="CG8" s="206"/>
      <c r="CH8" s="206"/>
      <c r="CI8" s="448"/>
      <c r="CJ8" s="449"/>
      <c r="CK8" s="206">
        <f>CE8+12</f>
        <v>41</v>
      </c>
      <c r="CL8" s="206"/>
      <c r="CM8" s="206"/>
      <c r="CN8" s="206"/>
      <c r="CO8" s="448"/>
      <c r="CP8" s="449"/>
      <c r="CQ8" s="206">
        <f>6*CQ6+5</f>
        <v>53</v>
      </c>
      <c r="CR8" s="206"/>
      <c r="CS8" s="206"/>
      <c r="CT8" s="206"/>
      <c r="CU8" s="448"/>
      <c r="CV8" s="449"/>
      <c r="CW8" s="206">
        <f>CQ8+12</f>
        <v>65</v>
      </c>
      <c r="CX8" s="206"/>
      <c r="CY8" s="206"/>
      <c r="CZ8" s="206"/>
      <c r="DA8" s="448"/>
      <c r="DB8" s="449"/>
      <c r="DC8" s="206">
        <f>6*DC6+5</f>
        <v>77</v>
      </c>
      <c r="DD8" s="206"/>
      <c r="DE8" s="206"/>
      <c r="DF8" s="206"/>
      <c r="DG8" s="448"/>
      <c r="DH8" s="449"/>
      <c r="DI8" s="206">
        <f>DC8+12</f>
        <v>89</v>
      </c>
      <c r="DJ8" s="206"/>
      <c r="DK8" s="176"/>
      <c r="DL8" s="35"/>
      <c r="DM8" s="83"/>
      <c r="DN8" s="446"/>
    </row>
    <row r="9" spans="2:118" ht="18.350000000000001" x14ac:dyDescent="0.5">
      <c r="B9" s="390">
        <v>1</v>
      </c>
      <c r="D9" s="433">
        <f t="shared" si="0"/>
        <v>5</v>
      </c>
      <c r="F9" s="408">
        <v>0</v>
      </c>
      <c r="G9" s="324">
        <v>0</v>
      </c>
      <c r="H9" s="324">
        <v>0</v>
      </c>
      <c r="I9" s="324">
        <v>0</v>
      </c>
      <c r="J9" s="408">
        <v>0</v>
      </c>
      <c r="K9" s="12">
        <v>1</v>
      </c>
      <c r="L9" s="12">
        <v>0</v>
      </c>
      <c r="M9" s="12">
        <v>1</v>
      </c>
      <c r="S9" s="412"/>
      <c r="U9" s="3"/>
      <c r="Y9" s="3"/>
      <c r="AA9" s="10"/>
      <c r="BB9" s="80"/>
      <c r="BC9" s="4"/>
      <c r="BD9" s="220" t="s">
        <v>5</v>
      </c>
      <c r="BE9" s="2" t="s">
        <v>85</v>
      </c>
      <c r="BF9" s="195"/>
      <c r="BG9" s="177"/>
      <c r="BH9" s="177"/>
      <c r="BI9" s="177"/>
      <c r="BJ9" s="214"/>
      <c r="BK9" s="196" t="s">
        <v>45</v>
      </c>
      <c r="BL9" s="195"/>
      <c r="BM9" s="177"/>
      <c r="BN9" s="177"/>
      <c r="BO9" s="177"/>
      <c r="BP9" s="177"/>
      <c r="BQ9" s="196" t="s">
        <v>51</v>
      </c>
      <c r="BR9" s="89"/>
      <c r="BS9" s="87"/>
      <c r="BT9" s="87"/>
      <c r="BU9" s="87"/>
      <c r="BV9" s="87"/>
      <c r="BW9" s="95">
        <f>BS8+8</f>
        <v>13</v>
      </c>
      <c r="BX9" s="89"/>
      <c r="BY9" s="87"/>
      <c r="BZ9" s="87"/>
      <c r="CA9" s="87"/>
      <c r="CB9" s="87"/>
      <c r="CC9" s="95">
        <f>BS8+20</f>
        <v>25</v>
      </c>
      <c r="CD9" s="89"/>
      <c r="CE9" s="87"/>
      <c r="CF9" s="87"/>
      <c r="CG9" s="87"/>
      <c r="CH9" s="87"/>
      <c r="CI9" s="95">
        <f>CE8+8</f>
        <v>37</v>
      </c>
      <c r="CJ9" s="89"/>
      <c r="CK9" s="87"/>
      <c r="CL9" s="87"/>
      <c r="CM9" s="87"/>
      <c r="CN9" s="87"/>
      <c r="CO9" s="95">
        <f>CE8+20</f>
        <v>49</v>
      </c>
      <c r="CP9" s="89"/>
      <c r="CQ9" s="87"/>
      <c r="CR9" s="87"/>
      <c r="CS9" s="87"/>
      <c r="CT9" s="87"/>
      <c r="CU9" s="95">
        <f>CQ8+8</f>
        <v>61</v>
      </c>
      <c r="CV9" s="89"/>
      <c r="CW9" s="87"/>
      <c r="CX9" s="87"/>
      <c r="CY9" s="87"/>
      <c r="CZ9" s="87"/>
      <c r="DA9" s="95">
        <f>CQ8+20</f>
        <v>73</v>
      </c>
      <c r="DB9" s="89"/>
      <c r="DC9" s="87"/>
      <c r="DD9" s="87"/>
      <c r="DE9" s="87"/>
      <c r="DF9" s="87"/>
      <c r="DG9" s="95">
        <f>DC8+8</f>
        <v>85</v>
      </c>
      <c r="DH9" s="89"/>
      <c r="DI9" s="87"/>
      <c r="DJ9" s="87"/>
      <c r="DK9" s="87"/>
      <c r="DL9" s="87"/>
      <c r="DM9" s="95">
        <f>DC8+20</f>
        <v>97</v>
      </c>
      <c r="DN9" s="446"/>
    </row>
    <row r="10" spans="2:118" ht="18.7" thickBot="1" x14ac:dyDescent="0.55000000000000004">
      <c r="B10" s="390">
        <v>2</v>
      </c>
      <c r="D10" s="433">
        <f t="shared" si="0"/>
        <v>6</v>
      </c>
      <c r="F10" s="408">
        <v>0</v>
      </c>
      <c r="G10" s="324">
        <v>0</v>
      </c>
      <c r="H10" s="324">
        <v>0</v>
      </c>
      <c r="I10" s="324">
        <v>0</v>
      </c>
      <c r="J10" s="408">
        <v>0</v>
      </c>
      <c r="K10" s="12">
        <v>1</v>
      </c>
      <c r="L10" s="12">
        <v>1</v>
      </c>
      <c r="M10" s="12">
        <v>0</v>
      </c>
      <c r="S10" s="412"/>
      <c r="U10" s="3"/>
      <c r="Y10" s="3"/>
      <c r="AA10" s="10"/>
      <c r="BB10" s="80"/>
      <c r="BC10" s="4"/>
      <c r="BD10" s="220" t="s">
        <v>6</v>
      </c>
      <c r="BE10" s="2" t="s">
        <v>86</v>
      </c>
      <c r="BF10" s="193"/>
      <c r="BG10" s="176"/>
      <c r="BH10" s="176"/>
      <c r="BI10" s="197" t="s">
        <v>43</v>
      </c>
      <c r="BJ10" s="213"/>
      <c r="BK10" s="194"/>
      <c r="BL10" s="193"/>
      <c r="BM10" s="176"/>
      <c r="BN10" s="176"/>
      <c r="BO10" s="176"/>
      <c r="BP10" s="176"/>
      <c r="BQ10" s="194"/>
      <c r="BR10" s="90"/>
      <c r="BS10" s="35"/>
      <c r="BT10" s="35"/>
      <c r="BU10" s="172">
        <f>BS8+4</f>
        <v>9</v>
      </c>
      <c r="BV10" s="35"/>
      <c r="BW10" s="83"/>
      <c r="BX10" s="90"/>
      <c r="BY10" s="35"/>
      <c r="BZ10" s="35"/>
      <c r="CA10" s="35"/>
      <c r="CB10" s="35"/>
      <c r="CC10" s="83"/>
      <c r="CD10" s="90"/>
      <c r="CE10" s="35"/>
      <c r="CF10" s="35"/>
      <c r="CG10" s="172">
        <f>CE8+4</f>
        <v>33</v>
      </c>
      <c r="CH10" s="35"/>
      <c r="CI10" s="83"/>
      <c r="CJ10" s="90"/>
      <c r="CK10" s="35"/>
      <c r="CL10" s="35"/>
      <c r="CM10" s="35"/>
      <c r="CN10" s="35"/>
      <c r="CO10" s="83"/>
      <c r="CP10" s="90"/>
      <c r="CQ10" s="35"/>
      <c r="CR10" s="35"/>
      <c r="CS10" s="172">
        <f>CQ8+4</f>
        <v>57</v>
      </c>
      <c r="CT10" s="35"/>
      <c r="CU10" s="83"/>
      <c r="CV10" s="90"/>
      <c r="CW10" s="35"/>
      <c r="CX10" s="35"/>
      <c r="CY10" s="35"/>
      <c r="CZ10" s="35"/>
      <c r="DA10" s="83"/>
      <c r="DB10" s="90"/>
      <c r="DC10" s="35"/>
      <c r="DD10" s="35"/>
      <c r="DE10" s="172">
        <f>DC8+4</f>
        <v>81</v>
      </c>
      <c r="DF10" s="35"/>
      <c r="DG10" s="83"/>
      <c r="DH10" s="90"/>
      <c r="DI10" s="35"/>
      <c r="DJ10" s="35"/>
      <c r="DK10" s="35"/>
      <c r="DL10" s="35"/>
      <c r="DM10" s="83"/>
      <c r="DN10" s="446"/>
    </row>
    <row r="11" spans="2:118" ht="14.7" thickBot="1" x14ac:dyDescent="0.55000000000000004">
      <c r="B11" s="390">
        <v>3</v>
      </c>
      <c r="D11" s="438">
        <f t="shared" si="0"/>
        <v>7</v>
      </c>
      <c r="F11" s="408">
        <v>0</v>
      </c>
      <c r="G11" s="324">
        <v>0</v>
      </c>
      <c r="H11" s="324">
        <v>0</v>
      </c>
      <c r="I11" s="324">
        <v>0</v>
      </c>
      <c r="J11" s="408">
        <v>0</v>
      </c>
      <c r="K11" s="14">
        <v>1</v>
      </c>
      <c r="L11" s="14">
        <v>1</v>
      </c>
      <c r="M11" s="307">
        <v>1</v>
      </c>
      <c r="O11">
        <f>F11*64+G11*32+H11*16+I11*8+J11*4+K11*2+L11</f>
        <v>3</v>
      </c>
      <c r="Q11">
        <f>O11*2+1</f>
        <v>7</v>
      </c>
      <c r="S11" s="413">
        <v>1</v>
      </c>
      <c r="U11" s="3">
        <f>O11*3+2</f>
        <v>11</v>
      </c>
      <c r="W11">
        <v>3</v>
      </c>
      <c r="Y11" s="3"/>
      <c r="Z11" s="437">
        <f>Z8+2</f>
        <v>5</v>
      </c>
      <c r="AA11" s="10"/>
      <c r="AU11" s="1">
        <v>3</v>
      </c>
      <c r="AV11" s="1">
        <v>5</v>
      </c>
      <c r="BB11" s="775" t="s">
        <v>106</v>
      </c>
      <c r="BC11" s="775"/>
      <c r="BD11" s="769" t="s">
        <v>87</v>
      </c>
      <c r="BE11" s="769"/>
      <c r="BF11" s="198"/>
      <c r="BG11" s="178"/>
      <c r="BH11" s="178"/>
      <c r="BI11" s="178"/>
      <c r="BJ11" s="215"/>
      <c r="BK11" s="200"/>
      <c r="BL11" s="198"/>
      <c r="BM11" s="178"/>
      <c r="BN11" s="178"/>
      <c r="BO11" s="199" t="s">
        <v>50</v>
      </c>
      <c r="BP11" s="178"/>
      <c r="BQ11" s="200"/>
      <c r="BR11" s="445"/>
      <c r="BS11" s="265"/>
      <c r="BT11" s="265"/>
      <c r="BU11" s="265"/>
      <c r="BV11" s="265"/>
      <c r="BW11" s="443"/>
      <c r="BX11" s="445"/>
      <c r="BY11" s="265"/>
      <c r="BZ11" s="265"/>
      <c r="CA11" s="266">
        <f>BS8+16</f>
        <v>21</v>
      </c>
      <c r="CB11" s="265"/>
      <c r="CC11" s="443"/>
      <c r="CD11" s="445"/>
      <c r="CE11" s="265"/>
      <c r="CF11" s="265"/>
      <c r="CG11" s="265"/>
      <c r="CH11" s="265"/>
      <c r="CI11" s="443"/>
      <c r="CJ11" s="445"/>
      <c r="CK11" s="265"/>
      <c r="CL11" s="265"/>
      <c r="CM11" s="266">
        <f>CE8+16</f>
        <v>45</v>
      </c>
      <c r="CN11" s="265"/>
      <c r="CO11" s="443"/>
      <c r="CP11" s="445"/>
      <c r="CQ11" s="265"/>
      <c r="CR11" s="265"/>
      <c r="CS11" s="265"/>
      <c r="CT11" s="265"/>
      <c r="CU11" s="443"/>
      <c r="CV11" s="445"/>
      <c r="CW11" s="265"/>
      <c r="CX11" s="265"/>
      <c r="CY11" s="266">
        <f>CQ8+16</f>
        <v>69</v>
      </c>
      <c r="CZ11" s="265"/>
      <c r="DA11" s="443"/>
      <c r="DB11" s="445"/>
      <c r="DC11" s="265"/>
      <c r="DD11" s="265"/>
      <c r="DE11" s="265"/>
      <c r="DF11" s="265"/>
      <c r="DG11" s="443"/>
      <c r="DH11" s="445"/>
      <c r="DI11" s="265"/>
      <c r="DJ11" s="265"/>
      <c r="DK11" s="266">
        <f>DC8+16</f>
        <v>93</v>
      </c>
      <c r="DL11" s="265"/>
      <c r="DM11" s="443"/>
      <c r="DN11" s="446"/>
    </row>
    <row r="12" spans="2:118" ht="18.7" thickBot="1" x14ac:dyDescent="0.55000000000000004">
      <c r="B12" s="430">
        <v>0</v>
      </c>
      <c r="C12" s="10">
        <v>5</v>
      </c>
      <c r="D12" s="439">
        <f t="shared" si="0"/>
        <v>8</v>
      </c>
      <c r="F12" s="408">
        <v>0</v>
      </c>
      <c r="G12" s="324">
        <v>0</v>
      </c>
      <c r="H12" s="324">
        <v>0</v>
      </c>
      <c r="I12" s="324">
        <v>0</v>
      </c>
      <c r="J12" s="14">
        <v>1</v>
      </c>
      <c r="K12" s="14">
        <v>0</v>
      </c>
      <c r="L12" s="14">
        <v>0</v>
      </c>
      <c r="M12" s="307">
        <v>0</v>
      </c>
      <c r="O12">
        <f>F12*64+G12*32+H12*16+I12*8+J12*4+K12*2+L12</f>
        <v>4</v>
      </c>
      <c r="Q12">
        <f>O12*4+1</f>
        <v>17</v>
      </c>
      <c r="S12" s="414">
        <v>2</v>
      </c>
      <c r="U12" s="3">
        <f>O12*3+1</f>
        <v>13</v>
      </c>
      <c r="W12">
        <v>1</v>
      </c>
      <c r="Y12" s="3"/>
      <c r="AA12" s="423">
        <v>1</v>
      </c>
      <c r="AL12" s="419"/>
      <c r="AM12" s="420"/>
      <c r="AN12" s="182"/>
      <c r="AO12" s="416">
        <v>0</v>
      </c>
      <c r="AP12" s="418">
        <v>0</v>
      </c>
      <c r="AQ12" s="183"/>
      <c r="AU12" s="1">
        <v>4</v>
      </c>
      <c r="AV12" s="1">
        <v>1</v>
      </c>
      <c r="AZ12" t="s">
        <v>336</v>
      </c>
      <c r="BC12" s="4"/>
      <c r="BD12" s="692" t="s">
        <v>343</v>
      </c>
      <c r="BE12" s="692"/>
      <c r="BF12" s="692"/>
      <c r="BG12" s="692"/>
      <c r="BH12" s="692"/>
      <c r="BI12" s="692"/>
      <c r="BJ12" s="692"/>
      <c r="BK12" s="692"/>
      <c r="BL12" s="692"/>
      <c r="BM12" s="692"/>
      <c r="BN12" s="692"/>
      <c r="BO12" s="692"/>
      <c r="BP12" s="692"/>
      <c r="BQ12" s="692"/>
      <c r="BR12" s="2">
        <f t="shared" ref="BR12:DM12" si="7">SUM(BR7:BR11)</f>
        <v>3</v>
      </c>
      <c r="BS12" s="1">
        <f t="shared" si="7"/>
        <v>5</v>
      </c>
      <c r="BT12" s="1">
        <f t="shared" si="7"/>
        <v>7</v>
      </c>
      <c r="BU12" s="2">
        <f t="shared" si="7"/>
        <v>9</v>
      </c>
      <c r="BV12" s="1">
        <f t="shared" si="7"/>
        <v>11</v>
      </c>
      <c r="BW12" s="1">
        <f t="shared" si="7"/>
        <v>13</v>
      </c>
      <c r="BX12" s="2">
        <f t="shared" si="7"/>
        <v>15</v>
      </c>
      <c r="BY12" s="1">
        <f t="shared" si="7"/>
        <v>17</v>
      </c>
      <c r="BZ12" s="1">
        <f t="shared" si="7"/>
        <v>19</v>
      </c>
      <c r="CA12" s="2">
        <f t="shared" si="7"/>
        <v>21</v>
      </c>
      <c r="CB12" s="1">
        <f t="shared" si="7"/>
        <v>23</v>
      </c>
      <c r="CC12" s="1">
        <f t="shared" si="7"/>
        <v>25</v>
      </c>
      <c r="CD12" s="2">
        <f t="shared" si="7"/>
        <v>27</v>
      </c>
      <c r="CE12" s="1">
        <f t="shared" si="7"/>
        <v>29</v>
      </c>
      <c r="CF12" s="1">
        <f t="shared" si="7"/>
        <v>31</v>
      </c>
      <c r="CG12" s="2">
        <f t="shared" si="7"/>
        <v>33</v>
      </c>
      <c r="CH12" s="1">
        <f t="shared" si="7"/>
        <v>35</v>
      </c>
      <c r="CI12" s="1">
        <f t="shared" si="7"/>
        <v>37</v>
      </c>
      <c r="CJ12" s="2">
        <f t="shared" si="7"/>
        <v>39</v>
      </c>
      <c r="CK12" s="1">
        <f t="shared" si="7"/>
        <v>41</v>
      </c>
      <c r="CL12" s="1">
        <f t="shared" si="7"/>
        <v>43</v>
      </c>
      <c r="CM12" s="2">
        <f t="shared" si="7"/>
        <v>45</v>
      </c>
      <c r="CN12" s="1">
        <f t="shared" si="7"/>
        <v>47</v>
      </c>
      <c r="CO12" s="1">
        <f t="shared" si="7"/>
        <v>49</v>
      </c>
      <c r="CP12" s="2">
        <f t="shared" si="7"/>
        <v>51</v>
      </c>
      <c r="CQ12" s="1">
        <f t="shared" si="7"/>
        <v>53</v>
      </c>
      <c r="CR12" s="1">
        <f t="shared" si="7"/>
        <v>55</v>
      </c>
      <c r="CS12" s="2">
        <f t="shared" si="7"/>
        <v>57</v>
      </c>
      <c r="CT12" s="1">
        <f t="shared" si="7"/>
        <v>59</v>
      </c>
      <c r="CU12" s="1">
        <f t="shared" si="7"/>
        <v>61</v>
      </c>
      <c r="CV12" s="2">
        <f t="shared" si="7"/>
        <v>63</v>
      </c>
      <c r="CW12" s="1">
        <f t="shared" si="7"/>
        <v>65</v>
      </c>
      <c r="CX12" s="1">
        <f t="shared" si="7"/>
        <v>67</v>
      </c>
      <c r="CY12" s="2">
        <f t="shared" si="7"/>
        <v>69</v>
      </c>
      <c r="CZ12" s="1">
        <f t="shared" si="7"/>
        <v>71</v>
      </c>
      <c r="DA12" s="1">
        <f t="shared" si="7"/>
        <v>73</v>
      </c>
      <c r="DB12" s="2">
        <f t="shared" si="7"/>
        <v>75</v>
      </c>
      <c r="DC12" s="1">
        <f t="shared" si="7"/>
        <v>77</v>
      </c>
      <c r="DD12" s="1">
        <f t="shared" si="7"/>
        <v>79</v>
      </c>
      <c r="DE12" s="2">
        <f t="shared" si="7"/>
        <v>81</v>
      </c>
      <c r="DF12" s="1">
        <f t="shared" si="7"/>
        <v>83</v>
      </c>
      <c r="DG12" s="1">
        <f t="shared" si="7"/>
        <v>85</v>
      </c>
      <c r="DH12" s="2">
        <f t="shared" si="7"/>
        <v>87</v>
      </c>
      <c r="DI12" s="1">
        <f t="shared" si="7"/>
        <v>89</v>
      </c>
      <c r="DJ12" s="1">
        <f t="shared" si="7"/>
        <v>91</v>
      </c>
      <c r="DK12" s="2">
        <f t="shared" si="7"/>
        <v>93</v>
      </c>
      <c r="DL12" s="1">
        <f t="shared" si="7"/>
        <v>95</v>
      </c>
      <c r="DM12" s="1">
        <f t="shared" si="7"/>
        <v>97</v>
      </c>
    </row>
    <row r="13" spans="2:118" ht="14.7" thickBot="1" x14ac:dyDescent="0.55000000000000004">
      <c r="B13" s="430">
        <v>1</v>
      </c>
      <c r="D13" s="433">
        <f t="shared" si="0"/>
        <v>9</v>
      </c>
      <c r="F13" s="408">
        <v>0</v>
      </c>
      <c r="G13" s="324">
        <v>0</v>
      </c>
      <c r="H13" s="324">
        <v>0</v>
      </c>
      <c r="I13" s="324">
        <v>0</v>
      </c>
      <c r="J13" s="12">
        <v>1</v>
      </c>
      <c r="K13" s="12">
        <v>0</v>
      </c>
      <c r="L13" s="12">
        <v>0</v>
      </c>
      <c r="M13" s="12">
        <v>1</v>
      </c>
      <c r="S13" s="412"/>
      <c r="U13" s="3"/>
      <c r="Y13" s="3"/>
      <c r="AH13" s="426">
        <v>0</v>
      </c>
      <c r="AL13" s="421"/>
      <c r="AM13" s="1"/>
      <c r="AO13" s="1">
        <f t="shared" ref="AO13:AO23" si="8">AO12+1</f>
        <v>1</v>
      </c>
      <c r="AP13" s="1">
        <f t="shared" ref="AP13:AP23" si="9">AP12+1</f>
        <v>1</v>
      </c>
      <c r="AQ13" s="185"/>
    </row>
    <row r="14" spans="2:118" ht="14.7" customHeight="1" x14ac:dyDescent="0.5">
      <c r="B14" s="430">
        <v>2</v>
      </c>
      <c r="D14" s="433">
        <f t="shared" si="0"/>
        <v>10</v>
      </c>
      <c r="F14" s="408">
        <v>0</v>
      </c>
      <c r="G14" s="324">
        <v>0</v>
      </c>
      <c r="H14" s="324">
        <v>0</v>
      </c>
      <c r="I14" s="324">
        <v>0</v>
      </c>
      <c r="J14" s="12">
        <v>1</v>
      </c>
      <c r="K14" s="12">
        <v>0</v>
      </c>
      <c r="L14" s="12">
        <v>1</v>
      </c>
      <c r="M14" s="12">
        <v>0</v>
      </c>
      <c r="S14" s="412"/>
      <c r="U14" s="3"/>
      <c r="Y14" s="3"/>
      <c r="AH14" s="427">
        <f>AH13+1</f>
        <v>1</v>
      </c>
      <c r="AL14" s="421"/>
      <c r="AM14" s="1"/>
      <c r="AO14" s="1">
        <f t="shared" si="8"/>
        <v>2</v>
      </c>
      <c r="AP14" s="1">
        <f t="shared" si="9"/>
        <v>2</v>
      </c>
      <c r="AQ14" s="185"/>
      <c r="BH14" s="1097" t="s">
        <v>348</v>
      </c>
      <c r="BI14" s="1098"/>
      <c r="BJ14" s="1098"/>
      <c r="BK14" s="1098"/>
      <c r="BL14" s="1098"/>
      <c r="BM14" s="1098"/>
      <c r="BN14" s="1098"/>
      <c r="BO14" s="1098"/>
      <c r="BP14" s="1098"/>
      <c r="BQ14" s="1098"/>
      <c r="BR14" s="1098"/>
      <c r="BS14" s="1092" t="s">
        <v>393</v>
      </c>
      <c r="BT14" s="1093"/>
      <c r="BU14" s="1093"/>
      <c r="BV14" s="1093"/>
      <c r="BW14" s="1093"/>
      <c r="BX14" s="1093"/>
      <c r="BY14" s="1093"/>
      <c r="BZ14" s="1093"/>
      <c r="CA14" s="1093"/>
      <c r="CB14" s="1093"/>
      <c r="CC14" s="1093"/>
      <c r="CD14" s="1093"/>
      <c r="CE14" s="1093"/>
      <c r="CF14" s="1093"/>
      <c r="CG14" s="1093"/>
      <c r="CH14" s="1093"/>
      <c r="CI14" s="1083" t="s">
        <v>455</v>
      </c>
      <c r="CJ14" s="1084"/>
      <c r="CK14" s="1084"/>
      <c r="CL14" s="1084"/>
      <c r="CM14" s="1084"/>
      <c r="CN14" s="1084"/>
      <c r="CO14" s="1084"/>
      <c r="CP14" s="1084"/>
      <c r="CQ14" s="1084"/>
      <c r="CR14" s="1084"/>
      <c r="CS14" s="1084"/>
      <c r="CT14" s="1084"/>
      <c r="CU14" s="1084"/>
      <c r="CV14" s="1084"/>
      <c r="CW14" s="1084"/>
      <c r="CX14" s="1084"/>
      <c r="CY14" s="1084"/>
      <c r="CZ14" s="1084"/>
      <c r="DA14" s="1084"/>
      <c r="DB14" s="1084"/>
      <c r="DC14" s="1084"/>
      <c r="DD14" s="1085"/>
    </row>
    <row r="15" spans="2:118" ht="14.35" customHeight="1" x14ac:dyDescent="0.5">
      <c r="B15" s="430">
        <v>3</v>
      </c>
      <c r="D15" s="433">
        <f t="shared" si="0"/>
        <v>11</v>
      </c>
      <c r="F15" s="408">
        <v>0</v>
      </c>
      <c r="G15" s="324">
        <v>0</v>
      </c>
      <c r="H15" s="324">
        <v>0</v>
      </c>
      <c r="I15" s="324">
        <v>0</v>
      </c>
      <c r="J15" s="14">
        <v>1</v>
      </c>
      <c r="K15" s="14">
        <v>0</v>
      </c>
      <c r="L15" s="14">
        <v>1</v>
      </c>
      <c r="M15" s="307">
        <v>1</v>
      </c>
      <c r="O15">
        <f t="shared" ref="O15:O16" si="10">F15*64+G15*32+H15*16+I15*8+J15*4+K15*2+L15</f>
        <v>5</v>
      </c>
      <c r="Q15">
        <f t="shared" ref="Q15" si="11">O15*2+1</f>
        <v>11</v>
      </c>
      <c r="S15" s="413">
        <v>2</v>
      </c>
      <c r="U15" s="3">
        <f t="shared" ref="U15" si="12">O15*3+2</f>
        <v>17</v>
      </c>
      <c r="W15">
        <v>1</v>
      </c>
      <c r="Y15" s="3"/>
      <c r="AB15" s="5">
        <v>4</v>
      </c>
      <c r="AH15" s="427">
        <f t="shared" ref="AH15:AH44" si="13">AH14+1</f>
        <v>2</v>
      </c>
      <c r="AL15" s="421"/>
      <c r="AM15" s="1"/>
      <c r="AO15" s="1">
        <f t="shared" si="8"/>
        <v>3</v>
      </c>
      <c r="AP15" s="1">
        <f t="shared" si="9"/>
        <v>3</v>
      </c>
      <c r="AQ15" s="185"/>
      <c r="AU15" s="1">
        <v>5</v>
      </c>
      <c r="AV15" s="1">
        <v>4</v>
      </c>
      <c r="BB15" t="s">
        <v>337</v>
      </c>
      <c r="BH15" s="1099"/>
      <c r="BI15" s="1100"/>
      <c r="BJ15" s="1100"/>
      <c r="BK15" s="1100"/>
      <c r="BL15" s="1100"/>
      <c r="BM15" s="1100"/>
      <c r="BN15" s="1100"/>
      <c r="BO15" s="1100"/>
      <c r="BP15" s="1100"/>
      <c r="BQ15" s="1100"/>
      <c r="BR15" s="1100"/>
      <c r="BS15" s="1094"/>
      <c r="BT15" s="1087"/>
      <c r="BU15" s="1087"/>
      <c r="BV15" s="1087"/>
      <c r="BW15" s="1087"/>
      <c r="BX15" s="1087"/>
      <c r="BY15" s="1087"/>
      <c r="BZ15" s="1087"/>
      <c r="CA15" s="1087"/>
      <c r="CB15" s="1087"/>
      <c r="CC15" s="1087"/>
      <c r="CD15" s="1087"/>
      <c r="CE15" s="1087"/>
      <c r="CF15" s="1087"/>
      <c r="CG15" s="1087"/>
      <c r="CH15" s="1087"/>
      <c r="CI15" s="1086"/>
      <c r="CJ15" s="1087"/>
      <c r="CK15" s="1087"/>
      <c r="CL15" s="1087"/>
      <c r="CM15" s="1087"/>
      <c r="CN15" s="1087"/>
      <c r="CO15" s="1087"/>
      <c r="CP15" s="1087"/>
      <c r="CQ15" s="1087"/>
      <c r="CR15" s="1087"/>
      <c r="CS15" s="1087"/>
      <c r="CT15" s="1087"/>
      <c r="CU15" s="1087"/>
      <c r="CV15" s="1087"/>
      <c r="CW15" s="1087"/>
      <c r="CX15" s="1087"/>
      <c r="CY15" s="1087"/>
      <c r="CZ15" s="1087"/>
      <c r="DA15" s="1087"/>
      <c r="DB15" s="1087"/>
      <c r="DC15" s="1087"/>
      <c r="DD15" s="1088"/>
    </row>
    <row r="16" spans="2:118" ht="14.35" customHeight="1" x14ac:dyDescent="0.5">
      <c r="B16" s="390">
        <v>0</v>
      </c>
      <c r="D16" s="433">
        <f t="shared" si="0"/>
        <v>12</v>
      </c>
      <c r="E16" s="2">
        <v>21</v>
      </c>
      <c r="F16" s="408">
        <v>0</v>
      </c>
      <c r="G16" s="324">
        <v>0</v>
      </c>
      <c r="H16" s="324">
        <v>0</v>
      </c>
      <c r="I16" s="324">
        <v>0</v>
      </c>
      <c r="J16" s="14">
        <v>1</v>
      </c>
      <c r="K16" s="14">
        <v>1</v>
      </c>
      <c r="L16" s="14">
        <v>0</v>
      </c>
      <c r="M16" s="307">
        <v>0</v>
      </c>
      <c r="O16">
        <f t="shared" si="10"/>
        <v>6</v>
      </c>
      <c r="Q16">
        <f t="shared" ref="Q16" si="14">O16*4+1</f>
        <v>25</v>
      </c>
      <c r="S16" s="414">
        <v>1</v>
      </c>
      <c r="U16" s="3">
        <f t="shared" ref="U16" si="15">O16*3+1</f>
        <v>19</v>
      </c>
      <c r="W16">
        <v>3</v>
      </c>
      <c r="Y16" s="3"/>
      <c r="Z16">
        <f>Z11+4</f>
        <v>9</v>
      </c>
      <c r="AB16" s="5"/>
      <c r="AC16"/>
      <c r="AH16" s="427">
        <f t="shared" si="13"/>
        <v>3</v>
      </c>
      <c r="AL16" s="421"/>
      <c r="AM16" s="1"/>
      <c r="AO16" s="1">
        <f t="shared" si="8"/>
        <v>4</v>
      </c>
      <c r="AP16" s="1">
        <f t="shared" si="9"/>
        <v>4</v>
      </c>
      <c r="AQ16" s="185"/>
      <c r="AU16" s="1">
        <v>6</v>
      </c>
      <c r="AV16" s="1">
        <v>9</v>
      </c>
      <c r="BH16" s="1099"/>
      <c r="BI16" s="1100"/>
      <c r="BJ16" s="1100"/>
      <c r="BK16" s="1100"/>
      <c r="BL16" s="1100"/>
      <c r="BM16" s="1100"/>
      <c r="BN16" s="1100"/>
      <c r="BO16" s="1100"/>
      <c r="BP16" s="1100"/>
      <c r="BQ16" s="1100"/>
      <c r="BR16" s="1100"/>
      <c r="BS16" s="1094"/>
      <c r="BT16" s="1087"/>
      <c r="BU16" s="1087"/>
      <c r="BV16" s="1087"/>
      <c r="BW16" s="1087"/>
      <c r="BX16" s="1087"/>
      <c r="BY16" s="1087"/>
      <c r="BZ16" s="1087"/>
      <c r="CA16" s="1087"/>
      <c r="CB16" s="1087"/>
      <c r="CC16" s="1087"/>
      <c r="CD16" s="1087"/>
      <c r="CE16" s="1087"/>
      <c r="CF16" s="1087"/>
      <c r="CG16" s="1087"/>
      <c r="CH16" s="1087"/>
      <c r="CI16" s="1086"/>
      <c r="CJ16" s="1087"/>
      <c r="CK16" s="1087"/>
      <c r="CL16" s="1087"/>
      <c r="CM16" s="1087"/>
      <c r="CN16" s="1087"/>
      <c r="CO16" s="1087"/>
      <c r="CP16" s="1087"/>
      <c r="CQ16" s="1087"/>
      <c r="CR16" s="1087"/>
      <c r="CS16" s="1087"/>
      <c r="CT16" s="1087"/>
      <c r="CU16" s="1087"/>
      <c r="CV16" s="1087"/>
      <c r="CW16" s="1087"/>
      <c r="CX16" s="1087"/>
      <c r="CY16" s="1087"/>
      <c r="CZ16" s="1087"/>
      <c r="DA16" s="1087"/>
      <c r="DB16" s="1087"/>
      <c r="DC16" s="1087"/>
      <c r="DD16" s="1088"/>
    </row>
    <row r="17" spans="2:108" ht="14.35" customHeight="1" thickBot="1" x14ac:dyDescent="0.55000000000000004">
      <c r="B17" s="390">
        <v>1</v>
      </c>
      <c r="D17" s="433">
        <f t="shared" si="0"/>
        <v>13</v>
      </c>
      <c r="F17" s="408">
        <v>0</v>
      </c>
      <c r="G17" s="324">
        <v>0</v>
      </c>
      <c r="H17" s="324">
        <v>0</v>
      </c>
      <c r="I17" s="324">
        <v>0</v>
      </c>
      <c r="J17" s="12">
        <v>1</v>
      </c>
      <c r="K17" s="12">
        <v>1</v>
      </c>
      <c r="L17" s="12">
        <v>0</v>
      </c>
      <c r="M17" s="12">
        <v>1</v>
      </c>
      <c r="S17" s="412"/>
      <c r="U17" s="3"/>
      <c r="Y17" s="3"/>
      <c r="AB17" s="5"/>
      <c r="AC17"/>
      <c r="AH17" s="427">
        <f t="shared" si="13"/>
        <v>4</v>
      </c>
      <c r="AL17" s="421"/>
      <c r="AM17" s="1"/>
      <c r="AO17" s="1">
        <f t="shared" si="8"/>
        <v>5</v>
      </c>
      <c r="AP17" s="1">
        <f t="shared" si="9"/>
        <v>5</v>
      </c>
      <c r="AQ17" s="185"/>
      <c r="BH17" s="1101"/>
      <c r="BI17" s="1102"/>
      <c r="BJ17" s="1102"/>
      <c r="BK17" s="1102"/>
      <c r="BL17" s="1102"/>
      <c r="BM17" s="1102"/>
      <c r="BN17" s="1102"/>
      <c r="BO17" s="1102"/>
      <c r="BP17" s="1102"/>
      <c r="BQ17" s="1102"/>
      <c r="BR17" s="1102"/>
      <c r="BS17" s="1095"/>
      <c r="BT17" s="1096"/>
      <c r="BU17" s="1096"/>
      <c r="BV17" s="1096"/>
      <c r="BW17" s="1096"/>
      <c r="BX17" s="1096"/>
      <c r="BY17" s="1096"/>
      <c r="BZ17" s="1096"/>
      <c r="CA17" s="1096"/>
      <c r="CB17" s="1096"/>
      <c r="CC17" s="1096"/>
      <c r="CD17" s="1096"/>
      <c r="CE17" s="1096"/>
      <c r="CF17" s="1096"/>
      <c r="CG17" s="1096"/>
      <c r="CH17" s="1096"/>
      <c r="CI17" s="1089"/>
      <c r="CJ17" s="1090"/>
      <c r="CK17" s="1090"/>
      <c r="CL17" s="1090"/>
      <c r="CM17" s="1090"/>
      <c r="CN17" s="1090"/>
      <c r="CO17" s="1090"/>
      <c r="CP17" s="1090"/>
      <c r="CQ17" s="1090"/>
      <c r="CR17" s="1090"/>
      <c r="CS17" s="1090"/>
      <c r="CT17" s="1090"/>
      <c r="CU17" s="1090"/>
      <c r="CV17" s="1090"/>
      <c r="CW17" s="1090"/>
      <c r="CX17" s="1090"/>
      <c r="CY17" s="1090"/>
      <c r="CZ17" s="1090"/>
      <c r="DA17" s="1090"/>
      <c r="DB17" s="1090"/>
      <c r="DC17" s="1090"/>
      <c r="DD17" s="1091"/>
    </row>
    <row r="18" spans="2:108" x14ac:dyDescent="0.5">
      <c r="B18" s="390">
        <v>2</v>
      </c>
      <c r="D18" s="433">
        <f t="shared" si="0"/>
        <v>14</v>
      </c>
      <c r="F18" s="408">
        <v>0</v>
      </c>
      <c r="G18" s="324">
        <v>0</v>
      </c>
      <c r="H18" s="324">
        <v>0</v>
      </c>
      <c r="I18" s="324">
        <v>0</v>
      </c>
      <c r="J18" s="12">
        <v>1</v>
      </c>
      <c r="K18" s="12">
        <v>1</v>
      </c>
      <c r="L18" s="12">
        <v>1</v>
      </c>
      <c r="M18" s="12">
        <v>0</v>
      </c>
      <c r="S18" s="412"/>
      <c r="U18" s="3"/>
      <c r="Y18" s="3"/>
      <c r="AB18" s="5"/>
      <c r="AC18"/>
      <c r="AH18" s="427">
        <f t="shared" si="13"/>
        <v>5</v>
      </c>
      <c r="AL18" s="421"/>
      <c r="AM18" s="1"/>
      <c r="AO18" s="1">
        <f t="shared" si="8"/>
        <v>6</v>
      </c>
      <c r="AP18" s="1">
        <f t="shared" si="9"/>
        <v>6</v>
      </c>
      <c r="AQ18" s="185"/>
    </row>
    <row r="19" spans="2:108" x14ac:dyDescent="0.5">
      <c r="B19" s="390">
        <v>3</v>
      </c>
      <c r="D19" s="433">
        <f t="shared" si="0"/>
        <v>15</v>
      </c>
      <c r="F19" s="408">
        <v>0</v>
      </c>
      <c r="G19" s="324">
        <v>0</v>
      </c>
      <c r="H19" s="324">
        <v>0</v>
      </c>
      <c r="I19" s="324">
        <v>0</v>
      </c>
      <c r="J19" s="14">
        <v>1</v>
      </c>
      <c r="K19" s="14">
        <v>1</v>
      </c>
      <c r="L19" s="14">
        <v>1</v>
      </c>
      <c r="M19" s="307">
        <v>1</v>
      </c>
      <c r="O19">
        <f t="shared" ref="O19:O20" si="16">F19*64+G19*32+H19*16+I19*8+J19*4+K19*2+L19</f>
        <v>7</v>
      </c>
      <c r="Q19" s="10">
        <f t="shared" ref="Q19" si="17">O19*2+1</f>
        <v>15</v>
      </c>
      <c r="R19" s="10"/>
      <c r="S19" s="413">
        <v>0</v>
      </c>
      <c r="U19" s="3">
        <f t="shared" ref="U19" si="18">O19*3+2</f>
        <v>23</v>
      </c>
      <c r="W19">
        <v>3</v>
      </c>
      <c r="Y19" s="3"/>
      <c r="Z19">
        <f>Z16+2</f>
        <v>11</v>
      </c>
      <c r="AB19" s="5"/>
      <c r="AC19"/>
      <c r="AH19" s="427">
        <f t="shared" si="13"/>
        <v>6</v>
      </c>
      <c r="AL19" s="421"/>
      <c r="AM19" s="1"/>
      <c r="AO19" s="1">
        <f t="shared" si="8"/>
        <v>7</v>
      </c>
      <c r="AP19" s="1">
        <f t="shared" si="9"/>
        <v>7</v>
      </c>
      <c r="AQ19" s="185"/>
      <c r="AU19" s="1">
        <v>7</v>
      </c>
      <c r="AV19" s="1">
        <v>11</v>
      </c>
    </row>
    <row r="20" spans="2:108" x14ac:dyDescent="0.5">
      <c r="B20" s="430">
        <v>0</v>
      </c>
      <c r="D20" s="433">
        <f t="shared" si="0"/>
        <v>16</v>
      </c>
      <c r="F20" s="408">
        <v>0</v>
      </c>
      <c r="G20" s="324">
        <v>0</v>
      </c>
      <c r="H20" s="324">
        <v>0</v>
      </c>
      <c r="I20" s="14">
        <v>1</v>
      </c>
      <c r="J20" s="14">
        <v>0</v>
      </c>
      <c r="K20" s="14">
        <v>0</v>
      </c>
      <c r="L20" s="14">
        <v>0</v>
      </c>
      <c r="M20" s="307">
        <v>0</v>
      </c>
      <c r="O20">
        <f t="shared" si="16"/>
        <v>8</v>
      </c>
      <c r="Q20" s="10">
        <f t="shared" ref="Q20" si="19">O20*4+1</f>
        <v>33</v>
      </c>
      <c r="R20" s="10"/>
      <c r="S20" s="414">
        <v>0</v>
      </c>
      <c r="U20" s="3">
        <f t="shared" ref="U20" si="20">O20*3+1</f>
        <v>25</v>
      </c>
      <c r="W20">
        <v>1</v>
      </c>
      <c r="Y20" s="3"/>
      <c r="AB20" s="5">
        <v>6</v>
      </c>
      <c r="AC20"/>
      <c r="AH20" s="427">
        <f t="shared" si="13"/>
        <v>7</v>
      </c>
      <c r="AL20" s="421"/>
      <c r="AM20" s="1"/>
      <c r="AO20" s="1">
        <f t="shared" si="8"/>
        <v>8</v>
      </c>
      <c r="AP20" s="1">
        <f t="shared" si="9"/>
        <v>8</v>
      </c>
      <c r="AQ20" s="185"/>
      <c r="AU20" s="1">
        <v>8</v>
      </c>
      <c r="AV20" s="1">
        <v>6</v>
      </c>
      <c r="BD20" t="s">
        <v>338</v>
      </c>
    </row>
    <row r="21" spans="2:108" x14ac:dyDescent="0.5">
      <c r="B21" s="430">
        <v>1</v>
      </c>
      <c r="D21" s="433">
        <f t="shared" si="0"/>
        <v>17</v>
      </c>
      <c r="F21" s="408">
        <v>0</v>
      </c>
      <c r="G21" s="324">
        <v>0</v>
      </c>
      <c r="H21" s="324">
        <v>0</v>
      </c>
      <c r="I21" s="12">
        <v>1</v>
      </c>
      <c r="J21" s="12">
        <v>0</v>
      </c>
      <c r="K21" s="12">
        <v>0</v>
      </c>
      <c r="L21" s="12">
        <v>0</v>
      </c>
      <c r="M21" s="12">
        <v>1</v>
      </c>
      <c r="S21" s="412"/>
      <c r="U21" s="3"/>
      <c r="Y21" s="3"/>
      <c r="AC21"/>
      <c r="AH21" s="427">
        <f t="shared" si="13"/>
        <v>8</v>
      </c>
      <c r="AL21" s="421"/>
      <c r="AM21" s="1"/>
      <c r="AO21" s="1">
        <f t="shared" si="8"/>
        <v>9</v>
      </c>
      <c r="AP21" s="1">
        <f t="shared" si="9"/>
        <v>9</v>
      </c>
      <c r="AQ21" s="185"/>
    </row>
    <row r="22" spans="2:108" ht="14.7" thickBot="1" x14ac:dyDescent="0.55000000000000004">
      <c r="B22" s="430">
        <v>2</v>
      </c>
      <c r="D22" s="433">
        <f t="shared" si="0"/>
        <v>18</v>
      </c>
      <c r="F22" s="408">
        <v>0</v>
      </c>
      <c r="G22" s="324">
        <v>0</v>
      </c>
      <c r="H22" s="324">
        <v>0</v>
      </c>
      <c r="I22" s="12">
        <v>1</v>
      </c>
      <c r="J22" s="12">
        <v>0</v>
      </c>
      <c r="K22" s="12">
        <v>0</v>
      </c>
      <c r="L22" s="12">
        <v>1</v>
      </c>
      <c r="M22" s="23">
        <v>0</v>
      </c>
      <c r="S22" s="412"/>
      <c r="U22" s="3"/>
      <c r="Y22" s="3"/>
      <c r="AC22"/>
      <c r="AH22" s="427">
        <f t="shared" si="13"/>
        <v>9</v>
      </c>
      <c r="AL22" s="421"/>
      <c r="AM22" s="1"/>
      <c r="AO22" s="1">
        <f t="shared" si="8"/>
        <v>10</v>
      </c>
      <c r="AP22" s="1">
        <f t="shared" si="9"/>
        <v>10</v>
      </c>
      <c r="AQ22" s="185"/>
    </row>
    <row r="23" spans="2:108" ht="14.7" thickBot="1" x14ac:dyDescent="0.55000000000000004">
      <c r="B23" s="430">
        <v>3</v>
      </c>
      <c r="D23" s="433">
        <f t="shared" si="0"/>
        <v>19</v>
      </c>
      <c r="F23" s="408">
        <v>0</v>
      </c>
      <c r="G23" s="324">
        <v>0</v>
      </c>
      <c r="H23" s="324">
        <v>0</v>
      </c>
      <c r="I23" s="14">
        <v>1</v>
      </c>
      <c r="J23" s="14">
        <v>0</v>
      </c>
      <c r="K23" s="14">
        <v>0</v>
      </c>
      <c r="L23" s="14">
        <v>1</v>
      </c>
      <c r="M23" s="307">
        <v>1</v>
      </c>
      <c r="O23">
        <f t="shared" ref="O23:O24" si="21">F23*64+G23*32+H23*16+I23*8+J23*4+K23*2+L23</f>
        <v>9</v>
      </c>
      <c r="Q23">
        <f t="shared" ref="Q23" si="22">O23*2+1</f>
        <v>19</v>
      </c>
      <c r="S23" s="413">
        <v>1</v>
      </c>
      <c r="U23" s="3">
        <f t="shared" ref="U23" si="23">O23*3+2</f>
        <v>29</v>
      </c>
      <c r="W23">
        <v>1</v>
      </c>
      <c r="Y23" s="3"/>
      <c r="AA23" s="10">
        <v>3</v>
      </c>
      <c r="AC23"/>
      <c r="AH23" s="428">
        <f t="shared" si="13"/>
        <v>10</v>
      </c>
      <c r="AL23" s="421"/>
      <c r="AM23" s="1"/>
      <c r="AN23" s="416">
        <v>0</v>
      </c>
      <c r="AO23" s="417">
        <f t="shared" si="8"/>
        <v>11</v>
      </c>
      <c r="AP23" s="418">
        <f t="shared" si="9"/>
        <v>11</v>
      </c>
      <c r="AQ23" s="185"/>
      <c r="AU23" s="1">
        <v>9</v>
      </c>
      <c r="AV23" s="1">
        <v>3</v>
      </c>
      <c r="AX23" t="s">
        <v>339</v>
      </c>
    </row>
    <row r="24" spans="2:108" x14ac:dyDescent="0.5">
      <c r="B24" s="390">
        <v>0</v>
      </c>
      <c r="D24" s="433">
        <f t="shared" si="0"/>
        <v>20</v>
      </c>
      <c r="F24" s="408">
        <v>0</v>
      </c>
      <c r="G24" s="324">
        <v>0</v>
      </c>
      <c r="H24" s="324">
        <v>0</v>
      </c>
      <c r="I24" s="14">
        <v>1</v>
      </c>
      <c r="J24" s="14">
        <v>0</v>
      </c>
      <c r="K24" s="14">
        <v>1</v>
      </c>
      <c r="L24" s="14">
        <v>0</v>
      </c>
      <c r="M24" s="307">
        <v>0</v>
      </c>
      <c r="O24">
        <f t="shared" si="21"/>
        <v>10</v>
      </c>
      <c r="Q24">
        <f t="shared" ref="Q24" si="24">O24*4+1</f>
        <v>41</v>
      </c>
      <c r="S24" s="414">
        <v>2</v>
      </c>
      <c r="U24" s="3">
        <f t="shared" ref="U24" si="25">O24*3+1</f>
        <v>31</v>
      </c>
      <c r="W24">
        <v>3</v>
      </c>
      <c r="Y24" s="3"/>
      <c r="Z24">
        <f>Z19+4</f>
        <v>15</v>
      </c>
      <c r="AA24" s="10"/>
      <c r="AC24"/>
      <c r="AH24" s="427">
        <f t="shared" si="13"/>
        <v>11</v>
      </c>
      <c r="AL24" s="421"/>
      <c r="AM24" s="1"/>
      <c r="AN24" s="1">
        <f t="shared" ref="AN24:AN44" si="26">AN23+1</f>
        <v>1</v>
      </c>
      <c r="AO24" s="1"/>
      <c r="AP24" s="1">
        <f t="shared" ref="AP24:AP44" si="27">AP23+1</f>
        <v>12</v>
      </c>
      <c r="AQ24" s="185"/>
      <c r="AU24" s="1">
        <v>10</v>
      </c>
      <c r="AV24" s="1">
        <v>15</v>
      </c>
    </row>
    <row r="25" spans="2:108" x14ac:dyDescent="0.5">
      <c r="B25" s="390">
        <v>1</v>
      </c>
      <c r="D25" s="433">
        <f t="shared" si="0"/>
        <v>21</v>
      </c>
      <c r="F25" s="408">
        <v>0</v>
      </c>
      <c r="G25" s="324">
        <v>0</v>
      </c>
      <c r="H25" s="324">
        <v>0</v>
      </c>
      <c r="I25" s="12">
        <v>1</v>
      </c>
      <c r="J25" s="12">
        <v>0</v>
      </c>
      <c r="K25" s="12">
        <v>1</v>
      </c>
      <c r="L25" s="12">
        <v>0</v>
      </c>
      <c r="M25" s="12">
        <v>1</v>
      </c>
      <c r="S25" s="412"/>
      <c r="U25" s="3"/>
      <c r="Y25" s="3"/>
      <c r="AA25" s="10"/>
      <c r="AC25"/>
      <c r="AH25" s="427">
        <f t="shared" si="13"/>
        <v>12</v>
      </c>
      <c r="AL25" s="421"/>
      <c r="AM25" s="1"/>
      <c r="AN25" s="1">
        <f t="shared" si="26"/>
        <v>2</v>
      </c>
      <c r="AO25" s="1"/>
      <c r="AP25" s="1">
        <f t="shared" si="27"/>
        <v>13</v>
      </c>
      <c r="AQ25" s="185"/>
    </row>
    <row r="26" spans="2:108" x14ac:dyDescent="0.5">
      <c r="B26" s="390">
        <v>2</v>
      </c>
      <c r="D26" s="433">
        <f t="shared" si="0"/>
        <v>22</v>
      </c>
      <c r="F26" s="408">
        <v>0</v>
      </c>
      <c r="G26" s="324">
        <v>0</v>
      </c>
      <c r="H26" s="324">
        <v>0</v>
      </c>
      <c r="I26" s="12">
        <v>1</v>
      </c>
      <c r="J26" s="12">
        <v>0</v>
      </c>
      <c r="K26" s="12">
        <v>1</v>
      </c>
      <c r="L26" s="12">
        <v>1</v>
      </c>
      <c r="M26" s="23">
        <v>0</v>
      </c>
      <c r="S26" s="412"/>
      <c r="U26" s="3"/>
      <c r="Y26" s="3"/>
      <c r="AA26" s="10"/>
      <c r="AC26"/>
      <c r="AH26" s="427">
        <f t="shared" si="13"/>
        <v>13</v>
      </c>
      <c r="AL26" s="421"/>
      <c r="AM26" s="1"/>
      <c r="AN26" s="1">
        <f t="shared" si="26"/>
        <v>3</v>
      </c>
      <c r="AO26" s="1"/>
      <c r="AP26" s="1">
        <f t="shared" si="27"/>
        <v>14</v>
      </c>
      <c r="AQ26" s="185"/>
    </row>
    <row r="27" spans="2:108" ht="14.7" thickBot="1" x14ac:dyDescent="0.55000000000000004">
      <c r="B27" s="390">
        <v>3</v>
      </c>
      <c r="D27" s="433">
        <f t="shared" si="0"/>
        <v>23</v>
      </c>
      <c r="F27" s="408">
        <v>0</v>
      </c>
      <c r="G27" s="324">
        <v>0</v>
      </c>
      <c r="H27" s="324">
        <v>0</v>
      </c>
      <c r="I27" s="14">
        <v>1</v>
      </c>
      <c r="J27" s="14">
        <v>0</v>
      </c>
      <c r="K27" s="14">
        <v>1</v>
      </c>
      <c r="L27" s="14">
        <v>1</v>
      </c>
      <c r="M27" s="307">
        <v>1</v>
      </c>
      <c r="O27">
        <f t="shared" ref="O27:O28" si="28">F27*64+G27*32+H27*16+I27*8+J27*4+K27*2+L27</f>
        <v>11</v>
      </c>
      <c r="Q27">
        <f>O27*2+1</f>
        <v>23</v>
      </c>
      <c r="S27" s="413">
        <v>2</v>
      </c>
      <c r="U27" s="3">
        <f t="shared" ref="U27" si="29">O27*3+2</f>
        <v>35</v>
      </c>
      <c r="W27">
        <v>3</v>
      </c>
      <c r="Y27" s="3"/>
      <c r="Z27">
        <f>Z24+2</f>
        <v>17</v>
      </c>
      <c r="AA27" s="10"/>
      <c r="AC27"/>
      <c r="AH27" s="427">
        <f t="shared" si="13"/>
        <v>14</v>
      </c>
      <c r="AL27" s="421"/>
      <c r="AM27" s="1"/>
      <c r="AN27" s="1">
        <f t="shared" si="26"/>
        <v>4</v>
      </c>
      <c r="AO27" s="1"/>
      <c r="AP27" s="1">
        <f t="shared" si="27"/>
        <v>15</v>
      </c>
      <c r="AQ27" s="185"/>
      <c r="AU27" s="1">
        <v>11</v>
      </c>
      <c r="AV27" s="1">
        <v>17</v>
      </c>
    </row>
    <row r="28" spans="2:108" ht="14.7" thickBot="1" x14ac:dyDescent="0.55000000000000004">
      <c r="B28" s="430">
        <v>0</v>
      </c>
      <c r="C28" s="10">
        <v>16</v>
      </c>
      <c r="D28" s="431">
        <f t="shared" si="0"/>
        <v>24</v>
      </c>
      <c r="F28" s="408">
        <v>0</v>
      </c>
      <c r="G28" s="324">
        <v>0</v>
      </c>
      <c r="H28" s="324">
        <v>0</v>
      </c>
      <c r="I28" s="14">
        <v>1</v>
      </c>
      <c r="J28" s="14">
        <v>1</v>
      </c>
      <c r="K28" s="14">
        <v>0</v>
      </c>
      <c r="L28" s="14">
        <v>0</v>
      </c>
      <c r="M28" s="307">
        <v>0</v>
      </c>
      <c r="O28">
        <f t="shared" si="28"/>
        <v>12</v>
      </c>
      <c r="Q28">
        <f>O28*4+1</f>
        <v>49</v>
      </c>
      <c r="S28" s="414">
        <v>1</v>
      </c>
      <c r="U28" s="3">
        <f t="shared" ref="U28" si="30">O28*3+1</f>
        <v>37</v>
      </c>
      <c r="W28">
        <v>1</v>
      </c>
      <c r="Y28" s="3"/>
      <c r="AC28" s="440">
        <v>2</v>
      </c>
      <c r="AD28" s="395">
        <v>0</v>
      </c>
      <c r="AH28" s="427">
        <f t="shared" si="13"/>
        <v>15</v>
      </c>
      <c r="AL28" s="421"/>
      <c r="AM28" s="1"/>
      <c r="AN28" s="1">
        <f t="shared" si="26"/>
        <v>5</v>
      </c>
      <c r="AO28" s="1"/>
      <c r="AP28" s="1">
        <f t="shared" si="27"/>
        <v>16</v>
      </c>
      <c r="AQ28" s="185"/>
      <c r="AU28" s="1">
        <v>12</v>
      </c>
      <c r="AV28" s="1">
        <v>2</v>
      </c>
      <c r="BF28" t="s">
        <v>341</v>
      </c>
    </row>
    <row r="29" spans="2:108" x14ac:dyDescent="0.5">
      <c r="B29" s="430">
        <v>1</v>
      </c>
      <c r="D29" s="433">
        <f t="shared" si="0"/>
        <v>25</v>
      </c>
      <c r="F29" s="408">
        <v>0</v>
      </c>
      <c r="G29" s="324">
        <v>0</v>
      </c>
      <c r="H29" s="324">
        <v>0</v>
      </c>
      <c r="I29" s="12">
        <v>1</v>
      </c>
      <c r="J29" s="12">
        <v>1</v>
      </c>
      <c r="K29" s="12">
        <v>0</v>
      </c>
      <c r="L29" s="12">
        <v>0</v>
      </c>
      <c r="M29" s="12">
        <v>1</v>
      </c>
      <c r="S29" s="412"/>
      <c r="U29" s="3"/>
      <c r="Y29" s="3"/>
      <c r="AC29"/>
      <c r="AD29" s="395">
        <f>AD28+1</f>
        <v>1</v>
      </c>
      <c r="AH29" s="427">
        <f t="shared" si="13"/>
        <v>16</v>
      </c>
      <c r="AL29" s="421"/>
      <c r="AM29" s="1"/>
      <c r="AN29" s="1">
        <f t="shared" si="26"/>
        <v>6</v>
      </c>
      <c r="AO29" s="1"/>
      <c r="AP29" s="1">
        <f t="shared" si="27"/>
        <v>17</v>
      </c>
      <c r="AQ29" s="185"/>
    </row>
    <row r="30" spans="2:108" x14ac:dyDescent="0.5">
      <c r="B30" s="430">
        <v>2</v>
      </c>
      <c r="D30" s="433">
        <f t="shared" si="0"/>
        <v>26</v>
      </c>
      <c r="F30" s="408">
        <v>0</v>
      </c>
      <c r="G30" s="324">
        <v>0</v>
      </c>
      <c r="H30" s="324">
        <v>0</v>
      </c>
      <c r="I30" s="12">
        <v>1</v>
      </c>
      <c r="J30" s="12">
        <v>1</v>
      </c>
      <c r="K30" s="12">
        <v>0</v>
      </c>
      <c r="L30" s="12">
        <v>1</v>
      </c>
      <c r="M30" s="23">
        <v>0</v>
      </c>
      <c r="S30" s="412"/>
      <c r="U30" s="3"/>
      <c r="Y30" s="3"/>
      <c r="AD30" s="395">
        <f t="shared" ref="AD30:AD91" si="31">AD29+1</f>
        <v>2</v>
      </c>
      <c r="AH30" s="427">
        <f t="shared" si="13"/>
        <v>17</v>
      </c>
      <c r="AL30" s="421"/>
      <c r="AM30" s="1"/>
      <c r="AN30" s="1">
        <f t="shared" si="26"/>
        <v>7</v>
      </c>
      <c r="AO30" s="1"/>
      <c r="AP30" s="1">
        <f t="shared" si="27"/>
        <v>18</v>
      </c>
      <c r="AQ30" s="185"/>
    </row>
    <row r="31" spans="2:108" x14ac:dyDescent="0.5">
      <c r="B31" s="430">
        <v>3</v>
      </c>
      <c r="D31" s="433">
        <f t="shared" si="0"/>
        <v>27</v>
      </c>
      <c r="F31" s="408">
        <v>0</v>
      </c>
      <c r="G31" s="324">
        <v>0</v>
      </c>
      <c r="H31" s="324">
        <v>0</v>
      </c>
      <c r="I31" s="14">
        <v>1</v>
      </c>
      <c r="J31" s="14">
        <v>1</v>
      </c>
      <c r="K31" s="14">
        <v>0</v>
      </c>
      <c r="L31" s="14">
        <v>1</v>
      </c>
      <c r="M31" s="307">
        <v>1</v>
      </c>
      <c r="O31">
        <f t="shared" ref="O31:O32" si="32">F31*64+G31*32+H31*16+I31*8+J31*4+K31*2+L31</f>
        <v>13</v>
      </c>
      <c r="Q31" s="10">
        <f t="shared" ref="Q31" si="33">O31*2+1</f>
        <v>27</v>
      </c>
      <c r="S31" s="413">
        <v>0</v>
      </c>
      <c r="U31" s="3">
        <f t="shared" ref="U31" si="34">O31*3+2</f>
        <v>41</v>
      </c>
      <c r="W31">
        <v>1</v>
      </c>
      <c r="Y31" s="3"/>
      <c r="AB31" s="5">
        <v>10</v>
      </c>
      <c r="AD31" s="395">
        <f t="shared" si="31"/>
        <v>3</v>
      </c>
      <c r="AH31" s="427">
        <f t="shared" si="13"/>
        <v>18</v>
      </c>
      <c r="AL31" s="421"/>
      <c r="AM31" s="1"/>
      <c r="AN31" s="1">
        <f t="shared" si="26"/>
        <v>8</v>
      </c>
      <c r="AO31" s="1"/>
      <c r="AP31" s="1">
        <f t="shared" si="27"/>
        <v>19</v>
      </c>
      <c r="AQ31" s="185"/>
      <c r="AU31" s="1">
        <v>13</v>
      </c>
      <c r="AV31" s="1">
        <v>10</v>
      </c>
      <c r="BB31" t="s">
        <v>337</v>
      </c>
    </row>
    <row r="32" spans="2:108" x14ac:dyDescent="0.5">
      <c r="B32" s="390">
        <v>0</v>
      </c>
      <c r="D32" s="433">
        <f t="shared" si="0"/>
        <v>28</v>
      </c>
      <c r="F32" s="408">
        <v>0</v>
      </c>
      <c r="G32" s="324">
        <v>0</v>
      </c>
      <c r="H32" s="14"/>
      <c r="I32" s="14">
        <v>1</v>
      </c>
      <c r="J32" s="14">
        <v>1</v>
      </c>
      <c r="K32" s="14">
        <v>1</v>
      </c>
      <c r="L32" s="14">
        <v>0</v>
      </c>
      <c r="M32" s="307">
        <v>0</v>
      </c>
      <c r="O32">
        <f t="shared" si="32"/>
        <v>14</v>
      </c>
      <c r="Q32" s="10">
        <f t="shared" ref="Q32" si="35">O32*4+1</f>
        <v>57</v>
      </c>
      <c r="S32" s="414">
        <v>0</v>
      </c>
      <c r="U32" s="3">
        <f t="shared" ref="U32" si="36">O32*3+1</f>
        <v>43</v>
      </c>
      <c r="W32">
        <v>3</v>
      </c>
      <c r="Y32" s="3"/>
      <c r="Z32">
        <f>Z27+4</f>
        <v>21</v>
      </c>
      <c r="AB32" s="5"/>
      <c r="AD32" s="395">
        <f t="shared" si="31"/>
        <v>4</v>
      </c>
      <c r="AH32" s="427">
        <f t="shared" si="13"/>
        <v>19</v>
      </c>
      <c r="AL32" s="421"/>
      <c r="AM32" s="1"/>
      <c r="AN32" s="1">
        <f t="shared" si="26"/>
        <v>9</v>
      </c>
      <c r="AO32" s="1"/>
      <c r="AP32" s="1">
        <f t="shared" si="27"/>
        <v>20</v>
      </c>
      <c r="AQ32" s="185"/>
      <c r="AU32" s="1">
        <v>14</v>
      </c>
      <c r="AV32" s="1">
        <v>21</v>
      </c>
    </row>
    <row r="33" spans="2:56" ht="14.7" thickBot="1" x14ac:dyDescent="0.55000000000000004">
      <c r="B33" s="390">
        <v>1</v>
      </c>
      <c r="D33" s="433">
        <f t="shared" si="0"/>
        <v>29</v>
      </c>
      <c r="F33" s="408">
        <v>0</v>
      </c>
      <c r="G33" s="324">
        <v>0</v>
      </c>
      <c r="H33" s="14"/>
      <c r="I33" s="12">
        <v>1</v>
      </c>
      <c r="J33" s="12">
        <v>1</v>
      </c>
      <c r="K33" s="12">
        <v>1</v>
      </c>
      <c r="L33" s="12">
        <v>0</v>
      </c>
      <c r="M33" s="12">
        <v>1</v>
      </c>
      <c r="S33" s="412"/>
      <c r="U33" s="3"/>
      <c r="Y33" s="3"/>
      <c r="AB33" s="5"/>
      <c r="AD33" s="395">
        <f t="shared" si="31"/>
        <v>5</v>
      </c>
      <c r="AH33" s="427">
        <f t="shared" si="13"/>
        <v>20</v>
      </c>
      <c r="AL33" s="421"/>
      <c r="AM33" s="1"/>
      <c r="AN33" s="1">
        <f t="shared" si="26"/>
        <v>10</v>
      </c>
      <c r="AO33" s="1"/>
      <c r="AP33" s="1">
        <f t="shared" si="27"/>
        <v>21</v>
      </c>
      <c r="AQ33" s="185"/>
    </row>
    <row r="34" spans="2:56" ht="14.7" thickBot="1" x14ac:dyDescent="0.55000000000000004">
      <c r="B34" s="390">
        <v>2</v>
      </c>
      <c r="D34" s="433">
        <f t="shared" si="0"/>
        <v>30</v>
      </c>
      <c r="E34" s="2">
        <v>11</v>
      </c>
      <c r="F34" s="408">
        <v>0</v>
      </c>
      <c r="G34" s="324">
        <v>0</v>
      </c>
      <c r="H34" s="12"/>
      <c r="I34" s="12">
        <v>1</v>
      </c>
      <c r="J34" s="12">
        <v>1</v>
      </c>
      <c r="K34" s="12">
        <v>1</v>
      </c>
      <c r="L34" s="12">
        <v>1</v>
      </c>
      <c r="M34" s="23">
        <v>0</v>
      </c>
      <c r="S34" s="412"/>
      <c r="U34" s="3"/>
      <c r="Y34" s="3"/>
      <c r="AB34" s="5"/>
      <c r="AD34" s="395">
        <f t="shared" si="31"/>
        <v>6</v>
      </c>
      <c r="AH34" s="428">
        <f t="shared" si="13"/>
        <v>21</v>
      </c>
      <c r="AL34" s="421"/>
      <c r="AM34" s="416">
        <v>0</v>
      </c>
      <c r="AN34" s="417">
        <f t="shared" si="26"/>
        <v>11</v>
      </c>
      <c r="AO34" s="417"/>
      <c r="AP34" s="418">
        <f t="shared" si="27"/>
        <v>22</v>
      </c>
      <c r="AQ34" s="185"/>
    </row>
    <row r="35" spans="2:56" x14ac:dyDescent="0.5">
      <c r="B35" s="390">
        <v>3</v>
      </c>
      <c r="D35" s="433">
        <v>31</v>
      </c>
      <c r="F35" s="408">
        <v>0</v>
      </c>
      <c r="G35" s="324">
        <v>0</v>
      </c>
      <c r="H35" s="14"/>
      <c r="I35" s="409">
        <v>1</v>
      </c>
      <c r="J35" s="14">
        <v>1</v>
      </c>
      <c r="K35" s="14">
        <v>1</v>
      </c>
      <c r="L35" s="14">
        <v>1</v>
      </c>
      <c r="M35" s="307">
        <v>1</v>
      </c>
      <c r="O35">
        <f t="shared" ref="O35:O36" si="37">F35*64+G35*32+H35*16+I35*8+J35*4+K35*2+L35</f>
        <v>15</v>
      </c>
      <c r="Q35">
        <f t="shared" ref="Q35" si="38">O35*2+1</f>
        <v>31</v>
      </c>
      <c r="S35" s="413">
        <v>1</v>
      </c>
      <c r="U35" s="3">
        <f t="shared" ref="U35" si="39">O35*3+2</f>
        <v>47</v>
      </c>
      <c r="W35">
        <v>3</v>
      </c>
      <c r="Y35" s="3"/>
      <c r="Z35">
        <f>Z32+2</f>
        <v>23</v>
      </c>
      <c r="AB35" s="5"/>
      <c r="AD35" s="395">
        <f t="shared" si="31"/>
        <v>7</v>
      </c>
      <c r="AH35" s="427">
        <f t="shared" si="13"/>
        <v>22</v>
      </c>
      <c r="AL35" s="421"/>
      <c r="AM35" s="1">
        <f t="shared" ref="AM35:AM44" si="40">AM34+1</f>
        <v>1</v>
      </c>
      <c r="AN35" s="1">
        <f t="shared" si="26"/>
        <v>12</v>
      </c>
      <c r="AO35" s="1"/>
      <c r="AP35" s="1">
        <f t="shared" si="27"/>
        <v>23</v>
      </c>
      <c r="AQ35" s="185"/>
      <c r="AU35" s="1">
        <v>15</v>
      </c>
      <c r="AV35" s="1">
        <v>23</v>
      </c>
    </row>
    <row r="36" spans="2:56" x14ac:dyDescent="0.5">
      <c r="B36" s="430">
        <v>0</v>
      </c>
      <c r="D36" s="433">
        <f t="shared" ref="D36:D99" si="41">D35+1</f>
        <v>32</v>
      </c>
      <c r="F36" s="408">
        <v>0</v>
      </c>
      <c r="G36" s="324">
        <v>0</v>
      </c>
      <c r="H36" s="14">
        <v>1</v>
      </c>
      <c r="I36" s="14">
        <v>0</v>
      </c>
      <c r="J36" s="14">
        <v>0</v>
      </c>
      <c r="K36" s="14">
        <v>0</v>
      </c>
      <c r="L36" s="14">
        <v>0</v>
      </c>
      <c r="M36" s="307">
        <v>0</v>
      </c>
      <c r="O36">
        <f t="shared" si="37"/>
        <v>16</v>
      </c>
      <c r="Q36">
        <f t="shared" ref="Q36" si="42">O36*4+1</f>
        <v>65</v>
      </c>
      <c r="S36" s="414">
        <v>2</v>
      </c>
      <c r="U36" s="3">
        <f t="shared" ref="U36" si="43">O36*3+1</f>
        <v>49</v>
      </c>
      <c r="W36">
        <v>1</v>
      </c>
      <c r="Y36" s="3"/>
      <c r="AB36" s="5">
        <v>12</v>
      </c>
      <c r="AD36" s="395">
        <f t="shared" si="31"/>
        <v>8</v>
      </c>
      <c r="AH36" s="427">
        <f t="shared" si="13"/>
        <v>23</v>
      </c>
      <c r="AL36" s="421"/>
      <c r="AM36" s="1">
        <f t="shared" si="40"/>
        <v>2</v>
      </c>
      <c r="AN36" s="1">
        <f t="shared" si="26"/>
        <v>13</v>
      </c>
      <c r="AO36" s="1"/>
      <c r="AP36" s="1">
        <f t="shared" si="27"/>
        <v>24</v>
      </c>
      <c r="AQ36" s="185"/>
      <c r="AU36" s="1">
        <v>16</v>
      </c>
      <c r="AV36" s="1">
        <v>12</v>
      </c>
      <c r="BD36" t="s">
        <v>338</v>
      </c>
    </row>
    <row r="37" spans="2:56" x14ac:dyDescent="0.5">
      <c r="B37" s="430">
        <v>1</v>
      </c>
      <c r="D37" s="433">
        <f t="shared" si="41"/>
        <v>33</v>
      </c>
      <c r="F37" s="408">
        <v>0</v>
      </c>
      <c r="G37" s="324">
        <v>0</v>
      </c>
      <c r="H37" s="12">
        <v>1</v>
      </c>
      <c r="I37" s="12">
        <v>0</v>
      </c>
      <c r="J37" s="12">
        <v>0</v>
      </c>
      <c r="K37" s="12">
        <v>0</v>
      </c>
      <c r="L37" s="12">
        <v>0</v>
      </c>
      <c r="M37" s="12">
        <v>1</v>
      </c>
      <c r="S37" s="412"/>
      <c r="U37" s="3"/>
      <c r="Y37" s="3"/>
      <c r="AD37" s="395">
        <f t="shared" si="31"/>
        <v>9</v>
      </c>
      <c r="AH37" s="427">
        <f t="shared" si="13"/>
        <v>24</v>
      </c>
      <c r="AL37" s="421"/>
      <c r="AM37" s="1">
        <f t="shared" si="40"/>
        <v>3</v>
      </c>
      <c r="AN37" s="1">
        <f t="shared" si="26"/>
        <v>14</v>
      </c>
      <c r="AO37" s="1"/>
      <c r="AP37" s="1">
        <f t="shared" si="27"/>
        <v>25</v>
      </c>
      <c r="AQ37" s="185"/>
    </row>
    <row r="38" spans="2:56" ht="14.7" thickBot="1" x14ac:dyDescent="0.55000000000000004">
      <c r="B38" s="430">
        <v>2</v>
      </c>
      <c r="D38" s="433">
        <f t="shared" si="41"/>
        <v>34</v>
      </c>
      <c r="F38" s="408">
        <v>0</v>
      </c>
      <c r="G38" s="324">
        <v>0</v>
      </c>
      <c r="H38" s="12">
        <v>1</v>
      </c>
      <c r="I38" s="12">
        <v>0</v>
      </c>
      <c r="J38" s="12">
        <v>0</v>
      </c>
      <c r="K38" s="12">
        <v>0</v>
      </c>
      <c r="L38" s="12">
        <v>1</v>
      </c>
      <c r="M38" s="23">
        <v>0</v>
      </c>
      <c r="S38" s="412"/>
      <c r="U38" s="3"/>
      <c r="Y38" s="3"/>
      <c r="AD38" s="395">
        <f t="shared" si="31"/>
        <v>10</v>
      </c>
      <c r="AH38" s="427">
        <f t="shared" si="13"/>
        <v>25</v>
      </c>
      <c r="AL38" s="421"/>
      <c r="AM38" s="1">
        <f t="shared" si="40"/>
        <v>4</v>
      </c>
      <c r="AN38" s="1">
        <f t="shared" si="26"/>
        <v>15</v>
      </c>
      <c r="AO38" s="1"/>
      <c r="AP38" s="1">
        <f t="shared" si="27"/>
        <v>26</v>
      </c>
      <c r="AQ38" s="185"/>
    </row>
    <row r="39" spans="2:56" ht="14.7" thickBot="1" x14ac:dyDescent="0.55000000000000004">
      <c r="B39" s="430">
        <v>3</v>
      </c>
      <c r="D39" s="439">
        <f t="shared" si="41"/>
        <v>35</v>
      </c>
      <c r="F39" s="408">
        <v>0</v>
      </c>
      <c r="G39" s="324">
        <v>0</v>
      </c>
      <c r="H39" s="14">
        <v>1</v>
      </c>
      <c r="I39" s="14">
        <v>0</v>
      </c>
      <c r="J39" s="14">
        <v>0</v>
      </c>
      <c r="K39" s="14">
        <v>0</v>
      </c>
      <c r="L39" s="14">
        <v>1</v>
      </c>
      <c r="M39" s="307">
        <v>1</v>
      </c>
      <c r="O39">
        <f t="shared" ref="O39:O40" si="44">F39*64+G39*32+H39*16+I39*8+J39*4+K39*2+L39</f>
        <v>17</v>
      </c>
      <c r="Q39">
        <f>O39*2+1</f>
        <v>35</v>
      </c>
      <c r="S39" s="413">
        <v>2</v>
      </c>
      <c r="U39" s="3">
        <f t="shared" ref="U39" si="45">O39*3+2</f>
        <v>53</v>
      </c>
      <c r="W39">
        <v>1</v>
      </c>
      <c r="Y39" s="3"/>
      <c r="AC39" s="424">
        <v>1</v>
      </c>
      <c r="AD39" s="395">
        <f t="shared" si="31"/>
        <v>11</v>
      </c>
      <c r="AH39" s="427">
        <f t="shared" si="13"/>
        <v>26</v>
      </c>
      <c r="AL39" s="421"/>
      <c r="AM39" s="1">
        <f t="shared" si="40"/>
        <v>5</v>
      </c>
      <c r="AN39" s="1">
        <f t="shared" si="26"/>
        <v>16</v>
      </c>
      <c r="AO39" s="1"/>
      <c r="AP39" s="1">
        <f t="shared" si="27"/>
        <v>27</v>
      </c>
      <c r="AQ39" s="185"/>
      <c r="AU39" s="1">
        <v>17</v>
      </c>
      <c r="AV39" s="453">
        <v>1</v>
      </c>
    </row>
    <row r="40" spans="2:56" x14ac:dyDescent="0.5">
      <c r="B40" s="390">
        <v>0</v>
      </c>
      <c r="D40" s="433">
        <f t="shared" si="41"/>
        <v>36</v>
      </c>
      <c r="F40" s="408">
        <v>0</v>
      </c>
      <c r="G40" s="324">
        <v>0</v>
      </c>
      <c r="H40" s="14">
        <v>1</v>
      </c>
      <c r="I40" s="14">
        <v>0</v>
      </c>
      <c r="J40" s="14">
        <v>0</v>
      </c>
      <c r="K40" s="14">
        <v>1</v>
      </c>
      <c r="L40" s="14">
        <v>0</v>
      </c>
      <c r="M40" s="307">
        <v>0</v>
      </c>
      <c r="O40">
        <f t="shared" si="44"/>
        <v>18</v>
      </c>
      <c r="Q40">
        <f>O40*4+1</f>
        <v>73</v>
      </c>
      <c r="S40" s="414">
        <v>1</v>
      </c>
      <c r="U40" s="3">
        <f t="shared" ref="U40" si="46">O40*3+1</f>
        <v>55</v>
      </c>
      <c r="W40">
        <v>3</v>
      </c>
      <c r="Y40" s="3"/>
      <c r="Z40">
        <f>Z35+4</f>
        <v>27</v>
      </c>
      <c r="AA40" s="10"/>
      <c r="AD40" s="395">
        <f t="shared" si="31"/>
        <v>12</v>
      </c>
      <c r="AH40" s="427">
        <f t="shared" si="13"/>
        <v>27</v>
      </c>
      <c r="AL40" s="421"/>
      <c r="AM40" s="1">
        <f t="shared" si="40"/>
        <v>6</v>
      </c>
      <c r="AN40" s="1">
        <f t="shared" si="26"/>
        <v>17</v>
      </c>
      <c r="AO40" s="1"/>
      <c r="AP40" s="1">
        <f t="shared" si="27"/>
        <v>28</v>
      </c>
      <c r="AQ40" s="185"/>
      <c r="AU40" s="1">
        <v>18</v>
      </c>
      <c r="AV40" s="33">
        <v>27</v>
      </c>
    </row>
    <row r="41" spans="2:56" x14ac:dyDescent="0.5">
      <c r="B41" s="390">
        <v>1</v>
      </c>
      <c r="D41" s="433">
        <f t="shared" si="41"/>
        <v>37</v>
      </c>
      <c r="F41" s="408">
        <v>0</v>
      </c>
      <c r="G41" s="324">
        <v>0</v>
      </c>
      <c r="H41" s="12">
        <v>1</v>
      </c>
      <c r="I41" s="12">
        <v>0</v>
      </c>
      <c r="J41" s="12">
        <v>0</v>
      </c>
      <c r="K41" s="12">
        <v>1</v>
      </c>
      <c r="L41" s="12">
        <v>0</v>
      </c>
      <c r="M41" s="12">
        <v>1</v>
      </c>
      <c r="S41" s="412"/>
      <c r="U41" s="3"/>
      <c r="Y41" s="3"/>
      <c r="AA41" s="10"/>
      <c r="AD41" s="395">
        <f t="shared" si="31"/>
        <v>13</v>
      </c>
      <c r="AH41" s="427">
        <f t="shared" si="13"/>
        <v>28</v>
      </c>
      <c r="AL41" s="421"/>
      <c r="AM41" s="1">
        <f t="shared" si="40"/>
        <v>7</v>
      </c>
      <c r="AN41" s="1">
        <f t="shared" si="26"/>
        <v>18</v>
      </c>
      <c r="AO41" s="1"/>
      <c r="AP41" s="1">
        <f t="shared" si="27"/>
        <v>29</v>
      </c>
      <c r="AQ41" s="185"/>
    </row>
    <row r="42" spans="2:56" x14ac:dyDescent="0.5">
      <c r="B42" s="390">
        <v>2</v>
      </c>
      <c r="D42" s="433">
        <f t="shared" si="41"/>
        <v>38</v>
      </c>
      <c r="F42" s="408">
        <v>0</v>
      </c>
      <c r="G42" s="324">
        <v>0</v>
      </c>
      <c r="H42" s="12">
        <v>1</v>
      </c>
      <c r="I42" s="12">
        <v>0</v>
      </c>
      <c r="J42" s="12">
        <v>0</v>
      </c>
      <c r="K42" s="12">
        <v>1</v>
      </c>
      <c r="L42" s="12">
        <v>1</v>
      </c>
      <c r="M42" s="23">
        <v>0</v>
      </c>
      <c r="S42" s="412"/>
      <c r="U42" s="3"/>
      <c r="Y42" s="3"/>
      <c r="AA42" s="10"/>
      <c r="AD42" s="395">
        <f t="shared" si="31"/>
        <v>14</v>
      </c>
      <c r="AH42" s="427">
        <f t="shared" si="13"/>
        <v>29</v>
      </c>
      <c r="AL42" s="421"/>
      <c r="AM42" s="1">
        <f t="shared" si="40"/>
        <v>8</v>
      </c>
      <c r="AN42" s="1">
        <f t="shared" si="26"/>
        <v>19</v>
      </c>
      <c r="AO42" s="1"/>
      <c r="AP42" s="1">
        <f t="shared" si="27"/>
        <v>30</v>
      </c>
      <c r="AQ42" s="185"/>
    </row>
    <row r="43" spans="2:56" ht="14.7" thickBot="1" x14ac:dyDescent="0.55000000000000004">
      <c r="B43" s="390">
        <v>3</v>
      </c>
      <c r="D43" s="433">
        <f t="shared" si="41"/>
        <v>39</v>
      </c>
      <c r="F43" s="408">
        <v>0</v>
      </c>
      <c r="G43" s="324">
        <v>0</v>
      </c>
      <c r="H43" s="14">
        <v>1</v>
      </c>
      <c r="I43" s="14">
        <v>0</v>
      </c>
      <c r="J43" s="14">
        <v>0</v>
      </c>
      <c r="K43" s="14">
        <v>1</v>
      </c>
      <c r="L43" s="14">
        <v>1</v>
      </c>
      <c r="M43" s="307">
        <v>1</v>
      </c>
      <c r="O43">
        <f t="shared" ref="O43:O44" si="47">F43*64+G43*32+H43*16+I43*8+J43*4+K43*2+L43</f>
        <v>19</v>
      </c>
      <c r="Q43" s="10">
        <f t="shared" ref="Q43" si="48">O43*2+1</f>
        <v>39</v>
      </c>
      <c r="S43" s="413">
        <v>0</v>
      </c>
      <c r="U43" s="3">
        <f t="shared" ref="U43" si="49">O43*3+2</f>
        <v>59</v>
      </c>
      <c r="W43">
        <v>3</v>
      </c>
      <c r="Y43" s="3"/>
      <c r="Z43">
        <f>Z40+2</f>
        <v>29</v>
      </c>
      <c r="AA43" s="10"/>
      <c r="AD43" s="395">
        <f t="shared" si="31"/>
        <v>15</v>
      </c>
      <c r="AH43" s="427">
        <f t="shared" si="13"/>
        <v>30</v>
      </c>
      <c r="AL43" s="421"/>
      <c r="AM43" s="1">
        <f t="shared" si="40"/>
        <v>9</v>
      </c>
      <c r="AN43" s="1">
        <f t="shared" si="26"/>
        <v>20</v>
      </c>
      <c r="AO43" s="1"/>
      <c r="AP43" s="1">
        <f t="shared" si="27"/>
        <v>31</v>
      </c>
      <c r="AQ43" s="185"/>
      <c r="AU43" s="1">
        <v>19</v>
      </c>
      <c r="AV43" s="1">
        <v>29</v>
      </c>
    </row>
    <row r="44" spans="2:56" ht="14.7" thickBot="1" x14ac:dyDescent="0.55000000000000004">
      <c r="B44" s="430">
        <v>0</v>
      </c>
      <c r="C44" s="10">
        <v>5</v>
      </c>
      <c r="D44" s="436">
        <f t="shared" si="41"/>
        <v>40</v>
      </c>
      <c r="F44" s="408">
        <v>0</v>
      </c>
      <c r="G44" s="324">
        <v>0</v>
      </c>
      <c r="H44" s="14">
        <v>1</v>
      </c>
      <c r="I44" s="14">
        <v>0</v>
      </c>
      <c r="J44" s="14">
        <v>1</v>
      </c>
      <c r="K44" s="14">
        <v>0</v>
      </c>
      <c r="L44" s="14">
        <v>0</v>
      </c>
      <c r="M44" s="307">
        <v>0</v>
      </c>
      <c r="O44">
        <f t="shared" si="47"/>
        <v>20</v>
      </c>
      <c r="Q44" s="10">
        <f t="shared" ref="Q44" si="50">O44*4+1</f>
        <v>81</v>
      </c>
      <c r="S44" s="414">
        <v>0</v>
      </c>
      <c r="U44" s="3">
        <f t="shared" ref="U44" si="51">O44*3+1</f>
        <v>61</v>
      </c>
      <c r="W44">
        <v>1</v>
      </c>
      <c r="Y44" s="3"/>
      <c r="AA44" s="423">
        <v>7</v>
      </c>
      <c r="AD44" s="395">
        <f t="shared" si="31"/>
        <v>16</v>
      </c>
      <c r="AF44"/>
      <c r="AG44"/>
      <c r="AH44" s="429">
        <f t="shared" si="13"/>
        <v>31</v>
      </c>
      <c r="AI44"/>
      <c r="AJ44"/>
      <c r="AK44"/>
      <c r="AL44" s="186"/>
      <c r="AM44" s="422">
        <f t="shared" si="40"/>
        <v>10</v>
      </c>
      <c r="AN44" s="422">
        <f t="shared" si="26"/>
        <v>21</v>
      </c>
      <c r="AO44" s="422"/>
      <c r="AP44" s="422">
        <f t="shared" si="27"/>
        <v>32</v>
      </c>
      <c r="AQ44" s="188"/>
      <c r="AU44" s="1">
        <v>20</v>
      </c>
      <c r="AV44" s="1">
        <v>7</v>
      </c>
      <c r="AZ44" t="s">
        <v>336</v>
      </c>
    </row>
    <row r="45" spans="2:56" x14ac:dyDescent="0.5">
      <c r="B45" s="430">
        <v>1</v>
      </c>
      <c r="D45" s="433">
        <f t="shared" si="41"/>
        <v>41</v>
      </c>
      <c r="F45" s="408">
        <v>0</v>
      </c>
      <c r="G45" s="324">
        <v>0</v>
      </c>
      <c r="H45" s="12">
        <v>1</v>
      </c>
      <c r="I45" s="12">
        <v>0</v>
      </c>
      <c r="J45" s="12">
        <v>1</v>
      </c>
      <c r="K45" s="12">
        <v>0</v>
      </c>
      <c r="L45" s="12">
        <v>0</v>
      </c>
      <c r="M45" s="12">
        <v>1</v>
      </c>
      <c r="S45" s="412"/>
      <c r="U45" s="3"/>
      <c r="Y45" s="3"/>
      <c r="AD45" s="395">
        <f t="shared" si="31"/>
        <v>17</v>
      </c>
      <c r="AF45"/>
      <c r="AG45"/>
      <c r="AH45"/>
      <c r="AI45"/>
      <c r="AJ45"/>
      <c r="AK45"/>
    </row>
    <row r="46" spans="2:56" x14ac:dyDescent="0.5">
      <c r="B46" s="430">
        <v>2</v>
      </c>
      <c r="D46" s="433">
        <f t="shared" si="41"/>
        <v>42</v>
      </c>
      <c r="F46" s="408">
        <v>0</v>
      </c>
      <c r="G46" s="324">
        <v>0</v>
      </c>
      <c r="H46" s="12">
        <v>1</v>
      </c>
      <c r="I46" s="12">
        <v>0</v>
      </c>
      <c r="J46" s="12">
        <v>1</v>
      </c>
      <c r="K46" s="12">
        <v>0</v>
      </c>
      <c r="L46" s="12">
        <v>1</v>
      </c>
      <c r="M46" s="23">
        <v>0</v>
      </c>
      <c r="S46" s="412"/>
      <c r="U46" s="3"/>
      <c r="Y46" s="3"/>
      <c r="AD46" s="395">
        <f t="shared" si="31"/>
        <v>18</v>
      </c>
      <c r="AF46"/>
      <c r="AG46"/>
      <c r="AH46"/>
      <c r="AI46"/>
      <c r="AJ46"/>
      <c r="AK46"/>
    </row>
    <row r="47" spans="2:56" x14ac:dyDescent="0.5">
      <c r="B47" s="430">
        <v>3</v>
      </c>
      <c r="D47" s="433">
        <f t="shared" si="41"/>
        <v>43</v>
      </c>
      <c r="F47" s="408">
        <v>0</v>
      </c>
      <c r="G47" s="324">
        <v>0</v>
      </c>
      <c r="H47" s="14">
        <v>1</v>
      </c>
      <c r="I47" s="409">
        <v>0</v>
      </c>
      <c r="J47" s="14">
        <v>1</v>
      </c>
      <c r="K47" s="14">
        <v>0</v>
      </c>
      <c r="L47" s="14">
        <v>1</v>
      </c>
      <c r="M47" s="307">
        <v>1</v>
      </c>
      <c r="O47">
        <f t="shared" ref="O47:O48" si="52">F47*64+G47*32+H47*16+I47*8+J47*4+K47*2+L47</f>
        <v>21</v>
      </c>
      <c r="Q47">
        <f t="shared" ref="Q47" si="53">O47*2+1</f>
        <v>43</v>
      </c>
      <c r="S47" s="413">
        <v>1</v>
      </c>
      <c r="U47" s="3">
        <f t="shared" ref="U47" si="54">O47*3+2</f>
        <v>65</v>
      </c>
      <c r="W47">
        <v>1</v>
      </c>
      <c r="Y47" s="3"/>
      <c r="AB47" s="5">
        <v>16</v>
      </c>
      <c r="AD47" s="395">
        <f t="shared" si="31"/>
        <v>19</v>
      </c>
      <c r="AF47"/>
      <c r="AG47"/>
      <c r="AH47"/>
      <c r="AI47"/>
      <c r="AJ47"/>
      <c r="AK47"/>
      <c r="AU47" s="1">
        <v>21</v>
      </c>
      <c r="AV47" s="1">
        <v>16</v>
      </c>
      <c r="BB47" t="s">
        <v>337</v>
      </c>
    </row>
    <row r="48" spans="2:56" x14ac:dyDescent="0.5">
      <c r="B48" s="390">
        <v>0</v>
      </c>
      <c r="D48" s="433">
        <f t="shared" si="41"/>
        <v>44</v>
      </c>
      <c r="F48" s="408">
        <v>0</v>
      </c>
      <c r="G48" s="324">
        <v>0</v>
      </c>
      <c r="H48" s="14">
        <v>1</v>
      </c>
      <c r="I48" s="14">
        <v>0</v>
      </c>
      <c r="J48" s="14">
        <v>1</v>
      </c>
      <c r="K48" s="14">
        <v>1</v>
      </c>
      <c r="L48" s="14">
        <v>0</v>
      </c>
      <c r="M48" s="307">
        <v>0</v>
      </c>
      <c r="O48">
        <f t="shared" si="52"/>
        <v>22</v>
      </c>
      <c r="Q48">
        <f t="shared" ref="Q48" si="55">O48*4+1</f>
        <v>89</v>
      </c>
      <c r="S48" s="414">
        <v>2</v>
      </c>
      <c r="U48" s="3">
        <f t="shared" ref="U48" si="56">O48*3+1</f>
        <v>67</v>
      </c>
      <c r="W48">
        <v>3</v>
      </c>
      <c r="Y48" s="3"/>
      <c r="Z48">
        <f>Z43+4</f>
        <v>33</v>
      </c>
      <c r="AB48" s="5"/>
      <c r="AD48" s="395">
        <f t="shared" si="31"/>
        <v>20</v>
      </c>
      <c r="AF48"/>
      <c r="AG48"/>
      <c r="AH48"/>
      <c r="AI48"/>
      <c r="AJ48"/>
      <c r="AK48"/>
      <c r="AU48" s="1">
        <v>22</v>
      </c>
      <c r="AV48" s="1">
        <v>33</v>
      </c>
    </row>
    <row r="49" spans="2:56" x14ac:dyDescent="0.5">
      <c r="B49" s="390">
        <v>1</v>
      </c>
      <c r="D49" s="433">
        <f t="shared" si="41"/>
        <v>45</v>
      </c>
      <c r="E49" s="2">
        <v>21</v>
      </c>
      <c r="F49" s="408">
        <v>0</v>
      </c>
      <c r="G49" s="324">
        <v>0</v>
      </c>
      <c r="H49" s="12">
        <v>1</v>
      </c>
      <c r="I49" s="12">
        <v>0</v>
      </c>
      <c r="J49" s="12">
        <v>1</v>
      </c>
      <c r="K49" s="12">
        <v>1</v>
      </c>
      <c r="L49" s="12">
        <v>0</v>
      </c>
      <c r="M49" s="12">
        <v>1</v>
      </c>
      <c r="S49" s="412"/>
      <c r="U49" s="3"/>
      <c r="Y49" s="3"/>
      <c r="AB49" s="5"/>
      <c r="AD49" s="395">
        <f t="shared" si="31"/>
        <v>21</v>
      </c>
      <c r="AF49"/>
      <c r="AG49"/>
      <c r="AH49"/>
      <c r="AI49"/>
      <c r="AJ49"/>
      <c r="AK49"/>
    </row>
    <row r="50" spans="2:56" x14ac:dyDescent="0.5">
      <c r="B50" s="390">
        <v>2</v>
      </c>
      <c r="D50" s="433">
        <f t="shared" si="41"/>
        <v>46</v>
      </c>
      <c r="F50" s="408">
        <v>0</v>
      </c>
      <c r="G50" s="324">
        <v>0</v>
      </c>
      <c r="H50" s="12">
        <v>1</v>
      </c>
      <c r="I50" s="12">
        <v>0</v>
      </c>
      <c r="J50" s="12">
        <v>1</v>
      </c>
      <c r="K50" s="12">
        <v>1</v>
      </c>
      <c r="L50" s="12">
        <v>1</v>
      </c>
      <c r="M50" s="23">
        <v>0</v>
      </c>
      <c r="S50" s="412"/>
      <c r="U50" s="3"/>
      <c r="Y50" s="3"/>
      <c r="AB50" s="5"/>
      <c r="AD50" s="395">
        <f t="shared" si="31"/>
        <v>22</v>
      </c>
      <c r="AF50"/>
      <c r="AG50"/>
      <c r="AH50"/>
      <c r="AI50"/>
      <c r="AJ50"/>
      <c r="AK50"/>
    </row>
    <row r="51" spans="2:56" x14ac:dyDescent="0.5">
      <c r="B51" s="390">
        <v>3</v>
      </c>
      <c r="D51" s="433">
        <f t="shared" si="41"/>
        <v>47</v>
      </c>
      <c r="F51" s="408">
        <v>0</v>
      </c>
      <c r="G51" s="324">
        <v>0</v>
      </c>
      <c r="H51" s="14">
        <v>1</v>
      </c>
      <c r="I51" s="14">
        <v>0</v>
      </c>
      <c r="J51" s="14">
        <v>1</v>
      </c>
      <c r="K51" s="14">
        <v>1</v>
      </c>
      <c r="L51" s="14">
        <v>1</v>
      </c>
      <c r="M51" s="307">
        <v>1</v>
      </c>
      <c r="O51">
        <f t="shared" ref="O51:O52" si="57">F51*64+G51*32+H51*16+I51*8+J51*4+K51*2+L51</f>
        <v>23</v>
      </c>
      <c r="Q51">
        <f t="shared" ref="Q51" si="58">O51*2+1</f>
        <v>47</v>
      </c>
      <c r="S51" s="413">
        <v>2</v>
      </c>
      <c r="U51" s="3">
        <f t="shared" ref="U51" si="59">O51*3+2</f>
        <v>71</v>
      </c>
      <c r="W51">
        <v>3</v>
      </c>
      <c r="Y51" s="3"/>
      <c r="Z51">
        <f>Z48+2</f>
        <v>35</v>
      </c>
      <c r="AB51" s="5"/>
      <c r="AD51" s="395">
        <f t="shared" si="31"/>
        <v>23</v>
      </c>
      <c r="AF51"/>
      <c r="AG51"/>
      <c r="AH51"/>
      <c r="AI51"/>
      <c r="AJ51"/>
      <c r="AK51"/>
      <c r="AU51" s="1">
        <v>23</v>
      </c>
      <c r="AV51" s="1">
        <v>35</v>
      </c>
    </row>
    <row r="52" spans="2:56" x14ac:dyDescent="0.5">
      <c r="B52" s="430">
        <v>0</v>
      </c>
      <c r="D52" s="433">
        <f t="shared" si="41"/>
        <v>48</v>
      </c>
      <c r="F52" s="408">
        <v>0</v>
      </c>
      <c r="G52" s="324">
        <v>0</v>
      </c>
      <c r="H52" s="14">
        <v>1</v>
      </c>
      <c r="I52" s="14">
        <v>1</v>
      </c>
      <c r="J52" s="14">
        <v>0</v>
      </c>
      <c r="K52" s="14">
        <v>0</v>
      </c>
      <c r="L52" s="14">
        <v>0</v>
      </c>
      <c r="M52" s="307">
        <v>0</v>
      </c>
      <c r="O52">
        <f t="shared" si="57"/>
        <v>24</v>
      </c>
      <c r="Q52">
        <f t="shared" ref="Q52" si="60">O52*4+1</f>
        <v>97</v>
      </c>
      <c r="S52" s="414">
        <v>1</v>
      </c>
      <c r="U52" s="3">
        <f t="shared" ref="U52" si="61">O52*3+1</f>
        <v>73</v>
      </c>
      <c r="W52">
        <v>1</v>
      </c>
      <c r="Y52" s="3"/>
      <c r="AB52" s="5">
        <v>18</v>
      </c>
      <c r="AD52" s="395">
        <f t="shared" si="31"/>
        <v>24</v>
      </c>
      <c r="AF52"/>
      <c r="AG52"/>
      <c r="AH52"/>
      <c r="AI52"/>
      <c r="AJ52"/>
      <c r="AK52"/>
      <c r="AU52" s="1">
        <v>24</v>
      </c>
      <c r="AV52" s="1">
        <v>18</v>
      </c>
      <c r="BD52" t="s">
        <v>338</v>
      </c>
    </row>
    <row r="53" spans="2:56" x14ac:dyDescent="0.5">
      <c r="B53" s="430">
        <v>1</v>
      </c>
      <c r="D53" s="433">
        <f t="shared" si="41"/>
        <v>49</v>
      </c>
      <c r="F53" s="408">
        <v>0</v>
      </c>
      <c r="G53" s="324">
        <v>0</v>
      </c>
      <c r="H53" s="12">
        <v>1</v>
      </c>
      <c r="I53" s="12">
        <v>1</v>
      </c>
      <c r="J53" s="12">
        <v>0</v>
      </c>
      <c r="K53" s="12">
        <v>0</v>
      </c>
      <c r="L53" s="12">
        <v>0</v>
      </c>
      <c r="M53" s="12">
        <v>1</v>
      </c>
      <c r="S53" s="412"/>
      <c r="U53" s="3"/>
      <c r="Y53" s="3"/>
      <c r="AD53" s="395">
        <f t="shared" si="31"/>
        <v>25</v>
      </c>
      <c r="AF53"/>
      <c r="AG53"/>
      <c r="AH53"/>
      <c r="AI53"/>
      <c r="AJ53"/>
      <c r="AK53"/>
    </row>
    <row r="54" spans="2:56" x14ac:dyDescent="0.5">
      <c r="B54" s="430">
        <v>2</v>
      </c>
      <c r="D54" s="433">
        <f t="shared" si="41"/>
        <v>50</v>
      </c>
      <c r="F54" s="408">
        <v>0</v>
      </c>
      <c r="G54" s="324">
        <v>0</v>
      </c>
      <c r="H54" s="12">
        <v>1</v>
      </c>
      <c r="I54" s="12">
        <v>1</v>
      </c>
      <c r="J54" s="12">
        <v>0</v>
      </c>
      <c r="K54" s="12">
        <v>0</v>
      </c>
      <c r="L54" s="12">
        <v>1</v>
      </c>
      <c r="M54" s="23">
        <v>0</v>
      </c>
      <c r="S54" s="412"/>
      <c r="U54" s="3"/>
      <c r="Y54" s="3"/>
      <c r="AD54" s="395">
        <f t="shared" si="31"/>
        <v>26</v>
      </c>
      <c r="AF54"/>
      <c r="AG54"/>
      <c r="AH54"/>
      <c r="AI54"/>
      <c r="AJ54"/>
      <c r="AK54"/>
    </row>
    <row r="55" spans="2:56" x14ac:dyDescent="0.5">
      <c r="B55" s="430">
        <v>3</v>
      </c>
      <c r="D55" s="433">
        <f t="shared" si="41"/>
        <v>51</v>
      </c>
      <c r="F55" s="408">
        <v>0</v>
      </c>
      <c r="G55" s="324">
        <v>0</v>
      </c>
      <c r="H55" s="14">
        <v>1</v>
      </c>
      <c r="I55" s="14">
        <v>1</v>
      </c>
      <c r="J55" s="14">
        <v>0</v>
      </c>
      <c r="K55" s="14">
        <v>0</v>
      </c>
      <c r="L55" s="14">
        <v>1</v>
      </c>
      <c r="M55" s="307">
        <v>1</v>
      </c>
      <c r="O55">
        <f t="shared" ref="O55:O56" si="62">F55*64+G55*32+H55*16+I55*8+J55*4+K55*2+L55</f>
        <v>25</v>
      </c>
      <c r="Q55" s="10">
        <f t="shared" ref="Q55:Q115" si="63">O55*2+1</f>
        <v>51</v>
      </c>
      <c r="S55" s="413">
        <v>0</v>
      </c>
      <c r="U55" s="3">
        <f t="shared" ref="U55" si="64">O55*3+2</f>
        <v>77</v>
      </c>
      <c r="W55">
        <v>1</v>
      </c>
      <c r="Y55" s="3"/>
      <c r="AA55" s="10">
        <v>9</v>
      </c>
      <c r="AD55" s="395">
        <f t="shared" si="31"/>
        <v>27</v>
      </c>
      <c r="AF55"/>
      <c r="AG55"/>
      <c r="AH55"/>
      <c r="AI55"/>
      <c r="AJ55"/>
      <c r="AK55"/>
      <c r="AU55" s="1">
        <v>25</v>
      </c>
      <c r="AV55" s="1">
        <v>9</v>
      </c>
      <c r="AX55" t="s">
        <v>339</v>
      </c>
    </row>
    <row r="56" spans="2:56" x14ac:dyDescent="0.5">
      <c r="B56" s="390">
        <v>0</v>
      </c>
      <c r="D56" s="433">
        <f t="shared" si="41"/>
        <v>52</v>
      </c>
      <c r="F56" s="408">
        <v>0</v>
      </c>
      <c r="G56" s="324">
        <v>0</v>
      </c>
      <c r="H56" s="14">
        <v>1</v>
      </c>
      <c r="I56" s="14">
        <v>1</v>
      </c>
      <c r="J56" s="14">
        <v>0</v>
      </c>
      <c r="K56" s="14">
        <v>1</v>
      </c>
      <c r="L56" s="14">
        <v>0</v>
      </c>
      <c r="M56" s="307">
        <v>0</v>
      </c>
      <c r="O56">
        <f t="shared" si="62"/>
        <v>26</v>
      </c>
      <c r="Q56" s="10">
        <f t="shared" ref="Q56:Q116" si="65">O56*4+1</f>
        <v>105</v>
      </c>
      <c r="S56" s="414">
        <v>0</v>
      </c>
      <c r="U56" s="3">
        <f t="shared" ref="U56" si="66">O56*3+1</f>
        <v>79</v>
      </c>
      <c r="W56">
        <v>3</v>
      </c>
      <c r="Y56" s="3"/>
      <c r="Z56">
        <f>Z51+4</f>
        <v>39</v>
      </c>
      <c r="AA56" s="10"/>
      <c r="AD56" s="395">
        <f t="shared" si="31"/>
        <v>28</v>
      </c>
      <c r="AF56"/>
      <c r="AG56"/>
      <c r="AH56"/>
      <c r="AI56"/>
      <c r="AJ56"/>
      <c r="AK56"/>
      <c r="AU56" s="1">
        <v>26</v>
      </c>
      <c r="AV56" s="1">
        <v>39</v>
      </c>
    </row>
    <row r="57" spans="2:56" x14ac:dyDescent="0.5">
      <c r="B57" s="390">
        <v>1</v>
      </c>
      <c r="D57" s="433">
        <f t="shared" si="41"/>
        <v>53</v>
      </c>
      <c r="F57" s="408">
        <v>0</v>
      </c>
      <c r="G57" s="324">
        <v>0</v>
      </c>
      <c r="H57" s="12">
        <v>1</v>
      </c>
      <c r="I57" s="12">
        <v>1</v>
      </c>
      <c r="J57" s="12">
        <v>0</v>
      </c>
      <c r="K57" s="12">
        <v>1</v>
      </c>
      <c r="L57" s="12">
        <v>0</v>
      </c>
      <c r="M57" s="12">
        <v>1</v>
      </c>
      <c r="S57" s="412"/>
      <c r="U57" s="3"/>
      <c r="Y57" s="3"/>
      <c r="AA57" s="10"/>
      <c r="AD57" s="395">
        <f t="shared" si="31"/>
        <v>29</v>
      </c>
      <c r="AF57"/>
      <c r="AG57"/>
      <c r="AH57"/>
      <c r="AI57"/>
      <c r="AJ57"/>
      <c r="AK57"/>
    </row>
    <row r="58" spans="2:56" x14ac:dyDescent="0.5">
      <c r="B58" s="390">
        <v>2</v>
      </c>
      <c r="D58" s="433">
        <f t="shared" si="41"/>
        <v>54</v>
      </c>
      <c r="F58" s="408">
        <v>0</v>
      </c>
      <c r="G58" s="324">
        <v>0</v>
      </c>
      <c r="H58" s="12">
        <v>1</v>
      </c>
      <c r="I58" s="12">
        <v>1</v>
      </c>
      <c r="J58" s="12">
        <v>0</v>
      </c>
      <c r="K58" s="12">
        <v>1</v>
      </c>
      <c r="L58" s="12">
        <v>1</v>
      </c>
      <c r="M58" s="23">
        <v>0</v>
      </c>
      <c r="S58" s="412"/>
      <c r="U58" s="3"/>
      <c r="Y58" s="3"/>
      <c r="AA58" s="10"/>
      <c r="AD58" s="395">
        <f t="shared" si="31"/>
        <v>30</v>
      </c>
      <c r="AF58"/>
      <c r="AG58"/>
      <c r="AH58"/>
      <c r="AI58"/>
      <c r="AJ58"/>
      <c r="AK58"/>
    </row>
    <row r="59" spans="2:56" ht="14.7" thickBot="1" x14ac:dyDescent="0.55000000000000004">
      <c r="B59" s="390">
        <v>3</v>
      </c>
      <c r="D59" s="433">
        <f t="shared" si="41"/>
        <v>55</v>
      </c>
      <c r="F59" s="408">
        <v>0</v>
      </c>
      <c r="G59" s="324">
        <v>0</v>
      </c>
      <c r="H59" s="14">
        <v>1</v>
      </c>
      <c r="I59" s="409">
        <v>1</v>
      </c>
      <c r="J59" s="14">
        <v>0</v>
      </c>
      <c r="K59" s="14">
        <v>1</v>
      </c>
      <c r="L59" s="14">
        <v>1</v>
      </c>
      <c r="M59" s="307">
        <v>1</v>
      </c>
      <c r="O59">
        <f t="shared" ref="O59:O60" si="67">F59*64+G59*32+H59*16+I59*8+J59*4+K59*2+L59</f>
        <v>27</v>
      </c>
      <c r="Q59">
        <f t="shared" si="63"/>
        <v>55</v>
      </c>
      <c r="S59" s="413">
        <v>1</v>
      </c>
      <c r="U59" s="3">
        <f t="shared" ref="U59" si="68">O59*3+2</f>
        <v>83</v>
      </c>
      <c r="W59">
        <v>3</v>
      </c>
      <c r="Y59" s="3"/>
      <c r="Z59">
        <f>Z56+2</f>
        <v>41</v>
      </c>
      <c r="AA59" s="10"/>
      <c r="AD59" s="395">
        <f t="shared" si="31"/>
        <v>31</v>
      </c>
      <c r="AL59" s="1"/>
      <c r="AM59" s="1"/>
      <c r="AU59" s="1">
        <v>27</v>
      </c>
      <c r="AV59" s="33">
        <v>41</v>
      </c>
    </row>
    <row r="60" spans="2:56" ht="14.7" thickBot="1" x14ac:dyDescent="0.55000000000000004">
      <c r="B60" s="430">
        <v>0</v>
      </c>
      <c r="C60" s="10">
        <v>16</v>
      </c>
      <c r="D60" s="434">
        <f t="shared" si="41"/>
        <v>56</v>
      </c>
      <c r="F60" s="408">
        <v>0</v>
      </c>
      <c r="G60" s="324">
        <v>0</v>
      </c>
      <c r="H60" s="14">
        <v>1</v>
      </c>
      <c r="I60" s="14">
        <v>1</v>
      </c>
      <c r="J60" s="14">
        <v>1</v>
      </c>
      <c r="K60" s="14">
        <v>0</v>
      </c>
      <c r="L60" s="14">
        <v>0</v>
      </c>
      <c r="M60" s="307">
        <v>0</v>
      </c>
      <c r="O60">
        <f t="shared" si="67"/>
        <v>28</v>
      </c>
      <c r="Q60">
        <f t="shared" si="65"/>
        <v>113</v>
      </c>
      <c r="S60" s="414">
        <v>2</v>
      </c>
      <c r="U60" s="3">
        <f t="shared" ref="U60" si="69">O60*3+1</f>
        <v>85</v>
      </c>
      <c r="W60">
        <v>1</v>
      </c>
      <c r="Y60" s="3"/>
      <c r="AC60" s="424">
        <v>0</v>
      </c>
      <c r="AD60" s="395">
        <v>0</v>
      </c>
      <c r="AF60"/>
      <c r="AG60"/>
      <c r="AH60"/>
      <c r="AI60"/>
      <c r="AJ60"/>
      <c r="AK60"/>
      <c r="AU60" s="1">
        <v>28</v>
      </c>
      <c r="AV60" s="453">
        <v>0</v>
      </c>
    </row>
    <row r="61" spans="2:56" x14ac:dyDescent="0.5">
      <c r="B61" s="430">
        <v>1</v>
      </c>
      <c r="D61" s="433">
        <f t="shared" si="41"/>
        <v>57</v>
      </c>
      <c r="F61" s="408">
        <v>0</v>
      </c>
      <c r="G61" s="324">
        <v>0</v>
      </c>
      <c r="H61" s="12">
        <v>1</v>
      </c>
      <c r="I61" s="12">
        <v>1</v>
      </c>
      <c r="J61" s="12">
        <v>1</v>
      </c>
      <c r="K61" s="12">
        <v>0</v>
      </c>
      <c r="L61" s="12">
        <v>0</v>
      </c>
      <c r="M61" s="12">
        <v>1</v>
      </c>
      <c r="S61" s="412"/>
      <c r="U61" s="3"/>
      <c r="Y61" s="3"/>
      <c r="AD61" s="395">
        <f>AD60+1</f>
        <v>1</v>
      </c>
      <c r="AF61"/>
      <c r="AG61"/>
      <c r="AH61"/>
      <c r="AI61"/>
      <c r="AJ61"/>
      <c r="AK61"/>
    </row>
    <row r="62" spans="2:56" x14ac:dyDescent="0.5">
      <c r="B62" s="430">
        <v>2</v>
      </c>
      <c r="D62" s="433">
        <f t="shared" si="41"/>
        <v>58</v>
      </c>
      <c r="F62" s="408">
        <v>0</v>
      </c>
      <c r="G62" s="324">
        <v>0</v>
      </c>
      <c r="H62" s="12">
        <v>1</v>
      </c>
      <c r="I62" s="12">
        <v>1</v>
      </c>
      <c r="J62" s="12">
        <v>1</v>
      </c>
      <c r="K62" s="12">
        <v>0</v>
      </c>
      <c r="L62" s="12">
        <v>1</v>
      </c>
      <c r="M62" s="23">
        <v>0</v>
      </c>
      <c r="S62" s="412"/>
      <c r="U62" s="3"/>
      <c r="Y62" s="3"/>
      <c r="AD62" s="395">
        <f t="shared" si="31"/>
        <v>2</v>
      </c>
      <c r="AF62"/>
      <c r="AG62"/>
      <c r="AH62"/>
      <c r="AI62"/>
      <c r="AJ62"/>
      <c r="AK62"/>
    </row>
    <row r="63" spans="2:56" x14ac:dyDescent="0.5">
      <c r="B63" s="430">
        <v>3</v>
      </c>
      <c r="D63" s="433">
        <f t="shared" si="41"/>
        <v>59</v>
      </c>
      <c r="F63" s="408">
        <v>0</v>
      </c>
      <c r="G63" s="324">
        <v>0</v>
      </c>
      <c r="H63" s="14">
        <v>1</v>
      </c>
      <c r="I63" s="14">
        <v>1</v>
      </c>
      <c r="J63" s="14">
        <v>1</v>
      </c>
      <c r="K63" s="14">
        <v>0</v>
      </c>
      <c r="L63" s="14">
        <v>1</v>
      </c>
      <c r="M63" s="307">
        <v>1</v>
      </c>
      <c r="O63">
        <f t="shared" ref="O63:O64" si="70">F63*64+G63*32+H63*16+I63*8+J63*4+K63*2+L63</f>
        <v>29</v>
      </c>
      <c r="Q63">
        <f t="shared" si="63"/>
        <v>59</v>
      </c>
      <c r="S63" s="413">
        <v>2</v>
      </c>
      <c r="U63" s="3">
        <f t="shared" ref="U63" si="71">O63*3+2</f>
        <v>89</v>
      </c>
      <c r="W63">
        <v>1</v>
      </c>
      <c r="Y63" s="3"/>
      <c r="AB63" s="5">
        <v>22</v>
      </c>
      <c r="AD63" s="395">
        <f t="shared" si="31"/>
        <v>3</v>
      </c>
      <c r="AF63"/>
      <c r="AG63"/>
      <c r="AH63"/>
      <c r="AI63"/>
      <c r="AJ63"/>
      <c r="AK63"/>
      <c r="AU63" s="1">
        <v>29</v>
      </c>
      <c r="AV63" s="1">
        <v>22</v>
      </c>
      <c r="BB63" t="s">
        <v>337</v>
      </c>
    </row>
    <row r="64" spans="2:56" x14ac:dyDescent="0.5">
      <c r="B64" s="390">
        <v>0</v>
      </c>
      <c r="D64" s="433">
        <f t="shared" si="41"/>
        <v>60</v>
      </c>
      <c r="F64" s="408">
        <v>0</v>
      </c>
      <c r="G64" s="324">
        <v>0</v>
      </c>
      <c r="H64" s="14">
        <v>1</v>
      </c>
      <c r="I64" s="14">
        <v>1</v>
      </c>
      <c r="J64" s="14">
        <v>1</v>
      </c>
      <c r="K64" s="14">
        <v>1</v>
      </c>
      <c r="L64" s="14">
        <v>0</v>
      </c>
      <c r="M64" s="307">
        <v>0</v>
      </c>
      <c r="O64">
        <f t="shared" si="70"/>
        <v>30</v>
      </c>
      <c r="Q64">
        <f t="shared" si="65"/>
        <v>121</v>
      </c>
      <c r="S64" s="414">
        <v>1</v>
      </c>
      <c r="U64" s="3">
        <f t="shared" ref="U64" si="72">O64*3+1</f>
        <v>91</v>
      </c>
      <c r="W64">
        <v>3</v>
      </c>
      <c r="Y64" s="3"/>
      <c r="Z64">
        <f>Z59+4</f>
        <v>45</v>
      </c>
      <c r="AB64" s="5"/>
      <c r="AD64" s="395">
        <f t="shared" si="31"/>
        <v>4</v>
      </c>
      <c r="AF64"/>
      <c r="AG64"/>
      <c r="AH64"/>
      <c r="AI64"/>
      <c r="AJ64"/>
      <c r="AK64"/>
      <c r="AU64" s="1">
        <v>30</v>
      </c>
      <c r="AV64" s="1">
        <v>45</v>
      </c>
    </row>
    <row r="65" spans="2:58" x14ac:dyDescent="0.5">
      <c r="B65" s="390">
        <v>1</v>
      </c>
      <c r="D65" s="433">
        <f t="shared" si="41"/>
        <v>61</v>
      </c>
      <c r="E65" s="2">
        <v>11</v>
      </c>
      <c r="F65" s="408">
        <v>0</v>
      </c>
      <c r="G65" s="324">
        <v>0</v>
      </c>
      <c r="H65" s="12">
        <v>1</v>
      </c>
      <c r="I65" s="12">
        <v>1</v>
      </c>
      <c r="J65" s="12">
        <v>1</v>
      </c>
      <c r="K65" s="12">
        <v>1</v>
      </c>
      <c r="L65" s="12">
        <v>0</v>
      </c>
      <c r="M65" s="12">
        <v>1</v>
      </c>
      <c r="S65" s="412"/>
      <c r="U65" s="3"/>
      <c r="Y65" s="3"/>
      <c r="AB65" s="5"/>
      <c r="AD65" s="395">
        <f t="shared" si="31"/>
        <v>5</v>
      </c>
      <c r="AF65"/>
      <c r="AG65"/>
      <c r="AH65"/>
      <c r="AI65"/>
      <c r="AJ65"/>
      <c r="AK65"/>
    </row>
    <row r="66" spans="2:58" x14ac:dyDescent="0.5">
      <c r="B66" s="390">
        <v>2</v>
      </c>
      <c r="D66" s="433">
        <f t="shared" si="41"/>
        <v>62</v>
      </c>
      <c r="F66" s="408">
        <v>0</v>
      </c>
      <c r="G66" s="324">
        <v>0</v>
      </c>
      <c r="H66" s="12">
        <v>1</v>
      </c>
      <c r="I66" s="12">
        <v>1</v>
      </c>
      <c r="J66" s="12">
        <v>1</v>
      </c>
      <c r="K66" s="12">
        <v>1</v>
      </c>
      <c r="L66" s="12">
        <v>1</v>
      </c>
      <c r="M66" s="23">
        <v>0</v>
      </c>
      <c r="S66" s="412"/>
      <c r="U66" s="3"/>
      <c r="Y66" s="3"/>
      <c r="AB66" s="5"/>
      <c r="AD66" s="395">
        <f t="shared" si="31"/>
        <v>6</v>
      </c>
      <c r="AF66"/>
      <c r="AG66"/>
      <c r="AH66"/>
      <c r="AI66"/>
      <c r="AJ66"/>
      <c r="AK66"/>
    </row>
    <row r="67" spans="2:58" x14ac:dyDescent="0.5">
      <c r="B67" s="390">
        <v>3</v>
      </c>
      <c r="D67" s="433">
        <f t="shared" si="41"/>
        <v>63</v>
      </c>
      <c r="F67" s="408">
        <v>0</v>
      </c>
      <c r="G67" s="324">
        <v>0</v>
      </c>
      <c r="H67" s="14">
        <v>1</v>
      </c>
      <c r="I67" s="14">
        <v>1</v>
      </c>
      <c r="J67" s="14">
        <v>1</v>
      </c>
      <c r="K67" s="14">
        <v>1</v>
      </c>
      <c r="L67" s="14">
        <v>1</v>
      </c>
      <c r="M67" s="307">
        <v>1</v>
      </c>
      <c r="O67">
        <f t="shared" ref="O67:O68" si="73">F67*64+G67*32+H67*16+I67*8+J67*4+K67*2+L67</f>
        <v>31</v>
      </c>
      <c r="Q67" s="10">
        <f t="shared" si="63"/>
        <v>63</v>
      </c>
      <c r="S67" s="413">
        <v>0</v>
      </c>
      <c r="U67" s="3">
        <f t="shared" ref="U67" si="74">O67*3+2</f>
        <v>95</v>
      </c>
      <c r="W67">
        <v>3</v>
      </c>
      <c r="Y67" s="3"/>
      <c r="Z67">
        <f>Z64+2</f>
        <v>47</v>
      </c>
      <c r="AB67" s="5"/>
      <c r="AD67" s="395">
        <f t="shared" si="31"/>
        <v>7</v>
      </c>
      <c r="AF67"/>
      <c r="AG67"/>
      <c r="AH67"/>
      <c r="AI67"/>
      <c r="AJ67"/>
      <c r="AK67"/>
      <c r="AU67" s="1">
        <v>31</v>
      </c>
      <c r="AV67" s="1">
        <v>47</v>
      </c>
    </row>
    <row r="68" spans="2:58" x14ac:dyDescent="0.5">
      <c r="B68" s="430">
        <v>0</v>
      </c>
      <c r="D68" s="433">
        <f t="shared" si="41"/>
        <v>64</v>
      </c>
      <c r="F68" s="408">
        <v>0</v>
      </c>
      <c r="G68" s="14">
        <v>1</v>
      </c>
      <c r="H68" s="14">
        <v>0</v>
      </c>
      <c r="I68" s="14">
        <v>0</v>
      </c>
      <c r="J68" s="14">
        <v>0</v>
      </c>
      <c r="K68" s="14">
        <v>0</v>
      </c>
      <c r="L68" s="14">
        <v>0</v>
      </c>
      <c r="M68" s="307">
        <v>0</v>
      </c>
      <c r="O68">
        <f t="shared" si="73"/>
        <v>32</v>
      </c>
      <c r="Q68" s="10">
        <f t="shared" si="65"/>
        <v>129</v>
      </c>
      <c r="S68" s="414">
        <v>0</v>
      </c>
      <c r="U68" s="3">
        <f t="shared" ref="U68" si="75">O68*3+1</f>
        <v>97</v>
      </c>
      <c r="W68">
        <v>1</v>
      </c>
      <c r="Y68" s="3"/>
      <c r="AB68" s="5">
        <v>24</v>
      </c>
      <c r="AD68" s="395">
        <f t="shared" si="31"/>
        <v>8</v>
      </c>
      <c r="AF68"/>
      <c r="AG68"/>
      <c r="AH68"/>
      <c r="AI68"/>
      <c r="AJ68"/>
      <c r="AK68"/>
      <c r="AU68" s="1">
        <v>32</v>
      </c>
      <c r="AV68" s="1">
        <v>24</v>
      </c>
      <c r="BD68" t="s">
        <v>338</v>
      </c>
    </row>
    <row r="69" spans="2:58" x14ac:dyDescent="0.5">
      <c r="B69" s="430">
        <v>1</v>
      </c>
      <c r="D69" s="433">
        <f t="shared" si="41"/>
        <v>65</v>
      </c>
      <c r="F69" s="408">
        <v>0</v>
      </c>
      <c r="G69" s="58">
        <v>1</v>
      </c>
      <c r="H69" s="12">
        <v>0</v>
      </c>
      <c r="I69" s="12">
        <v>0</v>
      </c>
      <c r="J69" s="12">
        <v>0</v>
      </c>
      <c r="K69" s="12">
        <v>0</v>
      </c>
      <c r="L69" s="12">
        <v>0</v>
      </c>
      <c r="M69" s="12">
        <v>1</v>
      </c>
      <c r="S69" s="412"/>
      <c r="U69" s="3"/>
      <c r="Y69" s="3"/>
      <c r="AD69" s="395">
        <f t="shared" si="31"/>
        <v>9</v>
      </c>
      <c r="AF69"/>
      <c r="AG69"/>
      <c r="AH69"/>
      <c r="AI69"/>
      <c r="AJ69"/>
      <c r="AK69"/>
    </row>
    <row r="70" spans="2:58" ht="14.7" thickBot="1" x14ac:dyDescent="0.55000000000000004">
      <c r="B70" s="430">
        <v>2</v>
      </c>
      <c r="D70" s="433">
        <f t="shared" si="41"/>
        <v>66</v>
      </c>
      <c r="F70" s="408">
        <v>0</v>
      </c>
      <c r="G70" s="58">
        <v>1</v>
      </c>
      <c r="H70" s="12">
        <v>0</v>
      </c>
      <c r="I70" s="12">
        <v>0</v>
      </c>
      <c r="J70" s="12">
        <v>0</v>
      </c>
      <c r="K70" s="12">
        <v>0</v>
      </c>
      <c r="L70" s="12">
        <v>1</v>
      </c>
      <c r="M70" s="23">
        <v>0</v>
      </c>
      <c r="S70" s="412"/>
      <c r="U70" s="3"/>
      <c r="Y70" s="3"/>
      <c r="AD70" s="395">
        <f t="shared" si="31"/>
        <v>10</v>
      </c>
      <c r="AF70"/>
      <c r="AG70"/>
      <c r="AH70"/>
      <c r="AI70"/>
      <c r="AJ70"/>
      <c r="AK70"/>
    </row>
    <row r="71" spans="2:58" ht="14.7" thickBot="1" x14ac:dyDescent="0.55000000000000004">
      <c r="B71" s="430">
        <v>3</v>
      </c>
      <c r="D71" s="435">
        <f t="shared" si="41"/>
        <v>67</v>
      </c>
      <c r="F71" s="408">
        <v>0</v>
      </c>
      <c r="G71" s="14">
        <v>1</v>
      </c>
      <c r="H71" s="14">
        <v>0</v>
      </c>
      <c r="I71" s="409">
        <v>0</v>
      </c>
      <c r="J71" s="14">
        <v>0</v>
      </c>
      <c r="K71" s="14">
        <v>0</v>
      </c>
      <c r="L71" s="14">
        <v>1</v>
      </c>
      <c r="M71" s="307">
        <v>1</v>
      </c>
      <c r="O71">
        <f t="shared" ref="O71:O72" si="76">F71*64+G71*32+H71*16+I71*8+J71*4+K71*2+L71</f>
        <v>33</v>
      </c>
      <c r="Q71">
        <f t="shared" si="63"/>
        <v>67</v>
      </c>
      <c r="S71" s="413">
        <v>1</v>
      </c>
      <c r="U71" s="3">
        <f t="shared" ref="U71" si="77">O71*3+2</f>
        <v>101</v>
      </c>
      <c r="W71">
        <v>1</v>
      </c>
      <c r="Y71" s="3"/>
      <c r="AC71" s="440">
        <v>6</v>
      </c>
      <c r="AD71" s="395">
        <f t="shared" si="31"/>
        <v>11</v>
      </c>
      <c r="AF71"/>
      <c r="AG71"/>
      <c r="AH71"/>
      <c r="AI71"/>
      <c r="AJ71"/>
      <c r="AK71"/>
      <c r="AU71" s="1">
        <v>33</v>
      </c>
      <c r="AV71" s="1">
        <v>6</v>
      </c>
      <c r="BF71" t="s">
        <v>340</v>
      </c>
    </row>
    <row r="72" spans="2:58" x14ac:dyDescent="0.5">
      <c r="B72" s="390">
        <v>0</v>
      </c>
      <c r="D72" s="433">
        <f t="shared" si="41"/>
        <v>68</v>
      </c>
      <c r="F72" s="408">
        <v>0</v>
      </c>
      <c r="G72" s="14">
        <v>1</v>
      </c>
      <c r="H72" s="14">
        <v>0</v>
      </c>
      <c r="I72" s="14">
        <v>0</v>
      </c>
      <c r="J72" s="14">
        <v>0</v>
      </c>
      <c r="K72" s="14">
        <v>1</v>
      </c>
      <c r="L72" s="14">
        <v>0</v>
      </c>
      <c r="M72" s="307">
        <v>0</v>
      </c>
      <c r="O72">
        <f t="shared" si="76"/>
        <v>34</v>
      </c>
      <c r="Q72">
        <f t="shared" si="65"/>
        <v>137</v>
      </c>
      <c r="S72" s="414">
        <v>2</v>
      </c>
      <c r="U72" s="3">
        <f t="shared" ref="U72" si="78">O72*3+1</f>
        <v>103</v>
      </c>
      <c r="W72">
        <v>3</v>
      </c>
      <c r="Y72" s="3"/>
      <c r="Z72">
        <f>Z67+4</f>
        <v>51</v>
      </c>
      <c r="AA72" s="10"/>
      <c r="AD72" s="395">
        <f t="shared" si="31"/>
        <v>12</v>
      </c>
      <c r="AU72" s="1">
        <v>34</v>
      </c>
      <c r="AV72" s="1">
        <v>51</v>
      </c>
    </row>
    <row r="73" spans="2:58" x14ac:dyDescent="0.5">
      <c r="B73" s="390">
        <v>1</v>
      </c>
      <c r="D73" s="433">
        <f t="shared" si="41"/>
        <v>69</v>
      </c>
      <c r="F73" s="408">
        <v>0</v>
      </c>
      <c r="G73" s="12">
        <v>1</v>
      </c>
      <c r="H73" s="12">
        <v>0</v>
      </c>
      <c r="I73" s="12">
        <v>0</v>
      </c>
      <c r="J73" s="12">
        <v>0</v>
      </c>
      <c r="K73" s="12">
        <v>1</v>
      </c>
      <c r="L73" s="12">
        <v>0</v>
      </c>
      <c r="M73" s="12">
        <v>1</v>
      </c>
      <c r="S73" s="412"/>
      <c r="U73" s="3"/>
      <c r="Y73" s="3"/>
      <c r="AA73" s="10"/>
      <c r="AD73" s="395">
        <f t="shared" si="31"/>
        <v>13</v>
      </c>
    </row>
    <row r="74" spans="2:58" x14ac:dyDescent="0.5">
      <c r="B74" s="390">
        <v>2</v>
      </c>
      <c r="D74" s="433">
        <f t="shared" si="41"/>
        <v>70</v>
      </c>
      <c r="F74" s="408">
        <v>0</v>
      </c>
      <c r="G74" s="12">
        <v>1</v>
      </c>
      <c r="H74" s="12">
        <v>0</v>
      </c>
      <c r="I74" s="12">
        <v>0</v>
      </c>
      <c r="J74" s="12">
        <v>0</v>
      </c>
      <c r="K74" s="12">
        <v>1</v>
      </c>
      <c r="L74" s="12">
        <v>1</v>
      </c>
      <c r="M74" s="23">
        <v>0</v>
      </c>
      <c r="S74" s="412"/>
      <c r="U74" s="3"/>
      <c r="Y74" s="3"/>
      <c r="AA74" s="10"/>
      <c r="AD74" s="395">
        <f t="shared" si="31"/>
        <v>14</v>
      </c>
    </row>
    <row r="75" spans="2:58" x14ac:dyDescent="0.5">
      <c r="B75" s="390">
        <v>3</v>
      </c>
      <c r="D75" s="433">
        <f t="shared" si="41"/>
        <v>71</v>
      </c>
      <c r="F75" s="408">
        <v>0</v>
      </c>
      <c r="G75" s="14">
        <v>1</v>
      </c>
      <c r="H75" s="14">
        <v>0</v>
      </c>
      <c r="I75" s="14">
        <v>0</v>
      </c>
      <c r="J75" s="14">
        <v>0</v>
      </c>
      <c r="K75" s="14">
        <v>1</v>
      </c>
      <c r="L75" s="14">
        <v>1</v>
      </c>
      <c r="M75" s="307">
        <v>1</v>
      </c>
      <c r="O75">
        <f t="shared" ref="O75:O76" si="79">F75*64+G75*32+H75*16+I75*8+J75*4+K75*2+L75</f>
        <v>35</v>
      </c>
      <c r="Q75">
        <f t="shared" si="63"/>
        <v>71</v>
      </c>
      <c r="S75" s="413">
        <v>2</v>
      </c>
      <c r="U75" s="3">
        <f t="shared" ref="U75" si="80">O75*3+2</f>
        <v>107</v>
      </c>
      <c r="W75">
        <v>3</v>
      </c>
      <c r="Y75" s="3"/>
      <c r="Z75">
        <f>Z72+2</f>
        <v>53</v>
      </c>
      <c r="AA75" s="10"/>
      <c r="AD75" s="395">
        <f t="shared" si="31"/>
        <v>15</v>
      </c>
      <c r="AU75" s="1">
        <v>35</v>
      </c>
      <c r="AV75" s="1">
        <v>53</v>
      </c>
    </row>
    <row r="76" spans="2:58" x14ac:dyDescent="0.5">
      <c r="B76" s="430">
        <v>0</v>
      </c>
      <c r="D76" s="433">
        <f t="shared" si="41"/>
        <v>72</v>
      </c>
      <c r="F76" s="408">
        <v>0</v>
      </c>
      <c r="G76" s="14">
        <v>1</v>
      </c>
      <c r="H76" s="14">
        <v>0</v>
      </c>
      <c r="I76" s="14">
        <v>0</v>
      </c>
      <c r="J76" s="14">
        <v>1</v>
      </c>
      <c r="K76" s="14">
        <v>0</v>
      </c>
      <c r="L76" s="14">
        <v>0</v>
      </c>
      <c r="M76" s="307">
        <v>0</v>
      </c>
      <c r="O76">
        <f t="shared" si="79"/>
        <v>36</v>
      </c>
      <c r="Q76">
        <f t="shared" si="65"/>
        <v>145</v>
      </c>
      <c r="S76" s="414">
        <v>1</v>
      </c>
      <c r="U76" s="3">
        <f t="shared" ref="U76" si="81">O76*3+1</f>
        <v>109</v>
      </c>
      <c r="W76">
        <v>1</v>
      </c>
      <c r="Y76" s="3"/>
      <c r="AA76" s="10">
        <v>13</v>
      </c>
      <c r="AD76" s="395">
        <f t="shared" si="31"/>
        <v>16</v>
      </c>
      <c r="AU76" s="1">
        <v>36</v>
      </c>
      <c r="AV76" s="1">
        <v>13</v>
      </c>
      <c r="AZ76" t="s">
        <v>336</v>
      </c>
    </row>
    <row r="77" spans="2:58" x14ac:dyDescent="0.5">
      <c r="B77" s="430">
        <v>1</v>
      </c>
      <c r="D77" s="433">
        <f t="shared" si="41"/>
        <v>73</v>
      </c>
      <c r="F77" s="408">
        <v>0</v>
      </c>
      <c r="G77" s="12">
        <v>1</v>
      </c>
      <c r="H77" s="12">
        <v>0</v>
      </c>
      <c r="I77" s="12">
        <v>0</v>
      </c>
      <c r="J77" s="12">
        <v>1</v>
      </c>
      <c r="K77" s="12">
        <v>0</v>
      </c>
      <c r="L77" s="12">
        <v>0</v>
      </c>
      <c r="M77" s="12">
        <v>1</v>
      </c>
      <c r="S77" s="412"/>
      <c r="U77" s="3"/>
      <c r="Y77" s="3"/>
      <c r="AD77" s="395">
        <f t="shared" si="31"/>
        <v>17</v>
      </c>
    </row>
    <row r="78" spans="2:58" x14ac:dyDescent="0.5">
      <c r="B78" s="430">
        <v>2</v>
      </c>
      <c r="D78" s="433">
        <f t="shared" si="41"/>
        <v>74</v>
      </c>
      <c r="F78" s="408">
        <v>0</v>
      </c>
      <c r="G78" s="12">
        <v>1</v>
      </c>
      <c r="H78" s="12">
        <v>0</v>
      </c>
      <c r="I78" s="12">
        <v>0</v>
      </c>
      <c r="J78" s="12">
        <v>1</v>
      </c>
      <c r="K78" s="12">
        <v>0</v>
      </c>
      <c r="L78" s="12">
        <v>1</v>
      </c>
      <c r="M78" s="23">
        <v>0</v>
      </c>
      <c r="S78" s="412"/>
      <c r="U78" s="3"/>
      <c r="Y78" s="3"/>
      <c r="AD78" s="395">
        <f t="shared" si="31"/>
        <v>18</v>
      </c>
    </row>
    <row r="79" spans="2:58" x14ac:dyDescent="0.5">
      <c r="B79" s="430">
        <v>3</v>
      </c>
      <c r="D79" s="433">
        <f t="shared" si="41"/>
        <v>75</v>
      </c>
      <c r="F79" s="408">
        <v>0</v>
      </c>
      <c r="G79" s="14">
        <v>1</v>
      </c>
      <c r="H79" s="14">
        <v>0</v>
      </c>
      <c r="I79" s="14">
        <v>0</v>
      </c>
      <c r="J79" s="14">
        <v>1</v>
      </c>
      <c r="K79" s="14">
        <v>0</v>
      </c>
      <c r="L79" s="14">
        <v>1</v>
      </c>
      <c r="M79" s="307">
        <v>1</v>
      </c>
      <c r="O79">
        <f t="shared" ref="O79:O80" si="82">F79*64+G79*32+H79*16+I79*8+J79*4+K79*2+L79</f>
        <v>37</v>
      </c>
      <c r="Q79" s="10">
        <f t="shared" si="63"/>
        <v>75</v>
      </c>
      <c r="S79" s="413">
        <v>0</v>
      </c>
      <c r="U79" s="3">
        <f t="shared" ref="U79" si="83">O79*3+2</f>
        <v>113</v>
      </c>
      <c r="W79">
        <v>1</v>
      </c>
      <c r="Y79" s="3"/>
      <c r="AB79" s="5">
        <v>28</v>
      </c>
      <c r="AD79" s="395">
        <f t="shared" si="31"/>
        <v>19</v>
      </c>
      <c r="AU79" s="1">
        <v>37</v>
      </c>
      <c r="AV79" s="1">
        <v>28</v>
      </c>
      <c r="BB79" t="s">
        <v>337</v>
      </c>
    </row>
    <row r="80" spans="2:58" x14ac:dyDescent="0.5">
      <c r="B80" s="390">
        <v>0</v>
      </c>
      <c r="D80" s="433">
        <f t="shared" si="41"/>
        <v>76</v>
      </c>
      <c r="F80" s="408">
        <v>0</v>
      </c>
      <c r="G80" s="14">
        <v>1</v>
      </c>
      <c r="H80" s="14">
        <v>0</v>
      </c>
      <c r="I80" s="14">
        <v>0</v>
      </c>
      <c r="J80" s="14">
        <v>1</v>
      </c>
      <c r="K80" s="14">
        <v>1</v>
      </c>
      <c r="L80" s="14">
        <v>0</v>
      </c>
      <c r="M80" s="307">
        <v>0</v>
      </c>
      <c r="O80">
        <f t="shared" si="82"/>
        <v>38</v>
      </c>
      <c r="Q80" s="10">
        <f t="shared" si="65"/>
        <v>153</v>
      </c>
      <c r="S80" s="414">
        <v>0</v>
      </c>
      <c r="U80" s="3">
        <f t="shared" ref="U80" si="84">O80*3+1</f>
        <v>115</v>
      </c>
      <c r="W80">
        <v>3</v>
      </c>
      <c r="Y80" s="3"/>
      <c r="Z80">
        <f>Z75+4</f>
        <v>57</v>
      </c>
      <c r="AB80" s="5"/>
      <c r="AD80" s="395">
        <f t="shared" si="31"/>
        <v>20</v>
      </c>
      <c r="AU80" s="1">
        <v>38</v>
      </c>
      <c r="AV80" s="1">
        <v>57</v>
      </c>
    </row>
    <row r="81" spans="2:58" x14ac:dyDescent="0.5">
      <c r="B81" s="390">
        <v>1</v>
      </c>
      <c r="D81" s="433">
        <f t="shared" si="41"/>
        <v>77</v>
      </c>
      <c r="E81" s="2">
        <v>21</v>
      </c>
      <c r="F81" s="408">
        <v>0</v>
      </c>
      <c r="G81" s="58">
        <v>1</v>
      </c>
      <c r="H81" s="12">
        <v>0</v>
      </c>
      <c r="I81" s="12">
        <v>0</v>
      </c>
      <c r="J81" s="12">
        <v>1</v>
      </c>
      <c r="K81" s="12">
        <v>1</v>
      </c>
      <c r="L81" s="12">
        <v>0</v>
      </c>
      <c r="M81" s="12">
        <v>1</v>
      </c>
      <c r="S81" s="412"/>
      <c r="U81" s="3"/>
      <c r="Y81" s="3"/>
      <c r="AB81" s="5"/>
      <c r="AD81" s="395">
        <f t="shared" si="31"/>
        <v>21</v>
      </c>
    </row>
    <row r="82" spans="2:58" x14ac:dyDescent="0.5">
      <c r="B82" s="390">
        <v>2</v>
      </c>
      <c r="D82" s="433">
        <f t="shared" si="41"/>
        <v>78</v>
      </c>
      <c r="F82" s="408">
        <v>0</v>
      </c>
      <c r="G82" s="58">
        <v>1</v>
      </c>
      <c r="H82" s="12">
        <v>0</v>
      </c>
      <c r="I82" s="12">
        <v>0</v>
      </c>
      <c r="J82" s="12">
        <v>1</v>
      </c>
      <c r="K82" s="12">
        <v>1</v>
      </c>
      <c r="L82" s="12">
        <v>1</v>
      </c>
      <c r="M82" s="23">
        <v>0</v>
      </c>
      <c r="S82" s="412"/>
      <c r="U82" s="3"/>
      <c r="Y82" s="3"/>
      <c r="AB82" s="5"/>
      <c r="AD82" s="395">
        <f t="shared" si="31"/>
        <v>22</v>
      </c>
    </row>
    <row r="83" spans="2:58" x14ac:dyDescent="0.5">
      <c r="B83" s="390">
        <v>3</v>
      </c>
      <c r="D83" s="433">
        <f t="shared" si="41"/>
        <v>79</v>
      </c>
      <c r="F83" s="408">
        <v>0</v>
      </c>
      <c r="G83" s="14">
        <v>1</v>
      </c>
      <c r="H83" s="14">
        <v>0</v>
      </c>
      <c r="I83" s="409">
        <v>0</v>
      </c>
      <c r="J83" s="14">
        <v>1</v>
      </c>
      <c r="K83" s="14">
        <v>1</v>
      </c>
      <c r="L83" s="14">
        <v>1</v>
      </c>
      <c r="M83" s="307">
        <v>1</v>
      </c>
      <c r="O83">
        <f t="shared" ref="O83:O84" si="85">F83*64+G83*32+H83*16+I83*8+J83*4+K83*2+L83</f>
        <v>39</v>
      </c>
      <c r="Q83">
        <f t="shared" si="63"/>
        <v>79</v>
      </c>
      <c r="S83" s="413">
        <v>1</v>
      </c>
      <c r="U83" s="3">
        <f t="shared" ref="U83" si="86">O83*3+2</f>
        <v>119</v>
      </c>
      <c r="W83">
        <v>3</v>
      </c>
      <c r="Y83" s="3"/>
      <c r="Z83">
        <f>Z80+2</f>
        <v>59</v>
      </c>
      <c r="AB83" s="5"/>
      <c r="AD83" s="395">
        <f t="shared" si="31"/>
        <v>23</v>
      </c>
      <c r="AU83" s="1">
        <v>39</v>
      </c>
      <c r="AV83" s="1">
        <v>59</v>
      </c>
    </row>
    <row r="84" spans="2:58" x14ac:dyDescent="0.5">
      <c r="B84" s="430">
        <v>0</v>
      </c>
      <c r="D84" s="433">
        <f t="shared" si="41"/>
        <v>80</v>
      </c>
      <c r="F84" s="408">
        <v>0</v>
      </c>
      <c r="G84" s="14">
        <v>1</v>
      </c>
      <c r="H84" s="14">
        <v>0</v>
      </c>
      <c r="I84" s="14">
        <v>1</v>
      </c>
      <c r="J84" s="14">
        <v>0</v>
      </c>
      <c r="K84" s="14">
        <v>0</v>
      </c>
      <c r="L84" s="14">
        <v>0</v>
      </c>
      <c r="M84" s="307">
        <v>0</v>
      </c>
      <c r="O84">
        <f t="shared" si="85"/>
        <v>40</v>
      </c>
      <c r="Q84">
        <f t="shared" si="65"/>
        <v>161</v>
      </c>
      <c r="S84" s="414">
        <v>2</v>
      </c>
      <c r="U84" s="3">
        <f t="shared" ref="U84" si="87">O84*3+1</f>
        <v>121</v>
      </c>
      <c r="W84">
        <v>1</v>
      </c>
      <c r="Y84" s="3"/>
      <c r="AB84" s="5">
        <v>30</v>
      </c>
      <c r="AD84" s="395">
        <f t="shared" si="31"/>
        <v>24</v>
      </c>
      <c r="AU84" s="1">
        <v>40</v>
      </c>
      <c r="AV84" s="1">
        <v>30</v>
      </c>
      <c r="BD84" t="s">
        <v>338</v>
      </c>
    </row>
    <row r="85" spans="2:58" x14ac:dyDescent="0.5">
      <c r="B85" s="430">
        <v>1</v>
      </c>
      <c r="D85" s="433">
        <f t="shared" si="41"/>
        <v>81</v>
      </c>
      <c r="F85" s="408">
        <v>0</v>
      </c>
      <c r="G85" s="12">
        <v>1</v>
      </c>
      <c r="H85" s="12">
        <v>0</v>
      </c>
      <c r="I85" s="12">
        <v>1</v>
      </c>
      <c r="J85" s="12">
        <v>0</v>
      </c>
      <c r="K85" s="12">
        <v>0</v>
      </c>
      <c r="L85" s="12">
        <v>0</v>
      </c>
      <c r="M85" s="12">
        <v>1</v>
      </c>
      <c r="S85" s="412"/>
      <c r="U85" s="3"/>
      <c r="Y85" s="3"/>
      <c r="AD85" s="395">
        <f t="shared" si="31"/>
        <v>25</v>
      </c>
    </row>
    <row r="86" spans="2:58" x14ac:dyDescent="0.5">
      <c r="B86" s="430">
        <v>2</v>
      </c>
      <c r="D86" s="433">
        <f t="shared" si="41"/>
        <v>82</v>
      </c>
      <c r="F86" s="408">
        <v>0</v>
      </c>
      <c r="G86" s="12">
        <v>1</v>
      </c>
      <c r="H86" s="12">
        <v>0</v>
      </c>
      <c r="I86" s="12">
        <v>1</v>
      </c>
      <c r="J86" s="12">
        <v>0</v>
      </c>
      <c r="K86" s="12">
        <v>0</v>
      </c>
      <c r="L86" s="12">
        <v>1</v>
      </c>
      <c r="M86" s="23">
        <v>0</v>
      </c>
      <c r="S86" s="412"/>
      <c r="U86" s="3"/>
      <c r="Y86" s="3"/>
      <c r="AD86" s="395">
        <f t="shared" si="31"/>
        <v>26</v>
      </c>
    </row>
    <row r="87" spans="2:58" x14ac:dyDescent="0.5">
      <c r="B87" s="430">
        <v>3</v>
      </c>
      <c r="D87" s="433">
        <f t="shared" si="41"/>
        <v>83</v>
      </c>
      <c r="F87" s="408">
        <v>0</v>
      </c>
      <c r="G87" s="14">
        <v>1</v>
      </c>
      <c r="H87" s="14">
        <v>0</v>
      </c>
      <c r="I87" s="14">
        <v>1</v>
      </c>
      <c r="J87" s="14">
        <v>0</v>
      </c>
      <c r="K87" s="14">
        <v>0</v>
      </c>
      <c r="L87" s="14">
        <v>1</v>
      </c>
      <c r="M87" s="307">
        <v>1</v>
      </c>
      <c r="O87">
        <f t="shared" ref="O87:O88" si="88">F87*64+G87*32+H87*16+I87*8+J87*4+K87*2+L87</f>
        <v>41</v>
      </c>
      <c r="Q87">
        <f t="shared" si="63"/>
        <v>83</v>
      </c>
      <c r="S87" s="413">
        <v>2</v>
      </c>
      <c r="U87" s="3">
        <f t="shared" ref="U87" si="89">O87*3+2</f>
        <v>125</v>
      </c>
      <c r="W87">
        <v>1</v>
      </c>
      <c r="Y87" s="3"/>
      <c r="AA87" s="10">
        <v>15</v>
      </c>
      <c r="AD87" s="395">
        <f t="shared" si="31"/>
        <v>27</v>
      </c>
      <c r="AU87" s="1">
        <v>41</v>
      </c>
      <c r="AV87" s="1">
        <v>15</v>
      </c>
      <c r="AX87" t="s">
        <v>339</v>
      </c>
    </row>
    <row r="88" spans="2:58" x14ac:dyDescent="0.5">
      <c r="B88" s="390">
        <v>0</v>
      </c>
      <c r="D88" s="433">
        <f t="shared" si="41"/>
        <v>84</v>
      </c>
      <c r="F88" s="408">
        <v>0</v>
      </c>
      <c r="G88" s="14">
        <v>1</v>
      </c>
      <c r="H88" s="14">
        <v>0</v>
      </c>
      <c r="I88" s="14">
        <v>1</v>
      </c>
      <c r="J88" s="14">
        <v>0</v>
      </c>
      <c r="K88" s="14">
        <v>1</v>
      </c>
      <c r="L88" s="14">
        <v>0</v>
      </c>
      <c r="M88" s="307">
        <v>0</v>
      </c>
      <c r="O88">
        <f t="shared" si="88"/>
        <v>42</v>
      </c>
      <c r="Q88">
        <f t="shared" si="65"/>
        <v>169</v>
      </c>
      <c r="S88" s="414">
        <v>1</v>
      </c>
      <c r="U88" s="3">
        <f t="shared" ref="U88" si="90">O88*3+1</f>
        <v>127</v>
      </c>
      <c r="W88">
        <v>3</v>
      </c>
      <c r="Y88" s="3"/>
      <c r="Z88">
        <f>Z83+4</f>
        <v>63</v>
      </c>
      <c r="AA88" s="10"/>
      <c r="AD88" s="395">
        <f t="shared" si="31"/>
        <v>28</v>
      </c>
      <c r="AU88" s="1">
        <v>42</v>
      </c>
      <c r="AV88" s="1">
        <v>63</v>
      </c>
    </row>
    <row r="89" spans="2:58" x14ac:dyDescent="0.5">
      <c r="B89" s="390">
        <v>1</v>
      </c>
      <c r="D89" s="433">
        <f t="shared" si="41"/>
        <v>85</v>
      </c>
      <c r="F89" s="408">
        <v>0</v>
      </c>
      <c r="G89" s="12">
        <v>1</v>
      </c>
      <c r="H89" s="12">
        <v>0</v>
      </c>
      <c r="I89" s="12">
        <v>1</v>
      </c>
      <c r="J89" s="12">
        <v>0</v>
      </c>
      <c r="K89" s="12">
        <v>1</v>
      </c>
      <c r="L89" s="12">
        <v>0</v>
      </c>
      <c r="M89" s="12">
        <v>1</v>
      </c>
      <c r="S89" s="412"/>
      <c r="U89" s="3"/>
      <c r="Y89" s="3"/>
      <c r="AA89" s="10"/>
      <c r="AD89" s="395">
        <f t="shared" si="31"/>
        <v>29</v>
      </c>
    </row>
    <row r="90" spans="2:58" x14ac:dyDescent="0.5">
      <c r="B90" s="390">
        <v>2</v>
      </c>
      <c r="D90" s="433">
        <f t="shared" si="41"/>
        <v>86</v>
      </c>
      <c r="F90" s="408">
        <v>0</v>
      </c>
      <c r="G90" s="12">
        <v>1</v>
      </c>
      <c r="H90" s="12">
        <v>0</v>
      </c>
      <c r="I90" s="12">
        <v>1</v>
      </c>
      <c r="J90" s="12">
        <v>0</v>
      </c>
      <c r="K90" s="12">
        <v>1</v>
      </c>
      <c r="L90" s="12">
        <v>1</v>
      </c>
      <c r="M90" s="23">
        <v>0</v>
      </c>
      <c r="S90" s="412"/>
      <c r="U90" s="3"/>
      <c r="Y90" s="3"/>
      <c r="AA90" s="10"/>
      <c r="AD90" s="395">
        <f t="shared" si="31"/>
        <v>30</v>
      </c>
    </row>
    <row r="91" spans="2:58" ht="14.7" thickBot="1" x14ac:dyDescent="0.55000000000000004">
      <c r="B91" s="390">
        <v>3</v>
      </c>
      <c r="D91" s="433">
        <f t="shared" si="41"/>
        <v>87</v>
      </c>
      <c r="F91" s="408">
        <v>0</v>
      </c>
      <c r="G91" s="14">
        <v>1</v>
      </c>
      <c r="H91" s="14">
        <v>0</v>
      </c>
      <c r="I91" s="14">
        <v>1</v>
      </c>
      <c r="J91" s="14">
        <v>0</v>
      </c>
      <c r="K91" s="14">
        <v>1</v>
      </c>
      <c r="L91" s="14">
        <v>1</v>
      </c>
      <c r="M91" s="307">
        <v>1</v>
      </c>
      <c r="O91">
        <f t="shared" ref="O91:O92" si="91">F91*64+G91*32+H91*16+I91*8+J91*4+K91*2+L91</f>
        <v>43</v>
      </c>
      <c r="Q91" s="10">
        <f t="shared" si="63"/>
        <v>87</v>
      </c>
      <c r="S91" s="413">
        <v>0</v>
      </c>
      <c r="U91" s="3">
        <f t="shared" ref="U91" si="92">O91*3+2</f>
        <v>131</v>
      </c>
      <c r="W91">
        <v>3</v>
      </c>
      <c r="Y91" s="3"/>
      <c r="Z91">
        <f>Z88+2</f>
        <v>65</v>
      </c>
      <c r="AA91" s="10"/>
      <c r="AD91" s="395">
        <f t="shared" si="31"/>
        <v>31</v>
      </c>
      <c r="AU91" s="1">
        <v>43</v>
      </c>
      <c r="AV91" s="1">
        <v>65</v>
      </c>
    </row>
    <row r="92" spans="2:58" ht="14.7" thickBot="1" x14ac:dyDescent="0.55000000000000004">
      <c r="B92" s="430">
        <v>0</v>
      </c>
      <c r="D92" s="435">
        <f t="shared" si="41"/>
        <v>88</v>
      </c>
      <c r="F92" s="408">
        <v>0</v>
      </c>
      <c r="G92" s="14">
        <v>1</v>
      </c>
      <c r="H92" s="14">
        <v>0</v>
      </c>
      <c r="I92" s="14">
        <v>1</v>
      </c>
      <c r="J92" s="14">
        <v>1</v>
      </c>
      <c r="K92" s="14">
        <v>0</v>
      </c>
      <c r="L92" s="14">
        <v>0</v>
      </c>
      <c r="M92" s="307">
        <v>0</v>
      </c>
      <c r="O92">
        <f t="shared" si="91"/>
        <v>44</v>
      </c>
      <c r="Q92" s="10">
        <f t="shared" si="65"/>
        <v>177</v>
      </c>
      <c r="S92" s="414">
        <v>0</v>
      </c>
      <c r="U92" s="3">
        <f t="shared" ref="U92" si="93">O92*3+1</f>
        <v>133</v>
      </c>
      <c r="W92">
        <v>1</v>
      </c>
      <c r="Y92" s="3"/>
      <c r="AC92" s="440">
        <v>8</v>
      </c>
      <c r="AD92" s="395">
        <v>0</v>
      </c>
      <c r="AU92" s="1">
        <v>44</v>
      </c>
      <c r="AV92" s="1">
        <v>8</v>
      </c>
      <c r="BF92" t="s">
        <v>341</v>
      </c>
    </row>
    <row r="93" spans="2:58" x14ac:dyDescent="0.5">
      <c r="B93" s="430">
        <v>1</v>
      </c>
      <c r="D93" s="433">
        <f t="shared" si="41"/>
        <v>89</v>
      </c>
      <c r="F93" s="408">
        <v>0</v>
      </c>
      <c r="G93" s="58">
        <v>1</v>
      </c>
      <c r="H93" s="12">
        <v>0</v>
      </c>
      <c r="I93" s="12">
        <v>1</v>
      </c>
      <c r="J93" s="12">
        <v>1</v>
      </c>
      <c r="K93" s="12">
        <v>0</v>
      </c>
      <c r="L93" s="12">
        <v>0</v>
      </c>
      <c r="M93" s="12">
        <v>1</v>
      </c>
      <c r="S93" s="412"/>
      <c r="U93" s="3"/>
      <c r="Y93" s="3"/>
      <c r="AD93" s="395">
        <f>AD92+1</f>
        <v>1</v>
      </c>
    </row>
    <row r="94" spans="2:58" x14ac:dyDescent="0.5">
      <c r="B94" s="430">
        <v>2</v>
      </c>
      <c r="D94" s="433">
        <f t="shared" si="41"/>
        <v>90</v>
      </c>
      <c r="F94" s="408">
        <v>0</v>
      </c>
      <c r="G94" s="58">
        <v>1</v>
      </c>
      <c r="H94" s="12">
        <v>0</v>
      </c>
      <c r="I94" s="12">
        <v>1</v>
      </c>
      <c r="J94" s="12">
        <v>1</v>
      </c>
      <c r="K94" s="12">
        <v>0</v>
      </c>
      <c r="L94" s="12">
        <v>1</v>
      </c>
      <c r="M94" s="23">
        <v>0</v>
      </c>
      <c r="S94" s="412"/>
      <c r="U94" s="3"/>
      <c r="Y94" s="3"/>
      <c r="AD94" s="395">
        <f t="shared" ref="AD94:AD123" si="94">AD93+1</f>
        <v>2</v>
      </c>
    </row>
    <row r="95" spans="2:58" x14ac:dyDescent="0.5">
      <c r="B95" s="430">
        <v>3</v>
      </c>
      <c r="D95" s="433">
        <f t="shared" si="41"/>
        <v>91</v>
      </c>
      <c r="F95" s="408">
        <v>0</v>
      </c>
      <c r="G95" s="14">
        <v>1</v>
      </c>
      <c r="H95" s="14">
        <v>0</v>
      </c>
      <c r="I95" s="409">
        <v>1</v>
      </c>
      <c r="J95" s="14">
        <v>1</v>
      </c>
      <c r="K95" s="14">
        <v>0</v>
      </c>
      <c r="L95" s="14">
        <v>1</v>
      </c>
      <c r="M95" s="307">
        <v>1</v>
      </c>
      <c r="O95">
        <f t="shared" ref="O95:O96" si="95">F95*64+G95*32+H95*16+I95*8+J95*4+K95*2+L95</f>
        <v>45</v>
      </c>
      <c r="Q95">
        <f t="shared" si="63"/>
        <v>91</v>
      </c>
      <c r="S95" s="413">
        <v>1</v>
      </c>
      <c r="U95" s="3">
        <f t="shared" ref="U95" si="96">O95*3+2</f>
        <v>137</v>
      </c>
      <c r="W95">
        <v>1</v>
      </c>
      <c r="Y95" s="3"/>
      <c r="AB95" s="5">
        <v>34</v>
      </c>
      <c r="AD95" s="395">
        <f t="shared" si="94"/>
        <v>3</v>
      </c>
      <c r="AU95" s="1">
        <v>45</v>
      </c>
      <c r="AV95" s="1">
        <v>34</v>
      </c>
      <c r="BB95" t="s">
        <v>337</v>
      </c>
    </row>
    <row r="96" spans="2:58" x14ac:dyDescent="0.5">
      <c r="B96" s="390">
        <v>0</v>
      </c>
      <c r="D96" s="433">
        <f t="shared" si="41"/>
        <v>92</v>
      </c>
      <c r="F96" s="408">
        <v>0</v>
      </c>
      <c r="G96" s="14">
        <v>1</v>
      </c>
      <c r="H96" s="14">
        <v>0</v>
      </c>
      <c r="I96" s="14">
        <v>1</v>
      </c>
      <c r="J96" s="14">
        <v>1</v>
      </c>
      <c r="K96" s="14">
        <v>1</v>
      </c>
      <c r="L96" s="14">
        <v>0</v>
      </c>
      <c r="M96" s="307">
        <v>0</v>
      </c>
      <c r="O96">
        <f t="shared" si="95"/>
        <v>46</v>
      </c>
      <c r="Q96">
        <f t="shared" si="65"/>
        <v>185</v>
      </c>
      <c r="S96" s="414">
        <v>2</v>
      </c>
      <c r="U96" s="3">
        <f t="shared" ref="U96" si="97">O96*3+1</f>
        <v>139</v>
      </c>
      <c r="W96">
        <v>3</v>
      </c>
      <c r="Y96" s="3"/>
      <c r="Z96">
        <f>Z91+4</f>
        <v>69</v>
      </c>
      <c r="AB96" s="5"/>
      <c r="AD96" s="395">
        <f t="shared" si="94"/>
        <v>4</v>
      </c>
      <c r="AU96" s="1">
        <v>46</v>
      </c>
      <c r="AV96" s="1">
        <v>69</v>
      </c>
    </row>
    <row r="97" spans="2:56" x14ac:dyDescent="0.5">
      <c r="B97" s="390">
        <v>1</v>
      </c>
      <c r="D97" s="433">
        <f t="shared" si="41"/>
        <v>93</v>
      </c>
      <c r="F97" s="408">
        <v>0</v>
      </c>
      <c r="G97" s="12">
        <v>1</v>
      </c>
      <c r="H97" s="12">
        <v>0</v>
      </c>
      <c r="I97" s="12">
        <v>1</v>
      </c>
      <c r="J97" s="12">
        <v>1</v>
      </c>
      <c r="K97" s="12">
        <v>1</v>
      </c>
      <c r="L97" s="12">
        <v>0</v>
      </c>
      <c r="M97" s="12">
        <v>1</v>
      </c>
      <c r="S97" s="412"/>
      <c r="U97" s="3"/>
      <c r="Y97" s="3"/>
      <c r="AB97" s="5"/>
      <c r="AD97" s="395">
        <f t="shared" si="94"/>
        <v>5</v>
      </c>
    </row>
    <row r="98" spans="2:56" x14ac:dyDescent="0.5">
      <c r="B98" s="390">
        <v>2</v>
      </c>
      <c r="D98" s="433">
        <f t="shared" si="41"/>
        <v>94</v>
      </c>
      <c r="E98" s="2">
        <v>11</v>
      </c>
      <c r="F98" s="408">
        <v>0</v>
      </c>
      <c r="G98" s="12">
        <v>1</v>
      </c>
      <c r="H98" s="12">
        <v>0</v>
      </c>
      <c r="I98" s="12">
        <v>1</v>
      </c>
      <c r="J98" s="12">
        <v>1</v>
      </c>
      <c r="K98" s="12">
        <v>1</v>
      </c>
      <c r="L98" s="12">
        <v>1</v>
      </c>
      <c r="M98" s="23">
        <v>0</v>
      </c>
      <c r="S98" s="412"/>
      <c r="U98" s="3"/>
      <c r="Y98" s="3"/>
      <c r="AB98" s="5"/>
      <c r="AD98" s="395">
        <f t="shared" si="94"/>
        <v>6</v>
      </c>
    </row>
    <row r="99" spans="2:56" x14ac:dyDescent="0.5">
      <c r="B99" s="390">
        <v>3</v>
      </c>
      <c r="D99" s="433">
        <f t="shared" si="41"/>
        <v>95</v>
      </c>
      <c r="F99" s="408">
        <v>0</v>
      </c>
      <c r="G99" s="14">
        <v>1</v>
      </c>
      <c r="H99" s="14">
        <v>0</v>
      </c>
      <c r="I99" s="14">
        <v>1</v>
      </c>
      <c r="J99" s="14">
        <v>1</v>
      </c>
      <c r="K99" s="14">
        <v>1</v>
      </c>
      <c r="L99" s="14">
        <v>1</v>
      </c>
      <c r="M99" s="307">
        <v>1</v>
      </c>
      <c r="O99">
        <f t="shared" ref="O99:O100" si="98">F99*64+G99*32+H99*16+I99*8+J99*4+K99*2+L99</f>
        <v>47</v>
      </c>
      <c r="Q99">
        <f t="shared" si="63"/>
        <v>95</v>
      </c>
      <c r="S99" s="413">
        <v>2</v>
      </c>
      <c r="U99" s="3">
        <f t="shared" ref="U99" si="99">O99*3+2</f>
        <v>143</v>
      </c>
      <c r="W99">
        <v>3</v>
      </c>
      <c r="Y99" s="3"/>
      <c r="Z99">
        <f>Z96+2</f>
        <v>71</v>
      </c>
      <c r="AB99" s="5"/>
      <c r="AD99" s="395">
        <f t="shared" si="94"/>
        <v>7</v>
      </c>
      <c r="AU99" s="1">
        <v>47</v>
      </c>
      <c r="AV99" s="1">
        <v>71</v>
      </c>
    </row>
    <row r="100" spans="2:56" x14ac:dyDescent="0.5">
      <c r="B100" s="430">
        <v>0</v>
      </c>
      <c r="D100" s="433">
        <f t="shared" ref="D100:D163" si="100">D99+1</f>
        <v>96</v>
      </c>
      <c r="F100" s="408">
        <v>0</v>
      </c>
      <c r="G100" s="14">
        <v>1</v>
      </c>
      <c r="H100" s="14">
        <v>1</v>
      </c>
      <c r="I100" s="14">
        <v>0</v>
      </c>
      <c r="J100" s="14">
        <v>0</v>
      </c>
      <c r="K100" s="14">
        <v>0</v>
      </c>
      <c r="L100" s="14">
        <v>0</v>
      </c>
      <c r="M100" s="307">
        <v>0</v>
      </c>
      <c r="O100">
        <f t="shared" si="98"/>
        <v>48</v>
      </c>
      <c r="Q100">
        <f t="shared" si="65"/>
        <v>193</v>
      </c>
      <c r="S100" s="414">
        <v>1</v>
      </c>
      <c r="U100" s="3">
        <f t="shared" ref="U100" si="101">O100*3+1</f>
        <v>145</v>
      </c>
      <c r="W100">
        <v>1</v>
      </c>
      <c r="Y100" s="3"/>
      <c r="AB100" s="5">
        <v>36</v>
      </c>
      <c r="AD100" s="395">
        <f t="shared" si="94"/>
        <v>8</v>
      </c>
      <c r="AU100" s="1">
        <v>48</v>
      </c>
      <c r="AV100" s="1">
        <v>36</v>
      </c>
      <c r="BD100" t="s">
        <v>338</v>
      </c>
    </row>
    <row r="101" spans="2:56" x14ac:dyDescent="0.5">
      <c r="B101" s="430">
        <v>1</v>
      </c>
      <c r="D101" s="433">
        <f t="shared" si="100"/>
        <v>97</v>
      </c>
      <c r="F101" s="408">
        <v>0</v>
      </c>
      <c r="G101" s="12">
        <v>1</v>
      </c>
      <c r="H101" s="12">
        <v>1</v>
      </c>
      <c r="I101" s="12">
        <v>0</v>
      </c>
      <c r="J101" s="12">
        <v>0</v>
      </c>
      <c r="K101" s="12">
        <v>0</v>
      </c>
      <c r="L101" s="12">
        <v>0</v>
      </c>
      <c r="M101" s="12">
        <v>1</v>
      </c>
      <c r="S101" s="412"/>
      <c r="U101" s="3"/>
      <c r="Y101" s="3"/>
      <c r="AD101" s="395">
        <f t="shared" si="94"/>
        <v>9</v>
      </c>
    </row>
    <row r="102" spans="2:56" ht="14.7" thickBot="1" x14ac:dyDescent="0.55000000000000004">
      <c r="B102" s="430">
        <v>2</v>
      </c>
      <c r="D102" s="433">
        <f t="shared" si="100"/>
        <v>98</v>
      </c>
      <c r="F102" s="408">
        <v>0</v>
      </c>
      <c r="G102" s="12">
        <v>1</v>
      </c>
      <c r="H102" s="12">
        <v>1</v>
      </c>
      <c r="I102" s="12">
        <v>0</v>
      </c>
      <c r="J102" s="12">
        <v>0</v>
      </c>
      <c r="K102" s="12">
        <v>0</v>
      </c>
      <c r="L102" s="12">
        <v>1</v>
      </c>
      <c r="M102" s="23">
        <v>0</v>
      </c>
      <c r="S102" s="412"/>
      <c r="U102" s="3"/>
      <c r="Y102" s="3"/>
      <c r="AD102" s="395">
        <f t="shared" si="94"/>
        <v>10</v>
      </c>
    </row>
    <row r="103" spans="2:56" ht="14.7" thickBot="1" x14ac:dyDescent="0.55000000000000004">
      <c r="B103" s="430">
        <v>3</v>
      </c>
      <c r="D103" s="431">
        <f t="shared" si="100"/>
        <v>99</v>
      </c>
      <c r="F103" s="408">
        <v>0</v>
      </c>
      <c r="G103" s="14">
        <v>1</v>
      </c>
      <c r="H103" s="14">
        <v>1</v>
      </c>
      <c r="I103" s="14">
        <v>0</v>
      </c>
      <c r="J103" s="14">
        <v>0</v>
      </c>
      <c r="K103" s="14">
        <v>0</v>
      </c>
      <c r="L103" s="14">
        <v>1</v>
      </c>
      <c r="M103" s="307">
        <v>1</v>
      </c>
      <c r="O103">
        <f t="shared" ref="O103:O104" si="102">F103*64+G103*32+H103*16+I103*8+J103*4+K103*2+L103</f>
        <v>49</v>
      </c>
      <c r="Q103" s="10">
        <f t="shared" si="63"/>
        <v>99</v>
      </c>
      <c r="S103" s="413">
        <v>0</v>
      </c>
      <c r="U103" s="3">
        <f t="shared" ref="U103" si="103">O103*3+2</f>
        <v>149</v>
      </c>
      <c r="W103">
        <v>1</v>
      </c>
      <c r="Y103" s="3"/>
      <c r="AC103" s="424">
        <v>2</v>
      </c>
      <c r="AD103" s="395">
        <f t="shared" si="94"/>
        <v>11</v>
      </c>
      <c r="AU103" s="1">
        <v>49</v>
      </c>
      <c r="AV103" s="453">
        <v>2</v>
      </c>
    </row>
    <row r="104" spans="2:56" x14ac:dyDescent="0.5">
      <c r="B104" s="390">
        <v>0</v>
      </c>
      <c r="D104" s="433">
        <f t="shared" si="100"/>
        <v>100</v>
      </c>
      <c r="F104" s="408">
        <v>0</v>
      </c>
      <c r="G104" s="14">
        <v>1</v>
      </c>
      <c r="H104" s="14">
        <v>1</v>
      </c>
      <c r="I104" s="14">
        <v>0</v>
      </c>
      <c r="J104" s="14">
        <v>0</v>
      </c>
      <c r="K104" s="14">
        <v>1</v>
      </c>
      <c r="L104" s="14">
        <v>0</v>
      </c>
      <c r="M104" s="307">
        <v>0</v>
      </c>
      <c r="O104">
        <f t="shared" si="102"/>
        <v>50</v>
      </c>
      <c r="Q104" s="10">
        <f t="shared" si="65"/>
        <v>201</v>
      </c>
      <c r="S104" s="414">
        <v>0</v>
      </c>
      <c r="U104" s="3">
        <f t="shared" ref="U104" si="104">O104*3+1</f>
        <v>151</v>
      </c>
      <c r="W104">
        <v>3</v>
      </c>
      <c r="Y104" s="3"/>
      <c r="Z104">
        <f>Z99+4</f>
        <v>75</v>
      </c>
      <c r="AA104" s="10"/>
      <c r="AD104" s="395">
        <f t="shared" si="94"/>
        <v>12</v>
      </c>
      <c r="AU104" s="1">
        <v>50</v>
      </c>
      <c r="AV104" s="1">
        <v>75</v>
      </c>
    </row>
    <row r="105" spans="2:56" x14ac:dyDescent="0.5">
      <c r="B105" s="390">
        <v>1</v>
      </c>
      <c r="D105" s="433">
        <f t="shared" si="100"/>
        <v>101</v>
      </c>
      <c r="F105" s="408">
        <v>0</v>
      </c>
      <c r="G105" s="58">
        <v>1</v>
      </c>
      <c r="H105" s="12">
        <v>1</v>
      </c>
      <c r="I105" s="12">
        <v>0</v>
      </c>
      <c r="J105" s="12">
        <v>0</v>
      </c>
      <c r="K105" s="12">
        <v>1</v>
      </c>
      <c r="L105" s="12">
        <v>0</v>
      </c>
      <c r="M105" s="12">
        <v>1</v>
      </c>
      <c r="S105" s="412"/>
      <c r="U105" s="3"/>
      <c r="Y105" s="3"/>
      <c r="AA105" s="10"/>
      <c r="AD105" s="395">
        <f t="shared" si="94"/>
        <v>13</v>
      </c>
    </row>
    <row r="106" spans="2:56" x14ac:dyDescent="0.5">
      <c r="B106" s="390">
        <v>2</v>
      </c>
      <c r="D106" s="433">
        <f t="shared" si="100"/>
        <v>102</v>
      </c>
      <c r="F106" s="408">
        <v>0</v>
      </c>
      <c r="G106" s="58">
        <v>1</v>
      </c>
      <c r="H106" s="12">
        <v>1</v>
      </c>
      <c r="I106" s="12">
        <v>0</v>
      </c>
      <c r="J106" s="12">
        <v>0</v>
      </c>
      <c r="K106" s="12">
        <v>1</v>
      </c>
      <c r="L106" s="12">
        <v>1</v>
      </c>
      <c r="M106" s="23">
        <v>0</v>
      </c>
      <c r="S106" s="412"/>
      <c r="U106" s="3"/>
      <c r="Y106" s="3"/>
      <c r="AA106" s="10"/>
      <c r="AD106" s="395">
        <f t="shared" si="94"/>
        <v>14</v>
      </c>
    </row>
    <row r="107" spans="2:56" x14ac:dyDescent="0.5">
      <c r="B107" s="390">
        <v>3</v>
      </c>
      <c r="D107" s="433">
        <f t="shared" si="100"/>
        <v>103</v>
      </c>
      <c r="F107" s="408">
        <v>0</v>
      </c>
      <c r="G107" s="14">
        <v>1</v>
      </c>
      <c r="H107" s="14">
        <v>1</v>
      </c>
      <c r="I107" s="409">
        <v>0</v>
      </c>
      <c r="J107" s="14">
        <v>0</v>
      </c>
      <c r="K107" s="14">
        <v>1</v>
      </c>
      <c r="L107" s="14">
        <v>1</v>
      </c>
      <c r="M107" s="307">
        <v>1</v>
      </c>
      <c r="O107">
        <f t="shared" ref="O107:O108" si="105">F107*64+G107*32+H107*16+I107*8+J107*4+K107*2+L107</f>
        <v>51</v>
      </c>
      <c r="Q107">
        <f t="shared" si="63"/>
        <v>103</v>
      </c>
      <c r="S107" s="413">
        <v>1</v>
      </c>
      <c r="U107" s="3">
        <f t="shared" ref="U107" si="106">O107*3+2</f>
        <v>155</v>
      </c>
      <c r="W107">
        <v>3</v>
      </c>
      <c r="Y107" s="3"/>
      <c r="Z107">
        <f>Z104+2</f>
        <v>77</v>
      </c>
      <c r="AA107" s="10"/>
      <c r="AD107" s="395">
        <f t="shared" si="94"/>
        <v>15</v>
      </c>
      <c r="AU107" s="1">
        <v>51</v>
      </c>
      <c r="AV107" s="1">
        <v>77</v>
      </c>
    </row>
    <row r="108" spans="2:56" x14ac:dyDescent="0.5">
      <c r="B108" s="430">
        <v>0</v>
      </c>
      <c r="D108" s="433">
        <f t="shared" si="100"/>
        <v>104</v>
      </c>
      <c r="F108" s="408">
        <v>0</v>
      </c>
      <c r="G108" s="14">
        <v>1</v>
      </c>
      <c r="H108" s="14">
        <v>1</v>
      </c>
      <c r="I108" s="14">
        <v>0</v>
      </c>
      <c r="J108" s="14">
        <v>1</v>
      </c>
      <c r="K108" s="14">
        <v>0</v>
      </c>
      <c r="L108" s="14">
        <v>0</v>
      </c>
      <c r="M108" s="307">
        <v>0</v>
      </c>
      <c r="O108">
        <f t="shared" si="105"/>
        <v>52</v>
      </c>
      <c r="Q108">
        <f t="shared" si="65"/>
        <v>209</v>
      </c>
      <c r="S108" s="414">
        <v>2</v>
      </c>
      <c r="U108" s="3">
        <f t="shared" ref="U108" si="107">O108*3+1</f>
        <v>157</v>
      </c>
      <c r="W108">
        <v>1</v>
      </c>
      <c r="Y108" s="3"/>
      <c r="AA108" s="10">
        <v>19</v>
      </c>
      <c r="AD108" s="395">
        <f t="shared" si="94"/>
        <v>16</v>
      </c>
      <c r="AU108" s="1">
        <v>52</v>
      </c>
      <c r="AV108" s="1">
        <v>19</v>
      </c>
      <c r="AZ108" t="s">
        <v>336</v>
      </c>
    </row>
    <row r="109" spans="2:56" x14ac:dyDescent="0.5">
      <c r="B109" s="430">
        <v>1</v>
      </c>
      <c r="D109" s="433">
        <f t="shared" si="100"/>
        <v>105</v>
      </c>
      <c r="F109" s="408">
        <v>0</v>
      </c>
      <c r="G109" s="12">
        <v>1</v>
      </c>
      <c r="H109" s="12">
        <v>1</v>
      </c>
      <c r="I109" s="12">
        <v>0</v>
      </c>
      <c r="J109" s="12">
        <v>1</v>
      </c>
      <c r="K109" s="12">
        <v>0</v>
      </c>
      <c r="L109" s="12">
        <v>0</v>
      </c>
      <c r="M109" s="12">
        <v>1</v>
      </c>
      <c r="S109" s="412"/>
      <c r="U109" s="3"/>
      <c r="Y109" s="3"/>
      <c r="AD109" s="395">
        <f t="shared" si="94"/>
        <v>17</v>
      </c>
    </row>
    <row r="110" spans="2:56" x14ac:dyDescent="0.5">
      <c r="B110" s="430">
        <v>2</v>
      </c>
      <c r="D110" s="433">
        <f t="shared" si="100"/>
        <v>106</v>
      </c>
      <c r="F110" s="408">
        <v>0</v>
      </c>
      <c r="G110" s="12">
        <v>1</v>
      </c>
      <c r="H110" s="12">
        <v>1</v>
      </c>
      <c r="I110" s="12">
        <v>0</v>
      </c>
      <c r="J110" s="12">
        <v>1</v>
      </c>
      <c r="K110" s="12">
        <v>0</v>
      </c>
      <c r="L110" s="12">
        <v>1</v>
      </c>
      <c r="M110" s="23">
        <v>0</v>
      </c>
      <c r="S110" s="412"/>
      <c r="U110" s="3"/>
      <c r="Y110" s="3"/>
      <c r="AD110" s="395">
        <f t="shared" si="94"/>
        <v>18</v>
      </c>
    </row>
    <row r="111" spans="2:56" x14ac:dyDescent="0.5">
      <c r="B111" s="430">
        <v>3</v>
      </c>
      <c r="D111" s="433">
        <f t="shared" si="100"/>
        <v>107</v>
      </c>
      <c r="F111" s="408">
        <v>0</v>
      </c>
      <c r="G111" s="14">
        <v>1</v>
      </c>
      <c r="H111" s="14">
        <v>1</v>
      </c>
      <c r="I111" s="14">
        <v>0</v>
      </c>
      <c r="J111" s="14">
        <v>1</v>
      </c>
      <c r="K111" s="14">
        <v>0</v>
      </c>
      <c r="L111" s="14">
        <v>1</v>
      </c>
      <c r="M111" s="307">
        <v>1</v>
      </c>
      <c r="O111">
        <f t="shared" ref="O111:O112" si="108">F111*64+G111*32+H111*16+I111*8+J111*4+K111*2+L111</f>
        <v>53</v>
      </c>
      <c r="Q111">
        <f t="shared" si="63"/>
        <v>107</v>
      </c>
      <c r="S111" s="413">
        <v>2</v>
      </c>
      <c r="U111" s="3">
        <f t="shared" ref="U111" si="109">O111*3+2</f>
        <v>161</v>
      </c>
      <c r="W111">
        <v>1</v>
      </c>
      <c r="Y111" s="3"/>
      <c r="AB111" s="5">
        <v>40</v>
      </c>
      <c r="AD111" s="395">
        <f t="shared" si="94"/>
        <v>19</v>
      </c>
      <c r="AU111" s="1">
        <v>53</v>
      </c>
      <c r="AV111" s="1">
        <v>40</v>
      </c>
      <c r="BB111" t="s">
        <v>337</v>
      </c>
    </row>
    <row r="112" spans="2:56" x14ac:dyDescent="0.5">
      <c r="B112" s="390">
        <v>0</v>
      </c>
      <c r="D112" s="433">
        <f t="shared" si="100"/>
        <v>108</v>
      </c>
      <c r="F112" s="408">
        <v>0</v>
      </c>
      <c r="G112" s="14">
        <v>1</v>
      </c>
      <c r="H112" s="14">
        <v>1</v>
      </c>
      <c r="I112" s="14">
        <v>0</v>
      </c>
      <c r="J112" s="14">
        <v>1</v>
      </c>
      <c r="K112" s="14">
        <v>1</v>
      </c>
      <c r="L112" s="14">
        <v>0</v>
      </c>
      <c r="M112" s="307">
        <v>0</v>
      </c>
      <c r="O112">
        <f t="shared" si="108"/>
        <v>54</v>
      </c>
      <c r="Q112">
        <f t="shared" si="65"/>
        <v>217</v>
      </c>
      <c r="S112" s="414">
        <v>1</v>
      </c>
      <c r="U112" s="3">
        <f t="shared" ref="U112" si="110">O112*3+1</f>
        <v>163</v>
      </c>
      <c r="W112">
        <v>3</v>
      </c>
      <c r="Y112" s="3"/>
      <c r="Z112">
        <f>Z107+4</f>
        <v>81</v>
      </c>
      <c r="AB112" s="5"/>
      <c r="AD112" s="395">
        <f t="shared" si="94"/>
        <v>20</v>
      </c>
      <c r="AU112" s="1">
        <v>54</v>
      </c>
      <c r="AV112" s="1">
        <v>81</v>
      </c>
    </row>
    <row r="113" spans="2:56" x14ac:dyDescent="0.5">
      <c r="B113" s="390">
        <v>1</v>
      </c>
      <c r="D113" s="433">
        <f t="shared" si="100"/>
        <v>109</v>
      </c>
      <c r="F113" s="408">
        <v>0</v>
      </c>
      <c r="G113" s="12">
        <v>1</v>
      </c>
      <c r="H113" s="12">
        <v>1</v>
      </c>
      <c r="I113" s="12">
        <v>0</v>
      </c>
      <c r="J113" s="12">
        <v>1</v>
      </c>
      <c r="K113" s="12">
        <v>1</v>
      </c>
      <c r="L113" s="12">
        <v>0</v>
      </c>
      <c r="M113" s="12">
        <v>1</v>
      </c>
      <c r="S113" s="412"/>
      <c r="U113" s="3"/>
      <c r="Y113" s="3"/>
      <c r="AB113" s="5"/>
      <c r="AD113" s="395">
        <f t="shared" si="94"/>
        <v>21</v>
      </c>
    </row>
    <row r="114" spans="2:56" x14ac:dyDescent="0.5">
      <c r="B114" s="390">
        <v>2</v>
      </c>
      <c r="D114" s="433">
        <f t="shared" si="100"/>
        <v>110</v>
      </c>
      <c r="E114" s="2">
        <v>21</v>
      </c>
      <c r="F114" s="408">
        <v>0</v>
      </c>
      <c r="G114" s="12">
        <v>1</v>
      </c>
      <c r="H114" s="12">
        <v>1</v>
      </c>
      <c r="I114" s="12">
        <v>0</v>
      </c>
      <c r="J114" s="12">
        <v>1</v>
      </c>
      <c r="K114" s="12">
        <v>1</v>
      </c>
      <c r="L114" s="12">
        <v>1</v>
      </c>
      <c r="M114" s="23">
        <v>0</v>
      </c>
      <c r="S114" s="412"/>
      <c r="U114" s="3"/>
      <c r="Y114" s="3"/>
      <c r="AB114" s="5"/>
      <c r="AD114" s="395">
        <f t="shared" si="94"/>
        <v>22</v>
      </c>
    </row>
    <row r="115" spans="2:56" x14ac:dyDescent="0.5">
      <c r="B115" s="390">
        <v>3</v>
      </c>
      <c r="D115" s="433">
        <f t="shared" si="100"/>
        <v>111</v>
      </c>
      <c r="F115" s="408">
        <v>0</v>
      </c>
      <c r="G115" s="14">
        <v>1</v>
      </c>
      <c r="H115" s="14">
        <v>1</v>
      </c>
      <c r="I115" s="14">
        <v>0</v>
      </c>
      <c r="J115" s="14">
        <v>1</v>
      </c>
      <c r="K115" s="14">
        <v>1</v>
      </c>
      <c r="L115" s="14">
        <v>1</v>
      </c>
      <c r="M115" s="307">
        <v>1</v>
      </c>
      <c r="O115">
        <f t="shared" ref="O115:O116" si="111">F115*64+G115*32+H115*16+I115*8+J115*4+K115*2+L115</f>
        <v>55</v>
      </c>
      <c r="Q115" s="10">
        <f t="shared" si="63"/>
        <v>111</v>
      </c>
      <c r="S115" s="413">
        <v>0</v>
      </c>
      <c r="U115" s="3">
        <f t="shared" ref="U115" si="112">O115*3+2</f>
        <v>167</v>
      </c>
      <c r="W115">
        <v>3</v>
      </c>
      <c r="Y115" s="3"/>
      <c r="Z115">
        <f>Z112+2</f>
        <v>83</v>
      </c>
      <c r="AB115" s="5"/>
      <c r="AD115" s="395">
        <f t="shared" si="94"/>
        <v>23</v>
      </c>
      <c r="AU115" s="1">
        <v>55</v>
      </c>
      <c r="AV115" s="1">
        <v>83</v>
      </c>
    </row>
    <row r="116" spans="2:56" x14ac:dyDescent="0.5">
      <c r="B116" s="430">
        <v>0</v>
      </c>
      <c r="D116" s="433">
        <f t="shared" si="100"/>
        <v>112</v>
      </c>
      <c r="F116" s="408">
        <v>0</v>
      </c>
      <c r="G116" s="14">
        <v>1</v>
      </c>
      <c r="H116" s="14">
        <v>1</v>
      </c>
      <c r="I116" s="14">
        <v>1</v>
      </c>
      <c r="J116" s="14">
        <v>0</v>
      </c>
      <c r="K116" s="14">
        <v>0</v>
      </c>
      <c r="L116" s="14">
        <v>0</v>
      </c>
      <c r="M116" s="307">
        <v>0</v>
      </c>
      <c r="O116">
        <f t="shared" si="111"/>
        <v>56</v>
      </c>
      <c r="Q116" s="10">
        <f t="shared" si="65"/>
        <v>225</v>
      </c>
      <c r="S116" s="414">
        <v>0</v>
      </c>
      <c r="U116" s="3">
        <f t="shared" ref="U116" si="113">O116*3+1</f>
        <v>169</v>
      </c>
      <c r="W116">
        <v>1</v>
      </c>
      <c r="Y116" s="3"/>
      <c r="AB116" s="5">
        <v>42</v>
      </c>
      <c r="AD116" s="395">
        <f t="shared" si="94"/>
        <v>24</v>
      </c>
      <c r="AU116" s="1">
        <v>56</v>
      </c>
      <c r="AV116" s="1">
        <v>42</v>
      </c>
      <c r="BD116" t="s">
        <v>338</v>
      </c>
    </row>
    <row r="117" spans="2:56" x14ac:dyDescent="0.5">
      <c r="B117" s="430">
        <v>1</v>
      </c>
      <c r="D117" s="433">
        <f t="shared" si="100"/>
        <v>113</v>
      </c>
      <c r="F117" s="408">
        <v>0</v>
      </c>
      <c r="G117" s="58">
        <v>1</v>
      </c>
      <c r="H117" s="12">
        <v>1</v>
      </c>
      <c r="I117" s="12">
        <v>1</v>
      </c>
      <c r="J117" s="12">
        <v>0</v>
      </c>
      <c r="K117" s="12">
        <v>0</v>
      </c>
      <c r="L117" s="12">
        <v>0</v>
      </c>
      <c r="M117" s="12">
        <v>1</v>
      </c>
      <c r="S117" s="412"/>
      <c r="U117" s="3"/>
      <c r="Y117" s="3"/>
      <c r="AD117" s="395">
        <f t="shared" si="94"/>
        <v>25</v>
      </c>
    </row>
    <row r="118" spans="2:56" x14ac:dyDescent="0.5">
      <c r="B118" s="430">
        <v>2</v>
      </c>
      <c r="D118" s="433">
        <f t="shared" si="100"/>
        <v>114</v>
      </c>
      <c r="F118" s="408">
        <v>0</v>
      </c>
      <c r="G118" s="58">
        <v>1</v>
      </c>
      <c r="H118" s="12">
        <v>1</v>
      </c>
      <c r="I118" s="12">
        <v>1</v>
      </c>
      <c r="J118" s="12">
        <v>0</v>
      </c>
      <c r="K118" s="12">
        <v>0</v>
      </c>
      <c r="L118" s="12">
        <v>1</v>
      </c>
      <c r="M118" s="23">
        <v>0</v>
      </c>
      <c r="S118" s="412"/>
      <c r="U118" s="3"/>
      <c r="Y118" s="3"/>
      <c r="AD118" s="395">
        <f t="shared" si="94"/>
        <v>26</v>
      </c>
    </row>
    <row r="119" spans="2:56" x14ac:dyDescent="0.5">
      <c r="B119" s="430">
        <v>3</v>
      </c>
      <c r="D119" s="433">
        <f t="shared" si="100"/>
        <v>115</v>
      </c>
      <c r="F119" s="408">
        <v>0</v>
      </c>
      <c r="G119" s="14">
        <v>1</v>
      </c>
      <c r="H119" s="14">
        <v>1</v>
      </c>
      <c r="I119" s="409">
        <v>1</v>
      </c>
      <c r="J119" s="14">
        <v>0</v>
      </c>
      <c r="K119" s="14">
        <v>0</v>
      </c>
      <c r="L119" s="14">
        <v>1</v>
      </c>
      <c r="M119" s="307">
        <v>1</v>
      </c>
      <c r="O119">
        <f t="shared" ref="O119:O120" si="114">F119*64+G119*32+H119*16+I119*8+J119*4+K119*2+L119</f>
        <v>57</v>
      </c>
      <c r="Q119">
        <f t="shared" ref="Q119:Q179" si="115">O119*2+1</f>
        <v>115</v>
      </c>
      <c r="S119" s="413">
        <v>1</v>
      </c>
      <c r="U119" s="3">
        <f t="shared" ref="U119" si="116">O119*3+2</f>
        <v>173</v>
      </c>
      <c r="W119">
        <v>1</v>
      </c>
      <c r="Y119" s="3"/>
      <c r="AA119" s="10">
        <v>21</v>
      </c>
      <c r="AD119" s="395">
        <f t="shared" si="94"/>
        <v>27</v>
      </c>
      <c r="AU119" s="1">
        <v>57</v>
      </c>
      <c r="AV119" s="1">
        <v>21</v>
      </c>
      <c r="AX119" t="s">
        <v>339</v>
      </c>
    </row>
    <row r="120" spans="2:56" x14ac:dyDescent="0.5">
      <c r="B120" s="390">
        <v>0</v>
      </c>
      <c r="D120" s="433">
        <f t="shared" si="100"/>
        <v>116</v>
      </c>
      <c r="F120" s="408">
        <v>0</v>
      </c>
      <c r="G120" s="14">
        <v>1</v>
      </c>
      <c r="H120" s="14">
        <v>1</v>
      </c>
      <c r="I120" s="14">
        <v>1</v>
      </c>
      <c r="J120" s="14">
        <v>0</v>
      </c>
      <c r="K120" s="14">
        <v>1</v>
      </c>
      <c r="L120" s="14">
        <v>0</v>
      </c>
      <c r="M120" s="307">
        <v>0</v>
      </c>
      <c r="O120">
        <f t="shared" si="114"/>
        <v>58</v>
      </c>
      <c r="Q120">
        <f t="shared" ref="Q120:Q180" si="117">O120*4+1</f>
        <v>233</v>
      </c>
      <c r="S120" s="414">
        <v>2</v>
      </c>
      <c r="U120" s="3">
        <f t="shared" ref="U120" si="118">O120*3+1</f>
        <v>175</v>
      </c>
      <c r="W120">
        <v>3</v>
      </c>
      <c r="Y120" s="3"/>
      <c r="Z120">
        <f>Z115+4</f>
        <v>87</v>
      </c>
      <c r="AA120" s="10"/>
      <c r="AD120" s="395">
        <f t="shared" si="94"/>
        <v>28</v>
      </c>
      <c r="AU120" s="1">
        <v>58</v>
      </c>
      <c r="AV120" s="1">
        <v>87</v>
      </c>
    </row>
    <row r="121" spans="2:56" x14ac:dyDescent="0.5">
      <c r="B121" s="390">
        <v>1</v>
      </c>
      <c r="D121" s="433">
        <f t="shared" si="100"/>
        <v>117</v>
      </c>
      <c r="F121" s="408">
        <v>0</v>
      </c>
      <c r="G121" s="12">
        <v>1</v>
      </c>
      <c r="H121" s="12">
        <v>1</v>
      </c>
      <c r="I121" s="12">
        <v>1</v>
      </c>
      <c r="J121" s="12">
        <v>0</v>
      </c>
      <c r="K121" s="12">
        <v>1</v>
      </c>
      <c r="L121" s="12">
        <v>0</v>
      </c>
      <c r="M121" s="12">
        <v>1</v>
      </c>
      <c r="S121" s="412"/>
      <c r="U121" s="3"/>
      <c r="Y121" s="3"/>
      <c r="AA121" s="10"/>
      <c r="AD121" s="395">
        <f t="shared" si="94"/>
        <v>29</v>
      </c>
    </row>
    <row r="122" spans="2:56" x14ac:dyDescent="0.5">
      <c r="B122" s="390">
        <v>2</v>
      </c>
      <c r="D122" s="433">
        <f t="shared" si="100"/>
        <v>118</v>
      </c>
      <c r="F122" s="408">
        <v>0</v>
      </c>
      <c r="G122" s="12">
        <v>1</v>
      </c>
      <c r="H122" s="12">
        <v>1</v>
      </c>
      <c r="I122" s="12">
        <v>1</v>
      </c>
      <c r="J122" s="12">
        <v>0</v>
      </c>
      <c r="K122" s="12">
        <v>1</v>
      </c>
      <c r="L122" s="12">
        <v>1</v>
      </c>
      <c r="M122" s="23">
        <v>0</v>
      </c>
      <c r="S122" s="412"/>
      <c r="U122" s="3"/>
      <c r="Y122" s="3"/>
      <c r="AA122" s="10"/>
      <c r="AD122" s="395">
        <f t="shared" si="94"/>
        <v>30</v>
      </c>
    </row>
    <row r="123" spans="2:56" ht="14.7" thickBot="1" x14ac:dyDescent="0.55000000000000004">
      <c r="B123" s="390">
        <v>3</v>
      </c>
      <c r="D123" s="433">
        <f t="shared" si="100"/>
        <v>119</v>
      </c>
      <c r="F123" s="408">
        <v>0</v>
      </c>
      <c r="G123" s="14">
        <v>1</v>
      </c>
      <c r="H123" s="14">
        <v>1</v>
      </c>
      <c r="I123" s="14">
        <v>1</v>
      </c>
      <c r="J123" s="14">
        <v>0</v>
      </c>
      <c r="K123" s="14">
        <v>1</v>
      </c>
      <c r="L123" s="14">
        <v>1</v>
      </c>
      <c r="M123" s="307">
        <v>1</v>
      </c>
      <c r="O123">
        <f t="shared" ref="O123:O124" si="119">F123*64+G123*32+H123*16+I123*8+J123*4+K123*2+L123</f>
        <v>59</v>
      </c>
      <c r="Q123">
        <f t="shared" si="115"/>
        <v>119</v>
      </c>
      <c r="S123" s="413">
        <v>2</v>
      </c>
      <c r="U123" s="3">
        <f t="shared" ref="U123" si="120">O123*3+2</f>
        <v>179</v>
      </c>
      <c r="W123">
        <v>3</v>
      </c>
      <c r="Y123" s="3"/>
      <c r="Z123">
        <f>Z120+2</f>
        <v>89</v>
      </c>
      <c r="AA123" s="10"/>
      <c r="AD123" s="395">
        <f t="shared" si="94"/>
        <v>31</v>
      </c>
      <c r="AU123" s="1">
        <v>59</v>
      </c>
      <c r="AV123" s="33">
        <v>89</v>
      </c>
    </row>
    <row r="124" spans="2:56" ht="14.7" thickBot="1" x14ac:dyDescent="0.55000000000000004">
      <c r="B124" s="430">
        <v>0</v>
      </c>
      <c r="D124" s="438">
        <f t="shared" si="100"/>
        <v>120</v>
      </c>
      <c r="F124" s="408">
        <v>0</v>
      </c>
      <c r="G124" s="14">
        <v>1</v>
      </c>
      <c r="H124" s="14">
        <v>1</v>
      </c>
      <c r="I124" s="14">
        <v>1</v>
      </c>
      <c r="J124" s="14">
        <v>1</v>
      </c>
      <c r="K124" s="14">
        <v>0</v>
      </c>
      <c r="L124" s="14">
        <v>0</v>
      </c>
      <c r="M124" s="307">
        <v>0</v>
      </c>
      <c r="O124">
        <f t="shared" si="119"/>
        <v>60</v>
      </c>
      <c r="Q124">
        <f t="shared" si="117"/>
        <v>241</v>
      </c>
      <c r="S124" s="414">
        <v>1</v>
      </c>
      <c r="U124" s="3">
        <f t="shared" ref="U124" si="121">O124*3+1</f>
        <v>181</v>
      </c>
      <c r="W124">
        <v>1</v>
      </c>
      <c r="Y124" s="3"/>
      <c r="AC124" s="424">
        <v>5</v>
      </c>
      <c r="AD124" s="395">
        <v>0</v>
      </c>
      <c r="AU124" s="1">
        <v>60</v>
      </c>
      <c r="AV124" s="453">
        <v>5</v>
      </c>
    </row>
    <row r="125" spans="2:56" x14ac:dyDescent="0.5">
      <c r="B125" s="430">
        <v>1</v>
      </c>
      <c r="D125" s="433">
        <f t="shared" si="100"/>
        <v>121</v>
      </c>
      <c r="F125" s="408">
        <v>0</v>
      </c>
      <c r="G125" s="12">
        <v>1</v>
      </c>
      <c r="H125" s="12">
        <v>1</v>
      </c>
      <c r="I125" s="12">
        <v>1</v>
      </c>
      <c r="J125" s="12">
        <v>1</v>
      </c>
      <c r="K125" s="12">
        <v>0</v>
      </c>
      <c r="L125" s="12">
        <v>0</v>
      </c>
      <c r="M125" s="12">
        <v>1</v>
      </c>
      <c r="S125" s="412"/>
      <c r="U125" s="3"/>
      <c r="Y125" s="3"/>
      <c r="AD125" s="395">
        <f>AD124+1</f>
        <v>1</v>
      </c>
    </row>
    <row r="126" spans="2:56" x14ac:dyDescent="0.5">
      <c r="B126" s="430">
        <v>2</v>
      </c>
      <c r="D126" s="433">
        <f t="shared" si="100"/>
        <v>122</v>
      </c>
      <c r="F126" s="408">
        <v>0</v>
      </c>
      <c r="G126" s="12">
        <v>1</v>
      </c>
      <c r="H126" s="12">
        <v>1</v>
      </c>
      <c r="I126" s="12">
        <v>1</v>
      </c>
      <c r="J126" s="12">
        <v>1</v>
      </c>
      <c r="K126" s="12">
        <v>0</v>
      </c>
      <c r="L126" s="12">
        <v>1</v>
      </c>
      <c r="M126" s="23">
        <v>0</v>
      </c>
      <c r="S126" s="412"/>
      <c r="U126" s="3"/>
      <c r="Y126" s="3"/>
      <c r="AD126" s="395">
        <f t="shared" ref="AD126:AD155" si="122">AD125+1</f>
        <v>2</v>
      </c>
    </row>
    <row r="127" spans="2:56" x14ac:dyDescent="0.5">
      <c r="B127" s="430">
        <v>3</v>
      </c>
      <c r="D127" s="433">
        <f t="shared" si="100"/>
        <v>123</v>
      </c>
      <c r="F127" s="408">
        <v>0</v>
      </c>
      <c r="G127" s="14">
        <v>1</v>
      </c>
      <c r="H127" s="14">
        <v>1</v>
      </c>
      <c r="I127" s="14">
        <v>1</v>
      </c>
      <c r="J127" s="14">
        <v>1</v>
      </c>
      <c r="K127" s="14">
        <v>0</v>
      </c>
      <c r="L127" s="14">
        <v>1</v>
      </c>
      <c r="M127" s="307">
        <v>1</v>
      </c>
      <c r="O127">
        <f t="shared" ref="O127:O128" si="123">F127*64+G127*32+H127*16+I127*8+J127*4+K127*2+L127</f>
        <v>61</v>
      </c>
      <c r="Q127" s="10">
        <f t="shared" si="115"/>
        <v>123</v>
      </c>
      <c r="S127" s="413">
        <v>0</v>
      </c>
      <c r="U127" s="3">
        <f t="shared" ref="U127" si="124">O127*3+2</f>
        <v>185</v>
      </c>
      <c r="W127">
        <v>1</v>
      </c>
      <c r="Y127" s="3"/>
      <c r="AB127" s="5">
        <v>46</v>
      </c>
      <c r="AD127" s="395">
        <f t="shared" si="122"/>
        <v>3</v>
      </c>
      <c r="AS127" s="395"/>
      <c r="AT127" s="395"/>
      <c r="AU127" s="1">
        <v>61</v>
      </c>
      <c r="AV127" s="1">
        <v>46</v>
      </c>
      <c r="BB127" t="s">
        <v>337</v>
      </c>
    </row>
    <row r="128" spans="2:56" x14ac:dyDescent="0.5">
      <c r="B128" s="390">
        <v>0</v>
      </c>
      <c r="D128" s="433">
        <f t="shared" si="100"/>
        <v>124</v>
      </c>
      <c r="F128" s="408">
        <v>0</v>
      </c>
      <c r="G128" s="14">
        <v>1</v>
      </c>
      <c r="H128" s="14">
        <v>1</v>
      </c>
      <c r="I128" s="14">
        <v>1</v>
      </c>
      <c r="J128" s="14">
        <v>1</v>
      </c>
      <c r="K128" s="14">
        <v>1</v>
      </c>
      <c r="L128" s="14">
        <v>0</v>
      </c>
      <c r="M128" s="307">
        <v>0</v>
      </c>
      <c r="O128">
        <f t="shared" si="123"/>
        <v>62</v>
      </c>
      <c r="Q128" s="10">
        <f t="shared" si="117"/>
        <v>249</v>
      </c>
      <c r="S128" s="414">
        <v>0</v>
      </c>
      <c r="U128" s="3">
        <f t="shared" ref="U128" si="125">O128*3+1</f>
        <v>187</v>
      </c>
      <c r="W128">
        <v>3</v>
      </c>
      <c r="Y128" s="3"/>
      <c r="Z128">
        <f>Z123+4</f>
        <v>93</v>
      </c>
      <c r="AB128" s="5"/>
      <c r="AD128" s="395">
        <f t="shared" si="122"/>
        <v>4</v>
      </c>
      <c r="AS128" s="395"/>
      <c r="AT128" s="395"/>
      <c r="AU128" s="1">
        <v>62</v>
      </c>
      <c r="AV128" s="1">
        <v>93</v>
      </c>
    </row>
    <row r="129" spans="2:58" x14ac:dyDescent="0.5">
      <c r="B129" s="390">
        <v>1</v>
      </c>
      <c r="D129" s="433">
        <f t="shared" si="100"/>
        <v>125</v>
      </c>
      <c r="F129" s="408">
        <v>0</v>
      </c>
      <c r="G129" s="58">
        <v>1</v>
      </c>
      <c r="H129" s="12">
        <v>1</v>
      </c>
      <c r="I129" s="12">
        <v>1</v>
      </c>
      <c r="J129" s="12">
        <v>1</v>
      </c>
      <c r="K129" s="12">
        <v>1</v>
      </c>
      <c r="L129" s="12">
        <v>0</v>
      </c>
      <c r="M129" s="12">
        <v>1</v>
      </c>
      <c r="S129" s="412"/>
      <c r="U129" s="3"/>
      <c r="Y129" s="3"/>
      <c r="AB129" s="5"/>
      <c r="AD129" s="395">
        <f t="shared" si="122"/>
        <v>5</v>
      </c>
      <c r="AS129" s="395"/>
      <c r="AT129" s="395"/>
    </row>
    <row r="130" spans="2:58" x14ac:dyDescent="0.5">
      <c r="B130" s="390">
        <v>2</v>
      </c>
      <c r="D130" s="433">
        <f t="shared" si="100"/>
        <v>126</v>
      </c>
      <c r="E130" s="2">
        <v>11</v>
      </c>
      <c r="F130" s="408">
        <v>0</v>
      </c>
      <c r="G130" s="58">
        <v>1</v>
      </c>
      <c r="H130" s="12">
        <v>1</v>
      </c>
      <c r="I130" s="12">
        <v>1</v>
      </c>
      <c r="J130" s="12">
        <v>1</v>
      </c>
      <c r="K130" s="12">
        <v>1</v>
      </c>
      <c r="L130" s="12">
        <v>1</v>
      </c>
      <c r="M130" s="23">
        <v>0</v>
      </c>
      <c r="S130" s="412"/>
      <c r="U130" s="3"/>
      <c r="Y130" s="3"/>
      <c r="AB130" s="5"/>
      <c r="AD130" s="395">
        <f t="shared" si="122"/>
        <v>6</v>
      </c>
      <c r="AS130" s="395"/>
      <c r="AT130" s="395"/>
    </row>
    <row r="131" spans="2:58" x14ac:dyDescent="0.5">
      <c r="B131" s="390">
        <v>3</v>
      </c>
      <c r="D131" s="433">
        <f t="shared" si="100"/>
        <v>127</v>
      </c>
      <c r="F131" s="408">
        <v>0</v>
      </c>
      <c r="G131" s="14">
        <v>1</v>
      </c>
      <c r="H131" s="14">
        <v>1</v>
      </c>
      <c r="I131" s="409">
        <v>1</v>
      </c>
      <c r="J131" s="14">
        <v>1</v>
      </c>
      <c r="K131" s="14">
        <v>1</v>
      </c>
      <c r="L131" s="14">
        <v>1</v>
      </c>
      <c r="M131" s="307">
        <v>1</v>
      </c>
      <c r="O131">
        <f t="shared" ref="O131:O132" si="126">F131*64+G131*32+H131*16+I131*8+J131*4+K131*2+L131</f>
        <v>63</v>
      </c>
      <c r="Q131">
        <f t="shared" si="115"/>
        <v>127</v>
      </c>
      <c r="S131" s="413">
        <v>1</v>
      </c>
      <c r="U131" s="3">
        <f t="shared" ref="U131" si="127">O131*3+2</f>
        <v>191</v>
      </c>
      <c r="W131">
        <v>3</v>
      </c>
      <c r="Y131" s="3"/>
      <c r="Z131">
        <f>Z128+2</f>
        <v>95</v>
      </c>
      <c r="AB131" s="5"/>
      <c r="AD131" s="395">
        <f t="shared" si="122"/>
        <v>7</v>
      </c>
      <c r="AS131" s="395"/>
      <c r="AT131" s="395"/>
      <c r="AU131" s="1">
        <v>63</v>
      </c>
      <c r="AV131" s="1">
        <v>95</v>
      </c>
    </row>
    <row r="132" spans="2:58" x14ac:dyDescent="0.5">
      <c r="B132" s="430">
        <v>0</v>
      </c>
      <c r="D132" s="433">
        <f t="shared" si="100"/>
        <v>128</v>
      </c>
      <c r="F132" s="26">
        <v>1</v>
      </c>
      <c r="G132" s="14">
        <v>0</v>
      </c>
      <c r="H132" s="14">
        <v>0</v>
      </c>
      <c r="I132" s="14">
        <v>0</v>
      </c>
      <c r="J132" s="14">
        <v>0</v>
      </c>
      <c r="K132" s="14">
        <v>0</v>
      </c>
      <c r="L132" s="14">
        <v>0</v>
      </c>
      <c r="M132" s="307">
        <v>0</v>
      </c>
      <c r="O132">
        <f t="shared" si="126"/>
        <v>64</v>
      </c>
      <c r="Q132">
        <f t="shared" si="117"/>
        <v>257</v>
      </c>
      <c r="S132" s="414">
        <v>2</v>
      </c>
      <c r="U132" s="3">
        <f t="shared" ref="U132" si="128">O132*3+1</f>
        <v>193</v>
      </c>
      <c r="W132">
        <v>1</v>
      </c>
      <c r="Y132" s="3"/>
      <c r="AB132" s="5">
        <v>48</v>
      </c>
      <c r="AD132" s="395">
        <f t="shared" si="122"/>
        <v>8</v>
      </c>
      <c r="AS132" s="395"/>
      <c r="AT132" s="395"/>
      <c r="AU132" s="1">
        <v>64</v>
      </c>
      <c r="AV132" s="1">
        <v>48</v>
      </c>
      <c r="BD132" t="s">
        <v>338</v>
      </c>
    </row>
    <row r="133" spans="2:58" x14ac:dyDescent="0.5">
      <c r="B133" s="430">
        <v>1</v>
      </c>
      <c r="D133" s="433">
        <f t="shared" si="100"/>
        <v>129</v>
      </c>
      <c r="F133" s="58">
        <v>1</v>
      </c>
      <c r="G133" s="12">
        <v>0</v>
      </c>
      <c r="H133" s="12">
        <v>0</v>
      </c>
      <c r="I133" s="12">
        <v>0</v>
      </c>
      <c r="J133" s="12">
        <v>0</v>
      </c>
      <c r="K133" s="12">
        <v>0</v>
      </c>
      <c r="L133" s="12">
        <v>0</v>
      </c>
      <c r="M133" s="12">
        <v>1</v>
      </c>
      <c r="S133" s="412"/>
      <c r="U133" s="3"/>
      <c r="Y133" s="3"/>
      <c r="AD133" s="395">
        <f t="shared" si="122"/>
        <v>9</v>
      </c>
      <c r="AS133" s="395"/>
      <c r="AT133" s="395"/>
    </row>
    <row r="134" spans="2:58" ht="14.7" thickBot="1" x14ac:dyDescent="0.55000000000000004">
      <c r="B134" s="430">
        <v>2</v>
      </c>
      <c r="D134" s="433">
        <f t="shared" si="100"/>
        <v>130</v>
      </c>
      <c r="F134" s="58">
        <v>1</v>
      </c>
      <c r="G134" s="12">
        <v>0</v>
      </c>
      <c r="H134" s="12">
        <v>0</v>
      </c>
      <c r="I134" s="12">
        <v>0</v>
      </c>
      <c r="J134" s="12">
        <v>0</v>
      </c>
      <c r="K134" s="12">
        <v>0</v>
      </c>
      <c r="L134" s="12">
        <v>1</v>
      </c>
      <c r="M134" s="23">
        <v>0</v>
      </c>
      <c r="S134" s="412"/>
      <c r="U134" s="3"/>
      <c r="Y134" s="3"/>
      <c r="AD134" s="395">
        <f t="shared" si="122"/>
        <v>10</v>
      </c>
      <c r="AS134" s="395"/>
      <c r="AT134" s="395"/>
    </row>
    <row r="135" spans="2:58" ht="14.7" thickBot="1" x14ac:dyDescent="0.55000000000000004">
      <c r="B135" s="430">
        <v>3</v>
      </c>
      <c r="D135" s="435">
        <f t="shared" si="100"/>
        <v>131</v>
      </c>
      <c r="F135" s="26">
        <v>1</v>
      </c>
      <c r="G135" s="14">
        <v>0</v>
      </c>
      <c r="H135" s="14">
        <v>0</v>
      </c>
      <c r="I135" s="14">
        <v>0</v>
      </c>
      <c r="J135" s="14">
        <v>0</v>
      </c>
      <c r="K135" s="14">
        <v>0</v>
      </c>
      <c r="L135" s="14">
        <v>1</v>
      </c>
      <c r="M135" s="307">
        <v>1</v>
      </c>
      <c r="O135">
        <f t="shared" ref="O135:O136" si="129">F135*64+G135*32+H135*16+I135*8+J135*4+K135*2+L135</f>
        <v>65</v>
      </c>
      <c r="Q135">
        <f t="shared" si="115"/>
        <v>131</v>
      </c>
      <c r="S135" s="413">
        <v>2</v>
      </c>
      <c r="U135" s="3">
        <f t="shared" ref="U135" si="130">O135*3+2</f>
        <v>197</v>
      </c>
      <c r="W135">
        <v>1</v>
      </c>
      <c r="Y135" s="3"/>
      <c r="AC135" s="440">
        <v>12</v>
      </c>
      <c r="AD135" s="395">
        <f t="shared" si="122"/>
        <v>11</v>
      </c>
      <c r="AS135" s="395"/>
      <c r="AT135" s="395"/>
      <c r="AU135" s="1">
        <v>65</v>
      </c>
      <c r="AV135" s="1">
        <v>12</v>
      </c>
    </row>
    <row r="136" spans="2:58" x14ac:dyDescent="0.5">
      <c r="B136" s="390">
        <v>0</v>
      </c>
      <c r="D136" s="433">
        <f t="shared" si="100"/>
        <v>132</v>
      </c>
      <c r="F136" s="26">
        <v>1</v>
      </c>
      <c r="G136" s="14">
        <v>0</v>
      </c>
      <c r="H136" s="14">
        <v>0</v>
      </c>
      <c r="I136" s="14">
        <v>0</v>
      </c>
      <c r="J136" s="14">
        <v>0</v>
      </c>
      <c r="K136" s="14">
        <v>1</v>
      </c>
      <c r="L136" s="14">
        <v>0</v>
      </c>
      <c r="M136" s="307">
        <v>0</v>
      </c>
      <c r="O136">
        <f t="shared" si="129"/>
        <v>66</v>
      </c>
      <c r="Q136">
        <f t="shared" si="117"/>
        <v>265</v>
      </c>
      <c r="S136" s="414">
        <v>1</v>
      </c>
      <c r="U136" s="3">
        <f t="shared" ref="U136" si="131">O136*3+1</f>
        <v>199</v>
      </c>
      <c r="W136">
        <v>3</v>
      </c>
      <c r="Y136" s="3"/>
      <c r="Z136">
        <f>Z131+4</f>
        <v>99</v>
      </c>
      <c r="AA136" s="10"/>
      <c r="AD136" s="395">
        <f t="shared" si="122"/>
        <v>12</v>
      </c>
      <c r="AS136" s="395"/>
      <c r="AT136" s="395"/>
      <c r="AU136" s="1">
        <v>66</v>
      </c>
      <c r="AV136" s="1">
        <v>99</v>
      </c>
      <c r="BF136" t="s">
        <v>340</v>
      </c>
    </row>
    <row r="137" spans="2:58" x14ac:dyDescent="0.5">
      <c r="B137" s="390">
        <v>1</v>
      </c>
      <c r="D137" s="433">
        <f t="shared" si="100"/>
        <v>133</v>
      </c>
      <c r="F137" s="58">
        <v>1</v>
      </c>
      <c r="G137" s="12">
        <v>0</v>
      </c>
      <c r="H137" s="12">
        <v>0</v>
      </c>
      <c r="I137" s="12">
        <v>0</v>
      </c>
      <c r="J137" s="12">
        <v>0</v>
      </c>
      <c r="K137" s="12">
        <v>1</v>
      </c>
      <c r="L137" s="12">
        <v>0</v>
      </c>
      <c r="M137" s="12">
        <v>1</v>
      </c>
      <c r="S137" s="412"/>
      <c r="U137" s="3"/>
      <c r="Y137" s="3"/>
      <c r="AA137" s="10"/>
      <c r="AD137" s="395">
        <f t="shared" si="122"/>
        <v>13</v>
      </c>
      <c r="AS137" s="395"/>
      <c r="AT137" s="395"/>
    </row>
    <row r="138" spans="2:58" x14ac:dyDescent="0.5">
      <c r="B138" s="390">
        <v>2</v>
      </c>
      <c r="D138" s="433">
        <f t="shared" si="100"/>
        <v>134</v>
      </c>
      <c r="F138" s="58">
        <v>1</v>
      </c>
      <c r="G138" s="12">
        <v>0</v>
      </c>
      <c r="H138" s="12">
        <v>0</v>
      </c>
      <c r="I138" s="12">
        <v>0</v>
      </c>
      <c r="J138" s="12">
        <v>0</v>
      </c>
      <c r="K138" s="12">
        <v>1</v>
      </c>
      <c r="L138" s="12">
        <v>1</v>
      </c>
      <c r="M138" s="23">
        <v>0</v>
      </c>
      <c r="S138" s="412"/>
      <c r="U138" s="3"/>
      <c r="Y138" s="3"/>
      <c r="AA138" s="10"/>
      <c r="AD138" s="395">
        <f t="shared" si="122"/>
        <v>14</v>
      </c>
      <c r="AS138" s="395"/>
      <c r="AT138" s="395"/>
    </row>
    <row r="139" spans="2:58" x14ac:dyDescent="0.5">
      <c r="B139" s="390">
        <v>3</v>
      </c>
      <c r="D139" s="433">
        <f t="shared" si="100"/>
        <v>135</v>
      </c>
      <c r="F139" s="26">
        <v>1</v>
      </c>
      <c r="G139" s="14">
        <v>0</v>
      </c>
      <c r="H139" s="14">
        <v>0</v>
      </c>
      <c r="I139" s="14">
        <v>0</v>
      </c>
      <c r="J139" s="14">
        <v>0</v>
      </c>
      <c r="K139" s="14">
        <v>1</v>
      </c>
      <c r="L139" s="14">
        <v>1</v>
      </c>
      <c r="M139" s="307">
        <v>1</v>
      </c>
      <c r="O139">
        <f t="shared" ref="O139:O140" si="132">F139*64+G139*32+H139*16+I139*8+J139*4+K139*2+L139</f>
        <v>67</v>
      </c>
      <c r="Q139" s="10">
        <f t="shared" si="115"/>
        <v>135</v>
      </c>
      <c r="S139" s="413">
        <v>0</v>
      </c>
      <c r="U139" s="3">
        <f t="shared" ref="U139" si="133">O139*3+2</f>
        <v>203</v>
      </c>
      <c r="W139">
        <v>3</v>
      </c>
      <c r="Y139" s="3"/>
      <c r="Z139">
        <f>Z136+2</f>
        <v>101</v>
      </c>
      <c r="AA139" s="10"/>
      <c r="AD139" s="395">
        <f t="shared" si="122"/>
        <v>15</v>
      </c>
      <c r="AS139" s="395"/>
      <c r="AT139" s="395"/>
      <c r="AU139" s="1">
        <v>67</v>
      </c>
      <c r="AV139" s="1">
        <v>101</v>
      </c>
    </row>
    <row r="140" spans="2:58" x14ac:dyDescent="0.5">
      <c r="B140" s="430">
        <v>0</v>
      </c>
      <c r="D140" s="433">
        <f t="shared" si="100"/>
        <v>136</v>
      </c>
      <c r="F140" s="26">
        <v>1</v>
      </c>
      <c r="G140" s="14">
        <v>0</v>
      </c>
      <c r="H140" s="14">
        <v>0</v>
      </c>
      <c r="I140" s="14">
        <v>0</v>
      </c>
      <c r="J140" s="14">
        <v>1</v>
      </c>
      <c r="K140" s="14">
        <v>0</v>
      </c>
      <c r="L140" s="14">
        <v>0</v>
      </c>
      <c r="M140" s="307">
        <v>0</v>
      </c>
      <c r="O140">
        <f t="shared" si="132"/>
        <v>68</v>
      </c>
      <c r="Q140" s="10">
        <f t="shared" si="117"/>
        <v>273</v>
      </c>
      <c r="S140" s="414">
        <v>0</v>
      </c>
      <c r="U140" s="3">
        <f t="shared" ref="U140" si="134">O140*3+1</f>
        <v>205</v>
      </c>
      <c r="W140">
        <v>1</v>
      </c>
      <c r="Y140" s="3"/>
      <c r="AA140" s="10">
        <f>AA108+6</f>
        <v>25</v>
      </c>
      <c r="AD140" s="395">
        <f t="shared" si="122"/>
        <v>16</v>
      </c>
      <c r="AS140" s="395"/>
      <c r="AT140" s="395"/>
      <c r="AU140" s="1">
        <v>68</v>
      </c>
      <c r="AV140" s="1">
        <v>25</v>
      </c>
      <c r="AZ140" t="s">
        <v>336</v>
      </c>
    </row>
    <row r="141" spans="2:58" x14ac:dyDescent="0.5">
      <c r="B141" s="430">
        <v>1</v>
      </c>
      <c r="D141" s="433">
        <f t="shared" si="100"/>
        <v>137</v>
      </c>
      <c r="F141" s="58">
        <v>1</v>
      </c>
      <c r="G141" s="58">
        <v>0</v>
      </c>
      <c r="H141" s="12">
        <v>0</v>
      </c>
      <c r="I141" s="12">
        <v>0</v>
      </c>
      <c r="J141" s="12">
        <v>1</v>
      </c>
      <c r="K141" s="12">
        <v>0</v>
      </c>
      <c r="L141" s="12">
        <v>0</v>
      </c>
      <c r="M141" s="12">
        <v>1</v>
      </c>
      <c r="S141" s="412"/>
      <c r="U141" s="3"/>
      <c r="Y141" s="3"/>
      <c r="AD141" s="395">
        <f t="shared" si="122"/>
        <v>17</v>
      </c>
      <c r="AS141" s="395"/>
      <c r="AT141" s="395"/>
    </row>
    <row r="142" spans="2:58" x14ac:dyDescent="0.5">
      <c r="B142" s="430">
        <v>2</v>
      </c>
      <c r="D142" s="433">
        <f t="shared" si="100"/>
        <v>138</v>
      </c>
      <c r="F142" s="58">
        <v>1</v>
      </c>
      <c r="G142" s="58">
        <v>0</v>
      </c>
      <c r="H142" s="12">
        <v>0</v>
      </c>
      <c r="I142" s="12">
        <v>0</v>
      </c>
      <c r="J142" s="12">
        <v>1</v>
      </c>
      <c r="K142" s="12">
        <v>0</v>
      </c>
      <c r="L142" s="12">
        <v>1</v>
      </c>
      <c r="M142" s="23">
        <v>0</v>
      </c>
      <c r="S142" s="412"/>
      <c r="U142" s="3"/>
      <c r="Y142" s="3"/>
      <c r="AD142" s="395">
        <f t="shared" si="122"/>
        <v>18</v>
      </c>
      <c r="AS142" s="395"/>
      <c r="AT142" s="395"/>
    </row>
    <row r="143" spans="2:58" x14ac:dyDescent="0.5">
      <c r="B143" s="430">
        <v>3</v>
      </c>
      <c r="D143" s="433">
        <f t="shared" si="100"/>
        <v>139</v>
      </c>
      <c r="F143" s="26">
        <v>1</v>
      </c>
      <c r="G143" s="14">
        <v>0</v>
      </c>
      <c r="H143" s="14">
        <v>0</v>
      </c>
      <c r="I143" s="409">
        <v>0</v>
      </c>
      <c r="J143" s="14">
        <v>1</v>
      </c>
      <c r="K143" s="14">
        <v>0</v>
      </c>
      <c r="L143" s="14">
        <v>1</v>
      </c>
      <c r="M143" s="307">
        <v>1</v>
      </c>
      <c r="O143">
        <f t="shared" ref="O143:O144" si="135">F143*64+G143*32+H143*16+I143*8+J143*4+K143*2+L143</f>
        <v>69</v>
      </c>
      <c r="Q143">
        <f t="shared" si="115"/>
        <v>139</v>
      </c>
      <c r="S143" s="413">
        <v>1</v>
      </c>
      <c r="U143" s="3">
        <f t="shared" ref="U143" si="136">O143*3+2</f>
        <v>209</v>
      </c>
      <c r="W143">
        <v>1</v>
      </c>
      <c r="Y143" s="3"/>
      <c r="AB143" s="5">
        <f>AB127+6</f>
        <v>52</v>
      </c>
      <c r="AD143" s="395">
        <f t="shared" si="122"/>
        <v>19</v>
      </c>
      <c r="AS143" s="395"/>
      <c r="AT143" s="395"/>
      <c r="AU143" s="1">
        <v>69</v>
      </c>
      <c r="AV143" s="1">
        <v>52</v>
      </c>
      <c r="BB143" t="s">
        <v>337</v>
      </c>
    </row>
    <row r="144" spans="2:58" x14ac:dyDescent="0.5">
      <c r="B144" s="390">
        <v>0</v>
      </c>
      <c r="D144" s="433">
        <f t="shared" si="100"/>
        <v>140</v>
      </c>
      <c r="F144" s="26">
        <v>1</v>
      </c>
      <c r="G144" s="14">
        <v>0</v>
      </c>
      <c r="H144" s="14">
        <v>0</v>
      </c>
      <c r="I144" s="14">
        <v>0</v>
      </c>
      <c r="J144" s="14">
        <v>1</v>
      </c>
      <c r="K144" s="14">
        <v>1</v>
      </c>
      <c r="L144" s="14">
        <v>0</v>
      </c>
      <c r="M144" s="307">
        <v>0</v>
      </c>
      <c r="O144">
        <f t="shared" si="135"/>
        <v>70</v>
      </c>
      <c r="Q144">
        <f t="shared" si="117"/>
        <v>281</v>
      </c>
      <c r="S144" s="414">
        <v>2</v>
      </c>
      <c r="U144" s="3">
        <f t="shared" ref="U144" si="137">O144*3+1</f>
        <v>211</v>
      </c>
      <c r="W144">
        <v>3</v>
      </c>
      <c r="Y144" s="3"/>
      <c r="Z144">
        <f>Z139+4</f>
        <v>105</v>
      </c>
      <c r="AD144" s="395">
        <f t="shared" si="122"/>
        <v>20</v>
      </c>
      <c r="AS144" s="395"/>
      <c r="AT144" s="395"/>
      <c r="AU144" s="1">
        <v>70</v>
      </c>
      <c r="AV144" s="1">
        <v>105</v>
      </c>
    </row>
    <row r="145" spans="2:58" x14ac:dyDescent="0.5">
      <c r="B145" s="390">
        <v>1</v>
      </c>
      <c r="D145" s="433">
        <f t="shared" si="100"/>
        <v>141</v>
      </c>
      <c r="F145" s="58">
        <v>1</v>
      </c>
      <c r="G145" s="12">
        <v>0</v>
      </c>
      <c r="H145" s="12">
        <v>0</v>
      </c>
      <c r="I145" s="12">
        <v>0</v>
      </c>
      <c r="J145" s="12">
        <v>1</v>
      </c>
      <c r="K145" s="12">
        <v>1</v>
      </c>
      <c r="L145" s="12">
        <v>0</v>
      </c>
      <c r="M145" s="12">
        <v>1</v>
      </c>
      <c r="S145" s="412"/>
      <c r="U145" s="3"/>
      <c r="Y145" s="3"/>
      <c r="AD145" s="395">
        <f t="shared" si="122"/>
        <v>21</v>
      </c>
      <c r="AS145" s="395"/>
      <c r="AT145" s="395"/>
    </row>
    <row r="146" spans="2:58" x14ac:dyDescent="0.5">
      <c r="B146" s="390">
        <v>2</v>
      </c>
      <c r="D146" s="433">
        <f t="shared" si="100"/>
        <v>142</v>
      </c>
      <c r="E146" s="2">
        <v>21</v>
      </c>
      <c r="F146" s="58">
        <v>1</v>
      </c>
      <c r="G146" s="12">
        <v>0</v>
      </c>
      <c r="H146" s="12">
        <v>0</v>
      </c>
      <c r="I146" s="12">
        <v>0</v>
      </c>
      <c r="J146" s="12">
        <v>1</v>
      </c>
      <c r="K146" s="12">
        <v>1</v>
      </c>
      <c r="L146" s="12">
        <v>1</v>
      </c>
      <c r="M146" s="23">
        <v>0</v>
      </c>
      <c r="S146" s="412"/>
      <c r="U146" s="3"/>
      <c r="Y146" s="3"/>
      <c r="AD146" s="395">
        <f t="shared" si="122"/>
        <v>22</v>
      </c>
      <c r="AS146" s="395"/>
      <c r="AT146" s="395"/>
    </row>
    <row r="147" spans="2:58" x14ac:dyDescent="0.5">
      <c r="B147" s="390">
        <v>3</v>
      </c>
      <c r="D147" s="433">
        <f t="shared" si="100"/>
        <v>143</v>
      </c>
      <c r="F147" s="26">
        <v>1</v>
      </c>
      <c r="G147" s="14">
        <v>0</v>
      </c>
      <c r="H147" s="14">
        <v>0</v>
      </c>
      <c r="I147" s="14">
        <v>0</v>
      </c>
      <c r="J147" s="14">
        <v>1</v>
      </c>
      <c r="K147" s="14">
        <v>1</v>
      </c>
      <c r="L147" s="14">
        <v>1</v>
      </c>
      <c r="M147" s="307">
        <v>1</v>
      </c>
      <c r="O147">
        <f t="shared" ref="O147:O148" si="138">F147*64+G147*32+H147*16+I147*8+J147*4+K147*2+L147</f>
        <v>71</v>
      </c>
      <c r="Q147">
        <f t="shared" si="115"/>
        <v>143</v>
      </c>
      <c r="S147" s="413">
        <v>2</v>
      </c>
      <c r="U147" s="3">
        <f t="shared" ref="U147" si="139">O147*3+2</f>
        <v>215</v>
      </c>
      <c r="W147">
        <v>3</v>
      </c>
      <c r="Y147" s="3"/>
      <c r="Z147">
        <f>Z144+2</f>
        <v>107</v>
      </c>
      <c r="AD147" s="395">
        <f t="shared" si="122"/>
        <v>23</v>
      </c>
      <c r="AS147" s="395"/>
      <c r="AT147" s="395"/>
      <c r="AU147" s="1">
        <v>71</v>
      </c>
      <c r="AV147" s="1">
        <v>107</v>
      </c>
    </row>
    <row r="148" spans="2:58" x14ac:dyDescent="0.5">
      <c r="B148" s="430">
        <v>0</v>
      </c>
      <c r="D148" s="433">
        <f t="shared" si="100"/>
        <v>144</v>
      </c>
      <c r="F148" s="26">
        <v>1</v>
      </c>
      <c r="G148" s="14">
        <v>0</v>
      </c>
      <c r="H148" s="14">
        <v>0</v>
      </c>
      <c r="I148" s="14">
        <v>1</v>
      </c>
      <c r="J148" s="14">
        <v>0</v>
      </c>
      <c r="K148" s="14">
        <v>0</v>
      </c>
      <c r="L148" s="14">
        <v>0</v>
      </c>
      <c r="M148" s="307">
        <v>0</v>
      </c>
      <c r="O148">
        <f t="shared" si="138"/>
        <v>72</v>
      </c>
      <c r="Q148">
        <f t="shared" si="117"/>
        <v>289</v>
      </c>
      <c r="S148" s="414">
        <v>1</v>
      </c>
      <c r="U148" s="3">
        <f t="shared" ref="U148" si="140">O148*3+1</f>
        <v>217</v>
      </c>
      <c r="W148">
        <v>1</v>
      </c>
      <c r="Y148" s="3"/>
      <c r="AB148" s="5">
        <f>AB132+6</f>
        <v>54</v>
      </c>
      <c r="AD148" s="395">
        <f t="shared" si="122"/>
        <v>24</v>
      </c>
      <c r="AS148" s="395"/>
      <c r="AT148" s="395"/>
      <c r="AU148" s="1">
        <v>72</v>
      </c>
      <c r="AV148" s="1">
        <v>54</v>
      </c>
      <c r="BD148" t="s">
        <v>338</v>
      </c>
    </row>
    <row r="149" spans="2:58" x14ac:dyDescent="0.5">
      <c r="B149" s="430">
        <v>1</v>
      </c>
      <c r="D149" s="433">
        <f t="shared" si="100"/>
        <v>145</v>
      </c>
      <c r="F149" s="58">
        <v>1</v>
      </c>
      <c r="G149" s="12">
        <v>0</v>
      </c>
      <c r="H149" s="12">
        <v>0</v>
      </c>
      <c r="I149" s="12">
        <v>1</v>
      </c>
      <c r="J149" s="12">
        <v>0</v>
      </c>
      <c r="K149" s="12">
        <v>0</v>
      </c>
      <c r="L149" s="12">
        <v>0</v>
      </c>
      <c r="M149" s="12">
        <v>1</v>
      </c>
      <c r="S149" s="412"/>
      <c r="U149" s="3"/>
      <c r="Y149" s="3"/>
      <c r="AD149" s="395">
        <f t="shared" si="122"/>
        <v>25</v>
      </c>
      <c r="AS149" s="395"/>
      <c r="AT149" s="395"/>
    </row>
    <row r="150" spans="2:58" x14ac:dyDescent="0.5">
      <c r="B150" s="430">
        <v>2</v>
      </c>
      <c r="D150" s="433">
        <f t="shared" si="100"/>
        <v>146</v>
      </c>
      <c r="F150" s="58">
        <v>1</v>
      </c>
      <c r="G150" s="12">
        <v>0</v>
      </c>
      <c r="H150" s="12">
        <v>0</v>
      </c>
      <c r="I150" s="12">
        <v>1</v>
      </c>
      <c r="J150" s="12">
        <v>0</v>
      </c>
      <c r="K150" s="12">
        <v>0</v>
      </c>
      <c r="L150" s="12">
        <v>1</v>
      </c>
      <c r="M150" s="23">
        <v>0</v>
      </c>
      <c r="S150" s="412"/>
      <c r="U150" s="3"/>
      <c r="Y150" s="3"/>
      <c r="AD150" s="395">
        <f t="shared" si="122"/>
        <v>26</v>
      </c>
      <c r="AS150" s="395"/>
      <c r="AT150" s="395"/>
    </row>
    <row r="151" spans="2:58" x14ac:dyDescent="0.5">
      <c r="B151" s="430">
        <v>3</v>
      </c>
      <c r="D151" s="433">
        <f t="shared" si="100"/>
        <v>147</v>
      </c>
      <c r="F151" s="26">
        <v>1</v>
      </c>
      <c r="G151" s="14">
        <v>0</v>
      </c>
      <c r="H151" s="14">
        <v>0</v>
      </c>
      <c r="I151" s="14">
        <v>1</v>
      </c>
      <c r="J151" s="14">
        <v>0</v>
      </c>
      <c r="K151" s="14">
        <v>0</v>
      </c>
      <c r="L151" s="14">
        <v>1</v>
      </c>
      <c r="M151" s="307">
        <v>1</v>
      </c>
      <c r="O151">
        <f t="shared" ref="O151:O152" si="141">F151*64+G151*32+H151*16+I151*8+J151*4+K151*2+L151</f>
        <v>73</v>
      </c>
      <c r="Q151" s="10">
        <f t="shared" si="115"/>
        <v>147</v>
      </c>
      <c r="S151" s="413">
        <v>0</v>
      </c>
      <c r="U151" s="3">
        <f t="shared" ref="U151" si="142">O151*3+2</f>
        <v>221</v>
      </c>
      <c r="W151">
        <v>1</v>
      </c>
      <c r="Y151" s="3"/>
      <c r="AA151" s="10">
        <f>AA140+2</f>
        <v>27</v>
      </c>
      <c r="AD151" s="395">
        <f t="shared" si="122"/>
        <v>27</v>
      </c>
      <c r="AS151" s="395"/>
      <c r="AT151" s="395"/>
      <c r="AU151" s="1">
        <v>73</v>
      </c>
      <c r="AV151" s="1">
        <v>27</v>
      </c>
      <c r="AX151" t="s">
        <v>339</v>
      </c>
    </row>
    <row r="152" spans="2:58" x14ac:dyDescent="0.5">
      <c r="B152" s="390">
        <v>0</v>
      </c>
      <c r="D152" s="433">
        <f t="shared" si="100"/>
        <v>148</v>
      </c>
      <c r="F152" s="26">
        <v>1</v>
      </c>
      <c r="G152" s="14">
        <v>0</v>
      </c>
      <c r="H152" s="14">
        <v>0</v>
      </c>
      <c r="I152" s="14">
        <v>1</v>
      </c>
      <c r="J152" s="14">
        <v>0</v>
      </c>
      <c r="K152" s="14">
        <v>1</v>
      </c>
      <c r="L152" s="14">
        <v>0</v>
      </c>
      <c r="M152" s="307">
        <v>0</v>
      </c>
      <c r="O152">
        <f t="shared" si="141"/>
        <v>74</v>
      </c>
      <c r="Q152" s="10">
        <f t="shared" si="117"/>
        <v>297</v>
      </c>
      <c r="S152" s="414">
        <v>0</v>
      </c>
      <c r="U152" s="3">
        <f t="shared" ref="U152" si="143">O152*3+1</f>
        <v>223</v>
      </c>
      <c r="W152">
        <v>3</v>
      </c>
      <c r="Y152" s="3"/>
      <c r="Z152">
        <f>Z147+4</f>
        <v>111</v>
      </c>
      <c r="AA152" s="5"/>
      <c r="AD152" s="395">
        <f t="shared" si="122"/>
        <v>28</v>
      </c>
      <c r="AS152" s="395"/>
      <c r="AT152" s="395"/>
      <c r="AU152" s="1">
        <v>74</v>
      </c>
      <c r="AV152" s="1">
        <v>111</v>
      </c>
    </row>
    <row r="153" spans="2:58" x14ac:dyDescent="0.5">
      <c r="B153" s="390">
        <v>1</v>
      </c>
      <c r="D153" s="433">
        <f t="shared" si="100"/>
        <v>149</v>
      </c>
      <c r="F153" s="58">
        <v>1</v>
      </c>
      <c r="G153" s="58">
        <v>0</v>
      </c>
      <c r="H153" s="12">
        <v>0</v>
      </c>
      <c r="I153" s="12">
        <v>1</v>
      </c>
      <c r="J153" s="12">
        <v>0</v>
      </c>
      <c r="K153" s="12">
        <v>1</v>
      </c>
      <c r="L153" s="12">
        <v>0</v>
      </c>
      <c r="M153" s="12">
        <v>1</v>
      </c>
      <c r="S153" s="412"/>
      <c r="U153" s="3"/>
      <c r="Y153" s="3"/>
      <c r="AA153" s="5"/>
      <c r="AD153" s="395">
        <f t="shared" si="122"/>
        <v>29</v>
      </c>
      <c r="AS153" s="395"/>
      <c r="AT153" s="395"/>
    </row>
    <row r="154" spans="2:58" x14ac:dyDescent="0.5">
      <c r="B154" s="390">
        <v>2</v>
      </c>
      <c r="D154" s="433">
        <f t="shared" si="100"/>
        <v>150</v>
      </c>
      <c r="F154" s="58">
        <v>1</v>
      </c>
      <c r="G154" s="58">
        <v>0</v>
      </c>
      <c r="H154" s="12">
        <v>0</v>
      </c>
      <c r="I154" s="12">
        <v>1</v>
      </c>
      <c r="J154" s="12">
        <v>0</v>
      </c>
      <c r="K154" s="12">
        <v>1</v>
      </c>
      <c r="L154" s="12">
        <v>1</v>
      </c>
      <c r="M154" s="23">
        <v>0</v>
      </c>
      <c r="S154" s="412"/>
      <c r="U154" s="3"/>
      <c r="Y154" s="3"/>
      <c r="AA154" s="5"/>
      <c r="AD154" s="395">
        <f t="shared" si="122"/>
        <v>30</v>
      </c>
      <c r="AS154" s="395"/>
      <c r="AT154" s="395"/>
    </row>
    <row r="155" spans="2:58" ht="14.7" thickBot="1" x14ac:dyDescent="0.55000000000000004">
      <c r="B155" s="390">
        <v>3</v>
      </c>
      <c r="D155" s="433">
        <f t="shared" si="100"/>
        <v>151</v>
      </c>
      <c r="F155" s="26">
        <v>1</v>
      </c>
      <c r="G155" s="14">
        <v>0</v>
      </c>
      <c r="H155" s="14">
        <v>0</v>
      </c>
      <c r="I155" s="409">
        <v>1</v>
      </c>
      <c r="J155" s="14">
        <v>0</v>
      </c>
      <c r="K155" s="14">
        <v>1</v>
      </c>
      <c r="L155" s="14">
        <v>1</v>
      </c>
      <c r="M155" s="307">
        <v>1</v>
      </c>
      <c r="O155">
        <f t="shared" ref="O155:O156" si="144">F155*64+G155*32+H155*16+I155*8+J155*4+K155*2+L155</f>
        <v>75</v>
      </c>
      <c r="Q155">
        <f t="shared" si="115"/>
        <v>151</v>
      </c>
      <c r="S155" s="413">
        <v>1</v>
      </c>
      <c r="U155" s="3">
        <f t="shared" ref="U155" si="145">O155*3+2</f>
        <v>227</v>
      </c>
      <c r="W155">
        <v>3</v>
      </c>
      <c r="Y155" s="3"/>
      <c r="Z155">
        <f>Z152+2</f>
        <v>113</v>
      </c>
      <c r="AA155" s="5"/>
      <c r="AD155" s="395">
        <f t="shared" si="122"/>
        <v>31</v>
      </c>
      <c r="AS155" s="395"/>
      <c r="AT155" s="395"/>
      <c r="AU155" s="1">
        <v>75</v>
      </c>
      <c r="AV155" s="1">
        <v>113</v>
      </c>
      <c r="BF155" t="s">
        <v>341</v>
      </c>
    </row>
    <row r="156" spans="2:58" ht="14.7" thickBot="1" x14ac:dyDescent="0.55000000000000004">
      <c r="B156" s="430">
        <v>0</v>
      </c>
      <c r="D156" s="435">
        <f t="shared" si="100"/>
        <v>152</v>
      </c>
      <c r="F156" s="26">
        <v>1</v>
      </c>
      <c r="G156" s="14">
        <v>0</v>
      </c>
      <c r="H156" s="14">
        <v>0</v>
      </c>
      <c r="I156" s="14">
        <v>1</v>
      </c>
      <c r="J156" s="14">
        <v>1</v>
      </c>
      <c r="K156" s="14">
        <v>0</v>
      </c>
      <c r="L156" s="14">
        <v>0</v>
      </c>
      <c r="M156" s="307">
        <v>0</v>
      </c>
      <c r="O156">
        <f t="shared" si="144"/>
        <v>76</v>
      </c>
      <c r="Q156">
        <f t="shared" si="117"/>
        <v>305</v>
      </c>
      <c r="S156" s="414">
        <v>2</v>
      </c>
      <c r="U156" s="3">
        <f t="shared" ref="U156" si="146">O156*3+1</f>
        <v>229</v>
      </c>
      <c r="W156">
        <v>1</v>
      </c>
      <c r="Y156" s="3"/>
      <c r="AC156" s="441">
        <v>14</v>
      </c>
      <c r="AD156" s="395">
        <v>0</v>
      </c>
      <c r="AS156" s="395"/>
      <c r="AT156" s="395"/>
      <c r="AU156" s="1">
        <v>76</v>
      </c>
      <c r="AV156" s="1">
        <v>14</v>
      </c>
    </row>
    <row r="157" spans="2:58" x14ac:dyDescent="0.5">
      <c r="B157" s="430">
        <v>1</v>
      </c>
      <c r="D157" s="433">
        <f t="shared" si="100"/>
        <v>153</v>
      </c>
      <c r="F157" s="58">
        <v>1</v>
      </c>
      <c r="G157" s="12">
        <v>0</v>
      </c>
      <c r="H157" s="12">
        <v>0</v>
      </c>
      <c r="I157" s="12">
        <v>1</v>
      </c>
      <c r="J157" s="12">
        <v>1</v>
      </c>
      <c r="K157" s="12">
        <v>0</v>
      </c>
      <c r="L157" s="12">
        <v>0</v>
      </c>
      <c r="M157" s="12">
        <v>1</v>
      </c>
      <c r="S157" s="412"/>
      <c r="U157" s="3"/>
      <c r="Y157" s="3"/>
      <c r="AD157" s="395">
        <f>AD156+1</f>
        <v>1</v>
      </c>
      <c r="AS157" s="395"/>
      <c r="AT157" s="395"/>
    </row>
    <row r="158" spans="2:58" x14ac:dyDescent="0.5">
      <c r="B158" s="430">
        <v>2</v>
      </c>
      <c r="D158" s="433">
        <f t="shared" si="100"/>
        <v>154</v>
      </c>
      <c r="F158" s="58">
        <v>1</v>
      </c>
      <c r="G158" s="12">
        <v>0</v>
      </c>
      <c r="H158" s="12">
        <v>0</v>
      </c>
      <c r="I158" s="12">
        <v>1</v>
      </c>
      <c r="J158" s="12">
        <v>1</v>
      </c>
      <c r="K158" s="12">
        <v>0</v>
      </c>
      <c r="L158" s="12">
        <v>1</v>
      </c>
      <c r="M158" s="23">
        <v>0</v>
      </c>
      <c r="S158" s="412"/>
      <c r="U158" s="3"/>
      <c r="Y158" s="3"/>
      <c r="AD158" s="395">
        <f t="shared" ref="AD158:AD187" si="147">AD157+1</f>
        <v>2</v>
      </c>
      <c r="AS158" s="395"/>
      <c r="AT158" s="395"/>
    </row>
    <row r="159" spans="2:58" x14ac:dyDescent="0.5">
      <c r="B159" s="430">
        <v>3</v>
      </c>
      <c r="D159" s="433">
        <f t="shared" si="100"/>
        <v>155</v>
      </c>
      <c r="F159" s="26">
        <v>1</v>
      </c>
      <c r="G159" s="14">
        <v>0</v>
      </c>
      <c r="H159" s="14">
        <v>0</v>
      </c>
      <c r="I159" s="14">
        <v>1</v>
      </c>
      <c r="J159" s="14">
        <v>1</v>
      </c>
      <c r="K159" s="14">
        <v>0</v>
      </c>
      <c r="L159" s="14">
        <v>1</v>
      </c>
      <c r="M159" s="307">
        <v>1</v>
      </c>
      <c r="O159">
        <f t="shared" ref="O159:O160" si="148">F159*64+G159*32+H159*16+I159*8+J159*4+K159*2+L159</f>
        <v>77</v>
      </c>
      <c r="Q159">
        <f t="shared" si="115"/>
        <v>155</v>
      </c>
      <c r="S159" s="413">
        <v>2</v>
      </c>
      <c r="U159" s="3">
        <f t="shared" ref="U159" si="149">O159*3+2</f>
        <v>233</v>
      </c>
      <c r="W159">
        <v>1</v>
      </c>
      <c r="Y159" s="3"/>
      <c r="AB159" s="5">
        <f>AB143+6</f>
        <v>58</v>
      </c>
      <c r="AD159" s="395">
        <f t="shared" si="147"/>
        <v>3</v>
      </c>
      <c r="AS159" s="395"/>
      <c r="AT159" s="395"/>
      <c r="AU159" s="1">
        <v>77</v>
      </c>
      <c r="AV159" s="1">
        <v>58</v>
      </c>
      <c r="BB159" t="s">
        <v>337</v>
      </c>
    </row>
    <row r="160" spans="2:58" x14ac:dyDescent="0.5">
      <c r="B160" s="390">
        <v>0</v>
      </c>
      <c r="D160" s="433">
        <f t="shared" si="100"/>
        <v>156</v>
      </c>
      <c r="F160" s="26">
        <v>1</v>
      </c>
      <c r="G160" s="14">
        <v>0</v>
      </c>
      <c r="H160" s="14">
        <v>0</v>
      </c>
      <c r="I160" s="14">
        <v>1</v>
      </c>
      <c r="J160" s="14">
        <v>1</v>
      </c>
      <c r="K160" s="14">
        <v>1</v>
      </c>
      <c r="L160" s="14">
        <v>0</v>
      </c>
      <c r="M160" s="307">
        <v>0</v>
      </c>
      <c r="O160">
        <f t="shared" si="148"/>
        <v>78</v>
      </c>
      <c r="Q160">
        <f t="shared" si="117"/>
        <v>313</v>
      </c>
      <c r="S160" s="414">
        <v>1</v>
      </c>
      <c r="U160" s="3">
        <f t="shared" ref="U160" si="150">O160*3+1</f>
        <v>235</v>
      </c>
      <c r="W160">
        <v>3</v>
      </c>
      <c r="Y160" s="3"/>
      <c r="Z160">
        <f>Z155+4</f>
        <v>117</v>
      </c>
      <c r="AD160" s="395">
        <f t="shared" si="147"/>
        <v>4</v>
      </c>
      <c r="AU160" s="1">
        <v>78</v>
      </c>
      <c r="AV160" s="1">
        <v>117</v>
      </c>
    </row>
    <row r="161" spans="2:56" x14ac:dyDescent="0.5">
      <c r="B161" s="390">
        <v>1</v>
      </c>
      <c r="D161" s="433">
        <f t="shared" si="100"/>
        <v>157</v>
      </c>
      <c r="F161" s="58">
        <v>1</v>
      </c>
      <c r="G161" s="12">
        <v>0</v>
      </c>
      <c r="H161" s="12">
        <v>0</v>
      </c>
      <c r="I161" s="12">
        <v>1</v>
      </c>
      <c r="J161" s="12">
        <v>1</v>
      </c>
      <c r="K161" s="12">
        <v>1</v>
      </c>
      <c r="L161" s="12">
        <v>0</v>
      </c>
      <c r="M161" s="12">
        <v>1</v>
      </c>
      <c r="S161" s="412"/>
      <c r="U161" s="3"/>
      <c r="Y161" s="3"/>
      <c r="AD161" s="395">
        <f t="shared" si="147"/>
        <v>5</v>
      </c>
    </row>
    <row r="162" spans="2:56" x14ac:dyDescent="0.5">
      <c r="B162" s="390">
        <v>2</v>
      </c>
      <c r="D162" s="433">
        <f t="shared" si="100"/>
        <v>158</v>
      </c>
      <c r="E162" s="2">
        <v>11</v>
      </c>
      <c r="F162" s="58">
        <v>1</v>
      </c>
      <c r="G162" s="12">
        <v>0</v>
      </c>
      <c r="H162" s="12">
        <v>0</v>
      </c>
      <c r="I162" s="12">
        <v>1</v>
      </c>
      <c r="J162" s="12">
        <v>1</v>
      </c>
      <c r="K162" s="12">
        <v>1</v>
      </c>
      <c r="L162" s="12">
        <v>1</v>
      </c>
      <c r="M162" s="23">
        <v>0</v>
      </c>
      <c r="S162" s="412"/>
      <c r="U162" s="3"/>
      <c r="Y162" s="3"/>
      <c r="AD162" s="395">
        <f t="shared" si="147"/>
        <v>6</v>
      </c>
    </row>
    <row r="163" spans="2:56" x14ac:dyDescent="0.5">
      <c r="B163" s="390">
        <v>3</v>
      </c>
      <c r="D163" s="433">
        <f t="shared" si="100"/>
        <v>159</v>
      </c>
      <c r="F163" s="26">
        <v>1</v>
      </c>
      <c r="G163" s="14">
        <v>0</v>
      </c>
      <c r="H163" s="14">
        <v>0</v>
      </c>
      <c r="I163" s="14">
        <v>1</v>
      </c>
      <c r="J163" s="14">
        <v>1</v>
      </c>
      <c r="K163" s="14">
        <v>1</v>
      </c>
      <c r="L163" s="14">
        <v>1</v>
      </c>
      <c r="M163" s="307">
        <v>1</v>
      </c>
      <c r="O163">
        <f t="shared" ref="O163:O164" si="151">F163*64+G163*32+H163*16+I163*8+J163*4+K163*2+L163</f>
        <v>79</v>
      </c>
      <c r="Q163" s="10">
        <f t="shared" si="115"/>
        <v>159</v>
      </c>
      <c r="S163" s="413">
        <v>0</v>
      </c>
      <c r="U163" s="3">
        <f t="shared" ref="U163" si="152">O163*3+2</f>
        <v>239</v>
      </c>
      <c r="W163">
        <v>3</v>
      </c>
      <c r="Y163" s="3"/>
      <c r="Z163">
        <f>Z160+2</f>
        <v>119</v>
      </c>
      <c r="AD163" s="395">
        <f t="shared" si="147"/>
        <v>7</v>
      </c>
      <c r="AU163" s="1">
        <v>79</v>
      </c>
      <c r="AV163" s="1">
        <v>119</v>
      </c>
    </row>
    <row r="164" spans="2:56" x14ac:dyDescent="0.5">
      <c r="B164" s="430">
        <v>0</v>
      </c>
      <c r="D164" s="433">
        <f t="shared" ref="D164:D227" si="153">D163+1</f>
        <v>160</v>
      </c>
      <c r="F164" s="26">
        <v>1</v>
      </c>
      <c r="G164" s="14">
        <v>0</v>
      </c>
      <c r="H164" s="14">
        <v>1</v>
      </c>
      <c r="I164" s="14">
        <v>0</v>
      </c>
      <c r="J164" s="14">
        <v>0</v>
      </c>
      <c r="K164" s="14">
        <v>0</v>
      </c>
      <c r="L164" s="14">
        <v>0</v>
      </c>
      <c r="M164" s="307">
        <v>0</v>
      </c>
      <c r="O164">
        <f t="shared" si="151"/>
        <v>80</v>
      </c>
      <c r="Q164" s="10">
        <f t="shared" si="117"/>
        <v>321</v>
      </c>
      <c r="S164" s="414">
        <v>0</v>
      </c>
      <c r="U164" s="3">
        <f t="shared" ref="U164" si="154">O164*3+1</f>
        <v>241</v>
      </c>
      <c r="W164">
        <v>1</v>
      </c>
      <c r="Y164" s="3"/>
      <c r="AB164" s="5">
        <f>AB148+6</f>
        <v>60</v>
      </c>
      <c r="AD164" s="395">
        <f t="shared" si="147"/>
        <v>8</v>
      </c>
      <c r="AU164" s="1">
        <v>80</v>
      </c>
      <c r="AV164" s="1">
        <v>60</v>
      </c>
      <c r="BD164" t="s">
        <v>338</v>
      </c>
    </row>
    <row r="165" spans="2:56" x14ac:dyDescent="0.5">
      <c r="B165" s="430">
        <v>1</v>
      </c>
      <c r="D165" s="433">
        <f t="shared" si="153"/>
        <v>161</v>
      </c>
      <c r="F165" s="58">
        <v>1</v>
      </c>
      <c r="G165" s="58">
        <v>0</v>
      </c>
      <c r="H165" s="12">
        <v>1</v>
      </c>
      <c r="I165" s="12">
        <v>0</v>
      </c>
      <c r="J165" s="12">
        <v>0</v>
      </c>
      <c r="K165" s="12">
        <v>0</v>
      </c>
      <c r="L165" s="12">
        <v>0</v>
      </c>
      <c r="M165" s="12">
        <v>1</v>
      </c>
      <c r="S165" s="412"/>
      <c r="U165" s="3"/>
      <c r="Y165" s="3"/>
      <c r="AD165" s="395">
        <f t="shared" si="147"/>
        <v>9</v>
      </c>
    </row>
    <row r="166" spans="2:56" ht="14.7" thickBot="1" x14ac:dyDescent="0.55000000000000004">
      <c r="B166" s="430">
        <v>2</v>
      </c>
      <c r="D166" s="433">
        <f t="shared" si="153"/>
        <v>162</v>
      </c>
      <c r="F166" s="58">
        <v>1</v>
      </c>
      <c r="G166" s="58">
        <v>0</v>
      </c>
      <c r="H166" s="12">
        <v>1</v>
      </c>
      <c r="I166" s="12">
        <v>0</v>
      </c>
      <c r="J166" s="12">
        <v>0</v>
      </c>
      <c r="K166" s="12">
        <v>0</v>
      </c>
      <c r="L166" s="12">
        <v>1</v>
      </c>
      <c r="M166" s="23">
        <v>0</v>
      </c>
      <c r="S166" s="412"/>
      <c r="U166" s="3"/>
      <c r="Y166" s="3"/>
      <c r="AD166" s="395">
        <f t="shared" si="147"/>
        <v>10</v>
      </c>
    </row>
    <row r="167" spans="2:56" ht="14.7" thickBot="1" x14ac:dyDescent="0.55000000000000004">
      <c r="B167" s="430">
        <v>3</v>
      </c>
      <c r="D167" s="436">
        <f t="shared" si="153"/>
        <v>163</v>
      </c>
      <c r="F167" s="26">
        <v>1</v>
      </c>
      <c r="G167" s="14">
        <v>0</v>
      </c>
      <c r="H167" s="14">
        <v>1</v>
      </c>
      <c r="I167" s="409">
        <v>0</v>
      </c>
      <c r="J167" s="14">
        <v>0</v>
      </c>
      <c r="K167" s="14">
        <v>0</v>
      </c>
      <c r="L167" s="14">
        <v>1</v>
      </c>
      <c r="M167" s="307">
        <v>1</v>
      </c>
      <c r="O167">
        <f t="shared" ref="O167:O168" si="155">F167*64+G167*32+H167*16+I167*8+J167*4+K167*2+L167</f>
        <v>81</v>
      </c>
      <c r="Q167">
        <f t="shared" si="115"/>
        <v>163</v>
      </c>
      <c r="S167" s="413">
        <v>1</v>
      </c>
      <c r="U167" s="3">
        <f t="shared" ref="U167" si="156">O167*3+2</f>
        <v>245</v>
      </c>
      <c r="W167">
        <v>1</v>
      </c>
      <c r="Y167" s="3"/>
      <c r="AC167" s="425">
        <v>7</v>
      </c>
      <c r="AD167" s="395">
        <f t="shared" si="147"/>
        <v>11</v>
      </c>
      <c r="AU167" s="1">
        <v>81</v>
      </c>
      <c r="AV167" s="453">
        <v>7</v>
      </c>
    </row>
    <row r="168" spans="2:56" x14ac:dyDescent="0.5">
      <c r="B168" s="390">
        <v>0</v>
      </c>
      <c r="D168" s="433">
        <f t="shared" si="153"/>
        <v>164</v>
      </c>
      <c r="F168" s="26">
        <v>1</v>
      </c>
      <c r="G168" s="14">
        <v>0</v>
      </c>
      <c r="H168" s="14">
        <v>1</v>
      </c>
      <c r="I168" s="14">
        <v>0</v>
      </c>
      <c r="J168" s="14">
        <v>0</v>
      </c>
      <c r="K168" s="14">
        <v>1</v>
      </c>
      <c r="L168" s="14">
        <v>0</v>
      </c>
      <c r="M168" s="307">
        <v>0</v>
      </c>
      <c r="O168">
        <f t="shared" si="155"/>
        <v>82</v>
      </c>
      <c r="Q168">
        <f t="shared" si="117"/>
        <v>329</v>
      </c>
      <c r="S168" s="414">
        <v>2</v>
      </c>
      <c r="U168" s="3">
        <f t="shared" ref="U168" si="157">O168*3+1</f>
        <v>247</v>
      </c>
      <c r="W168">
        <v>3</v>
      </c>
      <c r="Y168" s="3"/>
      <c r="Z168">
        <f>Z163+4</f>
        <v>123</v>
      </c>
      <c r="AD168" s="395">
        <f t="shared" si="147"/>
        <v>12</v>
      </c>
      <c r="AU168" s="1">
        <v>82</v>
      </c>
      <c r="AV168" s="33">
        <v>123</v>
      </c>
    </row>
    <row r="169" spans="2:56" x14ac:dyDescent="0.5">
      <c r="B169" s="390">
        <v>1</v>
      </c>
      <c r="D169" s="433">
        <f t="shared" si="153"/>
        <v>165</v>
      </c>
      <c r="F169" s="58">
        <v>1</v>
      </c>
      <c r="G169" s="12">
        <v>0</v>
      </c>
      <c r="H169" s="12">
        <v>1</v>
      </c>
      <c r="I169" s="12">
        <v>0</v>
      </c>
      <c r="J169" s="12">
        <v>0</v>
      </c>
      <c r="K169" s="12">
        <v>1</v>
      </c>
      <c r="L169" s="12">
        <v>0</v>
      </c>
      <c r="M169" s="12">
        <v>1</v>
      </c>
      <c r="S169" s="412"/>
      <c r="U169" s="3"/>
      <c r="Y169" s="3"/>
      <c r="AD169" s="395">
        <f t="shared" si="147"/>
        <v>13</v>
      </c>
    </row>
    <row r="170" spans="2:56" x14ac:dyDescent="0.5">
      <c r="B170" s="390">
        <v>2</v>
      </c>
      <c r="D170" s="433">
        <f t="shared" si="153"/>
        <v>166</v>
      </c>
      <c r="F170" s="58">
        <v>1</v>
      </c>
      <c r="G170" s="12">
        <v>0</v>
      </c>
      <c r="H170" s="12">
        <v>1</v>
      </c>
      <c r="I170" s="12">
        <v>0</v>
      </c>
      <c r="J170" s="12">
        <v>0</v>
      </c>
      <c r="K170" s="12">
        <v>1</v>
      </c>
      <c r="L170" s="12">
        <v>1</v>
      </c>
      <c r="M170" s="23">
        <v>0</v>
      </c>
      <c r="S170" s="412"/>
      <c r="U170" s="3"/>
      <c r="Y170" s="3"/>
      <c r="AD170" s="395">
        <f t="shared" si="147"/>
        <v>14</v>
      </c>
    </row>
    <row r="171" spans="2:56" x14ac:dyDescent="0.5">
      <c r="B171" s="390">
        <v>3</v>
      </c>
      <c r="D171" s="433">
        <f t="shared" si="153"/>
        <v>167</v>
      </c>
      <c r="F171" s="26">
        <v>1</v>
      </c>
      <c r="G171" s="14">
        <v>0</v>
      </c>
      <c r="H171" s="14">
        <v>1</v>
      </c>
      <c r="I171" s="14">
        <v>0</v>
      </c>
      <c r="J171" s="14">
        <v>0</v>
      </c>
      <c r="K171" s="14">
        <v>1</v>
      </c>
      <c r="L171" s="14">
        <v>1</v>
      </c>
      <c r="M171" s="307">
        <v>1</v>
      </c>
      <c r="O171">
        <f t="shared" ref="O171:O172" si="158">F171*64+G171*32+H171*16+I171*8+J171*4+K171*2+L171</f>
        <v>83</v>
      </c>
      <c r="Q171">
        <f t="shared" si="115"/>
        <v>167</v>
      </c>
      <c r="S171" s="413">
        <v>2</v>
      </c>
      <c r="U171" s="3">
        <f t="shared" ref="U171" si="159">O171*3+2</f>
        <v>251</v>
      </c>
      <c r="W171">
        <v>3</v>
      </c>
      <c r="Y171" s="3"/>
      <c r="Z171">
        <f>Z168+2</f>
        <v>125</v>
      </c>
      <c r="AD171" s="395">
        <f t="shared" si="147"/>
        <v>15</v>
      </c>
      <c r="AU171" s="1">
        <v>83</v>
      </c>
      <c r="AV171" s="1">
        <v>125</v>
      </c>
    </row>
    <row r="172" spans="2:56" x14ac:dyDescent="0.5">
      <c r="B172" s="430">
        <v>0</v>
      </c>
      <c r="D172" s="433">
        <f t="shared" si="153"/>
        <v>168</v>
      </c>
      <c r="F172" s="26">
        <v>1</v>
      </c>
      <c r="G172" s="14">
        <v>0</v>
      </c>
      <c r="H172" s="14">
        <v>1</v>
      </c>
      <c r="I172" s="14">
        <v>0</v>
      </c>
      <c r="J172" s="14">
        <v>1</v>
      </c>
      <c r="K172" s="14">
        <v>0</v>
      </c>
      <c r="L172" s="14">
        <v>0</v>
      </c>
      <c r="M172" s="307">
        <v>0</v>
      </c>
      <c r="O172">
        <f t="shared" si="158"/>
        <v>84</v>
      </c>
      <c r="Q172">
        <f t="shared" si="117"/>
        <v>337</v>
      </c>
      <c r="S172" s="414">
        <v>1</v>
      </c>
      <c r="U172" s="3">
        <f t="shared" ref="U172" si="160">O172*3+1</f>
        <v>253</v>
      </c>
      <c r="W172">
        <v>1</v>
      </c>
      <c r="Y172" s="3"/>
      <c r="AA172" s="10">
        <v>31</v>
      </c>
      <c r="AD172" s="395">
        <f t="shared" si="147"/>
        <v>16</v>
      </c>
      <c r="AU172" s="1">
        <v>84</v>
      </c>
      <c r="AV172" s="1">
        <v>31</v>
      </c>
      <c r="AZ172" t="s">
        <v>336</v>
      </c>
    </row>
    <row r="173" spans="2:56" x14ac:dyDescent="0.5">
      <c r="B173" s="430">
        <v>1</v>
      </c>
      <c r="D173" s="433">
        <f t="shared" si="153"/>
        <v>169</v>
      </c>
      <c r="F173" s="58">
        <v>1</v>
      </c>
      <c r="G173" s="12">
        <v>0</v>
      </c>
      <c r="H173" s="12">
        <v>1</v>
      </c>
      <c r="I173" s="12">
        <v>0</v>
      </c>
      <c r="J173" s="12">
        <v>1</v>
      </c>
      <c r="K173" s="12">
        <v>0</v>
      </c>
      <c r="L173" s="12">
        <v>0</v>
      </c>
      <c r="M173" s="12">
        <v>1</v>
      </c>
      <c r="S173" s="412"/>
      <c r="U173" s="3"/>
      <c r="Y173" s="3"/>
      <c r="AD173" s="395">
        <f t="shared" si="147"/>
        <v>17</v>
      </c>
    </row>
    <row r="174" spans="2:56" x14ac:dyDescent="0.5">
      <c r="B174" s="430">
        <v>2</v>
      </c>
      <c r="D174" s="433">
        <f t="shared" si="153"/>
        <v>170</v>
      </c>
      <c r="F174" s="58">
        <v>1</v>
      </c>
      <c r="G174" s="12">
        <v>0</v>
      </c>
      <c r="H174" s="12">
        <v>1</v>
      </c>
      <c r="I174" s="12">
        <v>0</v>
      </c>
      <c r="J174" s="12">
        <v>1</v>
      </c>
      <c r="K174" s="12">
        <v>0</v>
      </c>
      <c r="L174" s="12">
        <v>1</v>
      </c>
      <c r="M174" s="23">
        <v>0</v>
      </c>
      <c r="S174" s="412"/>
      <c r="U174" s="3"/>
      <c r="Y174" s="3"/>
      <c r="AD174" s="395">
        <f t="shared" si="147"/>
        <v>18</v>
      </c>
    </row>
    <row r="175" spans="2:56" x14ac:dyDescent="0.5">
      <c r="B175" s="430">
        <v>3</v>
      </c>
      <c r="D175" s="433">
        <f t="shared" si="153"/>
        <v>171</v>
      </c>
      <c r="F175" s="26">
        <v>1</v>
      </c>
      <c r="G175" s="14">
        <v>0</v>
      </c>
      <c r="H175" s="14">
        <v>1</v>
      </c>
      <c r="I175" s="14">
        <v>0</v>
      </c>
      <c r="J175" s="14">
        <v>1</v>
      </c>
      <c r="K175" s="14">
        <v>0</v>
      </c>
      <c r="L175" s="14">
        <v>1</v>
      </c>
      <c r="M175" s="307">
        <v>1</v>
      </c>
      <c r="O175">
        <f t="shared" ref="O175:O176" si="161">F175*64+G175*32+H175*16+I175*8+J175*4+K175*2+L175</f>
        <v>85</v>
      </c>
      <c r="Q175" s="10">
        <f t="shared" si="115"/>
        <v>171</v>
      </c>
      <c r="S175" s="413">
        <v>0</v>
      </c>
      <c r="U175" s="3">
        <f t="shared" ref="U175" si="162">O175*3+2</f>
        <v>257</v>
      </c>
      <c r="W175">
        <v>1</v>
      </c>
      <c r="Y175" s="3"/>
      <c r="AB175" s="5">
        <f>AB159+6</f>
        <v>64</v>
      </c>
      <c r="AD175" s="395">
        <f t="shared" si="147"/>
        <v>19</v>
      </c>
      <c r="AU175" s="1">
        <v>85</v>
      </c>
      <c r="AV175" s="1">
        <v>64</v>
      </c>
      <c r="BB175" t="s">
        <v>337</v>
      </c>
    </row>
    <row r="176" spans="2:56" x14ac:dyDescent="0.5">
      <c r="B176" s="390">
        <v>0</v>
      </c>
      <c r="D176" s="433">
        <f t="shared" si="153"/>
        <v>172</v>
      </c>
      <c r="F176" s="26">
        <v>1</v>
      </c>
      <c r="G176" s="14">
        <v>0</v>
      </c>
      <c r="H176" s="14">
        <v>1</v>
      </c>
      <c r="I176" s="14">
        <v>0</v>
      </c>
      <c r="J176" s="14">
        <v>1</v>
      </c>
      <c r="K176" s="14">
        <v>1</v>
      </c>
      <c r="L176" s="14">
        <v>0</v>
      </c>
      <c r="M176" s="307">
        <v>0</v>
      </c>
      <c r="O176">
        <f t="shared" si="161"/>
        <v>86</v>
      </c>
      <c r="Q176" s="10">
        <f t="shared" si="117"/>
        <v>345</v>
      </c>
      <c r="S176" s="414">
        <v>0</v>
      </c>
      <c r="U176" s="3">
        <f t="shared" ref="U176" si="163">O176*3+1</f>
        <v>259</v>
      </c>
      <c r="W176">
        <v>3</v>
      </c>
      <c r="Y176" s="3"/>
      <c r="Z176">
        <f>Z171+4</f>
        <v>129</v>
      </c>
      <c r="AD176" s="395">
        <f t="shared" si="147"/>
        <v>20</v>
      </c>
      <c r="AU176" s="1">
        <v>86</v>
      </c>
      <c r="AV176" s="1">
        <v>129</v>
      </c>
    </row>
    <row r="177" spans="2:56" x14ac:dyDescent="0.5">
      <c r="B177" s="390">
        <v>1</v>
      </c>
      <c r="D177" s="433">
        <f t="shared" si="153"/>
        <v>173</v>
      </c>
      <c r="F177" s="58">
        <v>1</v>
      </c>
      <c r="G177" s="58">
        <v>0</v>
      </c>
      <c r="H177" s="12">
        <v>1</v>
      </c>
      <c r="I177" s="12">
        <v>0</v>
      </c>
      <c r="J177" s="12">
        <v>1</v>
      </c>
      <c r="K177" s="12">
        <v>1</v>
      </c>
      <c r="L177" s="12">
        <v>0</v>
      </c>
      <c r="M177" s="12">
        <v>1</v>
      </c>
      <c r="S177" s="412"/>
      <c r="U177" s="3"/>
      <c r="Y177" s="3"/>
      <c r="AD177" s="395">
        <f t="shared" si="147"/>
        <v>21</v>
      </c>
    </row>
    <row r="178" spans="2:56" x14ac:dyDescent="0.5">
      <c r="B178" s="390">
        <v>2</v>
      </c>
      <c r="D178" s="433">
        <f t="shared" si="153"/>
        <v>174</v>
      </c>
      <c r="E178" s="2">
        <v>21</v>
      </c>
      <c r="F178" s="58">
        <v>1</v>
      </c>
      <c r="G178" s="58">
        <v>0</v>
      </c>
      <c r="H178" s="12">
        <v>1</v>
      </c>
      <c r="I178" s="12">
        <v>0</v>
      </c>
      <c r="J178" s="12">
        <v>1</v>
      </c>
      <c r="K178" s="12">
        <v>1</v>
      </c>
      <c r="L178" s="12">
        <v>1</v>
      </c>
      <c r="M178" s="23">
        <v>0</v>
      </c>
      <c r="S178" s="412"/>
      <c r="U178" s="3"/>
      <c r="Y178" s="3"/>
      <c r="AD178" s="395">
        <f t="shared" si="147"/>
        <v>22</v>
      </c>
    </row>
    <row r="179" spans="2:56" x14ac:dyDescent="0.5">
      <c r="B179" s="390">
        <v>3</v>
      </c>
      <c r="D179" s="433">
        <f t="shared" si="153"/>
        <v>175</v>
      </c>
      <c r="F179" s="26">
        <v>1</v>
      </c>
      <c r="G179" s="14">
        <v>0</v>
      </c>
      <c r="H179" s="14">
        <v>1</v>
      </c>
      <c r="I179" s="409">
        <v>0</v>
      </c>
      <c r="J179" s="14">
        <v>1</v>
      </c>
      <c r="K179" s="14">
        <v>1</v>
      </c>
      <c r="L179" s="14">
        <v>1</v>
      </c>
      <c r="M179" s="307">
        <v>1</v>
      </c>
      <c r="O179">
        <f t="shared" ref="O179:O180" si="164">F179*64+G179*32+H179*16+I179*8+J179*4+K179*2+L179</f>
        <v>87</v>
      </c>
      <c r="Q179">
        <f t="shared" si="115"/>
        <v>175</v>
      </c>
      <c r="S179" s="413">
        <v>1</v>
      </c>
      <c r="U179" s="3">
        <f t="shared" ref="U179" si="165">O179*3+2</f>
        <v>263</v>
      </c>
      <c r="W179">
        <v>3</v>
      </c>
      <c r="Y179" s="3"/>
      <c r="Z179">
        <f>Z176+2</f>
        <v>131</v>
      </c>
      <c r="AD179" s="395">
        <f t="shared" si="147"/>
        <v>23</v>
      </c>
      <c r="AU179" s="1">
        <v>87</v>
      </c>
      <c r="AV179" s="1">
        <v>131</v>
      </c>
    </row>
    <row r="180" spans="2:56" x14ac:dyDescent="0.5">
      <c r="B180" s="430">
        <v>0</v>
      </c>
      <c r="D180" s="433">
        <f t="shared" si="153"/>
        <v>176</v>
      </c>
      <c r="F180" s="26">
        <v>1</v>
      </c>
      <c r="G180" s="14">
        <v>0</v>
      </c>
      <c r="H180" s="14">
        <v>1</v>
      </c>
      <c r="I180" s="14">
        <v>1</v>
      </c>
      <c r="J180" s="14">
        <v>0</v>
      </c>
      <c r="K180" s="14">
        <v>0</v>
      </c>
      <c r="L180" s="14">
        <v>0</v>
      </c>
      <c r="M180" s="307">
        <v>0</v>
      </c>
      <c r="O180">
        <f t="shared" si="164"/>
        <v>88</v>
      </c>
      <c r="Q180">
        <f t="shared" si="117"/>
        <v>353</v>
      </c>
      <c r="S180" s="414">
        <v>2</v>
      </c>
      <c r="U180" s="3">
        <f t="shared" ref="U180" si="166">O180*3+1</f>
        <v>265</v>
      </c>
      <c r="W180">
        <v>1</v>
      </c>
      <c r="Y180" s="3"/>
      <c r="AB180" s="5">
        <f>AB164+6</f>
        <v>66</v>
      </c>
      <c r="AD180" s="395">
        <f t="shared" si="147"/>
        <v>24</v>
      </c>
      <c r="AU180" s="1">
        <v>88</v>
      </c>
      <c r="AV180" s="1">
        <v>66</v>
      </c>
      <c r="BD180" t="s">
        <v>338</v>
      </c>
    </row>
    <row r="181" spans="2:56" x14ac:dyDescent="0.5">
      <c r="B181" s="430">
        <v>1</v>
      </c>
      <c r="D181" s="433">
        <f t="shared" si="153"/>
        <v>177</v>
      </c>
      <c r="F181" s="58">
        <v>1</v>
      </c>
      <c r="G181" s="12">
        <v>0</v>
      </c>
      <c r="H181" s="12">
        <v>1</v>
      </c>
      <c r="I181" s="12">
        <v>1</v>
      </c>
      <c r="J181" s="12">
        <v>0</v>
      </c>
      <c r="K181" s="12">
        <v>0</v>
      </c>
      <c r="L181" s="12">
        <v>0</v>
      </c>
      <c r="M181" s="12">
        <v>1</v>
      </c>
      <c r="S181" s="412"/>
      <c r="U181" s="3"/>
      <c r="Y181" s="3"/>
      <c r="AD181" s="395">
        <f t="shared" si="147"/>
        <v>25</v>
      </c>
    </row>
    <row r="182" spans="2:56" x14ac:dyDescent="0.5">
      <c r="B182" s="430">
        <v>2</v>
      </c>
      <c r="D182" s="433">
        <f t="shared" si="153"/>
        <v>178</v>
      </c>
      <c r="F182" s="58">
        <v>1</v>
      </c>
      <c r="G182" s="12">
        <v>0</v>
      </c>
      <c r="H182" s="12">
        <v>1</v>
      </c>
      <c r="I182" s="12">
        <v>1</v>
      </c>
      <c r="J182" s="12">
        <v>0</v>
      </c>
      <c r="K182" s="12">
        <v>0</v>
      </c>
      <c r="L182" s="12">
        <v>1</v>
      </c>
      <c r="M182" s="23">
        <v>0</v>
      </c>
      <c r="S182" s="412"/>
      <c r="U182" s="3"/>
      <c r="Y182" s="3"/>
      <c r="AD182" s="395">
        <f t="shared" si="147"/>
        <v>26</v>
      </c>
    </row>
    <row r="183" spans="2:56" x14ac:dyDescent="0.5">
      <c r="B183" s="430">
        <v>3</v>
      </c>
      <c r="D183" s="433">
        <f t="shared" si="153"/>
        <v>179</v>
      </c>
      <c r="F183" s="26">
        <v>1</v>
      </c>
      <c r="G183" s="14">
        <v>0</v>
      </c>
      <c r="H183" s="14">
        <v>1</v>
      </c>
      <c r="I183" s="14">
        <v>1</v>
      </c>
      <c r="J183" s="14">
        <v>0</v>
      </c>
      <c r="K183" s="14">
        <v>0</v>
      </c>
      <c r="L183" s="14">
        <v>1</v>
      </c>
      <c r="M183" s="307">
        <v>1</v>
      </c>
      <c r="O183">
        <f t="shared" ref="O183:O184" si="167">F183*64+G183*32+H183*16+I183*8+J183*4+K183*2+L183</f>
        <v>89</v>
      </c>
      <c r="Q183">
        <f t="shared" ref="Q183:Q243" si="168">O183*2+1</f>
        <v>179</v>
      </c>
      <c r="S183" s="413">
        <v>2</v>
      </c>
      <c r="U183" s="3">
        <f t="shared" ref="U183" si="169">O183*3+2</f>
        <v>269</v>
      </c>
      <c r="W183">
        <v>1</v>
      </c>
      <c r="Y183" s="3"/>
      <c r="AA183" s="10">
        <v>33</v>
      </c>
      <c r="AD183" s="395">
        <f t="shared" si="147"/>
        <v>27</v>
      </c>
      <c r="AU183" s="1">
        <v>89</v>
      </c>
      <c r="AV183" s="1">
        <v>33</v>
      </c>
      <c r="AX183" t="s">
        <v>339</v>
      </c>
    </row>
    <row r="184" spans="2:56" x14ac:dyDescent="0.5">
      <c r="B184" s="390">
        <v>0</v>
      </c>
      <c r="D184" s="433">
        <f t="shared" si="153"/>
        <v>180</v>
      </c>
      <c r="F184" s="26">
        <v>1</v>
      </c>
      <c r="G184" s="14">
        <v>0</v>
      </c>
      <c r="H184" s="14">
        <v>1</v>
      </c>
      <c r="I184" s="14">
        <v>1</v>
      </c>
      <c r="J184" s="14">
        <v>0</v>
      </c>
      <c r="K184" s="14">
        <v>1</v>
      </c>
      <c r="L184" s="14">
        <v>0</v>
      </c>
      <c r="M184" s="307">
        <v>0</v>
      </c>
      <c r="O184">
        <f t="shared" si="167"/>
        <v>90</v>
      </c>
      <c r="Q184">
        <f t="shared" ref="Q184:Q244" si="170">O184*4+1</f>
        <v>361</v>
      </c>
      <c r="S184" s="414">
        <v>1</v>
      </c>
      <c r="U184" s="3">
        <f t="shared" ref="U184" si="171">O184*3+1</f>
        <v>271</v>
      </c>
      <c r="W184">
        <v>3</v>
      </c>
      <c r="Y184" s="3"/>
      <c r="Z184">
        <f>Z179+4</f>
        <v>135</v>
      </c>
      <c r="AD184" s="395">
        <f t="shared" si="147"/>
        <v>28</v>
      </c>
      <c r="AU184" s="1">
        <v>90</v>
      </c>
      <c r="AV184" s="1">
        <v>135</v>
      </c>
    </row>
    <row r="185" spans="2:56" x14ac:dyDescent="0.5">
      <c r="B185" s="390">
        <v>1</v>
      </c>
      <c r="D185" s="433">
        <f t="shared" si="153"/>
        <v>181</v>
      </c>
      <c r="F185" s="58">
        <v>1</v>
      </c>
      <c r="G185" s="12">
        <v>0</v>
      </c>
      <c r="H185" s="12">
        <v>1</v>
      </c>
      <c r="I185" s="12">
        <v>1</v>
      </c>
      <c r="J185" s="12">
        <v>0</v>
      </c>
      <c r="K185" s="12">
        <v>1</v>
      </c>
      <c r="L185" s="12">
        <v>0</v>
      </c>
      <c r="M185" s="12">
        <v>1</v>
      </c>
      <c r="S185" s="412"/>
      <c r="U185" s="3"/>
      <c r="Y185" s="3"/>
      <c r="AD185" s="395">
        <f t="shared" si="147"/>
        <v>29</v>
      </c>
    </row>
    <row r="186" spans="2:56" x14ac:dyDescent="0.5">
      <c r="B186" s="390">
        <v>2</v>
      </c>
      <c r="D186" s="433">
        <f t="shared" si="153"/>
        <v>182</v>
      </c>
      <c r="F186" s="58">
        <v>1</v>
      </c>
      <c r="G186" s="12">
        <v>0</v>
      </c>
      <c r="H186" s="12">
        <v>1</v>
      </c>
      <c r="I186" s="12">
        <v>1</v>
      </c>
      <c r="J186" s="12">
        <v>0</v>
      </c>
      <c r="K186" s="12">
        <v>1</v>
      </c>
      <c r="L186" s="12">
        <v>1</v>
      </c>
      <c r="M186" s="23">
        <v>0</v>
      </c>
      <c r="S186" s="412"/>
      <c r="U186" s="3"/>
      <c r="Y186" s="3"/>
      <c r="AD186" s="395">
        <f t="shared" si="147"/>
        <v>30</v>
      </c>
    </row>
    <row r="187" spans="2:56" ht="14.7" thickBot="1" x14ac:dyDescent="0.55000000000000004">
      <c r="B187" s="390">
        <v>3</v>
      </c>
      <c r="D187" s="433">
        <f t="shared" si="153"/>
        <v>183</v>
      </c>
      <c r="F187" s="26">
        <v>1</v>
      </c>
      <c r="G187" s="14">
        <v>0</v>
      </c>
      <c r="H187" s="14">
        <v>1</v>
      </c>
      <c r="I187" s="14">
        <v>1</v>
      </c>
      <c r="J187" s="14">
        <v>0</v>
      </c>
      <c r="K187" s="14">
        <v>1</v>
      </c>
      <c r="L187" s="14">
        <v>1</v>
      </c>
      <c r="M187" s="307">
        <v>1</v>
      </c>
      <c r="O187">
        <f t="shared" ref="O187:O188" si="172">F187*64+G187*32+H187*16+I187*8+J187*4+K187*2+L187</f>
        <v>91</v>
      </c>
      <c r="Q187" s="10">
        <f t="shared" si="168"/>
        <v>183</v>
      </c>
      <c r="S187" s="413">
        <v>0</v>
      </c>
      <c r="U187" s="3">
        <f t="shared" ref="U187" si="173">O187*3+2</f>
        <v>275</v>
      </c>
      <c r="W187">
        <v>3</v>
      </c>
      <c r="Y187" s="3"/>
      <c r="Z187">
        <f>Z184+2</f>
        <v>137</v>
      </c>
      <c r="AD187" s="395">
        <f t="shared" si="147"/>
        <v>31</v>
      </c>
      <c r="AU187" s="1">
        <v>91</v>
      </c>
      <c r="AV187" s="33">
        <v>137</v>
      </c>
    </row>
    <row r="188" spans="2:56" ht="14.7" thickBot="1" x14ac:dyDescent="0.55000000000000004">
      <c r="B188" s="430">
        <v>0</v>
      </c>
      <c r="D188" s="435">
        <f t="shared" si="153"/>
        <v>184</v>
      </c>
      <c r="F188" s="26">
        <v>1</v>
      </c>
      <c r="G188" s="14">
        <v>0</v>
      </c>
      <c r="H188" s="14">
        <v>1</v>
      </c>
      <c r="I188" s="14">
        <v>1</v>
      </c>
      <c r="J188" s="14">
        <v>1</v>
      </c>
      <c r="K188" s="14">
        <v>0</v>
      </c>
      <c r="L188" s="14">
        <v>0</v>
      </c>
      <c r="M188" s="307">
        <v>0</v>
      </c>
      <c r="O188">
        <f t="shared" si="172"/>
        <v>92</v>
      </c>
      <c r="Q188" s="10">
        <f t="shared" si="170"/>
        <v>369</v>
      </c>
      <c r="S188" s="414">
        <v>0</v>
      </c>
      <c r="U188" s="3">
        <f t="shared" ref="U188" si="174">O188*3+1</f>
        <v>277</v>
      </c>
      <c r="W188">
        <v>1</v>
      </c>
      <c r="Y188" s="3"/>
      <c r="AC188" s="425">
        <v>4</v>
      </c>
      <c r="AD188" s="395">
        <v>0</v>
      </c>
      <c r="AU188" s="1">
        <v>92</v>
      </c>
      <c r="AV188" s="453">
        <v>4</v>
      </c>
    </row>
    <row r="189" spans="2:56" x14ac:dyDescent="0.5">
      <c r="B189" s="430">
        <v>1</v>
      </c>
      <c r="D189" s="433">
        <f t="shared" si="153"/>
        <v>185</v>
      </c>
      <c r="F189" s="58">
        <v>1</v>
      </c>
      <c r="G189" s="58">
        <v>0</v>
      </c>
      <c r="H189" s="12">
        <v>1</v>
      </c>
      <c r="I189" s="12">
        <v>1</v>
      </c>
      <c r="J189" s="12">
        <v>1</v>
      </c>
      <c r="K189" s="12">
        <v>0</v>
      </c>
      <c r="L189" s="12">
        <v>0</v>
      </c>
      <c r="M189" s="12">
        <v>1</v>
      </c>
      <c r="S189" s="412"/>
      <c r="U189" s="3"/>
      <c r="Y189" s="3"/>
      <c r="AD189" s="395">
        <f>AD188+1</f>
        <v>1</v>
      </c>
    </row>
    <row r="190" spans="2:56" x14ac:dyDescent="0.5">
      <c r="B190" s="430">
        <v>2</v>
      </c>
      <c r="D190" s="433">
        <f t="shared" si="153"/>
        <v>186</v>
      </c>
      <c r="F190" s="58">
        <v>1</v>
      </c>
      <c r="G190" s="58">
        <v>0</v>
      </c>
      <c r="H190" s="12">
        <v>1</v>
      </c>
      <c r="I190" s="12">
        <v>1</v>
      </c>
      <c r="J190" s="12">
        <v>1</v>
      </c>
      <c r="K190" s="12">
        <v>0</v>
      </c>
      <c r="L190" s="12">
        <v>1</v>
      </c>
      <c r="M190" s="23">
        <v>0</v>
      </c>
      <c r="S190" s="412"/>
      <c r="U190" s="3"/>
      <c r="Y190" s="3"/>
      <c r="AD190" s="395">
        <f t="shared" ref="AD190:AD219" si="175">AD189+1</f>
        <v>2</v>
      </c>
    </row>
    <row r="191" spans="2:56" x14ac:dyDescent="0.5">
      <c r="B191" s="430">
        <v>3</v>
      </c>
      <c r="D191" s="433">
        <f t="shared" si="153"/>
        <v>187</v>
      </c>
      <c r="F191" s="26">
        <v>1</v>
      </c>
      <c r="G191" s="14">
        <v>0</v>
      </c>
      <c r="H191" s="14">
        <v>1</v>
      </c>
      <c r="I191" s="409">
        <v>1</v>
      </c>
      <c r="J191" s="14">
        <v>1</v>
      </c>
      <c r="K191" s="14">
        <v>0</v>
      </c>
      <c r="L191" s="14">
        <v>1</v>
      </c>
      <c r="M191" s="307">
        <v>1</v>
      </c>
      <c r="O191">
        <f t="shared" ref="O191:O192" si="176">F191*64+G191*32+H191*16+I191*8+J191*4+K191*2+L191</f>
        <v>93</v>
      </c>
      <c r="Q191">
        <f t="shared" si="168"/>
        <v>187</v>
      </c>
      <c r="S191" s="413">
        <v>1</v>
      </c>
      <c r="U191" s="3">
        <f t="shared" ref="U191" si="177">O191*3+2</f>
        <v>281</v>
      </c>
      <c r="W191">
        <v>1</v>
      </c>
      <c r="Y191" s="3"/>
      <c r="AB191" s="5">
        <f>AB175+6</f>
        <v>70</v>
      </c>
      <c r="AD191" s="395">
        <f t="shared" si="175"/>
        <v>3</v>
      </c>
      <c r="AU191" s="1">
        <v>93</v>
      </c>
      <c r="AV191" s="1">
        <v>70</v>
      </c>
      <c r="BB191" t="s">
        <v>337</v>
      </c>
    </row>
    <row r="192" spans="2:56" x14ac:dyDescent="0.5">
      <c r="B192" s="390">
        <v>0</v>
      </c>
      <c r="D192" s="433">
        <f t="shared" si="153"/>
        <v>188</v>
      </c>
      <c r="F192" s="26">
        <v>1</v>
      </c>
      <c r="G192" s="14">
        <v>0</v>
      </c>
      <c r="H192" s="14">
        <v>1</v>
      </c>
      <c r="I192" s="14">
        <v>1</v>
      </c>
      <c r="J192" s="14">
        <v>1</v>
      </c>
      <c r="K192" s="14">
        <v>1</v>
      </c>
      <c r="L192" s="14">
        <v>0</v>
      </c>
      <c r="M192" s="307">
        <v>0</v>
      </c>
      <c r="O192">
        <f t="shared" si="176"/>
        <v>94</v>
      </c>
      <c r="Q192">
        <f t="shared" si="170"/>
        <v>377</v>
      </c>
      <c r="S192" s="414">
        <v>2</v>
      </c>
      <c r="U192" s="3">
        <f t="shared" ref="U192" si="178">O192*3+1</f>
        <v>283</v>
      </c>
      <c r="W192">
        <v>3</v>
      </c>
      <c r="Y192" s="3"/>
      <c r="Z192">
        <f>Z187+4</f>
        <v>141</v>
      </c>
      <c r="AD192" s="395">
        <f t="shared" si="175"/>
        <v>4</v>
      </c>
      <c r="AU192" s="1">
        <v>94</v>
      </c>
      <c r="AV192" s="1">
        <v>141</v>
      </c>
    </row>
    <row r="193" spans="2:58" x14ac:dyDescent="0.5">
      <c r="B193" s="390">
        <v>1</v>
      </c>
      <c r="D193" s="433">
        <f t="shared" si="153"/>
        <v>189</v>
      </c>
      <c r="F193" s="58">
        <v>1</v>
      </c>
      <c r="G193" s="12">
        <v>0</v>
      </c>
      <c r="H193" s="12">
        <v>1</v>
      </c>
      <c r="I193" s="12">
        <v>1</v>
      </c>
      <c r="J193" s="12">
        <v>1</v>
      </c>
      <c r="K193" s="12">
        <v>1</v>
      </c>
      <c r="L193" s="12">
        <v>0</v>
      </c>
      <c r="M193" s="12">
        <v>1</v>
      </c>
      <c r="S193" s="412"/>
      <c r="U193" s="3"/>
      <c r="Y193" s="3"/>
      <c r="AD193" s="395">
        <f t="shared" si="175"/>
        <v>5</v>
      </c>
    </row>
    <row r="194" spans="2:58" x14ac:dyDescent="0.5">
      <c r="B194" s="390">
        <v>2</v>
      </c>
      <c r="D194" s="433">
        <f t="shared" si="153"/>
        <v>190</v>
      </c>
      <c r="F194" s="58">
        <v>1</v>
      </c>
      <c r="G194" s="12">
        <v>0</v>
      </c>
      <c r="H194" s="12">
        <v>1</v>
      </c>
      <c r="I194" s="12">
        <v>1</v>
      </c>
      <c r="J194" s="12">
        <v>1</v>
      </c>
      <c r="K194" s="12">
        <v>1</v>
      </c>
      <c r="L194" s="12">
        <v>1</v>
      </c>
      <c r="M194" s="23">
        <v>0</v>
      </c>
      <c r="S194" s="412"/>
      <c r="U194" s="3"/>
      <c r="Y194" s="3"/>
      <c r="AD194" s="395">
        <f t="shared" si="175"/>
        <v>6</v>
      </c>
    </row>
    <row r="195" spans="2:58" x14ac:dyDescent="0.5">
      <c r="B195" s="390">
        <v>3</v>
      </c>
      <c r="D195" s="433">
        <f t="shared" si="153"/>
        <v>191</v>
      </c>
      <c r="F195" s="26">
        <v>1</v>
      </c>
      <c r="G195" s="14">
        <v>0</v>
      </c>
      <c r="H195" s="14">
        <v>1</v>
      </c>
      <c r="I195" s="14">
        <v>1</v>
      </c>
      <c r="J195" s="14">
        <v>1</v>
      </c>
      <c r="K195" s="14">
        <v>1</v>
      </c>
      <c r="L195" s="14">
        <v>1</v>
      </c>
      <c r="M195" s="307">
        <v>1</v>
      </c>
      <c r="O195">
        <f t="shared" ref="O195:O196" si="179">F195*64+G195*32+H195*16+I195*8+J195*4+K195*2+L195</f>
        <v>95</v>
      </c>
      <c r="Q195">
        <f t="shared" si="168"/>
        <v>191</v>
      </c>
      <c r="S195" s="413">
        <v>2</v>
      </c>
      <c r="U195" s="3">
        <f t="shared" ref="U195" si="180">O195*3+2</f>
        <v>287</v>
      </c>
      <c r="W195">
        <v>3</v>
      </c>
      <c r="Y195" s="3"/>
      <c r="Z195">
        <f>Z192+2</f>
        <v>143</v>
      </c>
      <c r="AD195" s="395">
        <f t="shared" si="175"/>
        <v>7</v>
      </c>
      <c r="AU195" s="1">
        <v>95</v>
      </c>
      <c r="AV195" s="1">
        <v>143</v>
      </c>
    </row>
    <row r="196" spans="2:58" x14ac:dyDescent="0.5">
      <c r="B196" s="430">
        <v>0</v>
      </c>
      <c r="D196" s="433">
        <f t="shared" si="153"/>
        <v>192</v>
      </c>
      <c r="F196" s="26">
        <v>1</v>
      </c>
      <c r="G196" s="14">
        <v>1</v>
      </c>
      <c r="H196" s="14">
        <v>0</v>
      </c>
      <c r="I196" s="14">
        <v>0</v>
      </c>
      <c r="J196" s="14">
        <v>0</v>
      </c>
      <c r="K196" s="14">
        <v>0</v>
      </c>
      <c r="L196" s="14">
        <v>0</v>
      </c>
      <c r="M196" s="307">
        <v>0</v>
      </c>
      <c r="O196">
        <f t="shared" si="179"/>
        <v>96</v>
      </c>
      <c r="Q196">
        <f t="shared" si="170"/>
        <v>385</v>
      </c>
      <c r="S196" s="414">
        <v>1</v>
      </c>
      <c r="U196" s="3">
        <f t="shared" ref="U196" si="181">O196*3+1</f>
        <v>289</v>
      </c>
      <c r="W196">
        <v>1</v>
      </c>
      <c r="Y196" s="3"/>
      <c r="AB196" s="5">
        <f>AB180+6</f>
        <v>72</v>
      </c>
      <c r="AD196" s="395">
        <f t="shared" si="175"/>
        <v>8</v>
      </c>
      <c r="AU196" s="1">
        <v>96</v>
      </c>
      <c r="AV196" s="1">
        <v>72</v>
      </c>
      <c r="BD196" t="s">
        <v>338</v>
      </c>
    </row>
    <row r="197" spans="2:58" x14ac:dyDescent="0.5">
      <c r="B197" s="430">
        <v>1</v>
      </c>
      <c r="D197" s="433">
        <f t="shared" si="153"/>
        <v>193</v>
      </c>
      <c r="F197" s="58">
        <v>1</v>
      </c>
      <c r="G197" s="12">
        <v>1</v>
      </c>
      <c r="H197" s="12">
        <v>0</v>
      </c>
      <c r="I197" s="12">
        <v>0</v>
      </c>
      <c r="J197" s="12">
        <v>0</v>
      </c>
      <c r="K197" s="12">
        <v>0</v>
      </c>
      <c r="L197" s="12">
        <v>0</v>
      </c>
      <c r="M197" s="12">
        <v>1</v>
      </c>
      <c r="S197" s="412"/>
      <c r="U197" s="3"/>
      <c r="Y197" s="3"/>
      <c r="AD197" s="395">
        <f t="shared" si="175"/>
        <v>9</v>
      </c>
    </row>
    <row r="198" spans="2:58" ht="14.7" thickBot="1" x14ac:dyDescent="0.55000000000000004">
      <c r="B198" s="430">
        <v>2</v>
      </c>
      <c r="D198" s="433">
        <f t="shared" si="153"/>
        <v>194</v>
      </c>
      <c r="F198" s="58">
        <v>1</v>
      </c>
      <c r="G198" s="12">
        <v>1</v>
      </c>
      <c r="H198" s="12">
        <v>0</v>
      </c>
      <c r="I198" s="12">
        <v>0</v>
      </c>
      <c r="J198" s="12">
        <v>0</v>
      </c>
      <c r="K198" s="12">
        <v>0</v>
      </c>
      <c r="L198" s="12">
        <v>1</v>
      </c>
      <c r="M198" s="23">
        <v>0</v>
      </c>
      <c r="S198" s="412"/>
      <c r="U198" s="3"/>
      <c r="Y198" s="3"/>
      <c r="AD198" s="395">
        <f t="shared" si="175"/>
        <v>10</v>
      </c>
    </row>
    <row r="199" spans="2:58" ht="14.7" thickBot="1" x14ac:dyDescent="0.55000000000000004">
      <c r="B199" s="430">
        <v>3</v>
      </c>
      <c r="D199" s="433">
        <f t="shared" si="153"/>
        <v>195</v>
      </c>
      <c r="F199" s="26">
        <v>1</v>
      </c>
      <c r="G199" s="14">
        <v>1</v>
      </c>
      <c r="H199" s="14">
        <v>0</v>
      </c>
      <c r="I199" s="14">
        <v>0</v>
      </c>
      <c r="J199" s="14">
        <v>0</v>
      </c>
      <c r="K199" s="14">
        <v>0</v>
      </c>
      <c r="L199" s="14">
        <v>1</v>
      </c>
      <c r="M199" s="307">
        <v>1</v>
      </c>
      <c r="O199">
        <f t="shared" ref="O199:O200" si="182">F199*64+G199*32+H199*16+I199*8+J199*4+K199*2+L199</f>
        <v>97</v>
      </c>
      <c r="Q199" s="10">
        <f t="shared" si="168"/>
        <v>195</v>
      </c>
      <c r="S199" s="413">
        <v>0</v>
      </c>
      <c r="U199" s="3">
        <f t="shared" ref="U199" si="183">O199*3+2</f>
        <v>293</v>
      </c>
      <c r="W199">
        <v>1</v>
      </c>
      <c r="Y199" s="3"/>
      <c r="AC199" s="441">
        <v>18</v>
      </c>
      <c r="AD199" s="395">
        <f t="shared" si="175"/>
        <v>11</v>
      </c>
      <c r="AU199" s="1">
        <v>97</v>
      </c>
      <c r="AV199" s="1">
        <v>18</v>
      </c>
      <c r="BF199" t="s">
        <v>340</v>
      </c>
    </row>
    <row r="200" spans="2:58" x14ac:dyDescent="0.5">
      <c r="B200" s="390">
        <v>0</v>
      </c>
      <c r="D200" s="433">
        <f t="shared" si="153"/>
        <v>196</v>
      </c>
      <c r="F200" s="26">
        <v>1</v>
      </c>
      <c r="G200" s="14">
        <v>1</v>
      </c>
      <c r="H200" s="14">
        <v>0</v>
      </c>
      <c r="I200" s="14">
        <v>0</v>
      </c>
      <c r="J200" s="14">
        <v>0</v>
      </c>
      <c r="K200" s="14">
        <v>1</v>
      </c>
      <c r="L200" s="14">
        <v>0</v>
      </c>
      <c r="M200" s="307">
        <v>0</v>
      </c>
      <c r="O200">
        <f t="shared" si="182"/>
        <v>98</v>
      </c>
      <c r="Q200" s="10">
        <f t="shared" si="170"/>
        <v>393</v>
      </c>
      <c r="S200" s="414">
        <v>0</v>
      </c>
      <c r="U200" s="3">
        <f t="shared" ref="U200" si="184">O200*3+1</f>
        <v>295</v>
      </c>
      <c r="W200">
        <v>3</v>
      </c>
      <c r="Y200" s="3"/>
      <c r="Z200">
        <f>Z195+4</f>
        <v>147</v>
      </c>
      <c r="AD200" s="395">
        <f t="shared" si="175"/>
        <v>12</v>
      </c>
      <c r="AU200" s="1">
        <v>98</v>
      </c>
      <c r="AV200" s="1">
        <v>147</v>
      </c>
    </row>
    <row r="201" spans="2:58" x14ac:dyDescent="0.5">
      <c r="B201" s="390">
        <v>1</v>
      </c>
      <c r="D201" s="433">
        <f t="shared" si="153"/>
        <v>197</v>
      </c>
      <c r="F201" s="58">
        <v>1</v>
      </c>
      <c r="G201" s="58">
        <v>1</v>
      </c>
      <c r="H201" s="12">
        <v>0</v>
      </c>
      <c r="I201" s="12">
        <v>0</v>
      </c>
      <c r="J201" s="12">
        <v>0</v>
      </c>
      <c r="K201" s="12">
        <v>1</v>
      </c>
      <c r="L201" s="12">
        <v>0</v>
      </c>
      <c r="M201" s="12">
        <v>1</v>
      </c>
      <c r="S201" s="412"/>
      <c r="U201" s="3"/>
      <c r="Y201" s="3"/>
      <c r="AD201" s="395">
        <f t="shared" si="175"/>
        <v>13</v>
      </c>
    </row>
    <row r="202" spans="2:58" x14ac:dyDescent="0.5">
      <c r="B202" s="390">
        <v>2</v>
      </c>
      <c r="D202" s="433">
        <f t="shared" si="153"/>
        <v>198</v>
      </c>
      <c r="F202" s="58">
        <v>1</v>
      </c>
      <c r="G202" s="58">
        <v>1</v>
      </c>
      <c r="H202" s="12">
        <v>0</v>
      </c>
      <c r="I202" s="12">
        <v>0</v>
      </c>
      <c r="J202" s="12">
        <v>0</v>
      </c>
      <c r="K202" s="12">
        <v>1</v>
      </c>
      <c r="L202" s="12">
        <v>1</v>
      </c>
      <c r="M202" s="23">
        <v>0</v>
      </c>
      <c r="S202" s="412"/>
      <c r="U202" s="3"/>
      <c r="Y202" s="3"/>
      <c r="AD202" s="395">
        <f t="shared" si="175"/>
        <v>14</v>
      </c>
    </row>
    <row r="203" spans="2:58" x14ac:dyDescent="0.5">
      <c r="B203" s="390">
        <v>3</v>
      </c>
      <c r="D203" s="433">
        <f t="shared" si="153"/>
        <v>199</v>
      </c>
      <c r="F203" s="26">
        <v>1</v>
      </c>
      <c r="G203" s="14">
        <v>1</v>
      </c>
      <c r="H203" s="14">
        <v>0</v>
      </c>
      <c r="I203" s="409">
        <v>0</v>
      </c>
      <c r="J203" s="14">
        <v>0</v>
      </c>
      <c r="K203" s="14">
        <v>1</v>
      </c>
      <c r="L203" s="14">
        <v>1</v>
      </c>
      <c r="M203" s="307">
        <v>1</v>
      </c>
      <c r="O203">
        <f t="shared" ref="O203:O204" si="185">F203*64+G203*32+H203*16+I203*8+J203*4+K203*2+L203</f>
        <v>99</v>
      </c>
      <c r="Q203">
        <f t="shared" si="168"/>
        <v>199</v>
      </c>
      <c r="S203" s="413">
        <v>1</v>
      </c>
      <c r="U203" s="3">
        <f t="shared" ref="U203" si="186">O203*3+2</f>
        <v>299</v>
      </c>
      <c r="W203">
        <v>3</v>
      </c>
      <c r="Y203" s="3"/>
      <c r="Z203">
        <f>Z200+2</f>
        <v>149</v>
      </c>
      <c r="AD203" s="395">
        <f t="shared" si="175"/>
        <v>15</v>
      </c>
      <c r="AU203" s="1">
        <v>99</v>
      </c>
      <c r="AV203" s="1">
        <v>149</v>
      </c>
    </row>
    <row r="204" spans="2:58" x14ac:dyDescent="0.5">
      <c r="B204" s="430">
        <v>0</v>
      </c>
      <c r="D204" s="433">
        <f t="shared" si="153"/>
        <v>200</v>
      </c>
      <c r="F204" s="26">
        <v>1</v>
      </c>
      <c r="G204" s="14">
        <v>1</v>
      </c>
      <c r="H204" s="14">
        <v>0</v>
      </c>
      <c r="I204" s="14">
        <v>0</v>
      </c>
      <c r="J204" s="14">
        <v>1</v>
      </c>
      <c r="K204" s="14">
        <v>0</v>
      </c>
      <c r="L204" s="14">
        <v>0</v>
      </c>
      <c r="M204" s="307">
        <v>0</v>
      </c>
      <c r="O204">
        <f t="shared" si="185"/>
        <v>100</v>
      </c>
      <c r="Q204">
        <f t="shared" si="170"/>
        <v>401</v>
      </c>
      <c r="S204" s="414">
        <v>2</v>
      </c>
      <c r="U204" s="3">
        <f t="shared" ref="U204" si="187">O204*3+1</f>
        <v>301</v>
      </c>
      <c r="W204">
        <v>1</v>
      </c>
      <c r="Y204" s="3"/>
      <c r="AA204" s="10">
        <v>37</v>
      </c>
      <c r="AD204" s="395">
        <f t="shared" si="175"/>
        <v>16</v>
      </c>
      <c r="AU204" s="1">
        <v>100</v>
      </c>
      <c r="AV204" s="1">
        <v>37</v>
      </c>
      <c r="AZ204" t="s">
        <v>336</v>
      </c>
    </row>
    <row r="205" spans="2:58" x14ac:dyDescent="0.5">
      <c r="B205" s="430">
        <v>1</v>
      </c>
      <c r="D205" s="433">
        <f t="shared" si="153"/>
        <v>201</v>
      </c>
      <c r="F205" s="58">
        <v>1</v>
      </c>
      <c r="G205" s="12">
        <v>1</v>
      </c>
      <c r="H205" s="12">
        <v>0</v>
      </c>
      <c r="I205" s="12">
        <v>0</v>
      </c>
      <c r="J205" s="12">
        <v>1</v>
      </c>
      <c r="K205" s="12">
        <v>0</v>
      </c>
      <c r="L205" s="12">
        <v>0</v>
      </c>
      <c r="M205" s="12">
        <v>1</v>
      </c>
      <c r="S205" s="412"/>
      <c r="U205" s="3"/>
      <c r="Y205" s="3"/>
      <c r="AD205" s="395">
        <f t="shared" si="175"/>
        <v>17</v>
      </c>
    </row>
    <row r="206" spans="2:58" x14ac:dyDescent="0.5">
      <c r="B206" s="430">
        <v>2</v>
      </c>
      <c r="D206" s="433">
        <f t="shared" si="153"/>
        <v>202</v>
      </c>
      <c r="F206" s="58">
        <v>1</v>
      </c>
      <c r="G206" s="12">
        <v>1</v>
      </c>
      <c r="H206" s="12">
        <v>0</v>
      </c>
      <c r="I206" s="12">
        <v>0</v>
      </c>
      <c r="J206" s="12">
        <v>1</v>
      </c>
      <c r="K206" s="12">
        <v>0</v>
      </c>
      <c r="L206" s="12">
        <v>1</v>
      </c>
      <c r="M206" s="23">
        <v>0</v>
      </c>
      <c r="S206" s="412"/>
      <c r="U206" s="3"/>
      <c r="Y206" s="3"/>
      <c r="AD206" s="395">
        <f t="shared" si="175"/>
        <v>18</v>
      </c>
    </row>
    <row r="207" spans="2:58" x14ac:dyDescent="0.5">
      <c r="B207" s="430">
        <v>3</v>
      </c>
      <c r="D207" s="433">
        <f t="shared" si="153"/>
        <v>203</v>
      </c>
      <c r="F207" s="26">
        <v>1</v>
      </c>
      <c r="G207" s="14">
        <v>1</v>
      </c>
      <c r="H207" s="14">
        <v>0</v>
      </c>
      <c r="I207" s="14">
        <v>0</v>
      </c>
      <c r="J207" s="14">
        <v>1</v>
      </c>
      <c r="K207" s="14">
        <v>0</v>
      </c>
      <c r="L207" s="14">
        <v>1</v>
      </c>
      <c r="M207" s="307">
        <v>1</v>
      </c>
      <c r="O207">
        <f t="shared" ref="O207:O208" si="188">F207*64+G207*32+H207*16+I207*8+J207*4+K207*2+L207</f>
        <v>101</v>
      </c>
      <c r="Q207">
        <f t="shared" si="168"/>
        <v>203</v>
      </c>
      <c r="S207" s="413">
        <v>2</v>
      </c>
      <c r="U207" s="3">
        <f t="shared" ref="U207" si="189">O207*3+2</f>
        <v>305</v>
      </c>
      <c r="W207">
        <v>1</v>
      </c>
      <c r="Y207" s="3"/>
      <c r="AB207" s="5">
        <f>AB191+6</f>
        <v>76</v>
      </c>
      <c r="AD207" s="395">
        <f t="shared" si="175"/>
        <v>19</v>
      </c>
      <c r="AU207" s="1">
        <v>101</v>
      </c>
      <c r="AV207" s="1">
        <v>76</v>
      </c>
      <c r="BB207" t="s">
        <v>337</v>
      </c>
    </row>
    <row r="208" spans="2:58" x14ac:dyDescent="0.5">
      <c r="B208" s="390">
        <v>0</v>
      </c>
      <c r="D208" s="433">
        <f t="shared" si="153"/>
        <v>204</v>
      </c>
      <c r="F208" s="26">
        <v>1</v>
      </c>
      <c r="G208" s="14">
        <v>1</v>
      </c>
      <c r="H208" s="14">
        <v>0</v>
      </c>
      <c r="I208" s="14">
        <v>0</v>
      </c>
      <c r="J208" s="14">
        <v>1</v>
      </c>
      <c r="K208" s="14">
        <v>1</v>
      </c>
      <c r="L208" s="14">
        <v>0</v>
      </c>
      <c r="M208" s="307">
        <v>0</v>
      </c>
      <c r="O208">
        <f t="shared" si="188"/>
        <v>102</v>
      </c>
      <c r="Q208">
        <f t="shared" si="170"/>
        <v>409</v>
      </c>
      <c r="S208" s="414">
        <v>1</v>
      </c>
      <c r="U208" s="3">
        <f t="shared" ref="U208" si="190">O208*3+1</f>
        <v>307</v>
      </c>
      <c r="W208">
        <v>3</v>
      </c>
      <c r="Y208" s="3"/>
      <c r="Z208">
        <f>Z203+4</f>
        <v>153</v>
      </c>
      <c r="AD208" s="395">
        <f t="shared" si="175"/>
        <v>20</v>
      </c>
      <c r="AU208" s="1">
        <v>102</v>
      </c>
      <c r="AV208" s="1">
        <v>153</v>
      </c>
    </row>
    <row r="209" spans="2:58" x14ac:dyDescent="0.5">
      <c r="B209" s="390">
        <v>1</v>
      </c>
      <c r="D209" s="433">
        <f t="shared" si="153"/>
        <v>205</v>
      </c>
      <c r="F209" s="58">
        <v>1</v>
      </c>
      <c r="G209" s="12">
        <v>1</v>
      </c>
      <c r="H209" s="12">
        <v>0</v>
      </c>
      <c r="I209" s="12">
        <v>0</v>
      </c>
      <c r="J209" s="12">
        <v>1</v>
      </c>
      <c r="K209" s="12">
        <v>1</v>
      </c>
      <c r="L209" s="12">
        <v>0</v>
      </c>
      <c r="M209" s="12">
        <v>1</v>
      </c>
      <c r="S209" s="412"/>
      <c r="U209" s="3"/>
      <c r="Y209" s="3"/>
      <c r="AD209" s="395">
        <f t="shared" si="175"/>
        <v>21</v>
      </c>
    </row>
    <row r="210" spans="2:58" x14ac:dyDescent="0.5">
      <c r="B210" s="390">
        <v>2</v>
      </c>
      <c r="D210" s="433">
        <f t="shared" si="153"/>
        <v>206</v>
      </c>
      <c r="F210" s="58">
        <v>1</v>
      </c>
      <c r="G210" s="12">
        <v>1</v>
      </c>
      <c r="H210" s="12">
        <v>0</v>
      </c>
      <c r="I210" s="12">
        <v>0</v>
      </c>
      <c r="J210" s="12">
        <v>1</v>
      </c>
      <c r="K210" s="12">
        <v>1</v>
      </c>
      <c r="L210" s="12">
        <v>1</v>
      </c>
      <c r="M210" s="23">
        <v>0</v>
      </c>
      <c r="S210" s="412"/>
      <c r="U210" s="3"/>
      <c r="Y210" s="3"/>
      <c r="AD210" s="395">
        <f t="shared" si="175"/>
        <v>22</v>
      </c>
    </row>
    <row r="211" spans="2:58" x14ac:dyDescent="0.5">
      <c r="B211" s="390">
        <v>3</v>
      </c>
      <c r="D211" s="433">
        <f t="shared" si="153"/>
        <v>207</v>
      </c>
      <c r="F211" s="26">
        <v>1</v>
      </c>
      <c r="G211" s="14">
        <v>1</v>
      </c>
      <c r="H211" s="14">
        <v>0</v>
      </c>
      <c r="I211" s="14">
        <v>0</v>
      </c>
      <c r="J211" s="14">
        <v>1</v>
      </c>
      <c r="K211" s="14">
        <v>1</v>
      </c>
      <c r="L211" s="14">
        <v>1</v>
      </c>
      <c r="M211" s="307">
        <v>1</v>
      </c>
      <c r="O211">
        <f t="shared" ref="O211:O212" si="191">F211*64+G211*32+H211*16+I211*8+J211*4+K211*2+L211</f>
        <v>103</v>
      </c>
      <c r="Q211" s="10">
        <f t="shared" si="168"/>
        <v>207</v>
      </c>
      <c r="S211" s="413">
        <v>0</v>
      </c>
      <c r="U211" s="3">
        <f t="shared" ref="U211" si="192">O211*3+2</f>
        <v>311</v>
      </c>
      <c r="W211">
        <v>3</v>
      </c>
      <c r="Y211" s="3"/>
      <c r="Z211">
        <f>Z208+2</f>
        <v>155</v>
      </c>
      <c r="AD211" s="395">
        <f t="shared" si="175"/>
        <v>23</v>
      </c>
      <c r="AU211" s="1">
        <v>103</v>
      </c>
      <c r="AV211" s="1">
        <v>155</v>
      </c>
    </row>
    <row r="212" spans="2:58" x14ac:dyDescent="0.5">
      <c r="B212" s="430">
        <v>0</v>
      </c>
      <c r="D212" s="433">
        <f t="shared" si="153"/>
        <v>208</v>
      </c>
      <c r="F212" s="26">
        <v>1</v>
      </c>
      <c r="G212" s="14">
        <v>1</v>
      </c>
      <c r="H212" s="14">
        <v>0</v>
      </c>
      <c r="I212" s="14">
        <v>1</v>
      </c>
      <c r="J212" s="14">
        <v>0</v>
      </c>
      <c r="K212" s="14">
        <v>0</v>
      </c>
      <c r="L212" s="14">
        <v>0</v>
      </c>
      <c r="M212" s="307">
        <v>0</v>
      </c>
      <c r="O212">
        <f t="shared" si="191"/>
        <v>104</v>
      </c>
      <c r="Q212" s="10">
        <f t="shared" si="170"/>
        <v>417</v>
      </c>
      <c r="S212" s="414">
        <v>0</v>
      </c>
      <c r="U212" s="3">
        <f t="shared" ref="U212" si="193">O212*3+1</f>
        <v>313</v>
      </c>
      <c r="W212">
        <v>1</v>
      </c>
      <c r="Y212" s="3"/>
      <c r="AB212" s="5">
        <f>AB196+6</f>
        <v>78</v>
      </c>
      <c r="AD212" s="395">
        <f t="shared" si="175"/>
        <v>24</v>
      </c>
      <c r="AU212" s="1">
        <v>104</v>
      </c>
      <c r="AV212" s="1">
        <v>78</v>
      </c>
      <c r="BD212" t="s">
        <v>338</v>
      </c>
    </row>
    <row r="213" spans="2:58" x14ac:dyDescent="0.5">
      <c r="B213" s="430">
        <v>1</v>
      </c>
      <c r="D213" s="433">
        <f t="shared" si="153"/>
        <v>209</v>
      </c>
      <c r="F213" s="58">
        <v>1</v>
      </c>
      <c r="G213" s="58">
        <v>1</v>
      </c>
      <c r="H213" s="12">
        <v>0</v>
      </c>
      <c r="I213" s="12">
        <v>1</v>
      </c>
      <c r="J213" s="12">
        <v>0</v>
      </c>
      <c r="K213" s="12">
        <v>0</v>
      </c>
      <c r="L213" s="12">
        <v>0</v>
      </c>
      <c r="M213" s="12">
        <v>1</v>
      </c>
      <c r="S213" s="412"/>
      <c r="U213" s="3"/>
      <c r="Y213" s="3"/>
      <c r="AD213" s="395">
        <f t="shared" si="175"/>
        <v>25</v>
      </c>
    </row>
    <row r="214" spans="2:58" x14ac:dyDescent="0.5">
      <c r="B214" s="430">
        <v>2</v>
      </c>
      <c r="D214" s="433">
        <f t="shared" si="153"/>
        <v>210</v>
      </c>
      <c r="F214" s="58">
        <v>1</v>
      </c>
      <c r="G214" s="58">
        <v>1</v>
      </c>
      <c r="H214" s="12">
        <v>0</v>
      </c>
      <c r="I214" s="12">
        <v>1</v>
      </c>
      <c r="J214" s="12">
        <v>0</v>
      </c>
      <c r="K214" s="12">
        <v>0</v>
      </c>
      <c r="L214" s="12">
        <v>1</v>
      </c>
      <c r="M214" s="23">
        <v>0</v>
      </c>
      <c r="S214" s="412"/>
      <c r="U214" s="3"/>
      <c r="Y214" s="3"/>
      <c r="AD214" s="395">
        <f t="shared" si="175"/>
        <v>26</v>
      </c>
    </row>
    <row r="215" spans="2:58" x14ac:dyDescent="0.5">
      <c r="B215" s="430">
        <v>3</v>
      </c>
      <c r="D215" s="433">
        <f t="shared" si="153"/>
        <v>211</v>
      </c>
      <c r="F215" s="26">
        <v>1</v>
      </c>
      <c r="G215" s="14">
        <v>1</v>
      </c>
      <c r="H215" s="14">
        <v>0</v>
      </c>
      <c r="I215" s="409">
        <v>1</v>
      </c>
      <c r="J215" s="14">
        <v>0</v>
      </c>
      <c r="K215" s="14">
        <v>0</v>
      </c>
      <c r="L215" s="14">
        <v>1</v>
      </c>
      <c r="M215" s="307">
        <v>1</v>
      </c>
      <c r="O215">
        <f t="shared" ref="O215:O216" si="194">F215*64+G215*32+H215*16+I215*8+J215*4+K215*2+L215</f>
        <v>105</v>
      </c>
      <c r="Q215">
        <f t="shared" si="168"/>
        <v>211</v>
      </c>
      <c r="S215" s="413">
        <v>1</v>
      </c>
      <c r="U215" s="3">
        <f t="shared" ref="U215" si="195">O215*3+2</f>
        <v>317</v>
      </c>
      <c r="W215">
        <v>1</v>
      </c>
      <c r="Y215" s="3"/>
      <c r="AA215" s="10">
        <v>39</v>
      </c>
      <c r="AD215" s="395">
        <f t="shared" si="175"/>
        <v>27</v>
      </c>
      <c r="AU215" s="1">
        <v>105</v>
      </c>
      <c r="AV215" s="1">
        <v>39</v>
      </c>
      <c r="AX215" t="s">
        <v>339</v>
      </c>
    </row>
    <row r="216" spans="2:58" x14ac:dyDescent="0.5">
      <c r="B216" s="390">
        <v>0</v>
      </c>
      <c r="D216" s="433">
        <f t="shared" si="153"/>
        <v>212</v>
      </c>
      <c r="F216" s="26">
        <v>1</v>
      </c>
      <c r="G216" s="14">
        <v>1</v>
      </c>
      <c r="H216" s="14">
        <v>0</v>
      </c>
      <c r="I216" s="14">
        <v>1</v>
      </c>
      <c r="J216" s="14">
        <v>0</v>
      </c>
      <c r="K216" s="14">
        <v>1</v>
      </c>
      <c r="L216" s="14">
        <v>0</v>
      </c>
      <c r="M216" s="307">
        <v>0</v>
      </c>
      <c r="O216">
        <f t="shared" si="194"/>
        <v>106</v>
      </c>
      <c r="Q216">
        <f t="shared" si="170"/>
        <v>425</v>
      </c>
      <c r="S216" s="414">
        <v>2</v>
      </c>
      <c r="U216" s="3">
        <f t="shared" ref="U216" si="196">O216*3+1</f>
        <v>319</v>
      </c>
      <c r="W216">
        <v>3</v>
      </c>
      <c r="Y216" s="3"/>
      <c r="Z216">
        <f>Z211+4</f>
        <v>159</v>
      </c>
      <c r="AD216" s="395">
        <f t="shared" si="175"/>
        <v>28</v>
      </c>
      <c r="AU216" s="1">
        <v>106</v>
      </c>
      <c r="AV216" s="1">
        <v>159</v>
      </c>
    </row>
    <row r="217" spans="2:58" x14ac:dyDescent="0.5">
      <c r="B217" s="390">
        <v>1</v>
      </c>
      <c r="D217" s="433">
        <f t="shared" si="153"/>
        <v>213</v>
      </c>
      <c r="F217" s="12">
        <v>1</v>
      </c>
      <c r="G217" s="12">
        <v>1</v>
      </c>
      <c r="H217" s="12">
        <v>0</v>
      </c>
      <c r="I217" s="12">
        <v>1</v>
      </c>
      <c r="J217" s="12">
        <v>0</v>
      </c>
      <c r="K217" s="12">
        <v>1</v>
      </c>
      <c r="L217" s="12">
        <v>0</v>
      </c>
      <c r="M217" s="12">
        <v>1</v>
      </c>
      <c r="S217" s="412"/>
      <c r="U217" s="3"/>
      <c r="Y217" s="3"/>
      <c r="AD217" s="395">
        <f t="shared" si="175"/>
        <v>29</v>
      </c>
    </row>
    <row r="218" spans="2:58" x14ac:dyDescent="0.5">
      <c r="B218" s="390">
        <v>2</v>
      </c>
      <c r="D218" s="433">
        <f t="shared" si="153"/>
        <v>214</v>
      </c>
      <c r="F218" s="58">
        <v>1</v>
      </c>
      <c r="G218" s="12">
        <v>1</v>
      </c>
      <c r="H218" s="12">
        <v>0</v>
      </c>
      <c r="I218" s="12">
        <v>1</v>
      </c>
      <c r="J218" s="12">
        <v>0</v>
      </c>
      <c r="K218" s="12">
        <v>1</v>
      </c>
      <c r="L218" s="12">
        <v>1</v>
      </c>
      <c r="M218" s="23">
        <v>0</v>
      </c>
      <c r="S218" s="412"/>
      <c r="U218" s="3"/>
      <c r="Y218" s="3"/>
      <c r="AD218" s="395">
        <f t="shared" si="175"/>
        <v>30</v>
      </c>
    </row>
    <row r="219" spans="2:58" ht="14.7" thickBot="1" x14ac:dyDescent="0.55000000000000004">
      <c r="B219" s="390">
        <v>3</v>
      </c>
      <c r="D219" s="433">
        <f t="shared" si="153"/>
        <v>215</v>
      </c>
      <c r="F219" s="26">
        <v>1</v>
      </c>
      <c r="G219" s="14">
        <v>1</v>
      </c>
      <c r="H219" s="14">
        <v>0</v>
      </c>
      <c r="I219" s="14">
        <v>1</v>
      </c>
      <c r="J219" s="14">
        <v>0</v>
      </c>
      <c r="K219" s="14">
        <v>1</v>
      </c>
      <c r="L219" s="14">
        <v>1</v>
      </c>
      <c r="M219" s="307">
        <v>1</v>
      </c>
      <c r="O219">
        <f t="shared" ref="O219:O220" si="197">F219*64+G219*32+H219*16+I219*8+J219*4+K219*2+L219</f>
        <v>107</v>
      </c>
      <c r="Q219">
        <f t="shared" si="168"/>
        <v>215</v>
      </c>
      <c r="S219" s="413">
        <v>2</v>
      </c>
      <c r="U219" s="3">
        <f t="shared" ref="U219" si="198">O219*3+2</f>
        <v>323</v>
      </c>
      <c r="W219">
        <v>3</v>
      </c>
      <c r="Y219" s="3"/>
      <c r="Z219">
        <f>Z216+2</f>
        <v>161</v>
      </c>
      <c r="AD219" s="395">
        <f t="shared" si="175"/>
        <v>31</v>
      </c>
      <c r="AU219" s="1">
        <v>107</v>
      </c>
      <c r="AV219" s="1">
        <v>161</v>
      </c>
    </row>
    <row r="220" spans="2:58" ht="14.7" thickBot="1" x14ac:dyDescent="0.55000000000000004">
      <c r="B220" s="430">
        <v>0</v>
      </c>
      <c r="D220" s="433">
        <f t="shared" si="153"/>
        <v>216</v>
      </c>
      <c r="F220" s="26">
        <v>1</v>
      </c>
      <c r="G220" s="14">
        <v>1</v>
      </c>
      <c r="H220" s="14">
        <v>0</v>
      </c>
      <c r="I220" s="14">
        <v>1</v>
      </c>
      <c r="J220" s="14">
        <v>1</v>
      </c>
      <c r="K220" s="14">
        <v>0</v>
      </c>
      <c r="L220" s="14">
        <v>0</v>
      </c>
      <c r="M220" s="307">
        <v>0</v>
      </c>
      <c r="O220">
        <f t="shared" si="197"/>
        <v>108</v>
      </c>
      <c r="Q220">
        <f t="shared" si="170"/>
        <v>433</v>
      </c>
      <c r="S220" s="414">
        <v>1</v>
      </c>
      <c r="U220" s="3">
        <f t="shared" ref="U220" si="199">O220*3+1</f>
        <v>325</v>
      </c>
      <c r="W220">
        <v>1</v>
      </c>
      <c r="Y220" s="3"/>
      <c r="AC220" s="441">
        <v>20</v>
      </c>
      <c r="AD220" s="395">
        <v>0</v>
      </c>
      <c r="AU220" s="1">
        <v>108</v>
      </c>
      <c r="AV220" s="1">
        <v>20</v>
      </c>
      <c r="BF220" t="s">
        <v>341</v>
      </c>
    </row>
    <row r="221" spans="2:58" x14ac:dyDescent="0.5">
      <c r="B221" s="430">
        <v>1</v>
      </c>
      <c r="D221" s="433">
        <f t="shared" si="153"/>
        <v>217</v>
      </c>
      <c r="F221" s="58">
        <v>1</v>
      </c>
      <c r="G221" s="12">
        <v>1</v>
      </c>
      <c r="H221" s="12">
        <v>0</v>
      </c>
      <c r="I221" s="12">
        <v>1</v>
      </c>
      <c r="J221" s="12">
        <v>1</v>
      </c>
      <c r="K221" s="12">
        <v>0</v>
      </c>
      <c r="L221" s="12">
        <v>0</v>
      </c>
      <c r="M221" s="12">
        <v>1</v>
      </c>
      <c r="S221" s="412"/>
      <c r="U221" s="3"/>
      <c r="Y221" s="3"/>
      <c r="AD221" s="395">
        <f>AD220+1</f>
        <v>1</v>
      </c>
    </row>
    <row r="222" spans="2:58" x14ac:dyDescent="0.5">
      <c r="B222" s="430">
        <v>2</v>
      </c>
      <c r="D222" s="433">
        <f t="shared" si="153"/>
        <v>218</v>
      </c>
      <c r="F222" s="58">
        <v>1</v>
      </c>
      <c r="G222" s="12">
        <v>1</v>
      </c>
      <c r="H222" s="12">
        <v>0</v>
      </c>
      <c r="I222" s="12">
        <v>1</v>
      </c>
      <c r="J222" s="12">
        <v>1</v>
      </c>
      <c r="K222" s="12">
        <v>0</v>
      </c>
      <c r="L222" s="12">
        <v>1</v>
      </c>
      <c r="M222" s="23">
        <v>0</v>
      </c>
      <c r="S222" s="412"/>
      <c r="U222" s="3"/>
      <c r="Y222" s="3"/>
      <c r="AD222" s="395">
        <f t="shared" ref="AD222:AD251" si="200">AD221+1</f>
        <v>2</v>
      </c>
    </row>
    <row r="223" spans="2:58" x14ac:dyDescent="0.5">
      <c r="B223" s="430">
        <v>3</v>
      </c>
      <c r="D223" s="433">
        <f t="shared" si="153"/>
        <v>219</v>
      </c>
      <c r="F223" s="26">
        <v>1</v>
      </c>
      <c r="G223" s="14">
        <v>1</v>
      </c>
      <c r="H223" s="14">
        <v>0</v>
      </c>
      <c r="I223" s="14">
        <v>1</v>
      </c>
      <c r="J223" s="14">
        <v>1</v>
      </c>
      <c r="K223" s="14">
        <v>0</v>
      </c>
      <c r="L223" s="14">
        <v>1</v>
      </c>
      <c r="M223" s="307">
        <v>1</v>
      </c>
      <c r="O223">
        <f t="shared" ref="O223:O224" si="201">F223*64+G223*32+H223*16+I223*8+J223*4+K223*2+L223</f>
        <v>109</v>
      </c>
      <c r="Q223" s="10">
        <f t="shared" si="168"/>
        <v>219</v>
      </c>
      <c r="S223" s="413">
        <v>0</v>
      </c>
      <c r="U223" s="3">
        <f t="shared" ref="U223" si="202">O223*3+2</f>
        <v>329</v>
      </c>
      <c r="W223">
        <v>1</v>
      </c>
      <c r="Y223" s="3"/>
      <c r="AB223" s="5">
        <f>AB207+6</f>
        <v>82</v>
      </c>
      <c r="AD223" s="395">
        <f t="shared" si="200"/>
        <v>3</v>
      </c>
      <c r="AU223" s="1">
        <v>109</v>
      </c>
      <c r="AV223" s="1">
        <v>82</v>
      </c>
      <c r="BB223" t="s">
        <v>337</v>
      </c>
    </row>
    <row r="224" spans="2:58" x14ac:dyDescent="0.5">
      <c r="B224" s="390">
        <v>0</v>
      </c>
      <c r="D224" s="433">
        <f t="shared" si="153"/>
        <v>220</v>
      </c>
      <c r="F224" s="26">
        <v>1</v>
      </c>
      <c r="G224" s="14">
        <v>1</v>
      </c>
      <c r="H224" s="14">
        <v>0</v>
      </c>
      <c r="I224" s="14">
        <v>1</v>
      </c>
      <c r="J224" s="14">
        <v>1</v>
      </c>
      <c r="K224" s="14">
        <v>1</v>
      </c>
      <c r="L224" s="14">
        <v>0</v>
      </c>
      <c r="M224" s="307">
        <v>0</v>
      </c>
      <c r="O224">
        <f t="shared" si="201"/>
        <v>110</v>
      </c>
      <c r="Q224" s="10">
        <f t="shared" si="170"/>
        <v>441</v>
      </c>
      <c r="S224" s="414">
        <v>0</v>
      </c>
      <c r="U224" s="3">
        <f t="shared" ref="U224" si="203">O224*3+1</f>
        <v>331</v>
      </c>
      <c r="W224">
        <v>3</v>
      </c>
      <c r="Y224" s="3"/>
      <c r="Z224">
        <f>Z219+4</f>
        <v>165</v>
      </c>
      <c r="AD224" s="395">
        <f t="shared" si="200"/>
        <v>4</v>
      </c>
      <c r="AU224" s="1">
        <v>110</v>
      </c>
      <c r="AV224" s="1">
        <v>165</v>
      </c>
    </row>
    <row r="225" spans="2:56" x14ac:dyDescent="0.5">
      <c r="B225" s="390">
        <v>1</v>
      </c>
      <c r="D225" s="433">
        <f t="shared" si="153"/>
        <v>221</v>
      </c>
      <c r="F225" s="58">
        <v>1</v>
      </c>
      <c r="G225" s="58">
        <v>1</v>
      </c>
      <c r="H225" s="12">
        <v>0</v>
      </c>
      <c r="I225" s="12">
        <v>1</v>
      </c>
      <c r="J225" s="12">
        <v>1</v>
      </c>
      <c r="K225" s="12">
        <v>1</v>
      </c>
      <c r="L225" s="12">
        <v>0</v>
      </c>
      <c r="M225" s="12">
        <v>1</v>
      </c>
      <c r="S225" s="412"/>
      <c r="U225" s="3"/>
      <c r="Y225" s="3"/>
      <c r="AD225" s="395">
        <f t="shared" si="200"/>
        <v>5</v>
      </c>
    </row>
    <row r="226" spans="2:56" x14ac:dyDescent="0.5">
      <c r="B226" s="390">
        <v>2</v>
      </c>
      <c r="D226" s="433">
        <f t="shared" si="153"/>
        <v>222</v>
      </c>
      <c r="F226" s="58">
        <v>1</v>
      </c>
      <c r="G226" s="58">
        <v>1</v>
      </c>
      <c r="H226" s="12">
        <v>0</v>
      </c>
      <c r="I226" s="12">
        <v>1</v>
      </c>
      <c r="J226" s="12">
        <v>1</v>
      </c>
      <c r="K226" s="12">
        <v>1</v>
      </c>
      <c r="L226" s="12">
        <v>1</v>
      </c>
      <c r="M226" s="23">
        <v>0</v>
      </c>
      <c r="S226" s="412"/>
      <c r="U226" s="3"/>
      <c r="Y226" s="3"/>
      <c r="AD226" s="395">
        <f t="shared" si="200"/>
        <v>6</v>
      </c>
    </row>
    <row r="227" spans="2:56" x14ac:dyDescent="0.5">
      <c r="B227" s="390">
        <v>3</v>
      </c>
      <c r="D227" s="433">
        <f t="shared" si="153"/>
        <v>223</v>
      </c>
      <c r="F227" s="26">
        <v>1</v>
      </c>
      <c r="G227" s="14">
        <v>1</v>
      </c>
      <c r="H227" s="14">
        <v>0</v>
      </c>
      <c r="I227" s="409">
        <v>1</v>
      </c>
      <c r="J227" s="14">
        <v>1</v>
      </c>
      <c r="K227" s="14">
        <v>1</v>
      </c>
      <c r="L227" s="14">
        <v>1</v>
      </c>
      <c r="M227" s="307">
        <v>1</v>
      </c>
      <c r="O227">
        <f t="shared" ref="O227:O228" si="204">F227*64+G227*32+H227*16+I227*8+J227*4+K227*2+L227</f>
        <v>111</v>
      </c>
      <c r="Q227">
        <f t="shared" si="168"/>
        <v>223</v>
      </c>
      <c r="S227" s="413">
        <v>1</v>
      </c>
      <c r="U227" s="3">
        <f t="shared" ref="U227" si="205">O227*3+2</f>
        <v>335</v>
      </c>
      <c r="W227">
        <v>3</v>
      </c>
      <c r="Y227" s="3"/>
      <c r="Z227">
        <f>Z224+2</f>
        <v>167</v>
      </c>
      <c r="AD227" s="395">
        <f t="shared" si="200"/>
        <v>7</v>
      </c>
      <c r="AU227" s="1">
        <v>111</v>
      </c>
      <c r="AV227" s="1">
        <v>167</v>
      </c>
    </row>
    <row r="228" spans="2:56" x14ac:dyDescent="0.5">
      <c r="B228" s="430">
        <v>0</v>
      </c>
      <c r="D228" s="433">
        <f t="shared" ref="D228:D259" si="206">D227+1</f>
        <v>224</v>
      </c>
      <c r="F228" s="26">
        <v>1</v>
      </c>
      <c r="G228" s="14">
        <v>1</v>
      </c>
      <c r="H228" s="14">
        <v>1</v>
      </c>
      <c r="I228" s="14">
        <v>0</v>
      </c>
      <c r="J228" s="14">
        <v>0</v>
      </c>
      <c r="K228" s="14">
        <v>0</v>
      </c>
      <c r="L228" s="14">
        <v>0</v>
      </c>
      <c r="M228" s="307">
        <v>0</v>
      </c>
      <c r="O228">
        <f t="shared" si="204"/>
        <v>112</v>
      </c>
      <c r="Q228">
        <f t="shared" si="170"/>
        <v>449</v>
      </c>
      <c r="S228" s="414">
        <v>2</v>
      </c>
      <c r="U228" s="3">
        <f t="shared" ref="U228" si="207">O228*3+1</f>
        <v>337</v>
      </c>
      <c r="W228">
        <v>1</v>
      </c>
      <c r="Y228" s="3"/>
      <c r="AB228" s="5">
        <f>AB212+6</f>
        <v>84</v>
      </c>
      <c r="AD228" s="395">
        <f t="shared" si="200"/>
        <v>8</v>
      </c>
      <c r="AU228" s="1">
        <v>112</v>
      </c>
      <c r="AV228" s="1">
        <v>84</v>
      </c>
      <c r="BD228" t="s">
        <v>338</v>
      </c>
    </row>
    <row r="229" spans="2:56" x14ac:dyDescent="0.5">
      <c r="B229" s="430">
        <v>1</v>
      </c>
      <c r="D229" s="433">
        <f t="shared" si="206"/>
        <v>225</v>
      </c>
      <c r="F229" s="58">
        <v>1</v>
      </c>
      <c r="G229" s="12">
        <v>1</v>
      </c>
      <c r="H229" s="12">
        <v>1</v>
      </c>
      <c r="I229" s="12">
        <v>0</v>
      </c>
      <c r="J229" s="12">
        <v>0</v>
      </c>
      <c r="K229" s="12">
        <v>0</v>
      </c>
      <c r="L229" s="12">
        <v>0</v>
      </c>
      <c r="M229" s="12">
        <v>1</v>
      </c>
      <c r="S229" s="412"/>
      <c r="U229" s="3"/>
      <c r="Y229" s="3"/>
      <c r="AD229" s="395">
        <f t="shared" si="200"/>
        <v>9</v>
      </c>
    </row>
    <row r="230" spans="2:56" ht="14.7" thickBot="1" x14ac:dyDescent="0.55000000000000004">
      <c r="B230" s="430">
        <v>2</v>
      </c>
      <c r="D230" s="433">
        <f t="shared" si="206"/>
        <v>226</v>
      </c>
      <c r="F230" s="58">
        <v>1</v>
      </c>
      <c r="G230" s="12">
        <v>1</v>
      </c>
      <c r="H230" s="12">
        <v>1</v>
      </c>
      <c r="I230" s="12">
        <v>0</v>
      </c>
      <c r="J230" s="12">
        <v>0</v>
      </c>
      <c r="K230" s="12">
        <v>0</v>
      </c>
      <c r="L230" s="12">
        <v>1</v>
      </c>
      <c r="M230" s="23">
        <v>0</v>
      </c>
      <c r="S230" s="412"/>
      <c r="U230" s="3"/>
      <c r="Y230" s="3"/>
      <c r="AD230" s="395">
        <f t="shared" si="200"/>
        <v>10</v>
      </c>
    </row>
    <row r="231" spans="2:56" ht="14.7" thickBot="1" x14ac:dyDescent="0.55000000000000004">
      <c r="B231" s="430">
        <v>3</v>
      </c>
      <c r="D231" s="434">
        <f t="shared" si="206"/>
        <v>227</v>
      </c>
      <c r="F231" s="26">
        <v>1</v>
      </c>
      <c r="G231" s="14">
        <v>1</v>
      </c>
      <c r="H231" s="14">
        <v>1</v>
      </c>
      <c r="I231" s="14">
        <v>0</v>
      </c>
      <c r="J231" s="14">
        <v>0</v>
      </c>
      <c r="K231" s="14">
        <v>0</v>
      </c>
      <c r="L231" s="14">
        <v>1</v>
      </c>
      <c r="M231" s="307">
        <v>1</v>
      </c>
      <c r="O231">
        <f t="shared" ref="O231:O232" si="208">F231*64+G231*32+H231*16+I231*8+J231*4+K231*2+L231</f>
        <v>113</v>
      </c>
      <c r="Q231">
        <f t="shared" si="168"/>
        <v>227</v>
      </c>
      <c r="S231" s="413">
        <v>2</v>
      </c>
      <c r="U231" s="3">
        <f t="shared" ref="U231" si="209">O231*3+2</f>
        <v>341</v>
      </c>
      <c r="W231">
        <v>1</v>
      </c>
      <c r="Y231" s="3"/>
      <c r="AC231" s="425">
        <v>0</v>
      </c>
      <c r="AD231" s="395">
        <f t="shared" si="200"/>
        <v>11</v>
      </c>
      <c r="AU231" s="1">
        <v>113</v>
      </c>
      <c r="AV231" s="453">
        <v>0</v>
      </c>
    </row>
    <row r="232" spans="2:56" x14ac:dyDescent="0.5">
      <c r="B232" s="390">
        <v>0</v>
      </c>
      <c r="D232" s="433">
        <f t="shared" si="206"/>
        <v>228</v>
      </c>
      <c r="F232" s="26">
        <v>1</v>
      </c>
      <c r="G232" s="14">
        <v>1</v>
      </c>
      <c r="H232" s="14">
        <v>1</v>
      </c>
      <c r="I232" s="14">
        <v>0</v>
      </c>
      <c r="J232" s="14">
        <v>0</v>
      </c>
      <c r="K232" s="14">
        <v>1</v>
      </c>
      <c r="L232" s="14">
        <v>0</v>
      </c>
      <c r="M232" s="307">
        <v>0</v>
      </c>
      <c r="O232">
        <f t="shared" si="208"/>
        <v>114</v>
      </c>
      <c r="Q232">
        <f t="shared" si="170"/>
        <v>457</v>
      </c>
      <c r="S232" s="414">
        <v>1</v>
      </c>
      <c r="U232" s="3">
        <f t="shared" ref="U232" si="210">O232*3+1</f>
        <v>343</v>
      </c>
      <c r="W232">
        <v>3</v>
      </c>
      <c r="Y232" s="3"/>
      <c r="Z232">
        <f>Z227+4</f>
        <v>171</v>
      </c>
      <c r="AD232" s="395">
        <f t="shared" si="200"/>
        <v>12</v>
      </c>
      <c r="AU232" s="452">
        <v>114</v>
      </c>
      <c r="AV232" s="33">
        <v>171</v>
      </c>
    </row>
    <row r="233" spans="2:56" x14ac:dyDescent="0.5">
      <c r="B233" s="390">
        <v>1</v>
      </c>
      <c r="D233" s="433">
        <f t="shared" si="206"/>
        <v>229</v>
      </c>
      <c r="F233" s="58">
        <v>1</v>
      </c>
      <c r="G233" s="12">
        <v>1</v>
      </c>
      <c r="H233" s="12">
        <v>1</v>
      </c>
      <c r="I233" s="12">
        <v>0</v>
      </c>
      <c r="J233" s="12">
        <v>0</v>
      </c>
      <c r="K233" s="12">
        <v>1</v>
      </c>
      <c r="L233" s="12">
        <v>0</v>
      </c>
      <c r="M233" s="12">
        <v>1</v>
      </c>
      <c r="S233" s="412"/>
      <c r="U233" s="3"/>
      <c r="Y233" s="3"/>
      <c r="AD233" s="395">
        <f t="shared" si="200"/>
        <v>13</v>
      </c>
    </row>
    <row r="234" spans="2:56" x14ac:dyDescent="0.5">
      <c r="B234" s="390">
        <v>2</v>
      </c>
      <c r="D234" s="433">
        <f t="shared" si="206"/>
        <v>230</v>
      </c>
      <c r="F234" s="58">
        <v>1</v>
      </c>
      <c r="G234" s="12">
        <v>1</v>
      </c>
      <c r="H234" s="12">
        <v>1</v>
      </c>
      <c r="I234" s="12">
        <v>0</v>
      </c>
      <c r="J234" s="12">
        <v>0</v>
      </c>
      <c r="K234" s="12">
        <v>1</v>
      </c>
      <c r="L234" s="12">
        <v>1</v>
      </c>
      <c r="M234" s="23">
        <v>0</v>
      </c>
      <c r="S234" s="412"/>
      <c r="U234" s="3"/>
      <c r="Y234" s="3"/>
      <c r="AD234" s="395">
        <f t="shared" si="200"/>
        <v>14</v>
      </c>
    </row>
    <row r="235" spans="2:56" x14ac:dyDescent="0.5">
      <c r="B235" s="390">
        <v>3</v>
      </c>
      <c r="D235" s="433">
        <f t="shared" si="206"/>
        <v>231</v>
      </c>
      <c r="F235" s="26">
        <v>1</v>
      </c>
      <c r="G235" s="14">
        <v>1</v>
      </c>
      <c r="H235" s="14">
        <v>1</v>
      </c>
      <c r="I235" s="14">
        <v>0</v>
      </c>
      <c r="J235" s="14">
        <v>0</v>
      </c>
      <c r="K235" s="14">
        <v>1</v>
      </c>
      <c r="L235" s="14">
        <v>1</v>
      </c>
      <c r="M235" s="307">
        <v>1</v>
      </c>
      <c r="O235">
        <f t="shared" ref="O235:O236" si="211">F235*64+G235*32+H235*16+I235*8+J235*4+K235*2+L235</f>
        <v>115</v>
      </c>
      <c r="Q235" s="10">
        <f t="shared" si="168"/>
        <v>231</v>
      </c>
      <c r="S235" s="413">
        <v>0</v>
      </c>
      <c r="U235" s="3">
        <f t="shared" ref="U235" si="212">O235*3+2</f>
        <v>347</v>
      </c>
      <c r="W235">
        <v>3</v>
      </c>
      <c r="Y235" s="3"/>
      <c r="Z235">
        <f>Z232+2</f>
        <v>173</v>
      </c>
      <c r="AD235" s="395">
        <f t="shared" si="200"/>
        <v>15</v>
      </c>
      <c r="AU235" s="1">
        <v>115</v>
      </c>
      <c r="AV235" s="1">
        <v>173</v>
      </c>
    </row>
    <row r="236" spans="2:56" x14ac:dyDescent="0.5">
      <c r="B236" s="430">
        <v>0</v>
      </c>
      <c r="D236" s="433">
        <f t="shared" si="206"/>
        <v>232</v>
      </c>
      <c r="F236" s="26">
        <v>1</v>
      </c>
      <c r="G236" s="14">
        <v>1</v>
      </c>
      <c r="H236" s="14">
        <v>1</v>
      </c>
      <c r="I236" s="14">
        <v>0</v>
      </c>
      <c r="J236" s="14">
        <v>1</v>
      </c>
      <c r="K236" s="14">
        <v>0</v>
      </c>
      <c r="L236" s="14">
        <v>0</v>
      </c>
      <c r="M236" s="307">
        <v>0</v>
      </c>
      <c r="O236">
        <f t="shared" si="211"/>
        <v>116</v>
      </c>
      <c r="Q236" s="10">
        <f t="shared" si="170"/>
        <v>465</v>
      </c>
      <c r="S236" s="414">
        <v>0</v>
      </c>
      <c r="U236" s="3">
        <f t="shared" ref="U236" si="213">O236*3+1</f>
        <v>349</v>
      </c>
      <c r="W236">
        <v>1</v>
      </c>
      <c r="Y236" s="3"/>
      <c r="AA236" s="10">
        <v>43</v>
      </c>
      <c r="AD236" s="395">
        <f t="shared" si="200"/>
        <v>16</v>
      </c>
      <c r="AU236" s="1">
        <v>116</v>
      </c>
      <c r="AV236" s="1">
        <v>43</v>
      </c>
      <c r="AZ236" t="s">
        <v>336</v>
      </c>
    </row>
    <row r="237" spans="2:56" x14ac:dyDescent="0.5">
      <c r="B237" s="430">
        <v>1</v>
      </c>
      <c r="D237" s="433">
        <f t="shared" si="206"/>
        <v>233</v>
      </c>
      <c r="F237" s="58">
        <v>1</v>
      </c>
      <c r="G237" s="58">
        <v>1</v>
      </c>
      <c r="H237" s="12">
        <v>1</v>
      </c>
      <c r="I237" s="12">
        <v>0</v>
      </c>
      <c r="J237" s="12">
        <v>1</v>
      </c>
      <c r="K237" s="12">
        <v>0</v>
      </c>
      <c r="L237" s="12">
        <v>0</v>
      </c>
      <c r="M237" s="12">
        <v>1</v>
      </c>
      <c r="S237" s="412"/>
      <c r="U237" s="3"/>
      <c r="Y237" s="3"/>
      <c r="AD237" s="395">
        <f t="shared" si="200"/>
        <v>17</v>
      </c>
    </row>
    <row r="238" spans="2:56" x14ac:dyDescent="0.5">
      <c r="B238" s="430">
        <v>2</v>
      </c>
      <c r="D238" s="433">
        <f t="shared" si="206"/>
        <v>234</v>
      </c>
      <c r="F238" s="58">
        <v>1</v>
      </c>
      <c r="G238" s="58">
        <v>1</v>
      </c>
      <c r="H238" s="12">
        <v>1</v>
      </c>
      <c r="I238" s="12">
        <v>0</v>
      </c>
      <c r="J238" s="12">
        <v>1</v>
      </c>
      <c r="K238" s="12">
        <v>0</v>
      </c>
      <c r="L238" s="12">
        <v>1</v>
      </c>
      <c r="M238" s="23">
        <v>0</v>
      </c>
      <c r="S238" s="412"/>
      <c r="U238" s="3"/>
      <c r="Y238" s="3"/>
      <c r="AD238" s="395">
        <f t="shared" si="200"/>
        <v>18</v>
      </c>
    </row>
    <row r="239" spans="2:56" x14ac:dyDescent="0.5">
      <c r="B239" s="430">
        <v>3</v>
      </c>
      <c r="D239" s="433">
        <f t="shared" si="206"/>
        <v>235</v>
      </c>
      <c r="F239" s="26">
        <v>1</v>
      </c>
      <c r="G239" s="14">
        <v>1</v>
      </c>
      <c r="H239" s="14">
        <v>1</v>
      </c>
      <c r="I239" s="409">
        <v>0</v>
      </c>
      <c r="J239" s="14">
        <v>1</v>
      </c>
      <c r="K239" s="14">
        <v>0</v>
      </c>
      <c r="L239" s="14">
        <v>1</v>
      </c>
      <c r="M239" s="307">
        <v>1</v>
      </c>
      <c r="O239">
        <f t="shared" ref="O239:O240" si="214">F239*64+G239*32+H239*16+I239*8+J239*4+K239*2+L239</f>
        <v>117</v>
      </c>
      <c r="Q239">
        <f t="shared" si="168"/>
        <v>235</v>
      </c>
      <c r="S239" s="413">
        <v>1</v>
      </c>
      <c r="U239" s="3">
        <f t="shared" ref="U239" si="215">O239*3+2</f>
        <v>353</v>
      </c>
      <c r="W239">
        <v>1</v>
      </c>
      <c r="Y239" s="3"/>
      <c r="AB239" s="5">
        <f>AB223+6</f>
        <v>88</v>
      </c>
      <c r="AD239" s="395">
        <f t="shared" si="200"/>
        <v>19</v>
      </c>
      <c r="AU239" s="1">
        <v>117</v>
      </c>
      <c r="AV239" s="1">
        <v>88</v>
      </c>
      <c r="BB239" t="s">
        <v>337</v>
      </c>
    </row>
    <row r="240" spans="2:56" x14ac:dyDescent="0.5">
      <c r="B240" s="390">
        <v>0</v>
      </c>
      <c r="D240" s="433">
        <f t="shared" si="206"/>
        <v>236</v>
      </c>
      <c r="F240" s="26">
        <v>1</v>
      </c>
      <c r="G240" s="14">
        <v>1</v>
      </c>
      <c r="H240" s="14">
        <v>1</v>
      </c>
      <c r="I240" s="14">
        <v>0</v>
      </c>
      <c r="J240" s="14">
        <v>1</v>
      </c>
      <c r="K240" s="14">
        <v>1</v>
      </c>
      <c r="L240" s="14">
        <v>0</v>
      </c>
      <c r="M240" s="307">
        <v>0</v>
      </c>
      <c r="O240">
        <f t="shared" si="214"/>
        <v>118</v>
      </c>
      <c r="Q240">
        <f t="shared" si="170"/>
        <v>473</v>
      </c>
      <c r="S240" s="414">
        <v>2</v>
      </c>
      <c r="U240" s="3">
        <f t="shared" ref="U240" si="216">O240*3+1</f>
        <v>355</v>
      </c>
      <c r="W240">
        <v>3</v>
      </c>
      <c r="Y240" s="3"/>
      <c r="Z240">
        <f>Z235+4</f>
        <v>177</v>
      </c>
      <c r="AD240" s="395">
        <f t="shared" si="200"/>
        <v>20</v>
      </c>
      <c r="AU240" s="1">
        <v>118</v>
      </c>
      <c r="AV240" s="1">
        <v>177</v>
      </c>
    </row>
    <row r="241" spans="2:56" x14ac:dyDescent="0.5">
      <c r="B241" s="390">
        <v>1</v>
      </c>
      <c r="D241" s="433">
        <f t="shared" si="206"/>
        <v>237</v>
      </c>
      <c r="F241" s="58">
        <v>1</v>
      </c>
      <c r="G241" s="12">
        <v>1</v>
      </c>
      <c r="H241" s="12">
        <v>1</v>
      </c>
      <c r="I241" s="12">
        <v>0</v>
      </c>
      <c r="J241" s="12">
        <v>1</v>
      </c>
      <c r="K241" s="12">
        <v>1</v>
      </c>
      <c r="L241" s="12">
        <v>0</v>
      </c>
      <c r="M241" s="12">
        <v>1</v>
      </c>
      <c r="S241" s="412"/>
      <c r="U241" s="3"/>
      <c r="Y241" s="3"/>
      <c r="AD241" s="395">
        <f t="shared" si="200"/>
        <v>21</v>
      </c>
    </row>
    <row r="242" spans="2:56" x14ac:dyDescent="0.5">
      <c r="B242" s="390">
        <v>2</v>
      </c>
      <c r="D242" s="433">
        <f t="shared" si="206"/>
        <v>238</v>
      </c>
      <c r="F242" s="58">
        <v>1</v>
      </c>
      <c r="G242" s="12">
        <v>1</v>
      </c>
      <c r="H242" s="12">
        <v>1</v>
      </c>
      <c r="I242" s="12">
        <v>0</v>
      </c>
      <c r="J242" s="12">
        <v>1</v>
      </c>
      <c r="K242" s="12">
        <v>1</v>
      </c>
      <c r="L242" s="12">
        <v>1</v>
      </c>
      <c r="M242" s="23">
        <v>0</v>
      </c>
      <c r="S242" s="412"/>
      <c r="U242" s="3"/>
      <c r="Y242" s="3"/>
      <c r="AD242" s="395">
        <f t="shared" si="200"/>
        <v>22</v>
      </c>
    </row>
    <row r="243" spans="2:56" x14ac:dyDescent="0.5">
      <c r="B243" s="390">
        <v>3</v>
      </c>
      <c r="D243" s="433">
        <f t="shared" si="206"/>
        <v>239</v>
      </c>
      <c r="F243" s="26">
        <v>1</v>
      </c>
      <c r="G243" s="14">
        <v>1</v>
      </c>
      <c r="H243" s="14">
        <v>1</v>
      </c>
      <c r="I243" s="14">
        <v>0</v>
      </c>
      <c r="J243" s="14">
        <v>1</v>
      </c>
      <c r="K243" s="14">
        <v>1</v>
      </c>
      <c r="L243" s="14">
        <v>1</v>
      </c>
      <c r="M243" s="307">
        <v>1</v>
      </c>
      <c r="O243">
        <f t="shared" ref="O243:O244" si="217">F243*64+G243*32+H243*16+I243*8+J243*4+K243*2+L243</f>
        <v>119</v>
      </c>
      <c r="Q243">
        <f t="shared" si="168"/>
        <v>239</v>
      </c>
      <c r="S243" s="413">
        <v>2</v>
      </c>
      <c r="U243" s="3">
        <f t="shared" ref="U243" si="218">O243*3+2</f>
        <v>359</v>
      </c>
      <c r="W243">
        <v>3</v>
      </c>
      <c r="Y243" s="3"/>
      <c r="Z243">
        <f>Z240+2</f>
        <v>179</v>
      </c>
      <c r="AD243" s="395">
        <f t="shared" si="200"/>
        <v>23</v>
      </c>
      <c r="AU243" s="1">
        <v>119</v>
      </c>
      <c r="AV243" s="1">
        <v>179</v>
      </c>
    </row>
    <row r="244" spans="2:56" x14ac:dyDescent="0.5">
      <c r="B244" s="430">
        <v>0</v>
      </c>
      <c r="D244" s="433">
        <f t="shared" si="206"/>
        <v>240</v>
      </c>
      <c r="F244" s="26">
        <v>1</v>
      </c>
      <c r="G244" s="14">
        <v>1</v>
      </c>
      <c r="H244" s="14">
        <v>1</v>
      </c>
      <c r="I244" s="14">
        <v>1</v>
      </c>
      <c r="J244" s="14">
        <v>0</v>
      </c>
      <c r="K244" s="14">
        <v>0</v>
      </c>
      <c r="L244" s="14">
        <v>0</v>
      </c>
      <c r="M244" s="307">
        <v>0</v>
      </c>
      <c r="O244">
        <f t="shared" si="217"/>
        <v>120</v>
      </c>
      <c r="Q244">
        <f t="shared" si="170"/>
        <v>481</v>
      </c>
      <c r="S244" s="414">
        <v>1</v>
      </c>
      <c r="U244" s="3">
        <f t="shared" ref="U244" si="219">O244*3+1</f>
        <v>361</v>
      </c>
      <c r="W244">
        <v>1</v>
      </c>
      <c r="Y244" s="3"/>
      <c r="AB244" s="5">
        <f>AB228+6</f>
        <v>90</v>
      </c>
      <c r="AD244" s="395">
        <f t="shared" si="200"/>
        <v>24</v>
      </c>
      <c r="AU244" s="1">
        <v>120</v>
      </c>
      <c r="AV244" s="1">
        <v>90</v>
      </c>
      <c r="BD244" t="s">
        <v>338</v>
      </c>
    </row>
    <row r="245" spans="2:56" x14ac:dyDescent="0.5">
      <c r="B245" s="430">
        <v>1</v>
      </c>
      <c r="D245" s="433">
        <f t="shared" si="206"/>
        <v>241</v>
      </c>
      <c r="F245" s="58">
        <v>1</v>
      </c>
      <c r="G245" s="12">
        <v>1</v>
      </c>
      <c r="H245" s="12">
        <v>1</v>
      </c>
      <c r="I245" s="12">
        <v>1</v>
      </c>
      <c r="J245" s="12">
        <v>0</v>
      </c>
      <c r="K245" s="12">
        <v>0</v>
      </c>
      <c r="L245" s="12">
        <v>0</v>
      </c>
      <c r="M245" s="12">
        <v>1</v>
      </c>
      <c r="S245" s="412"/>
      <c r="U245" s="3"/>
      <c r="Y245" s="3"/>
      <c r="AD245" s="395">
        <f t="shared" si="200"/>
        <v>25</v>
      </c>
    </row>
    <row r="246" spans="2:56" x14ac:dyDescent="0.5">
      <c r="B246" s="430">
        <v>2</v>
      </c>
      <c r="D246" s="433">
        <f t="shared" si="206"/>
        <v>242</v>
      </c>
      <c r="F246" s="58">
        <v>1</v>
      </c>
      <c r="G246" s="12">
        <v>1</v>
      </c>
      <c r="H246" s="12">
        <v>1</v>
      </c>
      <c r="I246" s="12">
        <v>1</v>
      </c>
      <c r="J246" s="12">
        <v>0</v>
      </c>
      <c r="K246" s="12">
        <v>0</v>
      </c>
      <c r="L246" s="12">
        <v>1</v>
      </c>
      <c r="M246" s="23">
        <v>0</v>
      </c>
      <c r="S246" s="412"/>
      <c r="U246" s="3"/>
      <c r="Y246" s="3"/>
      <c r="AD246" s="395">
        <f t="shared" si="200"/>
        <v>26</v>
      </c>
    </row>
    <row r="247" spans="2:56" x14ac:dyDescent="0.5">
      <c r="B247" s="430">
        <v>3</v>
      </c>
      <c r="D247" s="433">
        <f t="shared" si="206"/>
        <v>243</v>
      </c>
      <c r="F247" s="26">
        <v>1</v>
      </c>
      <c r="G247" s="14">
        <v>1</v>
      </c>
      <c r="H247" s="14">
        <v>1</v>
      </c>
      <c r="I247" s="14">
        <v>1</v>
      </c>
      <c r="J247" s="14">
        <v>0</v>
      </c>
      <c r="K247" s="14">
        <v>0</v>
      </c>
      <c r="L247" s="14">
        <v>1</v>
      </c>
      <c r="M247" s="307">
        <v>1</v>
      </c>
      <c r="O247">
        <f t="shared" ref="O247:O248" si="220">F247*64+G247*32+H247*16+I247*8+J247*4+K247*2+L247</f>
        <v>121</v>
      </c>
      <c r="Q247" s="10">
        <f t="shared" ref="Q247:Q259" si="221">O247*2+1</f>
        <v>243</v>
      </c>
      <c r="S247" s="413">
        <v>0</v>
      </c>
      <c r="U247" s="3">
        <f t="shared" ref="U247" si="222">O247*3+2</f>
        <v>365</v>
      </c>
      <c r="W247">
        <v>1</v>
      </c>
      <c r="Y247" s="3"/>
      <c r="AA247" s="10">
        <v>45</v>
      </c>
      <c r="AD247" s="395">
        <f t="shared" si="200"/>
        <v>27</v>
      </c>
      <c r="AU247" s="1">
        <v>121</v>
      </c>
      <c r="AV247" s="1">
        <v>45</v>
      </c>
      <c r="AX247" t="s">
        <v>339</v>
      </c>
    </row>
    <row r="248" spans="2:56" x14ac:dyDescent="0.5">
      <c r="B248" s="390">
        <v>0</v>
      </c>
      <c r="D248" s="433">
        <f t="shared" si="206"/>
        <v>244</v>
      </c>
      <c r="F248" s="26">
        <v>1</v>
      </c>
      <c r="G248" s="14">
        <v>1</v>
      </c>
      <c r="H248" s="14">
        <v>1</v>
      </c>
      <c r="I248" s="14">
        <v>1</v>
      </c>
      <c r="J248" s="14">
        <v>0</v>
      </c>
      <c r="K248" s="14">
        <v>1</v>
      </c>
      <c r="L248" s="14">
        <v>0</v>
      </c>
      <c r="M248" s="307">
        <v>0</v>
      </c>
      <c r="O248">
        <f t="shared" si="220"/>
        <v>122</v>
      </c>
      <c r="Q248" s="10">
        <f t="shared" ref="Q248:Q256" si="223">O248*4+1</f>
        <v>489</v>
      </c>
      <c r="S248" s="414">
        <v>0</v>
      </c>
      <c r="U248" s="3">
        <f t="shared" ref="U248" si="224">O248*3+1</f>
        <v>367</v>
      </c>
      <c r="W248">
        <v>3</v>
      </c>
      <c r="Y248" s="3"/>
      <c r="Z248">
        <f>Z243+4</f>
        <v>183</v>
      </c>
      <c r="AD248" s="395">
        <f t="shared" si="200"/>
        <v>28</v>
      </c>
      <c r="AU248" s="1">
        <v>122</v>
      </c>
      <c r="AV248" s="1">
        <v>183</v>
      </c>
    </row>
    <row r="249" spans="2:56" x14ac:dyDescent="0.5">
      <c r="B249" s="390">
        <v>1</v>
      </c>
      <c r="D249" s="433">
        <f t="shared" si="206"/>
        <v>245</v>
      </c>
      <c r="F249" s="58">
        <v>1</v>
      </c>
      <c r="G249" s="58">
        <v>1</v>
      </c>
      <c r="H249" s="12">
        <v>1</v>
      </c>
      <c r="I249" s="12">
        <v>1</v>
      </c>
      <c r="J249" s="12">
        <v>0</v>
      </c>
      <c r="K249" s="12">
        <v>1</v>
      </c>
      <c r="L249" s="12">
        <v>0</v>
      </c>
      <c r="M249" s="12">
        <v>1</v>
      </c>
      <c r="S249" s="412"/>
      <c r="U249" s="3"/>
      <c r="Y249" s="3"/>
      <c r="AD249" s="395">
        <f t="shared" si="200"/>
        <v>29</v>
      </c>
    </row>
    <row r="250" spans="2:56" x14ac:dyDescent="0.5">
      <c r="B250" s="390">
        <v>2</v>
      </c>
      <c r="D250" s="433">
        <f t="shared" si="206"/>
        <v>246</v>
      </c>
      <c r="F250" s="58">
        <v>1</v>
      </c>
      <c r="G250" s="58">
        <v>1</v>
      </c>
      <c r="H250" s="12">
        <v>1</v>
      </c>
      <c r="I250" s="12">
        <v>1</v>
      </c>
      <c r="J250" s="12">
        <v>0</v>
      </c>
      <c r="K250" s="12">
        <v>1</v>
      </c>
      <c r="L250" s="12">
        <v>1</v>
      </c>
      <c r="M250" s="23">
        <v>0</v>
      </c>
      <c r="S250" s="412"/>
      <c r="U250" s="3"/>
      <c r="Y250" s="3"/>
      <c r="AD250" s="395">
        <f t="shared" si="200"/>
        <v>30</v>
      </c>
    </row>
    <row r="251" spans="2:56" ht="14.7" thickBot="1" x14ac:dyDescent="0.55000000000000004">
      <c r="B251" s="390">
        <v>3</v>
      </c>
      <c r="D251" s="433">
        <f t="shared" si="206"/>
        <v>247</v>
      </c>
      <c r="F251" s="26">
        <v>1</v>
      </c>
      <c r="G251" s="14">
        <v>1</v>
      </c>
      <c r="H251" s="14">
        <v>1</v>
      </c>
      <c r="I251" s="409">
        <v>1</v>
      </c>
      <c r="J251" s="14">
        <v>0</v>
      </c>
      <c r="K251" s="14">
        <v>1</v>
      </c>
      <c r="L251" s="14">
        <v>1</v>
      </c>
      <c r="M251" s="307">
        <v>1</v>
      </c>
      <c r="O251">
        <f t="shared" ref="O251:O252" si="225">F251*64+G251*32+H251*16+I251*8+J251*4+K251*2+L251</f>
        <v>123</v>
      </c>
      <c r="Q251">
        <f t="shared" si="221"/>
        <v>247</v>
      </c>
      <c r="S251" s="413">
        <v>1</v>
      </c>
      <c r="U251" s="3">
        <f t="shared" ref="U251" si="226">O251*3+2</f>
        <v>371</v>
      </c>
      <c r="W251">
        <v>3</v>
      </c>
      <c r="Y251" s="3"/>
      <c r="Z251">
        <f>Z248+2</f>
        <v>185</v>
      </c>
      <c r="AD251" s="395">
        <f t="shared" si="200"/>
        <v>31</v>
      </c>
      <c r="AU251" s="1">
        <v>123</v>
      </c>
      <c r="AV251" s="33">
        <v>185</v>
      </c>
    </row>
    <row r="252" spans="2:56" ht="14.7" thickBot="1" x14ac:dyDescent="0.55000000000000004">
      <c r="B252" s="430">
        <v>0</v>
      </c>
      <c r="D252" s="433">
        <f t="shared" si="206"/>
        <v>248</v>
      </c>
      <c r="F252" s="26">
        <v>1</v>
      </c>
      <c r="G252" s="14">
        <v>1</v>
      </c>
      <c r="H252" s="14">
        <v>1</v>
      </c>
      <c r="I252" s="14">
        <v>1</v>
      </c>
      <c r="J252" s="14">
        <v>1</v>
      </c>
      <c r="K252" s="14">
        <v>0</v>
      </c>
      <c r="L252" s="14">
        <v>0</v>
      </c>
      <c r="M252" s="307">
        <v>0</v>
      </c>
      <c r="O252">
        <f t="shared" si="225"/>
        <v>124</v>
      </c>
      <c r="Q252">
        <f t="shared" si="223"/>
        <v>497</v>
      </c>
      <c r="S252" s="414">
        <v>2</v>
      </c>
      <c r="U252" s="3">
        <f t="shared" ref="U252" si="227">O252*3+1</f>
        <v>373</v>
      </c>
      <c r="W252">
        <v>1</v>
      </c>
      <c r="Y252" s="3"/>
      <c r="AC252" s="425">
        <v>11</v>
      </c>
      <c r="AD252" s="395">
        <v>0</v>
      </c>
      <c r="AU252" s="1">
        <v>124</v>
      </c>
      <c r="AV252" s="453">
        <v>11</v>
      </c>
    </row>
    <row r="253" spans="2:56" x14ac:dyDescent="0.5">
      <c r="B253" s="430">
        <v>1</v>
      </c>
      <c r="D253" s="433">
        <f t="shared" si="206"/>
        <v>249</v>
      </c>
      <c r="F253" s="58">
        <v>1</v>
      </c>
      <c r="G253" s="12">
        <v>1</v>
      </c>
      <c r="H253" s="12">
        <v>1</v>
      </c>
      <c r="I253" s="12">
        <v>1</v>
      </c>
      <c r="J253" s="12">
        <v>1</v>
      </c>
      <c r="K253" s="12">
        <v>0</v>
      </c>
      <c r="L253" s="12">
        <v>0</v>
      </c>
      <c r="M253" s="12">
        <v>1</v>
      </c>
      <c r="S253" s="412"/>
      <c r="U253" s="3"/>
      <c r="Y253" s="3"/>
      <c r="AD253" s="395">
        <f>AD252+1</f>
        <v>1</v>
      </c>
    </row>
    <row r="254" spans="2:56" x14ac:dyDescent="0.5">
      <c r="B254" s="430">
        <v>2</v>
      </c>
      <c r="D254" s="433">
        <f t="shared" si="206"/>
        <v>250</v>
      </c>
      <c r="F254" s="58">
        <v>1</v>
      </c>
      <c r="G254" s="12">
        <v>1</v>
      </c>
      <c r="H254" s="12">
        <v>1</v>
      </c>
      <c r="I254" s="12">
        <v>1</v>
      </c>
      <c r="J254" s="12">
        <v>1</v>
      </c>
      <c r="K254" s="12">
        <v>0</v>
      </c>
      <c r="L254" s="12">
        <v>1</v>
      </c>
      <c r="M254" s="23">
        <v>0</v>
      </c>
      <c r="S254" s="412"/>
      <c r="U254" s="3"/>
      <c r="Y254" s="3"/>
      <c r="AD254" s="395">
        <f t="shared" ref="AD254:AD283" si="228">AD253+1</f>
        <v>2</v>
      </c>
    </row>
    <row r="255" spans="2:56" x14ac:dyDescent="0.5">
      <c r="B255" s="430">
        <v>3</v>
      </c>
      <c r="D255" s="433">
        <f t="shared" si="206"/>
        <v>251</v>
      </c>
      <c r="F255" s="26">
        <v>1</v>
      </c>
      <c r="G255" s="14">
        <v>1</v>
      </c>
      <c r="H255" s="14">
        <v>1</v>
      </c>
      <c r="I255" s="14">
        <v>1</v>
      </c>
      <c r="J255" s="14">
        <v>1</v>
      </c>
      <c r="K255" s="14">
        <v>0</v>
      </c>
      <c r="L255" s="14">
        <v>1</v>
      </c>
      <c r="M255" s="307">
        <v>1</v>
      </c>
      <c r="O255">
        <f t="shared" ref="O255:O256" si="229">F255*64+G255*32+H255*16+I255*8+J255*4+K255*2+L255</f>
        <v>125</v>
      </c>
      <c r="Q255">
        <f t="shared" si="221"/>
        <v>251</v>
      </c>
      <c r="S255" s="413">
        <v>2</v>
      </c>
      <c r="U255" s="3">
        <f t="shared" ref="U255" si="230">O255*3+2</f>
        <v>377</v>
      </c>
      <c r="W255">
        <v>1</v>
      </c>
      <c r="Y255" s="3"/>
      <c r="AB255" s="5">
        <f>AB239+6</f>
        <v>94</v>
      </c>
      <c r="AD255" s="395">
        <f t="shared" si="228"/>
        <v>3</v>
      </c>
      <c r="AU255" s="1">
        <v>125</v>
      </c>
      <c r="AV255" s="1">
        <v>84</v>
      </c>
      <c r="BB255" t="s">
        <v>337</v>
      </c>
    </row>
    <row r="256" spans="2:56" x14ac:dyDescent="0.5">
      <c r="B256" s="390">
        <v>0</v>
      </c>
      <c r="D256" s="433">
        <f t="shared" si="206"/>
        <v>252</v>
      </c>
      <c r="F256" s="26">
        <v>1</v>
      </c>
      <c r="G256" s="14">
        <v>1</v>
      </c>
      <c r="H256" s="14">
        <v>1</v>
      </c>
      <c r="I256" s="14">
        <v>1</v>
      </c>
      <c r="J256" s="14">
        <v>1</v>
      </c>
      <c r="K256" s="14">
        <v>1</v>
      </c>
      <c r="L256" s="14">
        <v>0</v>
      </c>
      <c r="M256" s="307">
        <v>0</v>
      </c>
      <c r="O256">
        <f t="shared" si="229"/>
        <v>126</v>
      </c>
      <c r="Q256">
        <f t="shared" si="223"/>
        <v>505</v>
      </c>
      <c r="S256" s="414">
        <v>1</v>
      </c>
      <c r="U256" s="3">
        <f t="shared" ref="U256" si="231">O256*3+1</f>
        <v>379</v>
      </c>
      <c r="W256">
        <v>3</v>
      </c>
      <c r="Y256" s="3"/>
      <c r="Z256">
        <f>Z251+4</f>
        <v>189</v>
      </c>
      <c r="AD256" s="395">
        <f t="shared" si="228"/>
        <v>4</v>
      </c>
      <c r="AU256" s="1">
        <v>126</v>
      </c>
      <c r="AV256" s="1">
        <v>189</v>
      </c>
    </row>
    <row r="257" spans="2:48" x14ac:dyDescent="0.5">
      <c r="B257" s="390">
        <v>1</v>
      </c>
      <c r="D257" s="433">
        <f t="shared" si="206"/>
        <v>253</v>
      </c>
      <c r="F257" s="58">
        <v>1</v>
      </c>
      <c r="G257" s="12">
        <v>1</v>
      </c>
      <c r="H257" s="12">
        <v>1</v>
      </c>
      <c r="I257" s="12">
        <v>1</v>
      </c>
      <c r="J257" s="12">
        <v>1</v>
      </c>
      <c r="K257" s="12">
        <v>1</v>
      </c>
      <c r="L257" s="12">
        <v>0</v>
      </c>
      <c r="M257" s="12">
        <v>1</v>
      </c>
      <c r="S257" s="412"/>
      <c r="U257" s="3"/>
      <c r="Y257" s="3"/>
      <c r="AD257" s="395">
        <f t="shared" si="228"/>
        <v>5</v>
      </c>
    </row>
    <row r="258" spans="2:48" x14ac:dyDescent="0.5">
      <c r="B258" s="390">
        <v>2</v>
      </c>
      <c r="D258" s="433">
        <f t="shared" si="206"/>
        <v>254</v>
      </c>
      <c r="F258" s="58">
        <v>1</v>
      </c>
      <c r="G258" s="12">
        <v>1</v>
      </c>
      <c r="H258" s="12">
        <v>1</v>
      </c>
      <c r="I258" s="12">
        <v>1</v>
      </c>
      <c r="J258" s="12">
        <v>1</v>
      </c>
      <c r="K258" s="12">
        <v>1</v>
      </c>
      <c r="L258" s="12">
        <v>1</v>
      </c>
      <c r="M258" s="23">
        <v>0</v>
      </c>
      <c r="S258" s="412"/>
      <c r="U258" s="3"/>
      <c r="Y258" s="3"/>
      <c r="AD258" s="395">
        <f t="shared" si="228"/>
        <v>6</v>
      </c>
    </row>
    <row r="259" spans="2:48" x14ac:dyDescent="0.5">
      <c r="B259" s="390">
        <v>3</v>
      </c>
      <c r="D259" s="433">
        <f t="shared" si="206"/>
        <v>255</v>
      </c>
      <c r="F259" s="26">
        <v>1</v>
      </c>
      <c r="G259" s="14">
        <v>1</v>
      </c>
      <c r="H259" s="14">
        <v>1</v>
      </c>
      <c r="I259" s="14">
        <v>1</v>
      </c>
      <c r="J259" s="14">
        <v>1</v>
      </c>
      <c r="K259" s="14">
        <v>1</v>
      </c>
      <c r="L259" s="14">
        <v>1</v>
      </c>
      <c r="M259" s="307">
        <v>1</v>
      </c>
      <c r="O259">
        <f t="shared" ref="O259" si="232">F259*64+G259*32+H259*16+I259*8+J259*4+K259*2+L259</f>
        <v>127</v>
      </c>
      <c r="Q259" s="10">
        <f t="shared" si="221"/>
        <v>255</v>
      </c>
      <c r="S259" s="413">
        <v>0</v>
      </c>
      <c r="U259" s="3">
        <f t="shared" ref="U259" si="233">O259*3+2</f>
        <v>383</v>
      </c>
      <c r="W259">
        <v>3</v>
      </c>
      <c r="Y259" s="3"/>
      <c r="Z259">
        <f>Z256+2</f>
        <v>191</v>
      </c>
      <c r="AD259" s="395">
        <f t="shared" si="228"/>
        <v>7</v>
      </c>
      <c r="AU259" s="1">
        <v>127</v>
      </c>
      <c r="AV259" s="1">
        <v>191</v>
      </c>
    </row>
    <row r="260" spans="2:48" x14ac:dyDescent="0.5">
      <c r="B260" s="390"/>
      <c r="E260" s="2">
        <v>1</v>
      </c>
      <c r="F260" s="26">
        <v>0</v>
      </c>
      <c r="G260" s="26">
        <v>0</v>
      </c>
      <c r="H260" s="26">
        <v>0</v>
      </c>
      <c r="I260" s="26">
        <v>0</v>
      </c>
      <c r="J260" s="26">
        <v>0</v>
      </c>
      <c r="K260" s="26">
        <v>0</v>
      </c>
      <c r="L260" s="26">
        <v>0</v>
      </c>
      <c r="M260" s="451">
        <v>0</v>
      </c>
      <c r="O260">
        <v>128</v>
      </c>
      <c r="Q260" s="10">
        <f>O260*4+1</f>
        <v>513</v>
      </c>
      <c r="S260" s="59">
        <v>0</v>
      </c>
      <c r="U260">
        <f>O260*3+1</f>
        <v>385</v>
      </c>
      <c r="W260">
        <v>1</v>
      </c>
      <c r="AB260" s="5">
        <v>96</v>
      </c>
      <c r="AD260" s="395">
        <f t="shared" si="228"/>
        <v>8</v>
      </c>
    </row>
    <row r="261" spans="2:48" x14ac:dyDescent="0.5">
      <c r="AD261" s="395">
        <f t="shared" si="228"/>
        <v>9</v>
      </c>
    </row>
    <row r="262" spans="2:48" x14ac:dyDescent="0.5">
      <c r="O262">
        <v>140</v>
      </c>
      <c r="Q262">
        <v>561</v>
      </c>
      <c r="U262">
        <v>421</v>
      </c>
      <c r="Z262">
        <v>26</v>
      </c>
      <c r="AD262" s="395">
        <f t="shared" si="228"/>
        <v>10</v>
      </c>
    </row>
    <row r="263" spans="2:48" x14ac:dyDescent="0.5">
      <c r="N263" s="1067" t="s">
        <v>346</v>
      </c>
      <c r="O263" s="1067"/>
      <c r="P263" s="1067"/>
      <c r="S263" s="10"/>
      <c r="Z263" s="1067" t="s">
        <v>347</v>
      </c>
      <c r="AA263" s="1067"/>
      <c r="AD263" s="395">
        <f t="shared" si="228"/>
        <v>11</v>
      </c>
    </row>
    <row r="264" spans="2:48" x14ac:dyDescent="0.5">
      <c r="O264">
        <v>145</v>
      </c>
      <c r="Q264">
        <f>2*O264+1</f>
        <v>291</v>
      </c>
      <c r="U264">
        <f>O264*3+2</f>
        <v>437</v>
      </c>
      <c r="Z264">
        <v>13</v>
      </c>
      <c r="AD264" s="395">
        <f t="shared" si="228"/>
        <v>12</v>
      </c>
    </row>
    <row r="265" spans="2:48" x14ac:dyDescent="0.5">
      <c r="AD265" s="395">
        <f t="shared" si="228"/>
        <v>13</v>
      </c>
    </row>
    <row r="266" spans="2:48" x14ac:dyDescent="0.5">
      <c r="O266">
        <v>156</v>
      </c>
      <c r="Q266">
        <f>4*O266+1</f>
        <v>625</v>
      </c>
      <c r="U266">
        <f>O266*3+1</f>
        <v>469</v>
      </c>
      <c r="Z266">
        <v>3</v>
      </c>
      <c r="AD266" s="395">
        <f t="shared" si="228"/>
        <v>14</v>
      </c>
    </row>
    <row r="267" spans="2:48" x14ac:dyDescent="0.5">
      <c r="AD267" s="395">
        <f t="shared" si="228"/>
        <v>15</v>
      </c>
    </row>
    <row r="268" spans="2:48" x14ac:dyDescent="0.5">
      <c r="O268">
        <v>177</v>
      </c>
      <c r="Q268">
        <f t="shared" ref="Q268" si="234">2*O268+1</f>
        <v>355</v>
      </c>
      <c r="S268" s="10"/>
      <c r="U268">
        <f>O268*3+2</f>
        <v>533</v>
      </c>
      <c r="Z268">
        <v>8</v>
      </c>
      <c r="AD268" s="395">
        <f t="shared" si="228"/>
        <v>16</v>
      </c>
    </row>
    <row r="269" spans="2:48" x14ac:dyDescent="0.5">
      <c r="AD269" s="395">
        <f t="shared" si="228"/>
        <v>17</v>
      </c>
    </row>
    <row r="270" spans="2:48" x14ac:dyDescent="0.5">
      <c r="O270">
        <v>188</v>
      </c>
      <c r="Q270">
        <f t="shared" ref="Q270" si="235">4*O270+1</f>
        <v>753</v>
      </c>
      <c r="S270" s="59"/>
      <c r="U270">
        <f>O270*3+1</f>
        <v>565</v>
      </c>
      <c r="Z270">
        <v>17</v>
      </c>
      <c r="AD270" s="395">
        <f t="shared" si="228"/>
        <v>18</v>
      </c>
    </row>
    <row r="271" spans="2:48" x14ac:dyDescent="0.5">
      <c r="AD271" s="395">
        <f t="shared" si="228"/>
        <v>19</v>
      </c>
    </row>
    <row r="272" spans="2:48" x14ac:dyDescent="0.5">
      <c r="O272">
        <v>220</v>
      </c>
      <c r="Q272">
        <f t="shared" ref="Q272" si="236">2*O272+1</f>
        <v>441</v>
      </c>
      <c r="U272">
        <f>O272*3+1</f>
        <v>661</v>
      </c>
      <c r="Z272">
        <v>10</v>
      </c>
      <c r="AD272" s="395">
        <f t="shared" si="228"/>
        <v>20</v>
      </c>
    </row>
    <row r="273" spans="15:30" x14ac:dyDescent="0.5">
      <c r="O273">
        <v>113</v>
      </c>
      <c r="Q273">
        <f>O273*2+1</f>
        <v>227</v>
      </c>
      <c r="U273">
        <f>O273*3+2</f>
        <v>341</v>
      </c>
      <c r="Z273">
        <v>0</v>
      </c>
      <c r="AD273" s="395">
        <f t="shared" si="228"/>
        <v>21</v>
      </c>
    </row>
    <row r="274" spans="15:30" x14ac:dyDescent="0.5">
      <c r="O274">
        <v>241</v>
      </c>
      <c r="Q274">
        <f t="shared" ref="Q274" si="237">4*O274+1</f>
        <v>965</v>
      </c>
      <c r="U274">
        <f>O274*3+2</f>
        <v>725</v>
      </c>
      <c r="Z274">
        <v>5</v>
      </c>
      <c r="AD274" s="395">
        <f t="shared" si="228"/>
        <v>22</v>
      </c>
    </row>
    <row r="275" spans="15:30" x14ac:dyDescent="0.5">
      <c r="S275" s="10"/>
      <c r="AD275" s="395">
        <f t="shared" si="228"/>
        <v>23</v>
      </c>
    </row>
    <row r="276" spans="15:30" x14ac:dyDescent="0.5">
      <c r="O276">
        <v>284</v>
      </c>
      <c r="Q276">
        <f t="shared" ref="Q276" si="238">2*O276+1</f>
        <v>569</v>
      </c>
      <c r="S276" s="59"/>
      <c r="U276">
        <f>O276*3+1</f>
        <v>853</v>
      </c>
      <c r="Z276">
        <v>1</v>
      </c>
      <c r="AD276" s="395">
        <f t="shared" si="228"/>
        <v>24</v>
      </c>
    </row>
    <row r="277" spans="15:30" x14ac:dyDescent="0.5">
      <c r="AD277" s="395">
        <f t="shared" si="228"/>
        <v>25</v>
      </c>
    </row>
    <row r="278" spans="15:30" x14ac:dyDescent="0.5">
      <c r="O278">
        <v>305</v>
      </c>
      <c r="Q278">
        <f t="shared" ref="Q278" si="239">4*O278+1</f>
        <v>1221</v>
      </c>
      <c r="U278">
        <f>O278*3+2</f>
        <v>917</v>
      </c>
      <c r="Z278">
        <v>14</v>
      </c>
      <c r="AD278" s="395">
        <f t="shared" si="228"/>
        <v>26</v>
      </c>
    </row>
    <row r="279" spans="15:30" x14ac:dyDescent="0.5">
      <c r="S279" s="59"/>
      <c r="AD279" s="395">
        <f t="shared" si="228"/>
        <v>27</v>
      </c>
    </row>
    <row r="280" spans="15:30" x14ac:dyDescent="0.5">
      <c r="O280">
        <v>348</v>
      </c>
      <c r="Q280">
        <f t="shared" ref="Q280" si="240">2*O280+1</f>
        <v>697</v>
      </c>
      <c r="S280" s="10"/>
      <c r="U280">
        <f>O280*3+1</f>
        <v>1045</v>
      </c>
      <c r="Z280">
        <v>16</v>
      </c>
      <c r="AD280" s="395">
        <f t="shared" si="228"/>
        <v>28</v>
      </c>
    </row>
    <row r="281" spans="15:30" x14ac:dyDescent="0.5">
      <c r="AD281" s="395">
        <f t="shared" si="228"/>
        <v>29</v>
      </c>
    </row>
    <row r="282" spans="15:30" x14ac:dyDescent="0.5">
      <c r="O282">
        <v>369</v>
      </c>
      <c r="Q282">
        <f t="shared" ref="Q282" si="241">4*O282+1</f>
        <v>1477</v>
      </c>
      <c r="U282">
        <f>O282*3+2</f>
        <v>1109</v>
      </c>
      <c r="Z282">
        <v>4</v>
      </c>
      <c r="AD282" s="395">
        <f t="shared" si="228"/>
        <v>30</v>
      </c>
    </row>
    <row r="283" spans="15:30" x14ac:dyDescent="0.5">
      <c r="AD283" s="395">
        <f t="shared" si="228"/>
        <v>31</v>
      </c>
    </row>
    <row r="284" spans="15:30" x14ac:dyDescent="0.5">
      <c r="O284">
        <v>412</v>
      </c>
      <c r="Q284">
        <f t="shared" ref="Q284" si="242">2*O284+1</f>
        <v>825</v>
      </c>
      <c r="U284">
        <f>O284*3+1</f>
        <v>1237</v>
      </c>
      <c r="Z284">
        <v>9</v>
      </c>
    </row>
    <row r="286" spans="15:30" x14ac:dyDescent="0.5">
      <c r="O286">
        <v>497</v>
      </c>
      <c r="Q286">
        <f t="shared" ref="Q286" si="243">4*O286+1</f>
        <v>1989</v>
      </c>
      <c r="U286">
        <f>O286*3+2</f>
        <v>1493</v>
      </c>
      <c r="Z286">
        <v>11</v>
      </c>
    </row>
    <row r="287" spans="15:30" x14ac:dyDescent="0.5">
      <c r="S287" s="10"/>
    </row>
    <row r="288" spans="15:30" x14ac:dyDescent="0.5">
      <c r="O288">
        <v>540</v>
      </c>
      <c r="Q288">
        <f t="shared" ref="Q288" si="244">2*O288+1</f>
        <v>1081</v>
      </c>
      <c r="S288" s="59"/>
      <c r="U288">
        <f>O288*3+1</f>
        <v>1621</v>
      </c>
      <c r="Z288">
        <v>6</v>
      </c>
    </row>
    <row r="290" spans="15:26" x14ac:dyDescent="0.5">
      <c r="O290">
        <v>625</v>
      </c>
      <c r="Q290">
        <f>2*O290+1</f>
        <v>1251</v>
      </c>
      <c r="U290">
        <f>O290*3+2</f>
        <v>1877</v>
      </c>
      <c r="Z290">
        <v>3</v>
      </c>
    </row>
    <row r="291" spans="15:26" x14ac:dyDescent="0.5">
      <c r="S291" s="59"/>
    </row>
    <row r="292" spans="15:26" x14ac:dyDescent="0.5">
      <c r="O292">
        <v>668</v>
      </c>
      <c r="Q292">
        <f>4*O292+1</f>
        <v>2673</v>
      </c>
      <c r="S292" s="10"/>
      <c r="U292">
        <f>O292*3+1</f>
        <v>2005</v>
      </c>
      <c r="Z292">
        <v>15</v>
      </c>
    </row>
    <row r="298" spans="15:26" x14ac:dyDescent="0.5">
      <c r="O298">
        <f>(Q298-1)/4</f>
        <v>1820</v>
      </c>
      <c r="Q298">
        <v>7281</v>
      </c>
      <c r="U298">
        <f>O298*3+1</f>
        <v>5461</v>
      </c>
      <c r="Z298">
        <v>0</v>
      </c>
    </row>
  </sheetData>
  <mergeCells count="16">
    <mergeCell ref="CI14:DD17"/>
    <mergeCell ref="BS14:CH17"/>
    <mergeCell ref="BH14:BR17"/>
    <mergeCell ref="Z263:AA263"/>
    <mergeCell ref="N263:P263"/>
    <mergeCell ref="O3:S3"/>
    <mergeCell ref="BF6:BN6"/>
    <mergeCell ref="BB11:BC11"/>
    <mergeCell ref="BD11:BE11"/>
    <mergeCell ref="Q5:R5"/>
    <mergeCell ref="O6:P6"/>
    <mergeCell ref="BD12:BQ12"/>
    <mergeCell ref="BQ6:BR6"/>
    <mergeCell ref="AU6:AW6"/>
    <mergeCell ref="Z6:AC6"/>
    <mergeCell ref="U3:Z3"/>
  </mergeCells>
  <conditionalFormatting sqref="G5:G67">
    <cfRule type="cellIs" dxfId="7" priority="3" operator="equal">
      <formula>1</formula>
    </cfRule>
  </conditionalFormatting>
  <conditionalFormatting sqref="G4:L4">
    <cfRule type="cellIs" dxfId="6" priority="1" operator="equal">
      <formula>0</formula>
    </cfRule>
    <cfRule type="cellIs" dxfId="5" priority="2" operator="equal">
      <formula>0</formula>
    </cfRule>
  </conditionalFormatting>
  <conditionalFormatting sqref="H20:H21">
    <cfRule type="cellIs" dxfId="4" priority="8" operator="equal">
      <formula>1</formula>
    </cfRule>
  </conditionalFormatting>
  <conditionalFormatting sqref="H22">
    <cfRule type="cellIs" dxfId="3" priority="4" operator="equal">
      <formula>0</formula>
    </cfRule>
    <cfRule type="cellIs" dxfId="2" priority="5" operator="equal">
      <formula>0</formula>
    </cfRule>
  </conditionalFormatting>
  <conditionalFormatting sqref="H23:H31">
    <cfRule type="cellIs" dxfId="1" priority="6" operator="equal">
      <formula>1</formula>
    </cfRule>
  </conditionalFormatting>
  <conditionalFormatting sqref="L5 K5:K7 J5:J11 H5:I19">
    <cfRule type="cellIs" dxfId="0" priority="7" operator="equal">
      <formula>1</formula>
    </cfRule>
  </conditionalFormatting>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1D85E-2B34-4DA0-9E8C-78629A46C201}">
  <dimension ref="A4:BH195"/>
  <sheetViews>
    <sheetView zoomScale="80" zoomScaleNormal="80" workbookViewId="0">
      <selection activeCell="AY5" sqref="AY5:BH7"/>
    </sheetView>
  </sheetViews>
  <sheetFormatPr defaultRowHeight="14.35" x14ac:dyDescent="0.5"/>
  <cols>
    <col min="1" max="74" width="4.64453125" customWidth="1"/>
  </cols>
  <sheetData>
    <row r="4" spans="1:60" ht="14.7" thickBot="1" x14ac:dyDescent="0.55000000000000004">
      <c r="A4" t="s">
        <v>99</v>
      </c>
    </row>
    <row r="5" spans="1:60" ht="14.35" customHeight="1" x14ac:dyDescent="0.5">
      <c r="F5" s="1067" t="s">
        <v>356</v>
      </c>
      <c r="G5" s="1112"/>
      <c r="H5" s="1113" t="s">
        <v>392</v>
      </c>
      <c r="I5" s="1067"/>
      <c r="K5" s="1123" t="s">
        <v>433</v>
      </c>
      <c r="L5" s="1124"/>
      <c r="M5" s="1124"/>
      <c r="N5" s="1124"/>
      <c r="O5" s="1124"/>
      <c r="P5" s="1124"/>
      <c r="Q5" s="1124"/>
      <c r="R5" s="1124"/>
      <c r="S5" s="1124"/>
      <c r="T5" s="1124"/>
      <c r="U5" s="1125"/>
      <c r="V5" s="1106" t="s">
        <v>434</v>
      </c>
      <c r="W5" s="1107"/>
      <c r="X5" s="1107"/>
      <c r="Y5" s="1107"/>
      <c r="Z5" s="1107"/>
      <c r="AA5" s="1107"/>
      <c r="AB5" s="1107"/>
      <c r="AC5" s="1107"/>
      <c r="AD5" s="1107"/>
      <c r="AE5" s="1107"/>
      <c r="AF5" s="1107"/>
      <c r="AG5" s="1107"/>
      <c r="AH5" s="1107"/>
      <c r="AI5" s="1107"/>
      <c r="AJ5" s="1107"/>
      <c r="AK5" s="1107"/>
      <c r="AL5" s="1107"/>
      <c r="AM5" s="1107"/>
      <c r="AN5" s="1107"/>
      <c r="AO5" s="1107"/>
      <c r="AP5" s="1107"/>
      <c r="AQ5" s="1107"/>
      <c r="AR5" s="1107"/>
      <c r="AS5" s="1107"/>
      <c r="AT5" s="1107"/>
      <c r="AU5" s="1107"/>
      <c r="AV5" s="1107"/>
      <c r="AW5" s="1107"/>
      <c r="AX5" s="1107"/>
      <c r="AY5" s="950" t="s">
        <v>454</v>
      </c>
      <c r="AZ5" s="951"/>
      <c r="BA5" s="951"/>
      <c r="BB5" s="951"/>
      <c r="BC5" s="951"/>
      <c r="BD5" s="951"/>
      <c r="BE5" s="951"/>
      <c r="BF5" s="951"/>
      <c r="BG5" s="951"/>
      <c r="BH5" s="952"/>
    </row>
    <row r="6" spans="1:60" x14ac:dyDescent="0.5">
      <c r="F6" s="1082" t="s">
        <v>349</v>
      </c>
      <c r="G6" s="1082"/>
      <c r="H6" s="1113" t="s">
        <v>347</v>
      </c>
      <c r="I6" s="1067"/>
      <c r="K6" s="1126"/>
      <c r="L6" s="954"/>
      <c r="M6" s="954"/>
      <c r="N6" s="954"/>
      <c r="O6" s="954"/>
      <c r="P6" s="954"/>
      <c r="Q6" s="954"/>
      <c r="R6" s="954"/>
      <c r="S6" s="954"/>
      <c r="T6" s="954"/>
      <c r="U6" s="1127"/>
      <c r="V6" s="1108"/>
      <c r="W6" s="1109"/>
      <c r="X6" s="1109"/>
      <c r="Y6" s="1109"/>
      <c r="Z6" s="1109"/>
      <c r="AA6" s="1109"/>
      <c r="AB6" s="1109"/>
      <c r="AC6" s="1109"/>
      <c r="AD6" s="1109"/>
      <c r="AE6" s="1109"/>
      <c r="AF6" s="1109"/>
      <c r="AG6" s="1109"/>
      <c r="AH6" s="1109"/>
      <c r="AI6" s="1109"/>
      <c r="AJ6" s="1109"/>
      <c r="AK6" s="1109"/>
      <c r="AL6" s="1109"/>
      <c r="AM6" s="1109"/>
      <c r="AN6" s="1109"/>
      <c r="AO6" s="1109"/>
      <c r="AP6" s="1109"/>
      <c r="AQ6" s="1109"/>
      <c r="AR6" s="1109"/>
      <c r="AS6" s="1109"/>
      <c r="AT6" s="1109"/>
      <c r="AU6" s="1109"/>
      <c r="AV6" s="1109"/>
      <c r="AW6" s="1109"/>
      <c r="AX6" s="1109"/>
      <c r="AY6" s="953"/>
      <c r="AZ6" s="954"/>
      <c r="BA6" s="954"/>
      <c r="BB6" s="954"/>
      <c r="BC6" s="954"/>
      <c r="BD6" s="954"/>
      <c r="BE6" s="954"/>
      <c r="BF6" s="954"/>
      <c r="BG6" s="954"/>
      <c r="BH6" s="955"/>
    </row>
    <row r="7" spans="1:60" ht="14.7" thickBot="1" x14ac:dyDescent="0.55000000000000004">
      <c r="F7">
        <v>1</v>
      </c>
      <c r="H7" s="454">
        <v>0</v>
      </c>
      <c r="K7" s="1128"/>
      <c r="L7" s="1129"/>
      <c r="M7" s="1129"/>
      <c r="N7" s="1129"/>
      <c r="O7" s="1129"/>
      <c r="P7" s="1129"/>
      <c r="Q7" s="1129"/>
      <c r="R7" s="1129"/>
      <c r="S7" s="1129"/>
      <c r="T7" s="1129"/>
      <c r="U7" s="1130"/>
      <c r="V7" s="1110"/>
      <c r="W7" s="1111"/>
      <c r="X7" s="1111"/>
      <c r="Y7" s="1111"/>
      <c r="Z7" s="1111"/>
      <c r="AA7" s="1111"/>
      <c r="AB7" s="1111"/>
      <c r="AC7" s="1111"/>
      <c r="AD7" s="1111"/>
      <c r="AE7" s="1111"/>
      <c r="AF7" s="1111"/>
      <c r="AG7" s="1111"/>
      <c r="AH7" s="1111"/>
      <c r="AI7" s="1111"/>
      <c r="AJ7" s="1111"/>
      <c r="AK7" s="1111"/>
      <c r="AL7" s="1111"/>
      <c r="AM7" s="1111"/>
      <c r="AN7" s="1111"/>
      <c r="AO7" s="1111"/>
      <c r="AP7" s="1111"/>
      <c r="AQ7" s="1111"/>
      <c r="AR7" s="1111"/>
      <c r="AS7" s="1111"/>
      <c r="AT7" s="1111"/>
      <c r="AU7" s="1111"/>
      <c r="AV7" s="1111"/>
      <c r="AW7" s="1111"/>
      <c r="AX7" s="1111"/>
      <c r="AY7" s="958"/>
      <c r="AZ7" s="959"/>
      <c r="BA7" s="959"/>
      <c r="BB7" s="959"/>
      <c r="BC7" s="959"/>
      <c r="BD7" s="959"/>
      <c r="BE7" s="959"/>
      <c r="BF7" s="959"/>
      <c r="BG7" s="959"/>
      <c r="BH7" s="960"/>
    </row>
    <row r="8" spans="1:60" ht="14.7" customHeight="1" x14ac:dyDescent="0.5">
      <c r="F8">
        <v>28</v>
      </c>
      <c r="H8" s="454">
        <v>0</v>
      </c>
    </row>
    <row r="9" spans="1:60" ht="14.7" thickBot="1" x14ac:dyDescent="0.55000000000000004">
      <c r="F9">
        <v>113</v>
      </c>
      <c r="H9" s="454">
        <v>0</v>
      </c>
    </row>
    <row r="10" spans="1:60" ht="14.7" thickBot="1" x14ac:dyDescent="0.55000000000000004">
      <c r="F10" s="567">
        <v>4</v>
      </c>
      <c r="G10" s="568"/>
      <c r="H10" s="569">
        <v>1</v>
      </c>
      <c r="I10" s="570"/>
    </row>
    <row r="11" spans="1:60" x14ac:dyDescent="0.5">
      <c r="F11">
        <v>17</v>
      </c>
      <c r="H11" s="454">
        <v>1</v>
      </c>
    </row>
    <row r="12" spans="1:60" x14ac:dyDescent="0.5">
      <c r="F12">
        <v>12</v>
      </c>
      <c r="H12" s="454">
        <v>2</v>
      </c>
      <c r="AW12">
        <v>1</v>
      </c>
      <c r="AX12">
        <v>0</v>
      </c>
    </row>
    <row r="13" spans="1:60" ht="14.7" thickBot="1" x14ac:dyDescent="0.55000000000000004">
      <c r="F13">
        <v>49</v>
      </c>
      <c r="H13" s="454">
        <v>2</v>
      </c>
      <c r="AW13">
        <v>28</v>
      </c>
      <c r="AX13">
        <v>0</v>
      </c>
    </row>
    <row r="14" spans="1:60" ht="14.7" thickBot="1" x14ac:dyDescent="0.55000000000000004">
      <c r="F14" s="563">
        <v>2</v>
      </c>
      <c r="G14" s="564"/>
      <c r="H14" s="565">
        <v>3</v>
      </c>
      <c r="I14" s="566"/>
      <c r="K14" s="1067" t="s">
        <v>398</v>
      </c>
      <c r="L14" s="1067"/>
      <c r="M14" s="1067"/>
      <c r="AW14">
        <v>113</v>
      </c>
      <c r="AX14">
        <v>0</v>
      </c>
    </row>
    <row r="15" spans="1:60" ht="14.7" thickBot="1" x14ac:dyDescent="0.55000000000000004">
      <c r="F15" s="584">
        <v>9</v>
      </c>
      <c r="G15" s="592"/>
      <c r="H15" s="582">
        <v>3</v>
      </c>
      <c r="I15" s="586"/>
      <c r="AW15">
        <v>4</v>
      </c>
      <c r="AX15">
        <v>1</v>
      </c>
    </row>
    <row r="16" spans="1:60" ht="14.7" thickBot="1" x14ac:dyDescent="0.55000000000000004">
      <c r="F16" s="594">
        <v>5</v>
      </c>
      <c r="G16" s="595"/>
      <c r="H16" s="595">
        <v>4</v>
      </c>
      <c r="I16" s="596"/>
      <c r="AW16">
        <v>17</v>
      </c>
      <c r="AX16">
        <v>1</v>
      </c>
    </row>
    <row r="17" spans="1:50" ht="14.7" thickBot="1" x14ac:dyDescent="0.55000000000000004">
      <c r="B17" s="1103" t="s">
        <v>399</v>
      </c>
      <c r="C17" s="1103"/>
      <c r="D17" s="1103"/>
      <c r="F17">
        <v>92</v>
      </c>
      <c r="H17" s="454">
        <v>4</v>
      </c>
      <c r="AW17">
        <v>12</v>
      </c>
      <c r="AX17">
        <v>2</v>
      </c>
    </row>
    <row r="18" spans="1:50" ht="14.7" thickBot="1" x14ac:dyDescent="0.55000000000000004">
      <c r="F18" s="563">
        <v>3</v>
      </c>
      <c r="G18" s="564"/>
      <c r="H18" s="565">
        <v>5</v>
      </c>
      <c r="I18" s="566"/>
      <c r="AW18">
        <v>49</v>
      </c>
      <c r="AX18">
        <v>2</v>
      </c>
    </row>
    <row r="19" spans="1:50" ht="14.7" thickBot="1" x14ac:dyDescent="0.55000000000000004">
      <c r="F19">
        <v>60</v>
      </c>
      <c r="H19" s="454">
        <v>5</v>
      </c>
      <c r="AW19">
        <v>2</v>
      </c>
      <c r="AX19">
        <v>3</v>
      </c>
    </row>
    <row r="20" spans="1:50" ht="14.7" thickBot="1" x14ac:dyDescent="0.55000000000000004">
      <c r="F20" s="588">
        <v>8</v>
      </c>
      <c r="G20" s="589"/>
      <c r="H20" s="590">
        <v>6</v>
      </c>
      <c r="I20" s="591"/>
      <c r="K20" s="1104" t="s">
        <v>396</v>
      </c>
      <c r="L20" s="1104"/>
      <c r="AW20">
        <v>9</v>
      </c>
      <c r="AX20">
        <v>3</v>
      </c>
    </row>
    <row r="21" spans="1:50" ht="14.7" thickBot="1" x14ac:dyDescent="0.55000000000000004">
      <c r="F21">
        <v>33</v>
      </c>
      <c r="H21" s="454">
        <v>6</v>
      </c>
      <c r="AW21">
        <v>5</v>
      </c>
      <c r="AX21">
        <v>4</v>
      </c>
    </row>
    <row r="22" spans="1:50" ht="14.7" thickBot="1" x14ac:dyDescent="0.55000000000000004">
      <c r="F22" s="567">
        <v>20</v>
      </c>
      <c r="G22" s="568"/>
      <c r="H22" s="569">
        <v>7</v>
      </c>
      <c r="I22" s="570"/>
      <c r="AW22">
        <v>92</v>
      </c>
      <c r="AX22">
        <v>4</v>
      </c>
    </row>
    <row r="23" spans="1:50" x14ac:dyDescent="0.5">
      <c r="B23" s="1105" t="s">
        <v>397</v>
      </c>
      <c r="C23" s="1105"/>
      <c r="D23" s="1105"/>
      <c r="F23">
        <v>81</v>
      </c>
      <c r="H23" s="454">
        <v>7</v>
      </c>
      <c r="AW23">
        <v>3</v>
      </c>
      <c r="AX23">
        <v>5</v>
      </c>
    </row>
    <row r="24" spans="1:50" ht="14.7" thickBot="1" x14ac:dyDescent="0.55000000000000004">
      <c r="F24">
        <v>44</v>
      </c>
      <c r="H24">
        <v>8</v>
      </c>
      <c r="AW24">
        <v>60</v>
      </c>
      <c r="AX24">
        <v>5</v>
      </c>
    </row>
    <row r="25" spans="1:50" ht="14.7" thickBot="1" x14ac:dyDescent="0.55000000000000004">
      <c r="F25" s="563">
        <v>6</v>
      </c>
      <c r="G25" s="564"/>
      <c r="H25" s="564">
        <v>9</v>
      </c>
      <c r="I25" s="566"/>
      <c r="AW25">
        <v>8</v>
      </c>
      <c r="AX25">
        <v>6</v>
      </c>
    </row>
    <row r="26" spans="1:50" ht="14.7" thickBot="1" x14ac:dyDescent="0.55000000000000004">
      <c r="F26" s="584">
        <v>25</v>
      </c>
      <c r="G26" s="592"/>
      <c r="H26" s="582">
        <v>9</v>
      </c>
      <c r="I26" s="586"/>
      <c r="AW26">
        <v>33</v>
      </c>
      <c r="AX26">
        <v>6</v>
      </c>
    </row>
    <row r="27" spans="1:50" ht="14.7" thickBot="1" x14ac:dyDescent="0.55000000000000004">
      <c r="F27" s="594">
        <v>13</v>
      </c>
      <c r="G27" s="595"/>
      <c r="H27" s="595">
        <v>10</v>
      </c>
      <c r="I27" s="1131" t="s">
        <v>394</v>
      </c>
      <c r="J27" s="1131"/>
      <c r="K27" s="1132"/>
      <c r="AW27">
        <v>20</v>
      </c>
      <c r="AX27">
        <v>7</v>
      </c>
    </row>
    <row r="28" spans="1:50" ht="14.7" thickBot="1" x14ac:dyDescent="0.55000000000000004">
      <c r="F28" s="585">
        <v>7</v>
      </c>
      <c r="G28" s="593"/>
      <c r="H28" s="583">
        <v>11</v>
      </c>
      <c r="I28" s="587"/>
      <c r="AW28">
        <v>81</v>
      </c>
      <c r="AX28">
        <v>7</v>
      </c>
    </row>
    <row r="29" spans="1:50" ht="14.7" thickBot="1" x14ac:dyDescent="0.55000000000000004">
      <c r="F29">
        <v>124</v>
      </c>
      <c r="H29" s="454">
        <v>11</v>
      </c>
      <c r="AW29">
        <v>44</v>
      </c>
      <c r="AX29">
        <v>8</v>
      </c>
    </row>
    <row r="30" spans="1:50" ht="14.7" thickBot="1" x14ac:dyDescent="0.55000000000000004">
      <c r="A30" s="1120" t="s">
        <v>404</v>
      </c>
      <c r="B30" s="1121"/>
      <c r="C30" s="183"/>
      <c r="F30" s="588">
        <v>16</v>
      </c>
      <c r="G30" s="589"/>
      <c r="H30" s="590">
        <v>12</v>
      </c>
      <c r="I30" s="1114" t="s">
        <v>395</v>
      </c>
      <c r="J30" s="1114"/>
      <c r="K30" s="1115"/>
      <c r="L30" s="10"/>
      <c r="AW30">
        <v>6</v>
      </c>
      <c r="AX30">
        <v>9</v>
      </c>
    </row>
    <row r="31" spans="1:50" x14ac:dyDescent="0.5">
      <c r="A31" s="1116" t="s">
        <v>405</v>
      </c>
      <c r="B31" s="1067"/>
      <c r="C31" s="185"/>
      <c r="F31">
        <v>65</v>
      </c>
      <c r="H31" s="454">
        <v>12</v>
      </c>
      <c r="AW31">
        <v>25</v>
      </c>
      <c r="AX31">
        <v>9</v>
      </c>
    </row>
    <row r="32" spans="1:50" x14ac:dyDescent="0.5">
      <c r="A32" s="1116" t="s">
        <v>406</v>
      </c>
      <c r="B32" s="1067"/>
      <c r="C32" s="1122"/>
      <c r="F32">
        <v>36</v>
      </c>
      <c r="H32" s="454">
        <v>13</v>
      </c>
      <c r="AW32">
        <v>13</v>
      </c>
      <c r="AX32">
        <v>10</v>
      </c>
    </row>
    <row r="33" spans="1:50" ht="14.7" thickBot="1" x14ac:dyDescent="0.55000000000000004">
      <c r="A33" s="1117" t="s">
        <v>407</v>
      </c>
      <c r="B33" s="1118"/>
      <c r="C33" s="1119"/>
      <c r="F33">
        <v>76</v>
      </c>
      <c r="H33" s="454">
        <v>14</v>
      </c>
      <c r="AW33">
        <v>7</v>
      </c>
      <c r="AX33">
        <v>11</v>
      </c>
    </row>
    <row r="34" spans="1:50" x14ac:dyDescent="0.5">
      <c r="F34">
        <v>10</v>
      </c>
      <c r="H34" s="454">
        <v>15</v>
      </c>
      <c r="AW34">
        <v>124</v>
      </c>
      <c r="AX34">
        <v>11</v>
      </c>
    </row>
    <row r="35" spans="1:50" x14ac:dyDescent="0.5">
      <c r="F35">
        <v>41</v>
      </c>
      <c r="H35" s="454">
        <v>15</v>
      </c>
      <c r="AW35">
        <v>16</v>
      </c>
      <c r="AX35">
        <v>12</v>
      </c>
    </row>
    <row r="36" spans="1:50" x14ac:dyDescent="0.5">
      <c r="F36">
        <v>21</v>
      </c>
      <c r="H36" s="454">
        <v>16</v>
      </c>
      <c r="AW36">
        <v>65</v>
      </c>
      <c r="AX36">
        <v>12</v>
      </c>
    </row>
    <row r="37" spans="1:50" ht="14.7" thickBot="1" x14ac:dyDescent="0.55000000000000004">
      <c r="F37">
        <v>11</v>
      </c>
      <c r="H37" s="454">
        <v>17</v>
      </c>
      <c r="AW37">
        <v>36</v>
      </c>
      <c r="AX37">
        <v>13</v>
      </c>
    </row>
    <row r="38" spans="1:50" x14ac:dyDescent="0.5">
      <c r="F38">
        <v>24</v>
      </c>
      <c r="H38" s="454">
        <v>18</v>
      </c>
      <c r="K38" s="1120" t="s">
        <v>400</v>
      </c>
      <c r="L38" s="1121"/>
      <c r="M38" s="183"/>
      <c r="AW38">
        <v>76</v>
      </c>
      <c r="AX38">
        <v>14</v>
      </c>
    </row>
    <row r="39" spans="1:50" x14ac:dyDescent="0.5">
      <c r="F39">
        <v>97</v>
      </c>
      <c r="H39" s="454">
        <v>18</v>
      </c>
      <c r="K39" s="1116" t="s">
        <v>401</v>
      </c>
      <c r="L39" s="1067"/>
      <c r="M39" s="185"/>
      <c r="AW39">
        <v>10</v>
      </c>
      <c r="AX39">
        <v>15</v>
      </c>
    </row>
    <row r="40" spans="1:50" x14ac:dyDescent="0.5">
      <c r="F40">
        <v>52</v>
      </c>
      <c r="H40" s="454">
        <v>19</v>
      </c>
      <c r="K40" s="1116" t="s">
        <v>402</v>
      </c>
      <c r="L40" s="1067"/>
      <c r="M40" s="1122"/>
      <c r="AW40">
        <v>41</v>
      </c>
      <c r="AX40">
        <v>15</v>
      </c>
    </row>
    <row r="41" spans="1:50" ht="14.7" thickBot="1" x14ac:dyDescent="0.55000000000000004">
      <c r="F41">
        <v>108</v>
      </c>
      <c r="H41" s="454">
        <v>20</v>
      </c>
      <c r="K41" s="1117" t="s">
        <v>403</v>
      </c>
      <c r="L41" s="1118"/>
      <c r="M41" s="1119"/>
      <c r="AW41">
        <v>21</v>
      </c>
      <c r="AX41">
        <v>16</v>
      </c>
    </row>
    <row r="42" spans="1:50" x14ac:dyDescent="0.5">
      <c r="F42">
        <v>14</v>
      </c>
      <c r="H42" s="454">
        <v>21</v>
      </c>
      <c r="K42" s="1120" t="s">
        <v>408</v>
      </c>
      <c r="L42" s="1121"/>
      <c r="M42" s="183"/>
      <c r="AW42">
        <v>11</v>
      </c>
      <c r="AX42">
        <v>17</v>
      </c>
    </row>
    <row r="43" spans="1:50" x14ac:dyDescent="0.5">
      <c r="F43">
        <v>57</v>
      </c>
      <c r="H43" s="454">
        <v>21</v>
      </c>
      <c r="K43" s="1116" t="s">
        <v>409</v>
      </c>
      <c r="L43" s="1067"/>
      <c r="M43" s="185"/>
      <c r="AW43">
        <v>24</v>
      </c>
      <c r="AX43">
        <v>18</v>
      </c>
    </row>
    <row r="44" spans="1:50" x14ac:dyDescent="0.5">
      <c r="F44">
        <v>29</v>
      </c>
      <c r="H44" s="454">
        <v>22</v>
      </c>
      <c r="K44" s="184"/>
      <c r="M44" s="185"/>
      <c r="AW44">
        <v>97</v>
      </c>
      <c r="AX44">
        <v>18</v>
      </c>
    </row>
    <row r="45" spans="1:50" ht="14.7" thickBot="1" x14ac:dyDescent="0.55000000000000004">
      <c r="F45">
        <v>15</v>
      </c>
      <c r="H45" s="454">
        <v>23</v>
      </c>
      <c r="K45" s="1117" t="s">
        <v>410</v>
      </c>
      <c r="L45" s="1118"/>
      <c r="M45" s="1119"/>
      <c r="AW45">
        <v>52</v>
      </c>
      <c r="AX45">
        <v>19</v>
      </c>
    </row>
    <row r="46" spans="1:50" x14ac:dyDescent="0.5">
      <c r="F46">
        <v>32</v>
      </c>
      <c r="H46" s="454">
        <v>24</v>
      </c>
      <c r="AW46">
        <v>108</v>
      </c>
      <c r="AX46">
        <v>20</v>
      </c>
    </row>
    <row r="47" spans="1:50" x14ac:dyDescent="0.5">
      <c r="F47">
        <v>68</v>
      </c>
      <c r="H47" s="455">
        <v>25</v>
      </c>
      <c r="AW47">
        <v>14</v>
      </c>
      <c r="AX47">
        <v>21</v>
      </c>
    </row>
    <row r="48" spans="1:50" x14ac:dyDescent="0.5">
      <c r="F48" s="10">
        <v>140</v>
      </c>
      <c r="H48" s="456">
        <v>26</v>
      </c>
      <c r="AW48">
        <v>57</v>
      </c>
      <c r="AX48">
        <v>21</v>
      </c>
    </row>
    <row r="49" spans="6:50" x14ac:dyDescent="0.5">
      <c r="F49">
        <v>18</v>
      </c>
      <c r="H49" s="455">
        <v>27</v>
      </c>
      <c r="AW49">
        <v>29</v>
      </c>
      <c r="AX49">
        <v>22</v>
      </c>
    </row>
    <row r="50" spans="6:50" x14ac:dyDescent="0.5">
      <c r="F50">
        <v>73</v>
      </c>
      <c r="H50" s="454">
        <v>27</v>
      </c>
      <c r="AW50">
        <v>15</v>
      </c>
      <c r="AX50">
        <v>23</v>
      </c>
    </row>
    <row r="51" spans="6:50" x14ac:dyDescent="0.5">
      <c r="F51">
        <v>37</v>
      </c>
      <c r="H51" s="454">
        <v>28</v>
      </c>
      <c r="AW51">
        <v>32</v>
      </c>
      <c r="AX51">
        <v>24</v>
      </c>
    </row>
    <row r="52" spans="6:50" x14ac:dyDescent="0.5">
      <c r="F52">
        <v>19</v>
      </c>
      <c r="H52" s="454">
        <v>29</v>
      </c>
      <c r="AW52">
        <v>68</v>
      </c>
      <c r="AX52">
        <v>25</v>
      </c>
    </row>
    <row r="53" spans="6:50" x14ac:dyDescent="0.5">
      <c r="F53">
        <v>40</v>
      </c>
      <c r="H53" s="454">
        <v>30</v>
      </c>
      <c r="AW53">
        <v>18</v>
      </c>
      <c r="AX53">
        <v>27</v>
      </c>
    </row>
    <row r="54" spans="6:50" x14ac:dyDescent="0.5">
      <c r="F54">
        <v>84</v>
      </c>
      <c r="H54" s="455">
        <v>31</v>
      </c>
      <c r="AW54">
        <v>73</v>
      </c>
      <c r="AX54">
        <v>27</v>
      </c>
    </row>
    <row r="55" spans="6:50" x14ac:dyDescent="0.5">
      <c r="F55" s="10">
        <v>172</v>
      </c>
      <c r="H55" s="456">
        <v>32</v>
      </c>
      <c r="AW55">
        <v>37</v>
      </c>
      <c r="AX55">
        <v>28</v>
      </c>
    </row>
    <row r="56" spans="6:50" x14ac:dyDescent="0.5">
      <c r="F56">
        <v>22</v>
      </c>
      <c r="H56" s="455">
        <v>33</v>
      </c>
      <c r="AW56">
        <v>19</v>
      </c>
      <c r="AX56">
        <v>29</v>
      </c>
    </row>
    <row r="57" spans="6:50" x14ac:dyDescent="0.5">
      <c r="F57">
        <v>89</v>
      </c>
      <c r="H57" s="454">
        <v>33</v>
      </c>
      <c r="AW57">
        <v>40</v>
      </c>
      <c r="AX57">
        <v>30</v>
      </c>
    </row>
    <row r="58" spans="6:50" x14ac:dyDescent="0.5">
      <c r="F58">
        <v>45</v>
      </c>
      <c r="H58" s="454">
        <v>34</v>
      </c>
      <c r="AW58">
        <v>84</v>
      </c>
      <c r="AX58">
        <v>31</v>
      </c>
    </row>
    <row r="59" spans="6:50" x14ac:dyDescent="0.5">
      <c r="F59">
        <v>23</v>
      </c>
      <c r="H59" s="454">
        <v>35</v>
      </c>
      <c r="AW59">
        <v>22</v>
      </c>
      <c r="AX59">
        <v>33</v>
      </c>
    </row>
    <row r="60" spans="6:50" x14ac:dyDescent="0.5">
      <c r="F60">
        <v>48</v>
      </c>
      <c r="H60" s="454">
        <v>36</v>
      </c>
      <c r="AW60">
        <v>89</v>
      </c>
      <c r="AX60">
        <v>33</v>
      </c>
    </row>
    <row r="61" spans="6:50" x14ac:dyDescent="0.5">
      <c r="F61">
        <v>100</v>
      </c>
      <c r="H61" s="454">
        <v>37</v>
      </c>
      <c r="AW61">
        <v>45</v>
      </c>
      <c r="AX61">
        <v>34</v>
      </c>
    </row>
    <row r="62" spans="6:50" x14ac:dyDescent="0.5">
      <c r="F62">
        <v>26</v>
      </c>
      <c r="H62" s="454">
        <v>39</v>
      </c>
      <c r="AW62">
        <v>23</v>
      </c>
      <c r="AX62">
        <v>35</v>
      </c>
    </row>
    <row r="63" spans="6:50" x14ac:dyDescent="0.5">
      <c r="F63">
        <v>105</v>
      </c>
      <c r="H63" s="454">
        <v>39</v>
      </c>
      <c r="AW63">
        <v>48</v>
      </c>
      <c r="AX63">
        <v>36</v>
      </c>
    </row>
    <row r="64" spans="6:50" x14ac:dyDescent="0.5">
      <c r="F64">
        <v>53</v>
      </c>
      <c r="H64" s="454">
        <v>40</v>
      </c>
      <c r="AW64">
        <v>100</v>
      </c>
      <c r="AX64">
        <v>37</v>
      </c>
    </row>
    <row r="65" spans="6:50" x14ac:dyDescent="0.5">
      <c r="F65">
        <v>27</v>
      </c>
      <c r="H65" s="454">
        <v>41</v>
      </c>
      <c r="AW65">
        <v>26</v>
      </c>
      <c r="AX65">
        <v>39</v>
      </c>
    </row>
    <row r="66" spans="6:50" x14ac:dyDescent="0.5">
      <c r="F66">
        <v>56</v>
      </c>
      <c r="H66" s="454">
        <v>42</v>
      </c>
      <c r="AW66">
        <v>105</v>
      </c>
      <c r="AX66">
        <v>39</v>
      </c>
    </row>
    <row r="67" spans="6:50" x14ac:dyDescent="0.5">
      <c r="F67">
        <v>116</v>
      </c>
      <c r="H67" s="455">
        <v>43</v>
      </c>
      <c r="AW67">
        <v>53</v>
      </c>
      <c r="AX67">
        <v>40</v>
      </c>
    </row>
    <row r="68" spans="6:50" x14ac:dyDescent="0.5">
      <c r="F68" s="10">
        <v>236</v>
      </c>
      <c r="H68" s="456">
        <v>44</v>
      </c>
      <c r="AW68">
        <v>27</v>
      </c>
      <c r="AX68">
        <v>41</v>
      </c>
    </row>
    <row r="69" spans="6:50" x14ac:dyDescent="0.5">
      <c r="F69">
        <v>30</v>
      </c>
      <c r="H69" s="455">
        <v>45</v>
      </c>
      <c r="AW69">
        <v>56</v>
      </c>
      <c r="AX69">
        <v>42</v>
      </c>
    </row>
    <row r="70" spans="6:50" x14ac:dyDescent="0.5">
      <c r="F70">
        <v>121</v>
      </c>
      <c r="H70" s="454">
        <v>45</v>
      </c>
      <c r="AW70">
        <v>116</v>
      </c>
      <c r="AX70">
        <v>43</v>
      </c>
    </row>
    <row r="71" spans="6:50" x14ac:dyDescent="0.5">
      <c r="F71">
        <v>61</v>
      </c>
      <c r="H71" s="454">
        <v>46</v>
      </c>
      <c r="AW71">
        <v>30</v>
      </c>
      <c r="AX71">
        <v>45</v>
      </c>
    </row>
    <row r="72" spans="6:50" x14ac:dyDescent="0.5">
      <c r="F72">
        <v>31</v>
      </c>
      <c r="H72" s="454">
        <v>47</v>
      </c>
      <c r="AW72">
        <v>121</v>
      </c>
      <c r="AX72">
        <v>45</v>
      </c>
    </row>
    <row r="73" spans="6:50" x14ac:dyDescent="0.5">
      <c r="F73">
        <v>64</v>
      </c>
      <c r="H73" s="454">
        <v>48</v>
      </c>
      <c r="AW73">
        <v>61</v>
      </c>
      <c r="AX73">
        <v>46</v>
      </c>
    </row>
    <row r="74" spans="6:50" x14ac:dyDescent="0.5">
      <c r="F74" s="10">
        <v>529</v>
      </c>
      <c r="H74" s="456">
        <v>49</v>
      </c>
      <c r="AW74">
        <v>31</v>
      </c>
      <c r="AX74">
        <v>47</v>
      </c>
    </row>
    <row r="75" spans="6:50" x14ac:dyDescent="0.5">
      <c r="F75" s="10">
        <v>268</v>
      </c>
      <c r="H75" s="456">
        <v>50</v>
      </c>
      <c r="AW75">
        <v>64</v>
      </c>
      <c r="AX75">
        <v>48</v>
      </c>
    </row>
    <row r="76" spans="6:50" x14ac:dyDescent="0.5">
      <c r="F76">
        <v>34</v>
      </c>
      <c r="H76" s="454">
        <v>51</v>
      </c>
      <c r="AW76">
        <v>34</v>
      </c>
      <c r="AX76">
        <v>51</v>
      </c>
    </row>
    <row r="77" spans="6:50" x14ac:dyDescent="0.5">
      <c r="F77">
        <v>69</v>
      </c>
      <c r="H77" s="454">
        <v>52</v>
      </c>
      <c r="AW77">
        <v>69</v>
      </c>
      <c r="AX77">
        <v>52</v>
      </c>
    </row>
    <row r="78" spans="6:50" x14ac:dyDescent="0.5">
      <c r="F78">
        <v>35</v>
      </c>
      <c r="H78" s="454">
        <v>53</v>
      </c>
      <c r="AW78">
        <v>35</v>
      </c>
      <c r="AX78">
        <v>53</v>
      </c>
    </row>
    <row r="79" spans="6:50" x14ac:dyDescent="0.5">
      <c r="F79">
        <v>72</v>
      </c>
      <c r="H79" s="454">
        <v>54</v>
      </c>
      <c r="AW79">
        <v>72</v>
      </c>
      <c r="AX79">
        <v>54</v>
      </c>
    </row>
    <row r="80" spans="6:50" x14ac:dyDescent="0.5">
      <c r="H80" s="454"/>
      <c r="AW80">
        <v>38</v>
      </c>
      <c r="AX80">
        <v>57</v>
      </c>
    </row>
    <row r="81" spans="6:50" x14ac:dyDescent="0.5">
      <c r="H81" s="454"/>
      <c r="AW81">
        <v>77</v>
      </c>
      <c r="AX81">
        <v>58</v>
      </c>
    </row>
    <row r="82" spans="6:50" x14ac:dyDescent="0.5">
      <c r="F82">
        <v>38</v>
      </c>
      <c r="H82" s="454">
        <v>57</v>
      </c>
      <c r="AW82">
        <v>39</v>
      </c>
      <c r="AX82">
        <v>59</v>
      </c>
    </row>
    <row r="83" spans="6:50" x14ac:dyDescent="0.5">
      <c r="F83">
        <v>77</v>
      </c>
      <c r="H83" s="454">
        <v>58</v>
      </c>
      <c r="AW83">
        <v>80</v>
      </c>
      <c r="AX83">
        <v>60</v>
      </c>
    </row>
    <row r="84" spans="6:50" x14ac:dyDescent="0.5">
      <c r="F84">
        <v>39</v>
      </c>
      <c r="H84" s="454">
        <v>59</v>
      </c>
      <c r="AW84">
        <v>42</v>
      </c>
      <c r="AX84">
        <v>63</v>
      </c>
    </row>
    <row r="85" spans="6:50" x14ac:dyDescent="0.5">
      <c r="F85">
        <v>80</v>
      </c>
      <c r="H85" s="454">
        <v>60</v>
      </c>
      <c r="AW85">
        <v>85</v>
      </c>
      <c r="AX85">
        <v>64</v>
      </c>
    </row>
    <row r="86" spans="6:50" x14ac:dyDescent="0.5">
      <c r="H86" s="454"/>
      <c r="AW86">
        <v>43</v>
      </c>
      <c r="AX86">
        <v>65</v>
      </c>
    </row>
    <row r="87" spans="6:50" x14ac:dyDescent="0.5">
      <c r="H87" s="454"/>
      <c r="AW87">
        <v>88</v>
      </c>
      <c r="AX87">
        <v>66</v>
      </c>
    </row>
    <row r="88" spans="6:50" x14ac:dyDescent="0.5">
      <c r="F88">
        <v>42</v>
      </c>
      <c r="H88" s="454">
        <v>63</v>
      </c>
      <c r="AW88">
        <v>46</v>
      </c>
      <c r="AX88">
        <v>69</v>
      </c>
    </row>
    <row r="89" spans="6:50" x14ac:dyDescent="0.5">
      <c r="F89">
        <v>85</v>
      </c>
      <c r="H89" s="454">
        <v>64</v>
      </c>
      <c r="AW89">
        <v>93</v>
      </c>
      <c r="AX89">
        <v>70</v>
      </c>
    </row>
    <row r="90" spans="6:50" x14ac:dyDescent="0.5">
      <c r="F90">
        <v>43</v>
      </c>
      <c r="H90" s="454">
        <v>65</v>
      </c>
      <c r="AW90">
        <v>47</v>
      </c>
      <c r="AX90">
        <v>71</v>
      </c>
    </row>
    <row r="91" spans="6:50" x14ac:dyDescent="0.5">
      <c r="F91">
        <v>88</v>
      </c>
      <c r="H91" s="454">
        <v>66</v>
      </c>
      <c r="AW91">
        <v>96</v>
      </c>
      <c r="AX91">
        <v>72</v>
      </c>
    </row>
    <row r="92" spans="6:50" x14ac:dyDescent="0.5">
      <c r="H92" s="454"/>
      <c r="AW92">
        <v>50</v>
      </c>
      <c r="AX92">
        <v>75</v>
      </c>
    </row>
    <row r="93" spans="6:50" x14ac:dyDescent="0.5">
      <c r="H93" s="454"/>
      <c r="AW93">
        <v>101</v>
      </c>
      <c r="AX93">
        <v>76</v>
      </c>
    </row>
    <row r="94" spans="6:50" x14ac:dyDescent="0.5">
      <c r="F94">
        <v>46</v>
      </c>
      <c r="H94" s="454">
        <v>69</v>
      </c>
      <c r="AW94">
        <v>51</v>
      </c>
      <c r="AX94">
        <v>77</v>
      </c>
    </row>
    <row r="95" spans="6:50" x14ac:dyDescent="0.5">
      <c r="F95">
        <v>93</v>
      </c>
      <c r="H95" s="454">
        <v>70</v>
      </c>
      <c r="AW95">
        <v>104</v>
      </c>
      <c r="AX95">
        <v>78</v>
      </c>
    </row>
    <row r="96" spans="6:50" x14ac:dyDescent="0.5">
      <c r="F96">
        <v>47</v>
      </c>
      <c r="H96" s="454">
        <v>71</v>
      </c>
      <c r="AW96">
        <v>54</v>
      </c>
      <c r="AX96">
        <v>81</v>
      </c>
    </row>
    <row r="97" spans="6:50" x14ac:dyDescent="0.5">
      <c r="F97">
        <v>96</v>
      </c>
      <c r="H97" s="454">
        <v>72</v>
      </c>
      <c r="AW97">
        <v>109</v>
      </c>
      <c r="AX97">
        <v>82</v>
      </c>
    </row>
    <row r="98" spans="6:50" x14ac:dyDescent="0.5">
      <c r="H98" s="454"/>
      <c r="AW98">
        <v>55</v>
      </c>
      <c r="AX98">
        <v>83</v>
      </c>
    </row>
    <row r="99" spans="6:50" x14ac:dyDescent="0.5">
      <c r="H99" s="454"/>
      <c r="AW99">
        <v>112</v>
      </c>
      <c r="AX99">
        <v>84</v>
      </c>
    </row>
    <row r="100" spans="6:50" x14ac:dyDescent="0.5">
      <c r="F100">
        <v>50</v>
      </c>
      <c r="H100" s="454">
        <v>75</v>
      </c>
      <c r="AW100">
        <v>125</v>
      </c>
      <c r="AX100">
        <v>84</v>
      </c>
    </row>
    <row r="101" spans="6:50" x14ac:dyDescent="0.5">
      <c r="F101">
        <v>101</v>
      </c>
      <c r="H101" s="454">
        <v>76</v>
      </c>
      <c r="AW101">
        <v>58</v>
      </c>
      <c r="AX101">
        <v>87</v>
      </c>
    </row>
    <row r="102" spans="6:50" x14ac:dyDescent="0.5">
      <c r="F102">
        <v>51</v>
      </c>
      <c r="H102" s="454">
        <v>77</v>
      </c>
      <c r="AW102">
        <v>117</v>
      </c>
      <c r="AX102">
        <v>88</v>
      </c>
    </row>
    <row r="103" spans="6:50" x14ac:dyDescent="0.5">
      <c r="F103">
        <v>104</v>
      </c>
      <c r="H103" s="454">
        <v>78</v>
      </c>
      <c r="AW103">
        <v>59</v>
      </c>
      <c r="AX103">
        <v>89</v>
      </c>
    </row>
    <row r="104" spans="6:50" x14ac:dyDescent="0.5">
      <c r="H104" s="454"/>
      <c r="AW104">
        <v>120</v>
      </c>
      <c r="AX104">
        <v>90</v>
      </c>
    </row>
    <row r="105" spans="6:50" x14ac:dyDescent="0.5">
      <c r="H105" s="454"/>
      <c r="AW105">
        <v>62</v>
      </c>
      <c r="AX105">
        <v>93</v>
      </c>
    </row>
    <row r="106" spans="6:50" x14ac:dyDescent="0.5">
      <c r="F106">
        <v>54</v>
      </c>
      <c r="H106" s="454">
        <v>81</v>
      </c>
      <c r="AW106">
        <v>63</v>
      </c>
      <c r="AX106">
        <v>95</v>
      </c>
    </row>
    <row r="107" spans="6:50" x14ac:dyDescent="0.5">
      <c r="F107">
        <v>109</v>
      </c>
      <c r="H107" s="454">
        <v>82</v>
      </c>
      <c r="AW107">
        <v>66</v>
      </c>
      <c r="AX107">
        <v>99</v>
      </c>
    </row>
    <row r="108" spans="6:50" x14ac:dyDescent="0.5">
      <c r="F108">
        <v>55</v>
      </c>
      <c r="H108" s="454">
        <v>83</v>
      </c>
      <c r="AW108">
        <v>67</v>
      </c>
      <c r="AX108">
        <v>101</v>
      </c>
    </row>
    <row r="109" spans="6:50" x14ac:dyDescent="0.5">
      <c r="F109">
        <v>112</v>
      </c>
      <c r="H109" s="454">
        <v>84</v>
      </c>
      <c r="AW109">
        <v>70</v>
      </c>
      <c r="AX109">
        <v>105</v>
      </c>
    </row>
    <row r="110" spans="6:50" x14ac:dyDescent="0.5">
      <c r="F110">
        <v>125</v>
      </c>
      <c r="H110" s="454">
        <v>84</v>
      </c>
      <c r="AW110">
        <v>71</v>
      </c>
      <c r="AX110">
        <v>107</v>
      </c>
    </row>
    <row r="111" spans="6:50" x14ac:dyDescent="0.5">
      <c r="H111" s="454"/>
      <c r="AW111">
        <v>74</v>
      </c>
      <c r="AX111">
        <v>111</v>
      </c>
    </row>
    <row r="112" spans="6:50" x14ac:dyDescent="0.5">
      <c r="H112" s="454"/>
      <c r="AW112">
        <v>75</v>
      </c>
      <c r="AX112">
        <v>113</v>
      </c>
    </row>
    <row r="113" spans="6:50" x14ac:dyDescent="0.5">
      <c r="F113">
        <v>58</v>
      </c>
      <c r="H113" s="454">
        <v>87</v>
      </c>
      <c r="AW113">
        <v>78</v>
      </c>
      <c r="AX113">
        <v>117</v>
      </c>
    </row>
    <row r="114" spans="6:50" x14ac:dyDescent="0.5">
      <c r="F114">
        <v>117</v>
      </c>
      <c r="H114" s="454">
        <v>88</v>
      </c>
      <c r="AW114">
        <v>79</v>
      </c>
      <c r="AX114">
        <v>119</v>
      </c>
    </row>
    <row r="115" spans="6:50" x14ac:dyDescent="0.5">
      <c r="F115">
        <v>59</v>
      </c>
      <c r="H115" s="454">
        <v>89</v>
      </c>
      <c r="AW115">
        <v>82</v>
      </c>
      <c r="AX115">
        <v>123</v>
      </c>
    </row>
    <row r="116" spans="6:50" x14ac:dyDescent="0.5">
      <c r="F116">
        <v>120</v>
      </c>
      <c r="H116" s="454">
        <v>90</v>
      </c>
      <c r="AW116">
        <v>83</v>
      </c>
      <c r="AX116">
        <v>125</v>
      </c>
    </row>
    <row r="117" spans="6:50" x14ac:dyDescent="0.5">
      <c r="H117" s="454"/>
      <c r="AW117">
        <v>86</v>
      </c>
      <c r="AX117">
        <v>129</v>
      </c>
    </row>
    <row r="118" spans="6:50" x14ac:dyDescent="0.5">
      <c r="H118" s="454"/>
      <c r="AW118">
        <v>87</v>
      </c>
      <c r="AX118">
        <v>131</v>
      </c>
    </row>
    <row r="119" spans="6:50" x14ac:dyDescent="0.5">
      <c r="F119">
        <v>62</v>
      </c>
      <c r="H119" s="454">
        <v>93</v>
      </c>
      <c r="AW119">
        <v>90</v>
      </c>
      <c r="AX119">
        <v>135</v>
      </c>
    </row>
    <row r="120" spans="6:50" x14ac:dyDescent="0.5">
      <c r="H120" s="454"/>
      <c r="AW120">
        <v>91</v>
      </c>
      <c r="AX120">
        <v>137</v>
      </c>
    </row>
    <row r="121" spans="6:50" x14ac:dyDescent="0.5">
      <c r="F121">
        <v>63</v>
      </c>
      <c r="H121" s="454">
        <v>95</v>
      </c>
      <c r="AW121">
        <v>94</v>
      </c>
      <c r="AX121">
        <v>141</v>
      </c>
    </row>
    <row r="122" spans="6:50" x14ac:dyDescent="0.5">
      <c r="H122" s="454"/>
      <c r="AW122">
        <v>95</v>
      </c>
      <c r="AX122">
        <v>143</v>
      </c>
    </row>
    <row r="123" spans="6:50" x14ac:dyDescent="0.5">
      <c r="H123" s="454"/>
      <c r="AW123">
        <v>98</v>
      </c>
      <c r="AX123">
        <v>147</v>
      </c>
    </row>
    <row r="124" spans="6:50" x14ac:dyDescent="0.5">
      <c r="H124" s="454"/>
      <c r="AW124">
        <v>99</v>
      </c>
      <c r="AX124">
        <v>149</v>
      </c>
    </row>
    <row r="125" spans="6:50" x14ac:dyDescent="0.5">
      <c r="F125">
        <v>66</v>
      </c>
      <c r="H125" s="454">
        <v>99</v>
      </c>
      <c r="AW125">
        <v>102</v>
      </c>
      <c r="AX125">
        <v>153</v>
      </c>
    </row>
    <row r="126" spans="6:50" x14ac:dyDescent="0.5">
      <c r="H126" s="454"/>
      <c r="AW126">
        <v>103</v>
      </c>
      <c r="AX126">
        <v>155</v>
      </c>
    </row>
    <row r="127" spans="6:50" x14ac:dyDescent="0.5">
      <c r="F127">
        <v>67</v>
      </c>
      <c r="H127" s="454">
        <v>101</v>
      </c>
      <c r="AW127">
        <v>106</v>
      </c>
      <c r="AX127">
        <v>159</v>
      </c>
    </row>
    <row r="128" spans="6:50" x14ac:dyDescent="0.5">
      <c r="H128" s="454"/>
      <c r="AW128">
        <v>107</v>
      </c>
      <c r="AX128">
        <v>161</v>
      </c>
    </row>
    <row r="129" spans="6:50" x14ac:dyDescent="0.5">
      <c r="H129" s="454"/>
      <c r="AW129">
        <v>110</v>
      </c>
      <c r="AX129">
        <v>165</v>
      </c>
    </row>
    <row r="130" spans="6:50" x14ac:dyDescent="0.5">
      <c r="H130" s="454"/>
      <c r="AW130">
        <v>111</v>
      </c>
      <c r="AX130">
        <v>167</v>
      </c>
    </row>
    <row r="131" spans="6:50" x14ac:dyDescent="0.5">
      <c r="F131">
        <v>70</v>
      </c>
      <c r="H131" s="454">
        <v>105</v>
      </c>
      <c r="AW131">
        <v>114</v>
      </c>
      <c r="AX131">
        <v>171</v>
      </c>
    </row>
    <row r="132" spans="6:50" x14ac:dyDescent="0.5">
      <c r="H132" s="454"/>
      <c r="AW132">
        <v>115</v>
      </c>
      <c r="AX132">
        <v>173</v>
      </c>
    </row>
    <row r="133" spans="6:50" x14ac:dyDescent="0.5">
      <c r="F133">
        <v>71</v>
      </c>
      <c r="H133" s="454">
        <v>107</v>
      </c>
      <c r="AW133">
        <v>118</v>
      </c>
      <c r="AX133">
        <v>177</v>
      </c>
    </row>
    <row r="134" spans="6:50" x14ac:dyDescent="0.5">
      <c r="H134" s="454"/>
      <c r="AW134">
        <v>119</v>
      </c>
      <c r="AX134">
        <v>179</v>
      </c>
    </row>
    <row r="135" spans="6:50" x14ac:dyDescent="0.5">
      <c r="H135" s="454"/>
      <c r="AW135">
        <v>122</v>
      </c>
      <c r="AX135">
        <v>183</v>
      </c>
    </row>
    <row r="136" spans="6:50" x14ac:dyDescent="0.5">
      <c r="H136" s="454"/>
      <c r="AW136">
        <v>123</v>
      </c>
      <c r="AX136">
        <v>185</v>
      </c>
    </row>
    <row r="137" spans="6:50" x14ac:dyDescent="0.5">
      <c r="F137">
        <v>74</v>
      </c>
      <c r="H137" s="454">
        <v>111</v>
      </c>
      <c r="AW137">
        <v>126</v>
      </c>
      <c r="AX137">
        <v>189</v>
      </c>
    </row>
    <row r="138" spans="6:50" x14ac:dyDescent="0.5">
      <c r="H138" s="454"/>
      <c r="AW138">
        <v>127</v>
      </c>
      <c r="AX138">
        <v>191</v>
      </c>
    </row>
    <row r="139" spans="6:50" x14ac:dyDescent="0.5">
      <c r="F139">
        <v>75</v>
      </c>
      <c r="H139" s="454">
        <v>113</v>
      </c>
    </row>
    <row r="140" spans="6:50" x14ac:dyDescent="0.5">
      <c r="H140" s="454"/>
    </row>
    <row r="141" spans="6:50" x14ac:dyDescent="0.5">
      <c r="H141" s="454"/>
    </row>
    <row r="142" spans="6:50" x14ac:dyDescent="0.5">
      <c r="H142" s="454"/>
    </row>
    <row r="143" spans="6:50" x14ac:dyDescent="0.5">
      <c r="F143">
        <v>78</v>
      </c>
      <c r="H143" s="454">
        <v>117</v>
      </c>
    </row>
    <row r="144" spans="6:50" x14ac:dyDescent="0.5">
      <c r="H144" s="454"/>
    </row>
    <row r="145" spans="6:8" x14ac:dyDescent="0.5">
      <c r="F145">
        <v>79</v>
      </c>
      <c r="H145" s="454">
        <v>119</v>
      </c>
    </row>
    <row r="146" spans="6:8" x14ac:dyDescent="0.5">
      <c r="H146" s="454"/>
    </row>
    <row r="147" spans="6:8" x14ac:dyDescent="0.5">
      <c r="H147" s="454"/>
    </row>
    <row r="148" spans="6:8" x14ac:dyDescent="0.5">
      <c r="H148" s="454"/>
    </row>
    <row r="149" spans="6:8" x14ac:dyDescent="0.5">
      <c r="F149">
        <v>82</v>
      </c>
      <c r="H149" s="454">
        <v>123</v>
      </c>
    </row>
    <row r="150" spans="6:8" x14ac:dyDescent="0.5">
      <c r="H150" s="454"/>
    </row>
    <row r="151" spans="6:8" x14ac:dyDescent="0.5">
      <c r="F151">
        <v>83</v>
      </c>
      <c r="H151" s="454">
        <v>125</v>
      </c>
    </row>
    <row r="152" spans="6:8" x14ac:dyDescent="0.5">
      <c r="H152" s="454"/>
    </row>
    <row r="153" spans="6:8" x14ac:dyDescent="0.5">
      <c r="H153" s="454"/>
    </row>
    <row r="154" spans="6:8" x14ac:dyDescent="0.5">
      <c r="H154" s="454"/>
    </row>
    <row r="155" spans="6:8" x14ac:dyDescent="0.5">
      <c r="F155">
        <v>86</v>
      </c>
      <c r="H155" s="454">
        <v>129</v>
      </c>
    </row>
    <row r="156" spans="6:8" x14ac:dyDescent="0.5">
      <c r="H156" s="454"/>
    </row>
    <row r="157" spans="6:8" x14ac:dyDescent="0.5">
      <c r="F157">
        <v>87</v>
      </c>
      <c r="H157" s="454">
        <v>131</v>
      </c>
    </row>
    <row r="158" spans="6:8" x14ac:dyDescent="0.5">
      <c r="H158" s="454"/>
    </row>
    <row r="159" spans="6:8" x14ac:dyDescent="0.5">
      <c r="H159" s="454"/>
    </row>
    <row r="160" spans="6:8" x14ac:dyDescent="0.5">
      <c r="H160" s="454"/>
    </row>
    <row r="161" spans="6:8" x14ac:dyDescent="0.5">
      <c r="F161">
        <v>90</v>
      </c>
      <c r="H161" s="454">
        <v>135</v>
      </c>
    </row>
    <row r="162" spans="6:8" x14ac:dyDescent="0.5">
      <c r="H162" s="454"/>
    </row>
    <row r="163" spans="6:8" x14ac:dyDescent="0.5">
      <c r="F163">
        <v>91</v>
      </c>
      <c r="H163" s="454">
        <v>137</v>
      </c>
    </row>
    <row r="164" spans="6:8" x14ac:dyDescent="0.5">
      <c r="H164" s="454"/>
    </row>
    <row r="165" spans="6:8" x14ac:dyDescent="0.5">
      <c r="H165" s="454"/>
    </row>
    <row r="166" spans="6:8" x14ac:dyDescent="0.5">
      <c r="H166" s="454"/>
    </row>
    <row r="167" spans="6:8" x14ac:dyDescent="0.5">
      <c r="F167">
        <v>94</v>
      </c>
      <c r="H167" s="454">
        <v>141</v>
      </c>
    </row>
    <row r="168" spans="6:8" x14ac:dyDescent="0.5">
      <c r="H168" s="454"/>
    </row>
    <row r="169" spans="6:8" x14ac:dyDescent="0.5">
      <c r="F169">
        <v>95</v>
      </c>
      <c r="H169" s="454">
        <v>143</v>
      </c>
    </row>
    <row r="170" spans="6:8" x14ac:dyDescent="0.5">
      <c r="H170" s="454"/>
    </row>
    <row r="171" spans="6:8" x14ac:dyDescent="0.5">
      <c r="H171" s="454"/>
    </row>
    <row r="172" spans="6:8" x14ac:dyDescent="0.5">
      <c r="H172" s="454"/>
    </row>
    <row r="173" spans="6:8" x14ac:dyDescent="0.5">
      <c r="F173">
        <v>98</v>
      </c>
      <c r="H173" s="454">
        <v>147</v>
      </c>
    </row>
    <row r="174" spans="6:8" x14ac:dyDescent="0.5">
      <c r="H174" s="454"/>
    </row>
    <row r="175" spans="6:8" x14ac:dyDescent="0.5">
      <c r="F175">
        <v>99</v>
      </c>
      <c r="H175" s="454">
        <v>149</v>
      </c>
    </row>
    <row r="176" spans="6:8" x14ac:dyDescent="0.5">
      <c r="H176" s="454"/>
    </row>
    <row r="177" spans="6:8" x14ac:dyDescent="0.5">
      <c r="H177" s="454"/>
    </row>
    <row r="178" spans="6:8" x14ac:dyDescent="0.5">
      <c r="H178" s="454"/>
    </row>
    <row r="179" spans="6:8" x14ac:dyDescent="0.5">
      <c r="F179">
        <v>102</v>
      </c>
      <c r="H179" s="454">
        <v>153</v>
      </c>
    </row>
    <row r="180" spans="6:8" x14ac:dyDescent="0.5">
      <c r="H180" s="454"/>
    </row>
    <row r="181" spans="6:8" x14ac:dyDescent="0.5">
      <c r="F181">
        <v>103</v>
      </c>
      <c r="H181" s="454">
        <v>155</v>
      </c>
    </row>
    <row r="182" spans="6:8" x14ac:dyDescent="0.5">
      <c r="F182">
        <v>106</v>
      </c>
      <c r="H182" s="454">
        <v>159</v>
      </c>
    </row>
    <row r="183" spans="6:8" x14ac:dyDescent="0.5">
      <c r="F183">
        <v>107</v>
      </c>
      <c r="H183" s="454">
        <v>161</v>
      </c>
    </row>
    <row r="184" spans="6:8" x14ac:dyDescent="0.5">
      <c r="F184">
        <v>110</v>
      </c>
      <c r="H184" s="454">
        <v>165</v>
      </c>
    </row>
    <row r="185" spans="6:8" x14ac:dyDescent="0.5">
      <c r="F185">
        <v>111</v>
      </c>
      <c r="H185" s="454">
        <v>167</v>
      </c>
    </row>
    <row r="186" spans="6:8" x14ac:dyDescent="0.5">
      <c r="F186">
        <v>114</v>
      </c>
      <c r="H186" s="454">
        <v>171</v>
      </c>
    </row>
    <row r="187" spans="6:8" x14ac:dyDescent="0.5">
      <c r="F187">
        <v>115</v>
      </c>
      <c r="H187" s="454">
        <v>173</v>
      </c>
    </row>
    <row r="188" spans="6:8" x14ac:dyDescent="0.5">
      <c r="F188">
        <v>118</v>
      </c>
      <c r="H188" s="454">
        <v>177</v>
      </c>
    </row>
    <row r="189" spans="6:8" x14ac:dyDescent="0.5">
      <c r="F189">
        <v>119</v>
      </c>
      <c r="H189" s="454">
        <v>179</v>
      </c>
    </row>
    <row r="190" spans="6:8" x14ac:dyDescent="0.5">
      <c r="F190">
        <v>122</v>
      </c>
      <c r="H190" s="454">
        <v>183</v>
      </c>
    </row>
    <row r="191" spans="6:8" x14ac:dyDescent="0.5">
      <c r="F191">
        <v>123</v>
      </c>
      <c r="H191" s="454">
        <v>185</v>
      </c>
    </row>
    <row r="192" spans="6:8" x14ac:dyDescent="0.5">
      <c r="F192">
        <v>126</v>
      </c>
      <c r="H192" s="454">
        <v>189</v>
      </c>
    </row>
    <row r="193" spans="6:8" x14ac:dyDescent="0.5">
      <c r="F193">
        <v>127</v>
      </c>
      <c r="H193" s="454">
        <v>191</v>
      </c>
    </row>
    <row r="194" spans="6:8" x14ac:dyDescent="0.5">
      <c r="H194" s="454"/>
    </row>
    <row r="195" spans="6:8" x14ac:dyDescent="0.5">
      <c r="H195" s="454"/>
    </row>
  </sheetData>
  <sortState xmlns:xlrd2="http://schemas.microsoft.com/office/spreadsheetml/2017/richdata2" ref="AV7:AW259">
    <sortCondition ref="AW7:AW259"/>
  </sortState>
  <mergeCells count="24">
    <mergeCell ref="AY5:BH7"/>
    <mergeCell ref="I30:K30"/>
    <mergeCell ref="K43:L43"/>
    <mergeCell ref="K45:M45"/>
    <mergeCell ref="A30:B30"/>
    <mergeCell ref="A31:B31"/>
    <mergeCell ref="A32:C32"/>
    <mergeCell ref="A33:C33"/>
    <mergeCell ref="K42:L42"/>
    <mergeCell ref="K38:L38"/>
    <mergeCell ref="K39:L39"/>
    <mergeCell ref="K40:M40"/>
    <mergeCell ref="K41:M41"/>
    <mergeCell ref="K14:M14"/>
    <mergeCell ref="K5:U7"/>
    <mergeCell ref="I27:K27"/>
    <mergeCell ref="B17:D17"/>
    <mergeCell ref="K20:L20"/>
    <mergeCell ref="B23:D23"/>
    <mergeCell ref="V5:AX7"/>
    <mergeCell ref="F5:G5"/>
    <mergeCell ref="H5:I5"/>
    <mergeCell ref="F6:G6"/>
    <mergeCell ref="H6:I6"/>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8AE63-DE94-4325-B39B-A837FA940B11}">
  <dimension ref="E1:EG159"/>
  <sheetViews>
    <sheetView zoomScale="70" zoomScaleNormal="70" workbookViewId="0"/>
  </sheetViews>
  <sheetFormatPr defaultRowHeight="14.35" x14ac:dyDescent="0.5"/>
  <cols>
    <col min="1" max="10" width="2.64453125" customWidth="1"/>
    <col min="11" max="11" width="4.64453125" customWidth="1"/>
    <col min="12" max="44" width="2.64453125" customWidth="1"/>
    <col min="45" max="45" width="3.64453125" customWidth="1"/>
    <col min="46" max="51" width="2.64453125" customWidth="1"/>
    <col min="52" max="60" width="3.64453125" customWidth="1"/>
    <col min="61" max="261" width="2.64453125" customWidth="1"/>
  </cols>
  <sheetData>
    <row r="1" spans="5:107" ht="16" customHeight="1" x14ac:dyDescent="0.5">
      <c r="E1" s="96"/>
      <c r="F1" s="96"/>
      <c r="G1" s="96"/>
      <c r="H1" s="96"/>
      <c r="I1" s="96"/>
      <c r="J1" s="96"/>
      <c r="K1" s="96"/>
      <c r="L1" s="96"/>
      <c r="M1" s="96"/>
      <c r="N1" s="460"/>
      <c r="O1" s="96"/>
      <c r="P1" s="96"/>
      <c r="Q1" s="96"/>
      <c r="R1" s="96"/>
      <c r="S1" s="96"/>
      <c r="T1" s="96"/>
      <c r="U1" s="96"/>
      <c r="V1" s="96"/>
      <c r="W1" s="96"/>
      <c r="X1" s="96"/>
      <c r="Y1" s="96"/>
      <c r="Z1" s="96"/>
      <c r="AA1" s="19"/>
      <c r="AB1" s="19"/>
      <c r="AC1" s="19"/>
      <c r="AD1" s="19"/>
      <c r="AE1" s="19"/>
      <c r="AF1" s="19"/>
      <c r="AG1" s="19"/>
      <c r="AH1" s="19"/>
      <c r="AI1" s="19"/>
      <c r="AJ1" s="19"/>
      <c r="AK1" s="96"/>
      <c r="AL1" s="96"/>
      <c r="AM1" s="96"/>
      <c r="CX1" s="96"/>
      <c r="CY1" s="96"/>
      <c r="CZ1" s="96"/>
      <c r="DA1" s="96"/>
      <c r="DB1" s="96"/>
      <c r="DC1" s="96"/>
    </row>
    <row r="2" spans="5:107" ht="16" customHeight="1" x14ac:dyDescent="0.5">
      <c r="E2" s="96"/>
      <c r="F2" s="96"/>
      <c r="G2" s="96"/>
      <c r="H2" s="96"/>
      <c r="I2" s="96"/>
      <c r="J2" s="96"/>
      <c r="K2" s="1071" t="s">
        <v>355</v>
      </c>
      <c r="L2" s="1071"/>
      <c r="M2" s="1071"/>
      <c r="N2" s="1071"/>
      <c r="O2" s="1071"/>
      <c r="P2" s="1071"/>
      <c r="Q2" s="1071"/>
      <c r="R2" s="1071"/>
      <c r="S2" s="1071"/>
      <c r="T2" s="1071"/>
      <c r="U2" s="1071"/>
      <c r="V2" s="1071"/>
      <c r="W2" s="1071"/>
      <c r="X2" s="1071"/>
      <c r="Y2" s="1071"/>
      <c r="Z2" s="1071"/>
      <c r="AA2" s="1071"/>
      <c r="AB2" s="1071"/>
      <c r="AC2" s="1071"/>
      <c r="AD2" s="1071"/>
      <c r="AE2" s="1071"/>
      <c r="AF2" s="1071"/>
      <c r="AG2" s="1071"/>
      <c r="AH2" s="1071"/>
      <c r="AI2" s="1071"/>
      <c r="AJ2" s="1071"/>
      <c r="AK2" s="1071"/>
      <c r="AL2" s="518"/>
      <c r="AM2" s="96"/>
      <c r="AN2" s="96"/>
      <c r="AO2" s="96"/>
      <c r="BE2" s="96"/>
      <c r="BF2" s="96"/>
      <c r="BG2" s="96"/>
      <c r="BH2" s="96"/>
      <c r="BI2" s="96"/>
      <c r="BJ2" s="96"/>
      <c r="BK2" s="96"/>
      <c r="BL2" s="96"/>
      <c r="BM2" s="96"/>
      <c r="BN2" s="96"/>
      <c r="BO2" s="96"/>
      <c r="BP2" s="96"/>
      <c r="BQ2" s="96"/>
      <c r="BR2" s="96"/>
      <c r="BS2" s="96"/>
      <c r="BT2" s="96"/>
      <c r="BU2" s="96"/>
      <c r="BV2" s="96"/>
      <c r="BW2" s="96"/>
      <c r="BX2" s="96"/>
      <c r="BY2" s="96"/>
      <c r="BZ2" s="96"/>
      <c r="CA2" s="96"/>
      <c r="CB2" s="31"/>
      <c r="CC2" s="31"/>
      <c r="CD2" s="517"/>
      <c r="CE2" s="33"/>
      <c r="CF2" s="33"/>
      <c r="CG2" s="33"/>
      <c r="CH2" s="33"/>
      <c r="CX2" s="96"/>
      <c r="CY2" s="96"/>
      <c r="CZ2" s="96"/>
      <c r="DA2" s="96"/>
    </row>
    <row r="3" spans="5:107" ht="16" customHeight="1" x14ac:dyDescent="0.5">
      <c r="E3" s="96"/>
      <c r="F3" s="96"/>
      <c r="G3" s="96"/>
      <c r="H3" s="96"/>
      <c r="I3" s="96"/>
      <c r="J3" s="96"/>
      <c r="K3" s="1071"/>
      <c r="L3" s="1071"/>
      <c r="M3" s="1071"/>
      <c r="N3" s="1071"/>
      <c r="O3" s="1071"/>
      <c r="P3" s="1071"/>
      <c r="Q3" s="1071"/>
      <c r="R3" s="1071"/>
      <c r="S3" s="1071"/>
      <c r="T3" s="1071"/>
      <c r="U3" s="1071"/>
      <c r="V3" s="1071"/>
      <c r="W3" s="1071"/>
      <c r="X3" s="1071"/>
      <c r="Y3" s="1071"/>
      <c r="Z3" s="1071"/>
      <c r="AA3" s="1071"/>
      <c r="AB3" s="1071"/>
      <c r="AC3" s="1071"/>
      <c r="AD3" s="1071"/>
      <c r="AE3" s="1071"/>
      <c r="AF3" s="1071"/>
      <c r="AG3" s="1071"/>
      <c r="AH3" s="1071"/>
      <c r="AI3" s="1071"/>
      <c r="AJ3" s="1071"/>
      <c r="AK3" s="1071"/>
      <c r="AL3" s="518"/>
      <c r="AM3" s="96"/>
      <c r="AN3" s="96"/>
      <c r="AO3" s="528"/>
      <c r="BE3" s="518"/>
      <c r="BF3" s="518"/>
      <c r="BG3" s="518"/>
      <c r="BH3" s="518"/>
      <c r="BI3" s="518"/>
      <c r="BJ3" s="518"/>
      <c r="BK3" s="518"/>
      <c r="BL3" s="518"/>
      <c r="BM3" s="518"/>
      <c r="BN3" s="518"/>
      <c r="BO3" s="518"/>
      <c r="BP3" s="518"/>
      <c r="BQ3" s="518"/>
      <c r="BR3" s="518"/>
      <c r="BS3" s="96"/>
      <c r="BT3" s="96"/>
      <c r="BU3" s="96"/>
      <c r="BV3" s="96"/>
      <c r="BW3" s="96"/>
      <c r="BX3" s="96"/>
      <c r="BY3" s="96"/>
      <c r="BZ3" s="96"/>
      <c r="CA3" s="96"/>
      <c r="CB3" s="96"/>
      <c r="CC3" s="96"/>
      <c r="CD3" s="96"/>
      <c r="CE3" s="96"/>
      <c r="CF3" s="508"/>
      <c r="CG3" s="508"/>
      <c r="CH3" s="508"/>
      <c r="CX3" s="96"/>
      <c r="CY3" s="96"/>
      <c r="CZ3" s="96"/>
      <c r="DA3" s="96"/>
    </row>
    <row r="4" spans="5:107" ht="16" customHeight="1" thickBot="1" x14ac:dyDescent="0.55000000000000004">
      <c r="E4" s="96"/>
      <c r="F4" s="96"/>
      <c r="G4" s="96"/>
      <c r="H4" s="96"/>
      <c r="I4" s="96"/>
      <c r="J4" s="96"/>
      <c r="K4" s="96"/>
      <c r="L4" s="96"/>
      <c r="M4" s="96"/>
      <c r="N4" s="460"/>
      <c r="O4" s="96"/>
      <c r="P4" s="96"/>
      <c r="Q4" s="96"/>
      <c r="R4" s="96"/>
      <c r="S4" s="96"/>
      <c r="T4" s="96"/>
      <c r="U4" s="96"/>
      <c r="V4" s="96"/>
      <c r="W4" s="96"/>
      <c r="X4" s="96"/>
      <c r="Y4" s="96"/>
      <c r="Z4" s="96"/>
      <c r="AA4" s="19"/>
      <c r="AB4" s="19"/>
      <c r="AC4" s="19"/>
      <c r="AD4" s="19"/>
      <c r="AE4" s="19"/>
      <c r="AF4" s="19"/>
      <c r="AG4" s="19"/>
      <c r="AH4" s="19"/>
      <c r="AI4" s="19"/>
      <c r="AJ4" s="19"/>
      <c r="AK4" s="96"/>
      <c r="AL4" s="96"/>
      <c r="AM4" s="96"/>
      <c r="AN4" s="96"/>
      <c r="AO4" s="96"/>
      <c r="AP4" s="96"/>
      <c r="AQ4" s="96"/>
      <c r="AR4" s="96"/>
      <c r="AS4" s="96"/>
      <c r="AT4" s="96"/>
      <c r="BV4" s="96"/>
      <c r="BW4" s="96"/>
      <c r="BX4" s="96"/>
      <c r="BY4" s="96"/>
      <c r="BZ4" s="96"/>
      <c r="CA4" s="96"/>
      <c r="CB4" s="96"/>
      <c r="CC4" s="96"/>
      <c r="CD4" s="96"/>
      <c r="CE4" s="96"/>
      <c r="CF4" s="33"/>
      <c r="CG4" s="33"/>
      <c r="CH4" s="33"/>
      <c r="CX4" s="96"/>
      <c r="CY4" s="96"/>
      <c r="CZ4" s="96"/>
      <c r="DA4" s="96"/>
    </row>
    <row r="5" spans="5:107" ht="16" customHeight="1" x14ac:dyDescent="0.5">
      <c r="E5" s="96"/>
      <c r="F5" s="96"/>
      <c r="G5" s="96"/>
      <c r="H5" s="96"/>
      <c r="I5" s="96"/>
      <c r="J5" s="96"/>
      <c r="K5" s="467"/>
      <c r="L5" s="467">
        <f t="shared" ref="L5:X5" si="0">M5+1</f>
        <v>14</v>
      </c>
      <c r="M5" s="467">
        <f t="shared" si="0"/>
        <v>13</v>
      </c>
      <c r="N5" s="467">
        <f t="shared" si="0"/>
        <v>12</v>
      </c>
      <c r="O5" s="467">
        <f t="shared" si="0"/>
        <v>11</v>
      </c>
      <c r="P5" s="467">
        <f t="shared" si="0"/>
        <v>10</v>
      </c>
      <c r="Q5" s="467">
        <f t="shared" si="0"/>
        <v>9</v>
      </c>
      <c r="R5" s="467">
        <f t="shared" si="0"/>
        <v>8</v>
      </c>
      <c r="S5" s="468">
        <f t="shared" si="0"/>
        <v>7</v>
      </c>
      <c r="T5" s="467">
        <f t="shared" si="0"/>
        <v>6</v>
      </c>
      <c r="U5" s="467">
        <f t="shared" si="0"/>
        <v>5</v>
      </c>
      <c r="V5" s="467">
        <f t="shared" si="0"/>
        <v>4</v>
      </c>
      <c r="W5" s="467">
        <f t="shared" si="0"/>
        <v>3</v>
      </c>
      <c r="X5" s="467">
        <f t="shared" si="0"/>
        <v>2</v>
      </c>
      <c r="Y5" s="467">
        <f>Z5+1</f>
        <v>1</v>
      </c>
      <c r="Z5" s="469">
        <v>0</v>
      </c>
      <c r="AA5" s="470"/>
      <c r="AB5" s="14"/>
      <c r="AC5" s="14"/>
      <c r="AD5" s="14"/>
      <c r="AE5" s="14"/>
      <c r="AF5" s="14"/>
      <c r="AG5" s="14"/>
      <c r="AH5" s="14"/>
      <c r="AI5" s="14"/>
      <c r="AJ5" s="14"/>
      <c r="AK5" s="467"/>
      <c r="AL5" s="467"/>
      <c r="AM5" s="96"/>
      <c r="AN5" s="543"/>
      <c r="AO5" s="544"/>
      <c r="AP5" s="544"/>
      <c r="AQ5" s="544"/>
      <c r="AR5" s="544"/>
      <c r="AS5" s="182"/>
      <c r="AT5" s="182"/>
      <c r="AU5" s="182"/>
      <c r="AV5" s="1141" t="s">
        <v>391</v>
      </c>
      <c r="AW5" s="1141"/>
      <c r="AX5" s="1141"/>
      <c r="AY5" s="1141"/>
      <c r="AZ5" s="1141"/>
      <c r="BA5" s="1141"/>
      <c r="BB5" s="1141"/>
      <c r="BC5" s="1141"/>
      <c r="BD5" s="1141"/>
      <c r="BE5" s="1141"/>
      <c r="BF5" s="1141"/>
      <c r="BG5" s="1141"/>
      <c r="BH5" s="1141"/>
      <c r="BI5" s="1141"/>
      <c r="BJ5" s="1141"/>
      <c r="BK5" s="1141"/>
      <c r="BL5" s="1141"/>
      <c r="BM5" s="1141"/>
      <c r="BN5" s="1141"/>
      <c r="BO5" s="1141"/>
      <c r="BP5" s="1141"/>
      <c r="BQ5" s="1141"/>
      <c r="BR5" s="1141"/>
      <c r="BS5" s="1141"/>
      <c r="BT5" s="1141"/>
      <c r="BU5" s="1141"/>
      <c r="BV5" s="1141"/>
      <c r="BW5" s="544"/>
      <c r="BX5" s="544"/>
      <c r="BY5" s="544"/>
      <c r="BZ5" s="544"/>
      <c r="CA5" s="544"/>
      <c r="CB5" s="544"/>
      <c r="CC5" s="544"/>
      <c r="CD5" s="544"/>
      <c r="CE5" s="544"/>
      <c r="CF5" s="561"/>
      <c r="CG5" s="561"/>
      <c r="CH5" s="561"/>
      <c r="CI5" s="183"/>
      <c r="CX5" s="96"/>
      <c r="CY5" s="96"/>
      <c r="CZ5" s="96"/>
      <c r="DA5" s="96"/>
    </row>
    <row r="6" spans="5:107" ht="16" customHeight="1" x14ac:dyDescent="0.5">
      <c r="E6" s="96"/>
      <c r="F6" s="96"/>
      <c r="G6" s="96"/>
      <c r="H6" s="96"/>
      <c r="I6" s="96"/>
      <c r="J6" s="96"/>
      <c r="K6" s="96"/>
      <c r="L6" s="96"/>
      <c r="M6" s="96"/>
      <c r="N6" s="460"/>
      <c r="O6" s="96"/>
      <c r="P6" s="96"/>
      <c r="Q6" s="96"/>
      <c r="R6" s="96"/>
      <c r="S6" s="471"/>
      <c r="T6" s="96"/>
      <c r="U6" s="96"/>
      <c r="V6" s="467"/>
      <c r="W6" s="467"/>
      <c r="X6" s="467"/>
      <c r="Y6" s="467"/>
      <c r="Z6" s="469"/>
      <c r="AA6" s="470"/>
      <c r="AB6" s="14"/>
      <c r="AC6" s="14"/>
      <c r="AD6" s="14"/>
      <c r="AE6" s="14"/>
      <c r="AF6" s="14"/>
      <c r="AG6" s="14"/>
      <c r="AH6" s="14"/>
      <c r="AI6" s="14"/>
      <c r="AJ6" s="14"/>
      <c r="AK6" s="467"/>
      <c r="AL6" s="467"/>
      <c r="AM6" s="96"/>
      <c r="AN6" s="545"/>
      <c r="AO6" s="96"/>
      <c r="AP6" s="96"/>
      <c r="AQ6" s="96"/>
      <c r="AR6" s="96"/>
      <c r="AV6" s="1071"/>
      <c r="AW6" s="1071"/>
      <c r="AX6" s="1071"/>
      <c r="AY6" s="1071"/>
      <c r="AZ6" s="1071"/>
      <c r="BA6" s="1071"/>
      <c r="BB6" s="1071"/>
      <c r="BC6" s="1071"/>
      <c r="BD6" s="1071"/>
      <c r="BE6" s="1071"/>
      <c r="BF6" s="1071"/>
      <c r="BG6" s="1071"/>
      <c r="BH6" s="1071"/>
      <c r="BI6" s="1071"/>
      <c r="BJ6" s="1071"/>
      <c r="BK6" s="1071"/>
      <c r="BL6" s="1071"/>
      <c r="BM6" s="1071"/>
      <c r="BN6" s="1071"/>
      <c r="BO6" s="1071"/>
      <c r="BP6" s="1071"/>
      <c r="BQ6" s="1071"/>
      <c r="BR6" s="1071"/>
      <c r="BS6" s="1071"/>
      <c r="BT6" s="1071"/>
      <c r="BU6" s="1071"/>
      <c r="BV6" s="1071"/>
      <c r="BW6" s="96"/>
      <c r="BX6" s="96"/>
      <c r="BY6" s="96"/>
      <c r="BZ6" s="96"/>
      <c r="CA6" s="96"/>
      <c r="CB6" s="96"/>
      <c r="CC6" s="96"/>
      <c r="CD6" s="96"/>
      <c r="CE6" s="96"/>
      <c r="CF6" s="96"/>
      <c r="CG6" s="96"/>
      <c r="CH6" s="96"/>
      <c r="CI6" s="185"/>
    </row>
    <row r="7" spans="5:107" ht="16" customHeight="1" x14ac:dyDescent="0.5">
      <c r="E7" s="96"/>
      <c r="F7" s="96"/>
      <c r="G7" s="96"/>
      <c r="H7" s="96"/>
      <c r="I7" s="96">
        <v>0</v>
      </c>
      <c r="J7" s="96"/>
      <c r="K7" s="472">
        <v>27</v>
      </c>
      <c r="L7" s="1146" t="s">
        <v>330</v>
      </c>
      <c r="M7" s="1147"/>
      <c r="N7" s="1147"/>
      <c r="O7" s="473"/>
      <c r="P7" s="473"/>
      <c r="Q7" s="473"/>
      <c r="R7" s="473"/>
      <c r="S7" s="474"/>
      <c r="T7" s="473"/>
      <c r="U7" s="473"/>
      <c r="V7" s="475">
        <v>1</v>
      </c>
      <c r="W7" s="475">
        <v>1</v>
      </c>
      <c r="X7" s="475">
        <v>0</v>
      </c>
      <c r="Y7" s="475">
        <v>1</v>
      </c>
      <c r="Z7" s="476">
        <v>1</v>
      </c>
      <c r="AA7" s="477"/>
      <c r="AB7" s="378"/>
      <c r="AC7" s="378"/>
      <c r="AD7" s="378"/>
      <c r="AE7" s="378"/>
      <c r="AF7" s="378"/>
      <c r="AG7" s="378"/>
      <c r="AH7" s="378"/>
      <c r="AI7" s="378"/>
      <c r="AJ7" s="478"/>
      <c r="AK7" s="467"/>
      <c r="AL7" s="467"/>
      <c r="AM7" s="460"/>
      <c r="AN7" s="546"/>
      <c r="AO7" s="41"/>
      <c r="AP7" s="41"/>
      <c r="BV7" s="508"/>
      <c r="BW7" s="508"/>
      <c r="BX7" s="508"/>
      <c r="BY7" s="508"/>
      <c r="BZ7" s="96"/>
      <c r="CA7" s="96"/>
      <c r="CB7" s="96"/>
      <c r="CC7" s="96"/>
      <c r="CD7" s="96"/>
      <c r="CE7" s="96"/>
      <c r="CF7" s="96"/>
      <c r="CG7" s="96"/>
      <c r="CH7" s="96"/>
      <c r="CI7" s="185"/>
    </row>
    <row r="8" spans="5:107" ht="16" customHeight="1" x14ac:dyDescent="0.5">
      <c r="E8" s="96"/>
      <c r="F8" s="96"/>
      <c r="G8" s="96"/>
      <c r="H8" s="96"/>
      <c r="I8" s="96">
        <f>I7+1</f>
        <v>1</v>
      </c>
      <c r="J8" s="96"/>
      <c r="K8" s="480"/>
      <c r="L8" s="269"/>
      <c r="M8" s="19">
        <v>13</v>
      </c>
      <c r="N8" s="481"/>
      <c r="O8" s="96"/>
      <c r="P8" s="96"/>
      <c r="Q8" s="96"/>
      <c r="R8" s="96"/>
      <c r="S8" s="471"/>
      <c r="T8" s="96"/>
      <c r="U8" s="96"/>
      <c r="V8" s="467">
        <v>1</v>
      </c>
      <c r="W8" s="467">
        <v>1</v>
      </c>
      <c r="X8" s="467">
        <v>0</v>
      </c>
      <c r="Y8" s="467">
        <v>1</v>
      </c>
      <c r="Z8" s="27">
        <v>1</v>
      </c>
      <c r="AA8" s="482">
        <v>0</v>
      </c>
      <c r="AB8" s="353">
        <v>1</v>
      </c>
      <c r="AC8" s="353">
        <v>0</v>
      </c>
      <c r="AD8" s="353">
        <v>1</v>
      </c>
      <c r="AE8" s="353">
        <v>0</v>
      </c>
      <c r="AF8" s="353">
        <v>1</v>
      </c>
      <c r="AG8" s="353">
        <v>0</v>
      </c>
      <c r="AH8" s="353">
        <v>1</v>
      </c>
      <c r="AI8" s="353">
        <v>0</v>
      </c>
      <c r="AJ8" s="483">
        <v>1</v>
      </c>
      <c r="AK8" s="467"/>
      <c r="AL8" s="467"/>
      <c r="AM8" s="460"/>
      <c r="AN8" s="546"/>
      <c r="AO8" s="556"/>
      <c r="AP8" s="556"/>
      <c r="AQ8" s="509"/>
      <c r="AR8" s="452">
        <v>1</v>
      </c>
      <c r="AS8" s="452">
        <v>1</v>
      </c>
      <c r="AT8" s="452">
        <v>0</v>
      </c>
      <c r="AU8" s="452">
        <v>1</v>
      </c>
      <c r="AV8" s="26">
        <v>1</v>
      </c>
      <c r="AW8" s="26">
        <v>0</v>
      </c>
      <c r="AX8" s="26">
        <v>1</v>
      </c>
      <c r="AY8" s="26">
        <v>0</v>
      </c>
      <c r="AZ8" s="26">
        <v>1</v>
      </c>
      <c r="BA8" s="26">
        <v>0</v>
      </c>
      <c r="BB8" s="26">
        <v>1</v>
      </c>
      <c r="BC8" s="26">
        <v>0</v>
      </c>
      <c r="BD8" s="26">
        <v>1</v>
      </c>
      <c r="BE8" s="26">
        <v>0</v>
      </c>
      <c r="BF8" s="26">
        <v>1</v>
      </c>
      <c r="BG8" s="26">
        <v>0</v>
      </c>
      <c r="BH8" s="26">
        <v>1</v>
      </c>
      <c r="BI8" s="26">
        <v>0</v>
      </c>
      <c r="BJ8" s="26">
        <v>1</v>
      </c>
      <c r="BK8" s="26">
        <v>0</v>
      </c>
      <c r="BL8" s="26">
        <v>1</v>
      </c>
      <c r="BM8" s="26">
        <v>0</v>
      </c>
      <c r="BN8" s="26">
        <v>1</v>
      </c>
      <c r="BO8" s="26">
        <v>0</v>
      </c>
      <c r="BP8" s="26">
        <v>1</v>
      </c>
      <c r="BQ8" s="26">
        <v>0</v>
      </c>
      <c r="BR8" s="26">
        <v>1</v>
      </c>
      <c r="BS8" s="26">
        <v>0</v>
      </c>
      <c r="BT8" s="26">
        <v>1</v>
      </c>
      <c r="BU8" s="540" t="s">
        <v>9</v>
      </c>
      <c r="BV8" s="1"/>
      <c r="BW8" s="1"/>
      <c r="BX8" s="1"/>
      <c r="BY8" s="1"/>
      <c r="BZ8" s="1"/>
      <c r="CA8" s="1"/>
      <c r="CB8" s="1"/>
      <c r="CC8" s="1"/>
      <c r="CD8" s="1"/>
      <c r="CE8" s="517"/>
      <c r="CF8" s="508"/>
      <c r="CG8" s="508"/>
      <c r="CH8" s="508"/>
      <c r="CI8" s="185"/>
    </row>
    <row r="9" spans="5:107" ht="16" customHeight="1" x14ac:dyDescent="0.5">
      <c r="E9" s="96"/>
      <c r="F9" s="96"/>
      <c r="G9" s="96"/>
      <c r="H9" s="96"/>
      <c r="I9" s="96">
        <f t="shared" ref="I9:I72" si="1">I8+1</f>
        <v>2</v>
      </c>
      <c r="J9" s="96"/>
      <c r="K9" s="480">
        <v>41</v>
      </c>
      <c r="L9" s="19"/>
      <c r="M9" s="19"/>
      <c r="N9" s="481"/>
      <c r="O9" s="96"/>
      <c r="P9" s="96"/>
      <c r="Q9" s="96"/>
      <c r="R9" s="96"/>
      <c r="S9" s="471"/>
      <c r="T9" s="96"/>
      <c r="U9" s="484">
        <v>1</v>
      </c>
      <c r="V9" s="484">
        <v>0</v>
      </c>
      <c r="W9" s="484">
        <v>1</v>
      </c>
      <c r="X9" s="484">
        <v>0</v>
      </c>
      <c r="Y9" s="484">
        <v>0</v>
      </c>
      <c r="Z9" s="485">
        <v>1</v>
      </c>
      <c r="AA9" s="470"/>
      <c r="AB9" s="14"/>
      <c r="AC9" s="14"/>
      <c r="AD9" s="14"/>
      <c r="AE9" s="14"/>
      <c r="AF9" s="14"/>
      <c r="AG9" s="14"/>
      <c r="AH9" s="14"/>
      <c r="AI9" s="14"/>
      <c r="AJ9" s="486"/>
      <c r="AK9" s="467"/>
      <c r="AL9" s="467"/>
      <c r="AM9" s="460"/>
      <c r="AN9" s="546"/>
      <c r="AO9" s="41"/>
      <c r="AP9" s="41"/>
      <c r="BY9" s="1"/>
      <c r="BZ9" s="1"/>
      <c r="CA9" s="1"/>
      <c r="CB9" s="26"/>
      <c r="CC9" s="1"/>
      <c r="CD9" s="1"/>
      <c r="CE9" s="96"/>
      <c r="CF9" s="31"/>
      <c r="CG9" s="31"/>
      <c r="CH9" s="31"/>
      <c r="CI9" s="185"/>
    </row>
    <row r="10" spans="5:107" ht="16" customHeight="1" x14ac:dyDescent="0.5">
      <c r="E10" s="96"/>
      <c r="F10" s="96"/>
      <c r="G10" s="96"/>
      <c r="H10" s="96"/>
      <c r="I10" s="96">
        <f t="shared" si="1"/>
        <v>3</v>
      </c>
      <c r="J10" s="96"/>
      <c r="K10" s="480"/>
      <c r="L10" s="19"/>
      <c r="M10" s="19">
        <v>10</v>
      </c>
      <c r="N10" s="481"/>
      <c r="O10" s="96"/>
      <c r="P10" s="96"/>
      <c r="Q10" s="96"/>
      <c r="R10" s="96"/>
      <c r="S10" s="471"/>
      <c r="T10" s="96"/>
      <c r="U10" s="467">
        <v>1</v>
      </c>
      <c r="V10" s="467">
        <v>0</v>
      </c>
      <c r="W10" s="467">
        <v>1</v>
      </c>
      <c r="X10" s="467">
        <v>0</v>
      </c>
      <c r="Y10" s="482">
        <v>0</v>
      </c>
      <c r="Z10" s="27">
        <v>1</v>
      </c>
      <c r="AA10" s="482">
        <v>0</v>
      </c>
      <c r="AB10" s="353">
        <v>1</v>
      </c>
      <c r="AC10" s="353">
        <v>0</v>
      </c>
      <c r="AD10" s="353">
        <v>1</v>
      </c>
      <c r="AE10" s="353">
        <v>0</v>
      </c>
      <c r="AF10" s="353">
        <v>1</v>
      </c>
      <c r="AG10" s="353">
        <v>0</v>
      </c>
      <c r="AH10" s="353">
        <v>1</v>
      </c>
      <c r="AI10" s="353">
        <v>0</v>
      </c>
      <c r="AJ10" s="483">
        <v>1</v>
      </c>
      <c r="AK10" s="467"/>
      <c r="AL10" s="467"/>
      <c r="AM10" s="460"/>
      <c r="AN10" s="546"/>
      <c r="AO10" s="516"/>
      <c r="AP10" s="516"/>
      <c r="AQ10" s="96"/>
      <c r="AR10" s="452">
        <v>1</v>
      </c>
      <c r="AS10" s="452">
        <v>1</v>
      </c>
      <c r="AT10" s="452">
        <v>0</v>
      </c>
      <c r="AU10" s="452">
        <v>1</v>
      </c>
      <c r="AV10" s="540" t="s">
        <v>385</v>
      </c>
      <c r="AW10" s="58">
        <v>1</v>
      </c>
      <c r="AX10" s="58">
        <v>0</v>
      </c>
      <c r="AY10" s="58">
        <v>1</v>
      </c>
      <c r="AZ10" s="58">
        <v>0</v>
      </c>
      <c r="BA10" s="26">
        <v>0</v>
      </c>
      <c r="BB10" s="26">
        <v>1</v>
      </c>
      <c r="BC10" s="26">
        <v>0</v>
      </c>
      <c r="BD10" s="26">
        <v>1</v>
      </c>
      <c r="BE10" s="26">
        <v>0</v>
      </c>
      <c r="BF10" s="26">
        <v>1</v>
      </c>
      <c r="BG10" s="26">
        <v>0</v>
      </c>
      <c r="BH10" s="26">
        <v>1</v>
      </c>
      <c r="BI10" s="26">
        <v>0</v>
      </c>
      <c r="BJ10" s="26">
        <v>1</v>
      </c>
      <c r="BK10" s="26">
        <v>0</v>
      </c>
      <c r="BL10" s="26">
        <v>1</v>
      </c>
      <c r="BM10" s="26">
        <v>0</v>
      </c>
      <c r="BN10" s="26">
        <v>1</v>
      </c>
      <c r="BO10" s="26">
        <v>0</v>
      </c>
      <c r="BP10" s="26">
        <v>1</v>
      </c>
      <c r="BQ10" s="26">
        <v>0</v>
      </c>
      <c r="BR10" s="26">
        <v>1</v>
      </c>
      <c r="BS10" s="26">
        <v>0</v>
      </c>
      <c r="BT10" s="26">
        <v>1</v>
      </c>
      <c r="BU10" s="26">
        <v>0</v>
      </c>
      <c r="BV10" s="26">
        <v>1</v>
      </c>
      <c r="BW10" s="26">
        <v>0</v>
      </c>
      <c r="BX10" s="26">
        <v>1</v>
      </c>
      <c r="BY10" s="540" t="s">
        <v>9</v>
      </c>
      <c r="CC10" s="26"/>
      <c r="CD10" s="26"/>
      <c r="CE10" s="527"/>
      <c r="CF10" s="527"/>
      <c r="CG10" s="527"/>
      <c r="CH10" s="527"/>
      <c r="CI10" s="185"/>
    </row>
    <row r="11" spans="5:107" ht="16" customHeight="1" x14ac:dyDescent="0.5">
      <c r="E11" s="96"/>
      <c r="F11" s="96"/>
      <c r="G11" s="96"/>
      <c r="H11" s="96"/>
      <c r="I11" s="96">
        <f t="shared" si="1"/>
        <v>4</v>
      </c>
      <c r="J11" s="96"/>
      <c r="K11" s="480">
        <v>31</v>
      </c>
      <c r="L11" s="19"/>
      <c r="M11" s="19"/>
      <c r="N11" s="481"/>
      <c r="O11" s="96"/>
      <c r="P11" s="96"/>
      <c r="Q11" s="96"/>
      <c r="R11" s="96"/>
      <c r="S11" s="471"/>
      <c r="T11" s="96"/>
      <c r="U11" s="96"/>
      <c r="V11" s="489">
        <v>1</v>
      </c>
      <c r="W11" s="489">
        <v>1</v>
      </c>
      <c r="X11" s="489">
        <v>1</v>
      </c>
      <c r="Y11" s="489">
        <v>1</v>
      </c>
      <c r="Z11" s="490">
        <v>1</v>
      </c>
      <c r="AA11" s="470"/>
      <c r="AB11" s="14"/>
      <c r="AC11" s="14"/>
      <c r="AD11" s="14"/>
      <c r="AE11" s="14"/>
      <c r="AF11" s="14"/>
      <c r="AG11" s="14"/>
      <c r="AH11" s="14"/>
      <c r="AI11" s="14"/>
      <c r="AJ11" s="486"/>
      <c r="AK11" s="467"/>
      <c r="AL11" s="467"/>
      <c r="AM11" s="514"/>
      <c r="AN11" s="546"/>
      <c r="AO11" s="460"/>
      <c r="AP11" s="460"/>
      <c r="AQ11" s="96"/>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33"/>
      <c r="CC11" s="33"/>
      <c r="CD11" s="540"/>
      <c r="CE11" s="33"/>
      <c r="CF11" s="31"/>
      <c r="CG11" s="31"/>
      <c r="CH11" s="31"/>
      <c r="CI11" s="185"/>
    </row>
    <row r="12" spans="5:107" ht="16" customHeight="1" x14ac:dyDescent="0.5">
      <c r="E12" s="96"/>
      <c r="F12" s="96"/>
      <c r="G12" s="96"/>
      <c r="H12" s="96"/>
      <c r="I12" s="96">
        <f t="shared" si="1"/>
        <v>5</v>
      </c>
      <c r="J12" s="96"/>
      <c r="K12" s="480"/>
      <c r="L12" s="14"/>
      <c r="M12" s="14">
        <v>15</v>
      </c>
      <c r="N12" s="481"/>
      <c r="O12" s="467"/>
      <c r="P12" s="96"/>
      <c r="Q12" s="96"/>
      <c r="R12" s="467"/>
      <c r="S12" s="468"/>
      <c r="T12" s="467"/>
      <c r="U12" s="467"/>
      <c r="V12" s="467">
        <v>1</v>
      </c>
      <c r="W12" s="467">
        <v>1</v>
      </c>
      <c r="X12" s="467">
        <v>1</v>
      </c>
      <c r="Y12" s="467">
        <v>1</v>
      </c>
      <c r="Z12" s="27">
        <v>1</v>
      </c>
      <c r="AA12" s="482">
        <v>0</v>
      </c>
      <c r="AB12" s="353">
        <v>1</v>
      </c>
      <c r="AC12" s="353">
        <v>0</v>
      </c>
      <c r="AD12" s="353">
        <v>1</v>
      </c>
      <c r="AE12" s="353">
        <v>0</v>
      </c>
      <c r="AF12" s="353">
        <v>1</v>
      </c>
      <c r="AG12" s="353">
        <v>0</v>
      </c>
      <c r="AH12" s="353">
        <v>1</v>
      </c>
      <c r="AI12" s="353">
        <v>0</v>
      </c>
      <c r="AJ12" s="483">
        <v>1</v>
      </c>
      <c r="AK12" s="467"/>
      <c r="AL12" s="467"/>
      <c r="AM12" s="529"/>
      <c r="AN12" s="547"/>
      <c r="AO12" s="516"/>
      <c r="AP12" s="516"/>
      <c r="AQ12" s="96"/>
      <c r="AR12" s="452">
        <v>1</v>
      </c>
      <c r="AS12" s="452">
        <v>1</v>
      </c>
      <c r="AT12" s="452">
        <v>0</v>
      </c>
      <c r="AU12" s="452">
        <v>1</v>
      </c>
      <c r="AV12" s="58">
        <v>1</v>
      </c>
      <c r="AW12" s="58">
        <v>0</v>
      </c>
      <c r="AX12" s="58">
        <v>1</v>
      </c>
      <c r="AY12" s="58">
        <v>0</v>
      </c>
      <c r="AZ12" s="540" t="s">
        <v>385</v>
      </c>
      <c r="BA12" s="452">
        <v>1</v>
      </c>
      <c r="BB12" s="452">
        <v>1</v>
      </c>
      <c r="BC12" s="452">
        <v>1</v>
      </c>
      <c r="BD12" s="452">
        <v>1</v>
      </c>
      <c r="BE12" s="26">
        <v>1</v>
      </c>
      <c r="BF12" s="26">
        <v>0</v>
      </c>
      <c r="BG12" s="26">
        <v>1</v>
      </c>
      <c r="BH12" s="26">
        <v>0</v>
      </c>
      <c r="BI12" s="26">
        <v>1</v>
      </c>
      <c r="BJ12" s="26">
        <v>0</v>
      </c>
      <c r="BK12" s="26">
        <v>1</v>
      </c>
      <c r="BL12" s="26">
        <v>0</v>
      </c>
      <c r="BM12" s="26">
        <v>1</v>
      </c>
      <c r="BN12" s="26">
        <v>0</v>
      </c>
      <c r="BO12" s="26">
        <v>1</v>
      </c>
      <c r="BP12" s="26">
        <v>0</v>
      </c>
      <c r="BQ12" s="26">
        <v>1</v>
      </c>
      <c r="BR12" s="26">
        <v>0</v>
      </c>
      <c r="BS12" s="26">
        <v>1</v>
      </c>
      <c r="BT12" s="26">
        <v>0</v>
      </c>
      <c r="BU12" s="26">
        <v>1</v>
      </c>
      <c r="BV12" s="26">
        <v>0</v>
      </c>
      <c r="BW12" s="26">
        <v>1</v>
      </c>
      <c r="BX12" s="26">
        <v>0</v>
      </c>
      <c r="BY12" s="26">
        <v>1</v>
      </c>
      <c r="BZ12" s="540" t="s">
        <v>9</v>
      </c>
      <c r="CA12" s="1"/>
      <c r="CB12" s="26"/>
      <c r="CC12" s="26"/>
      <c r="CD12" s="540"/>
      <c r="CE12" s="508"/>
      <c r="CF12" s="31"/>
      <c r="CG12" s="31"/>
      <c r="CH12" s="31"/>
      <c r="CI12" s="185"/>
    </row>
    <row r="13" spans="5:107" ht="16" customHeight="1" x14ac:dyDescent="0.5">
      <c r="E13" s="96"/>
      <c r="F13" s="96"/>
      <c r="G13" s="96"/>
      <c r="H13" s="96"/>
      <c r="I13" s="96">
        <f t="shared" si="1"/>
        <v>6</v>
      </c>
      <c r="J13" s="96"/>
      <c r="K13" s="480">
        <v>47</v>
      </c>
      <c r="L13" s="14"/>
      <c r="M13" s="14"/>
      <c r="N13" s="481"/>
      <c r="O13" s="467"/>
      <c r="P13" s="96"/>
      <c r="Q13" s="96"/>
      <c r="R13" s="467"/>
      <c r="S13" s="468"/>
      <c r="T13" s="96"/>
      <c r="U13" s="489">
        <v>1</v>
      </c>
      <c r="V13" s="489">
        <v>0</v>
      </c>
      <c r="W13" s="489">
        <v>1</v>
      </c>
      <c r="X13" s="489">
        <v>1</v>
      </c>
      <c r="Y13" s="489">
        <v>1</v>
      </c>
      <c r="Z13" s="490">
        <v>1</v>
      </c>
      <c r="AA13" s="470"/>
      <c r="AB13" s="14"/>
      <c r="AC13" s="14"/>
      <c r="AD13" s="14"/>
      <c r="AE13" s="14"/>
      <c r="AF13" s="14"/>
      <c r="AG13" s="14"/>
      <c r="AH13" s="14"/>
      <c r="AI13" s="14"/>
      <c r="AJ13" s="486"/>
      <c r="AK13" s="467"/>
      <c r="AL13" s="467"/>
      <c r="AM13" s="530"/>
      <c r="AN13" s="546"/>
      <c r="AO13" s="41"/>
      <c r="AP13" s="41"/>
      <c r="CB13" s="1"/>
      <c r="CC13" s="1"/>
      <c r="CD13" s="1"/>
      <c r="CE13" s="527"/>
      <c r="CF13" s="527"/>
      <c r="CG13" s="527"/>
      <c r="CH13" s="527"/>
      <c r="CI13" s="185"/>
    </row>
    <row r="14" spans="5:107" ht="16" customHeight="1" x14ac:dyDescent="0.5">
      <c r="E14" s="96"/>
      <c r="F14" s="96"/>
      <c r="G14" s="96"/>
      <c r="H14" s="96"/>
      <c r="I14" s="96">
        <f t="shared" si="1"/>
        <v>7</v>
      </c>
      <c r="J14" s="96"/>
      <c r="K14" s="480"/>
      <c r="L14" s="14"/>
      <c r="M14" s="14">
        <v>23</v>
      </c>
      <c r="N14" s="481"/>
      <c r="O14" s="467"/>
      <c r="P14" s="96"/>
      <c r="Q14" s="96"/>
      <c r="R14" s="467"/>
      <c r="S14" s="468"/>
      <c r="T14" s="467"/>
      <c r="U14" s="467">
        <v>1</v>
      </c>
      <c r="V14" s="467">
        <v>0</v>
      </c>
      <c r="W14" s="467">
        <v>1</v>
      </c>
      <c r="X14" s="467">
        <v>1</v>
      </c>
      <c r="Y14" s="467">
        <v>1</v>
      </c>
      <c r="Z14" s="27">
        <v>1</v>
      </c>
      <c r="AA14" s="482">
        <v>0</v>
      </c>
      <c r="AB14" s="353">
        <v>1</v>
      </c>
      <c r="AC14" s="353">
        <v>0</v>
      </c>
      <c r="AD14" s="353">
        <v>1</v>
      </c>
      <c r="AE14" s="353">
        <v>0</v>
      </c>
      <c r="AF14" s="353">
        <v>1</v>
      </c>
      <c r="AG14" s="353">
        <v>0</v>
      </c>
      <c r="AH14" s="353">
        <v>1</v>
      </c>
      <c r="AI14" s="353">
        <v>0</v>
      </c>
      <c r="AJ14" s="483">
        <v>1</v>
      </c>
      <c r="AK14" s="467"/>
      <c r="AL14" s="467"/>
      <c r="AM14" s="529"/>
      <c r="AN14" s="547"/>
      <c r="AO14" s="516"/>
      <c r="AP14" s="516"/>
      <c r="AQ14" s="96"/>
      <c r="AR14" s="452">
        <v>1</v>
      </c>
      <c r="AS14" s="452">
        <v>1</v>
      </c>
      <c r="AT14" s="452">
        <v>0</v>
      </c>
      <c r="AU14" s="452">
        <v>1</v>
      </c>
      <c r="AV14" s="58">
        <v>1</v>
      </c>
      <c r="AW14" s="58">
        <v>0</v>
      </c>
      <c r="AX14" s="58">
        <v>1</v>
      </c>
      <c r="AY14" s="58">
        <v>0</v>
      </c>
      <c r="AZ14" s="452">
        <v>1</v>
      </c>
      <c r="BA14" s="452">
        <v>1</v>
      </c>
      <c r="BB14" s="452">
        <v>1</v>
      </c>
      <c r="BC14" s="452">
        <v>1</v>
      </c>
      <c r="BD14" s="540" t="s">
        <v>385</v>
      </c>
      <c r="BE14" s="58">
        <v>1</v>
      </c>
      <c r="BF14" s="58">
        <v>0</v>
      </c>
      <c r="BG14" s="58">
        <v>1</v>
      </c>
      <c r="BH14" s="58">
        <v>1</v>
      </c>
      <c r="BI14" s="58">
        <v>1</v>
      </c>
      <c r="BJ14" s="26">
        <v>1</v>
      </c>
      <c r="BK14" s="26">
        <v>0</v>
      </c>
      <c r="BL14" s="26">
        <v>1</v>
      </c>
      <c r="BM14" s="26">
        <v>0</v>
      </c>
      <c r="BN14" s="26">
        <v>1</v>
      </c>
      <c r="BO14" s="26">
        <v>0</v>
      </c>
      <c r="BP14" s="26">
        <v>1</v>
      </c>
      <c r="BQ14" s="26">
        <v>0</v>
      </c>
      <c r="BR14" s="26">
        <v>1</v>
      </c>
      <c r="BS14" s="26">
        <v>0</v>
      </c>
      <c r="BT14" s="26">
        <v>1</v>
      </c>
      <c r="BU14" s="26">
        <v>0</v>
      </c>
      <c r="BV14" s="26">
        <v>1</v>
      </c>
      <c r="BW14" s="26">
        <v>0</v>
      </c>
      <c r="BX14" s="26">
        <v>1</v>
      </c>
      <c r="BY14" s="26">
        <v>0</v>
      </c>
      <c r="BZ14" s="540" t="s">
        <v>9</v>
      </c>
      <c r="CA14" s="33"/>
      <c r="CB14" s="26"/>
      <c r="CC14" s="26"/>
      <c r="CD14" s="540"/>
      <c r="CE14" s="508"/>
      <c r="CF14" s="31"/>
      <c r="CG14" s="31"/>
      <c r="CH14" s="31"/>
      <c r="CI14" s="185"/>
    </row>
    <row r="15" spans="5:107" ht="16" customHeight="1" x14ac:dyDescent="0.5">
      <c r="E15" s="96"/>
      <c r="F15" s="96"/>
      <c r="G15" s="96"/>
      <c r="H15" s="96"/>
      <c r="I15" s="96">
        <f t="shared" si="1"/>
        <v>8</v>
      </c>
      <c r="J15" s="96"/>
      <c r="K15" s="480">
        <v>71</v>
      </c>
      <c r="L15" s="14"/>
      <c r="M15" s="14"/>
      <c r="N15" s="481"/>
      <c r="O15" s="467"/>
      <c r="P15" s="96"/>
      <c r="Q15" s="96"/>
      <c r="R15" s="467"/>
      <c r="S15" s="468"/>
      <c r="T15" s="489">
        <v>1</v>
      </c>
      <c r="U15" s="489">
        <v>0</v>
      </c>
      <c r="V15" s="489">
        <v>0</v>
      </c>
      <c r="W15" s="489">
        <v>0</v>
      </c>
      <c r="X15" s="489">
        <v>1</v>
      </c>
      <c r="Y15" s="489">
        <v>1</v>
      </c>
      <c r="Z15" s="490">
        <v>1</v>
      </c>
      <c r="AA15" s="470"/>
      <c r="AB15" s="14"/>
      <c r="AC15" s="14"/>
      <c r="AD15" s="14"/>
      <c r="AE15" s="14"/>
      <c r="AF15" s="14"/>
      <c r="AG15" s="14"/>
      <c r="AH15" s="14"/>
      <c r="AI15" s="14"/>
      <c r="AJ15" s="486"/>
      <c r="AK15" s="467"/>
      <c r="AL15" s="467"/>
      <c r="AM15" s="531"/>
      <c r="AN15" s="548"/>
      <c r="AO15" s="460"/>
      <c r="AP15" s="460"/>
      <c r="AQ15" s="96"/>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26"/>
      <c r="CB15" s="33"/>
      <c r="CC15" s="33"/>
      <c r="CD15" s="540"/>
      <c r="CE15" s="33"/>
      <c r="CF15" s="31"/>
      <c r="CG15" s="31"/>
      <c r="CH15" s="31"/>
      <c r="CI15" s="185"/>
    </row>
    <row r="16" spans="5:107" ht="16" customHeight="1" x14ac:dyDescent="0.5">
      <c r="E16" s="96"/>
      <c r="F16" s="96"/>
      <c r="G16" s="96"/>
      <c r="H16" s="96"/>
      <c r="I16" s="96">
        <f t="shared" si="1"/>
        <v>9</v>
      </c>
      <c r="J16" s="96"/>
      <c r="K16" s="480"/>
      <c r="L16" s="14"/>
      <c r="M16" s="14">
        <v>35</v>
      </c>
      <c r="N16" s="481"/>
      <c r="O16" s="467"/>
      <c r="P16" s="96"/>
      <c r="Q16" s="96"/>
      <c r="R16" s="467"/>
      <c r="S16" s="468"/>
      <c r="T16" s="467">
        <v>1</v>
      </c>
      <c r="U16" s="467">
        <v>0</v>
      </c>
      <c r="V16" s="467">
        <v>0</v>
      </c>
      <c r="W16" s="467">
        <v>0</v>
      </c>
      <c r="X16" s="467">
        <v>1</v>
      </c>
      <c r="Y16" s="467">
        <v>1</v>
      </c>
      <c r="Z16" s="27">
        <v>1</v>
      </c>
      <c r="AA16" s="482">
        <v>0</v>
      </c>
      <c r="AB16" s="353">
        <v>1</v>
      </c>
      <c r="AC16" s="353">
        <v>0</v>
      </c>
      <c r="AD16" s="353">
        <v>1</v>
      </c>
      <c r="AE16" s="353">
        <v>0</v>
      </c>
      <c r="AF16" s="353">
        <v>1</v>
      </c>
      <c r="AG16" s="353">
        <v>0</v>
      </c>
      <c r="AH16" s="353">
        <v>1</v>
      </c>
      <c r="AI16" s="353">
        <v>0</v>
      </c>
      <c r="AJ16" s="483">
        <v>1</v>
      </c>
      <c r="AK16" s="467"/>
      <c r="AL16" s="467"/>
      <c r="AM16" s="41"/>
      <c r="AN16" s="549"/>
      <c r="AO16" s="96"/>
      <c r="AP16" s="541"/>
      <c r="AQ16" s="96"/>
      <c r="AR16" s="96"/>
      <c r="AS16" s="96"/>
      <c r="AT16" s="96"/>
      <c r="AU16" s="96"/>
      <c r="AV16" s="96"/>
      <c r="AW16" s="96"/>
      <c r="AX16" s="96"/>
      <c r="AY16" s="96"/>
      <c r="AZ16" s="96"/>
      <c r="BA16" s="96"/>
      <c r="BB16" s="96"/>
      <c r="BC16" s="96"/>
      <c r="BD16" s="96"/>
      <c r="BE16" s="96"/>
      <c r="BF16" s="96"/>
      <c r="BG16" s="96"/>
      <c r="BH16" s="96"/>
      <c r="BI16" s="96"/>
      <c r="BJ16" s="541" t="s">
        <v>386</v>
      </c>
      <c r="BK16" s="96"/>
      <c r="CB16" s="96"/>
      <c r="CC16" s="96"/>
      <c r="CD16" s="96"/>
      <c r="CE16" s="96"/>
      <c r="CF16" s="96"/>
      <c r="CG16" s="96"/>
      <c r="CH16" s="96"/>
      <c r="CI16" s="185"/>
    </row>
    <row r="17" spans="5:137" ht="16" customHeight="1" x14ac:dyDescent="0.5">
      <c r="E17" s="96"/>
      <c r="F17" s="96"/>
      <c r="G17" s="96"/>
      <c r="H17" s="96"/>
      <c r="I17" s="96">
        <f t="shared" si="1"/>
        <v>10</v>
      </c>
      <c r="J17" s="96"/>
      <c r="K17" s="480">
        <v>107</v>
      </c>
      <c r="L17" s="14"/>
      <c r="M17" s="14"/>
      <c r="N17" s="481"/>
      <c r="O17" s="467"/>
      <c r="P17" s="96"/>
      <c r="Q17" s="96"/>
      <c r="R17" s="467"/>
      <c r="S17" s="468"/>
      <c r="T17" s="489">
        <v>1</v>
      </c>
      <c r="U17" s="489">
        <v>1</v>
      </c>
      <c r="V17" s="489">
        <v>0</v>
      </c>
      <c r="W17" s="489">
        <v>1</v>
      </c>
      <c r="X17" s="489">
        <v>0</v>
      </c>
      <c r="Y17" s="489">
        <v>1</v>
      </c>
      <c r="Z17" s="490">
        <v>1</v>
      </c>
      <c r="AA17" s="470"/>
      <c r="AB17" s="14"/>
      <c r="AC17" s="14"/>
      <c r="AD17" s="14"/>
      <c r="AE17" s="14"/>
      <c r="AF17" s="14"/>
      <c r="AG17" s="14"/>
      <c r="AH17" s="14"/>
      <c r="AI17" s="14"/>
      <c r="AJ17" s="486"/>
      <c r="AK17" s="467"/>
      <c r="AL17" s="467"/>
      <c r="AM17" s="509"/>
      <c r="AN17" s="550"/>
      <c r="AO17" s="96"/>
      <c r="AP17" s="541"/>
      <c r="AQ17" s="96"/>
      <c r="AR17" s="512"/>
      <c r="AS17" s="542"/>
      <c r="AT17" s="512"/>
      <c r="AU17" s="512"/>
      <c r="AV17" s="512"/>
      <c r="AW17" s="512"/>
      <c r="AX17" s="512"/>
      <c r="AY17" s="512"/>
      <c r="AZ17" s="512"/>
      <c r="BA17" s="512"/>
      <c r="BB17" s="512"/>
      <c r="BC17" s="512"/>
      <c r="BD17" s="512"/>
      <c r="BE17" s="512"/>
      <c r="BF17" s="512"/>
      <c r="BG17" s="512"/>
      <c r="BH17" s="512"/>
      <c r="BI17" s="512"/>
      <c r="BJ17" s="541"/>
      <c r="BK17" s="512"/>
      <c r="CB17" s="31"/>
      <c r="CC17" s="31"/>
      <c r="CD17" s="31"/>
      <c r="CE17" s="96"/>
      <c r="CF17" s="31"/>
      <c r="CG17" s="31"/>
      <c r="CH17" s="31"/>
      <c r="CI17" s="185"/>
    </row>
    <row r="18" spans="5:137" ht="16" customHeight="1" x14ac:dyDescent="0.5">
      <c r="E18" s="96"/>
      <c r="F18" s="96"/>
      <c r="G18" s="96"/>
      <c r="H18" s="96"/>
      <c r="I18" s="96">
        <f t="shared" si="1"/>
        <v>11</v>
      </c>
      <c r="J18" s="96"/>
      <c r="K18" s="480"/>
      <c r="L18" s="14"/>
      <c r="M18" s="14">
        <v>53</v>
      </c>
      <c r="N18" s="481"/>
      <c r="O18" s="467"/>
      <c r="P18" s="96"/>
      <c r="Q18" s="96"/>
      <c r="R18" s="467"/>
      <c r="S18" s="468"/>
      <c r="T18" s="467">
        <v>1</v>
      </c>
      <c r="U18" s="467">
        <v>1</v>
      </c>
      <c r="V18" s="467">
        <v>0</v>
      </c>
      <c r="W18" s="467">
        <v>1</v>
      </c>
      <c r="X18" s="467">
        <v>0</v>
      </c>
      <c r="Y18" s="467">
        <v>1</v>
      </c>
      <c r="Z18" s="27">
        <v>1</v>
      </c>
      <c r="AA18" s="482">
        <v>0</v>
      </c>
      <c r="AB18" s="353">
        <v>1</v>
      </c>
      <c r="AC18" s="353">
        <v>0</v>
      </c>
      <c r="AD18" s="353">
        <v>1</v>
      </c>
      <c r="AE18" s="353">
        <v>0</v>
      </c>
      <c r="AF18" s="353">
        <v>1</v>
      </c>
      <c r="AG18" s="353">
        <v>0</v>
      </c>
      <c r="AH18" s="353">
        <v>1</v>
      </c>
      <c r="AI18" s="353">
        <v>0</v>
      </c>
      <c r="AJ18" s="483">
        <v>1</v>
      </c>
      <c r="AK18" s="467"/>
      <c r="AL18" s="467"/>
      <c r="AM18" s="96"/>
      <c r="AN18" s="545"/>
      <c r="AO18" s="516"/>
      <c r="AP18" s="541"/>
      <c r="AQ18" s="96"/>
      <c r="AX18" s="511"/>
      <c r="BE18" s="511"/>
      <c r="BJ18" s="541" t="s">
        <v>386</v>
      </c>
      <c r="BK18" s="511"/>
      <c r="CH18" s="517"/>
      <c r="CI18" s="185"/>
    </row>
    <row r="19" spans="5:137" ht="16" customHeight="1" x14ac:dyDescent="0.5">
      <c r="E19" s="96"/>
      <c r="F19" s="96"/>
      <c r="G19" s="96"/>
      <c r="H19" s="96"/>
      <c r="I19" s="96">
        <f t="shared" si="1"/>
        <v>12</v>
      </c>
      <c r="J19" s="96"/>
      <c r="K19" s="480">
        <v>161</v>
      </c>
      <c r="L19" s="14"/>
      <c r="M19" s="14"/>
      <c r="N19" s="481"/>
      <c r="O19" s="467"/>
      <c r="P19" s="96"/>
      <c r="Q19" s="96"/>
      <c r="R19" s="467"/>
      <c r="S19" s="494">
        <v>1</v>
      </c>
      <c r="T19" s="489">
        <v>0</v>
      </c>
      <c r="U19" s="489">
        <v>1</v>
      </c>
      <c r="V19" s="489">
        <v>0</v>
      </c>
      <c r="W19" s="489">
        <v>0</v>
      </c>
      <c r="X19" s="489">
        <v>0</v>
      </c>
      <c r="Y19" s="489">
        <v>0</v>
      </c>
      <c r="Z19" s="490">
        <v>1</v>
      </c>
      <c r="AA19" s="470"/>
      <c r="AB19" s="14"/>
      <c r="AC19" s="14"/>
      <c r="AD19" s="14"/>
      <c r="AE19" s="14"/>
      <c r="AF19" s="14"/>
      <c r="AG19" s="14"/>
      <c r="AH19" s="14"/>
      <c r="AI19" s="14"/>
      <c r="AJ19" s="486"/>
      <c r="AK19" s="467"/>
      <c r="AL19" s="500"/>
      <c r="AN19" s="184"/>
      <c r="AP19" s="541"/>
      <c r="BJ19" s="541"/>
      <c r="CI19" s="185"/>
    </row>
    <row r="20" spans="5:137" ht="16" customHeight="1" x14ac:dyDescent="0.5">
      <c r="E20" s="96"/>
      <c r="F20" s="96"/>
      <c r="G20" s="96"/>
      <c r="H20" s="96"/>
      <c r="I20" s="96">
        <f t="shared" si="1"/>
        <v>13</v>
      </c>
      <c r="J20" s="96"/>
      <c r="K20" s="480"/>
      <c r="L20" s="14"/>
      <c r="M20" s="14">
        <v>40</v>
      </c>
      <c r="N20" s="481"/>
      <c r="O20" s="467"/>
      <c r="P20" s="96"/>
      <c r="Q20" s="96"/>
      <c r="R20" s="467"/>
      <c r="S20" s="468">
        <v>1</v>
      </c>
      <c r="T20" s="467">
        <v>0</v>
      </c>
      <c r="U20" s="467">
        <v>1</v>
      </c>
      <c r="V20" s="467">
        <v>0</v>
      </c>
      <c r="W20" s="467">
        <v>0</v>
      </c>
      <c r="X20" s="467">
        <v>0</v>
      </c>
      <c r="Y20" s="482">
        <v>0</v>
      </c>
      <c r="Z20" s="27">
        <v>1</v>
      </c>
      <c r="AA20" s="482">
        <v>0</v>
      </c>
      <c r="AB20" s="353">
        <v>1</v>
      </c>
      <c r="AC20" s="353">
        <v>0</v>
      </c>
      <c r="AD20" s="353">
        <v>1</v>
      </c>
      <c r="AE20" s="353">
        <v>0</v>
      </c>
      <c r="AF20" s="353">
        <v>1</v>
      </c>
      <c r="AG20" s="353">
        <v>0</v>
      </c>
      <c r="AH20" s="353">
        <v>1</v>
      </c>
      <c r="AI20" s="353">
        <v>0</v>
      </c>
      <c r="AJ20" s="483">
        <v>1</v>
      </c>
      <c r="AK20" s="467"/>
      <c r="AL20" s="500"/>
      <c r="AM20" s="31"/>
      <c r="AN20" s="545"/>
      <c r="AO20" s="500"/>
      <c r="AP20" s="541"/>
      <c r="BJ20" s="541" t="s">
        <v>386</v>
      </c>
      <c r="CI20" s="185"/>
    </row>
    <row r="21" spans="5:137" ht="16" customHeight="1" x14ac:dyDescent="0.5">
      <c r="E21" s="96"/>
      <c r="F21" s="96"/>
      <c r="G21" s="96"/>
      <c r="H21" s="96"/>
      <c r="I21" s="96">
        <f t="shared" si="1"/>
        <v>14</v>
      </c>
      <c r="J21" s="96"/>
      <c r="K21" s="480">
        <v>121</v>
      </c>
      <c r="L21" s="14"/>
      <c r="M21" s="14"/>
      <c r="N21" s="481"/>
      <c r="O21" s="467"/>
      <c r="P21" s="96"/>
      <c r="Q21" s="96"/>
      <c r="R21" s="467"/>
      <c r="S21" s="468"/>
      <c r="T21" s="489">
        <v>1</v>
      </c>
      <c r="U21" s="489">
        <v>1</v>
      </c>
      <c r="V21" s="489">
        <v>1</v>
      </c>
      <c r="W21" s="489">
        <v>1</v>
      </c>
      <c r="X21" s="489">
        <v>0</v>
      </c>
      <c r="Y21" s="489">
        <v>0</v>
      </c>
      <c r="Z21" s="490">
        <v>1</v>
      </c>
      <c r="AA21" s="470"/>
      <c r="AB21" s="14"/>
      <c r="AC21" s="14"/>
      <c r="AD21" s="14"/>
      <c r="AE21" s="14"/>
      <c r="AF21" s="14"/>
      <c r="AG21" s="14"/>
      <c r="AH21" s="14"/>
      <c r="AI21" s="14"/>
      <c r="AJ21" s="486"/>
      <c r="AK21" s="467"/>
      <c r="AL21" s="500"/>
      <c r="AM21" s="96"/>
      <c r="AN21" s="545"/>
      <c r="AO21" s="500"/>
      <c r="AP21" s="541"/>
      <c r="CI21" s="185"/>
    </row>
    <row r="22" spans="5:137" ht="16" customHeight="1" x14ac:dyDescent="0.5">
      <c r="E22" s="96"/>
      <c r="F22" s="96"/>
      <c r="G22" s="96"/>
      <c r="H22" s="96"/>
      <c r="I22" s="96">
        <f t="shared" si="1"/>
        <v>15</v>
      </c>
      <c r="J22" s="96"/>
      <c r="K22" s="480"/>
      <c r="L22" s="14"/>
      <c r="M22" s="14">
        <v>30</v>
      </c>
      <c r="N22" s="481"/>
      <c r="O22" s="467"/>
      <c r="P22" s="96"/>
      <c r="Q22" s="96"/>
      <c r="R22" s="467"/>
      <c r="S22" s="468"/>
      <c r="T22" s="467">
        <v>1</v>
      </c>
      <c r="U22" s="467">
        <v>1</v>
      </c>
      <c r="V22" s="467">
        <v>1</v>
      </c>
      <c r="W22" s="467">
        <v>1</v>
      </c>
      <c r="X22" s="467">
        <v>0</v>
      </c>
      <c r="Y22" s="482">
        <v>0</v>
      </c>
      <c r="Z22" s="27">
        <v>1</v>
      </c>
      <c r="AA22" s="482">
        <v>0</v>
      </c>
      <c r="AB22" s="353">
        <v>1</v>
      </c>
      <c r="AC22" s="353">
        <v>0</v>
      </c>
      <c r="AD22" s="353">
        <v>1</v>
      </c>
      <c r="AE22" s="353">
        <v>0</v>
      </c>
      <c r="AF22" s="353">
        <v>1</v>
      </c>
      <c r="AG22" s="353">
        <v>0</v>
      </c>
      <c r="AH22" s="353">
        <v>1</v>
      </c>
      <c r="AI22" s="353">
        <v>0</v>
      </c>
      <c r="AJ22" s="483">
        <v>1</v>
      </c>
      <c r="AK22" s="467"/>
      <c r="AL22" s="500"/>
      <c r="AN22" s="184"/>
      <c r="AO22" s="500"/>
      <c r="AP22" s="541"/>
      <c r="AR22" s="452">
        <v>1</v>
      </c>
      <c r="AS22" s="452">
        <v>1</v>
      </c>
      <c r="AT22" s="452">
        <v>0</v>
      </c>
      <c r="AU22" s="452">
        <v>1</v>
      </c>
      <c r="AV22" s="58">
        <v>1</v>
      </c>
      <c r="AW22" s="58">
        <v>0</v>
      </c>
      <c r="AX22" s="58">
        <v>1</v>
      </c>
      <c r="AY22" s="58">
        <v>0</v>
      </c>
      <c r="AZ22" s="452">
        <v>1</v>
      </c>
      <c r="BA22" s="452">
        <v>1</v>
      </c>
      <c r="BB22" s="452">
        <v>1</v>
      </c>
      <c r="BC22" s="452">
        <v>1</v>
      </c>
      <c r="BD22" s="541" t="s">
        <v>386</v>
      </c>
      <c r="BE22" s="541" t="s">
        <v>386</v>
      </c>
      <c r="BF22" s="541" t="s">
        <v>386</v>
      </c>
      <c r="BG22" s="541" t="s">
        <v>386</v>
      </c>
      <c r="BH22" s="541" t="s">
        <v>386</v>
      </c>
      <c r="BI22" s="541" t="s">
        <v>386</v>
      </c>
      <c r="BJ22" s="541" t="s">
        <v>386</v>
      </c>
      <c r="BK22" s="541" t="s">
        <v>386</v>
      </c>
      <c r="BL22" s="452">
        <v>1</v>
      </c>
      <c r="BM22" s="452">
        <v>0</v>
      </c>
      <c r="BN22" s="452">
        <v>0</v>
      </c>
      <c r="BO22" s="452">
        <v>0</v>
      </c>
      <c r="BP22" s="452">
        <v>1</v>
      </c>
      <c r="BQ22" s="540" t="s">
        <v>385</v>
      </c>
      <c r="BR22" s="58">
        <v>1</v>
      </c>
      <c r="BS22" s="26">
        <v>1</v>
      </c>
      <c r="BT22" s="26">
        <v>0</v>
      </c>
      <c r="BU22" s="26">
        <v>1</v>
      </c>
      <c r="BV22" s="26">
        <v>0</v>
      </c>
      <c r="BW22" s="26">
        <v>1</v>
      </c>
      <c r="BX22" s="26">
        <v>0</v>
      </c>
      <c r="BY22" s="26">
        <v>1</v>
      </c>
      <c r="BZ22" s="26">
        <v>0</v>
      </c>
      <c r="CA22" s="26">
        <v>1</v>
      </c>
      <c r="CB22" s="26">
        <v>0</v>
      </c>
      <c r="CC22" s="26">
        <v>1</v>
      </c>
      <c r="CI22" s="185"/>
      <c r="CV22" s="205"/>
    </row>
    <row r="23" spans="5:137" ht="16" customHeight="1" x14ac:dyDescent="0.5">
      <c r="E23" s="96"/>
      <c r="F23" s="96"/>
      <c r="G23" s="96"/>
      <c r="H23" s="96"/>
      <c r="I23" s="96">
        <f t="shared" si="1"/>
        <v>16</v>
      </c>
      <c r="J23" s="96"/>
      <c r="K23" s="480">
        <v>91</v>
      </c>
      <c r="L23" s="14"/>
      <c r="M23" s="14"/>
      <c r="N23" s="481"/>
      <c r="O23" s="467"/>
      <c r="P23" s="96"/>
      <c r="Q23" s="96"/>
      <c r="R23" s="467"/>
      <c r="S23" s="468"/>
      <c r="T23" s="489">
        <v>1</v>
      </c>
      <c r="U23" s="489">
        <v>0</v>
      </c>
      <c r="V23" s="489">
        <v>1</v>
      </c>
      <c r="W23" s="489">
        <v>1</v>
      </c>
      <c r="X23" s="489">
        <v>0</v>
      </c>
      <c r="Y23" s="489">
        <v>1</v>
      </c>
      <c r="Z23" s="490">
        <v>1</v>
      </c>
      <c r="AA23" s="470"/>
      <c r="AB23" s="14"/>
      <c r="AC23" s="14"/>
      <c r="AD23" s="14"/>
      <c r="AE23" s="14"/>
      <c r="AF23" s="14"/>
      <c r="AG23" s="14"/>
      <c r="AH23" s="14"/>
      <c r="AI23" s="14"/>
      <c r="AJ23" s="486"/>
      <c r="AK23" s="467"/>
      <c r="AL23" s="500"/>
      <c r="AM23" s="500"/>
      <c r="AN23" s="551"/>
      <c r="AO23" s="500"/>
      <c r="AP23" s="541"/>
      <c r="BQ23" s="1082" t="s">
        <v>384</v>
      </c>
      <c r="BR23" s="1082"/>
      <c r="BS23" s="1082"/>
      <c r="BT23" s="1082"/>
      <c r="BU23" s="1082"/>
      <c r="CI23" s="185"/>
    </row>
    <row r="24" spans="5:137" ht="16" customHeight="1" x14ac:dyDescent="0.5">
      <c r="E24" s="96"/>
      <c r="F24" s="96"/>
      <c r="G24" s="96"/>
      <c r="H24" s="96"/>
      <c r="I24" s="96">
        <f t="shared" si="1"/>
        <v>17</v>
      </c>
      <c r="J24" s="96"/>
      <c r="K24" s="480"/>
      <c r="L24" s="14"/>
      <c r="M24" s="14">
        <v>45</v>
      </c>
      <c r="N24" s="481"/>
      <c r="O24" s="467"/>
      <c r="P24" s="96"/>
      <c r="Q24" s="96"/>
      <c r="R24" s="467"/>
      <c r="S24" s="468"/>
      <c r="T24" s="467">
        <v>1</v>
      </c>
      <c r="U24" s="467">
        <v>0</v>
      </c>
      <c r="V24" s="467">
        <v>1</v>
      </c>
      <c r="W24" s="467">
        <v>1</v>
      </c>
      <c r="X24" s="467">
        <v>0</v>
      </c>
      <c r="Y24" s="467">
        <v>1</v>
      </c>
      <c r="Z24" s="27">
        <v>1</v>
      </c>
      <c r="AA24" s="482">
        <v>0</v>
      </c>
      <c r="AB24" s="353">
        <v>1</v>
      </c>
      <c r="AC24" s="353">
        <v>0</v>
      </c>
      <c r="AD24" s="353">
        <v>1</v>
      </c>
      <c r="AE24" s="353">
        <v>0</v>
      </c>
      <c r="AF24" s="353">
        <v>1</v>
      </c>
      <c r="AG24" s="353">
        <v>0</v>
      </c>
      <c r="AH24" s="353">
        <v>1</v>
      </c>
      <c r="AI24" s="353">
        <v>0</v>
      </c>
      <c r="AJ24" s="483">
        <v>1</v>
      </c>
      <c r="AK24" s="467"/>
      <c r="AL24" s="500"/>
      <c r="AM24" s="500"/>
      <c r="AN24" s="551"/>
      <c r="AP24" s="541"/>
      <c r="AR24" s="452">
        <v>1</v>
      </c>
      <c r="AS24" s="452">
        <v>1</v>
      </c>
      <c r="AT24" s="452">
        <v>0</v>
      </c>
      <c r="AU24" s="452">
        <v>1</v>
      </c>
      <c r="AV24" s="58">
        <v>1</v>
      </c>
      <c r="AW24" s="58">
        <v>0</v>
      </c>
      <c r="AX24" s="58">
        <v>1</v>
      </c>
      <c r="AY24" s="58">
        <v>0</v>
      </c>
      <c r="AZ24" s="452">
        <v>1</v>
      </c>
      <c r="BA24" s="452">
        <v>1</v>
      </c>
      <c r="BB24" s="452">
        <v>1</v>
      </c>
      <c r="BC24" s="452">
        <v>1</v>
      </c>
      <c r="BD24" s="541" t="s">
        <v>386</v>
      </c>
      <c r="BE24" s="541" t="s">
        <v>386</v>
      </c>
      <c r="BF24" s="541" t="s">
        <v>386</v>
      </c>
      <c r="BG24" s="541" t="s">
        <v>386</v>
      </c>
      <c r="BH24" s="541" t="s">
        <v>386</v>
      </c>
      <c r="BI24" s="541" t="s">
        <v>386</v>
      </c>
      <c r="BJ24" s="541" t="s">
        <v>386</v>
      </c>
      <c r="BK24" s="541" t="s">
        <v>386</v>
      </c>
      <c r="BL24" s="452">
        <v>1</v>
      </c>
      <c r="BM24" s="452">
        <v>0</v>
      </c>
      <c r="BN24" s="452">
        <v>0</v>
      </c>
      <c r="BO24" s="452">
        <v>0</v>
      </c>
      <c r="BP24" s="452">
        <v>1</v>
      </c>
      <c r="BQ24" s="58">
        <v>1</v>
      </c>
      <c r="BR24" s="540" t="s">
        <v>385</v>
      </c>
      <c r="BS24" s="173"/>
      <c r="BT24" s="26">
        <v>1</v>
      </c>
      <c r="BU24" s="26">
        <v>0</v>
      </c>
      <c r="BV24" s="26">
        <v>1</v>
      </c>
      <c r="BW24" s="26">
        <v>0</v>
      </c>
      <c r="BX24" s="26">
        <v>1</v>
      </c>
      <c r="BY24" s="26">
        <v>0</v>
      </c>
      <c r="BZ24" s="26">
        <v>1</v>
      </c>
      <c r="CA24" s="26">
        <v>0</v>
      </c>
      <c r="CB24" s="26">
        <v>1</v>
      </c>
      <c r="CC24" s="26">
        <v>0</v>
      </c>
      <c r="CD24" s="26">
        <v>1</v>
      </c>
      <c r="CE24" s="26">
        <v>0</v>
      </c>
      <c r="CF24" s="26">
        <v>1</v>
      </c>
      <c r="CG24" s="26">
        <v>0</v>
      </c>
      <c r="CH24" s="26">
        <v>1</v>
      </c>
      <c r="CI24" s="185"/>
      <c r="CK24" s="499"/>
    </row>
    <row r="25" spans="5:137" ht="16" customHeight="1" x14ac:dyDescent="0.5">
      <c r="E25" s="96"/>
      <c r="F25" s="96"/>
      <c r="G25" s="96"/>
      <c r="H25" s="96"/>
      <c r="I25" s="96">
        <f t="shared" si="1"/>
        <v>18</v>
      </c>
      <c r="J25" s="96"/>
      <c r="K25" s="480">
        <v>137</v>
      </c>
      <c r="L25" s="14"/>
      <c r="M25" s="14"/>
      <c r="N25" s="481"/>
      <c r="O25" s="467"/>
      <c r="P25" s="96"/>
      <c r="Q25" s="96"/>
      <c r="R25" s="467"/>
      <c r="S25" s="494">
        <v>1</v>
      </c>
      <c r="T25" s="489">
        <v>0</v>
      </c>
      <c r="U25" s="489">
        <v>0</v>
      </c>
      <c r="V25" s="489">
        <v>0</v>
      </c>
      <c r="W25" s="489">
        <v>1</v>
      </c>
      <c r="X25" s="489">
        <v>0</v>
      </c>
      <c r="Y25" s="489">
        <v>0</v>
      </c>
      <c r="Z25" s="490">
        <v>1</v>
      </c>
      <c r="AA25" s="470"/>
      <c r="AB25" s="14"/>
      <c r="AC25" s="14"/>
      <c r="AD25" s="14"/>
      <c r="AE25" s="14"/>
      <c r="AF25" s="14"/>
      <c r="AG25" s="14"/>
      <c r="AH25" s="14"/>
      <c r="AI25" s="14"/>
      <c r="AJ25" s="486"/>
      <c r="AK25" s="467"/>
      <c r="AL25" s="500"/>
      <c r="AM25" s="500"/>
      <c r="AN25" s="551"/>
      <c r="AO25" s="467"/>
      <c r="CI25" s="185"/>
      <c r="CK25" s="499"/>
    </row>
    <row r="26" spans="5:137" ht="16" customHeight="1" x14ac:dyDescent="0.5">
      <c r="E26" s="96"/>
      <c r="F26" s="96"/>
      <c r="G26" s="96"/>
      <c r="H26" s="96"/>
      <c r="I26" s="96">
        <f t="shared" si="1"/>
        <v>19</v>
      </c>
      <c r="J26" s="96"/>
      <c r="K26" s="480"/>
      <c r="L26" s="14"/>
      <c r="M26" s="14">
        <v>34</v>
      </c>
      <c r="N26" s="481"/>
      <c r="O26" s="467"/>
      <c r="P26" s="96"/>
      <c r="Q26" s="96"/>
      <c r="R26" s="467"/>
      <c r="S26" s="468">
        <v>1</v>
      </c>
      <c r="T26" s="467">
        <v>0</v>
      </c>
      <c r="U26" s="467">
        <v>0</v>
      </c>
      <c r="V26" s="467">
        <v>0</v>
      </c>
      <c r="W26" s="467">
        <v>1</v>
      </c>
      <c r="X26" s="467">
        <v>0</v>
      </c>
      <c r="Y26" s="482">
        <v>0</v>
      </c>
      <c r="Z26" s="27">
        <v>1</v>
      </c>
      <c r="AA26" s="482">
        <v>0</v>
      </c>
      <c r="AB26" s="353">
        <v>1</v>
      </c>
      <c r="AC26" s="353">
        <v>0</v>
      </c>
      <c r="AD26" s="353">
        <v>1</v>
      </c>
      <c r="AE26" s="353">
        <v>0</v>
      </c>
      <c r="AF26" s="353">
        <v>1</v>
      </c>
      <c r="AG26" s="353">
        <v>0</v>
      </c>
      <c r="AH26" s="353">
        <v>1</v>
      </c>
      <c r="AI26" s="353">
        <v>0</v>
      </c>
      <c r="AJ26" s="483">
        <v>1</v>
      </c>
      <c r="AK26" s="467"/>
      <c r="AL26" s="500"/>
      <c r="AM26" s="500"/>
      <c r="AN26" s="551"/>
      <c r="AO26" s="1140" t="s">
        <v>388</v>
      </c>
      <c r="AP26" s="1140"/>
      <c r="AR26" s="452">
        <v>1</v>
      </c>
      <c r="AS26" s="452">
        <v>1</v>
      </c>
      <c r="AT26" s="452">
        <v>0</v>
      </c>
      <c r="AU26" s="452">
        <v>1</v>
      </c>
      <c r="AV26" s="58">
        <v>1</v>
      </c>
      <c r="AW26" s="58">
        <v>0</v>
      </c>
      <c r="AX26" s="58">
        <v>1</v>
      </c>
      <c r="AY26" s="58">
        <v>0</v>
      </c>
      <c r="AZ26" s="452">
        <v>1</v>
      </c>
      <c r="BA26" s="452">
        <v>1</v>
      </c>
      <c r="BB26" s="452">
        <v>1</v>
      </c>
      <c r="BC26" s="452">
        <v>1</v>
      </c>
      <c r="BD26" s="541" t="s">
        <v>386</v>
      </c>
      <c r="BE26" s="541" t="s">
        <v>386</v>
      </c>
      <c r="BF26" s="541" t="s">
        <v>386</v>
      </c>
      <c r="BG26" s="541" t="s">
        <v>386</v>
      </c>
      <c r="BH26" s="541" t="s">
        <v>386</v>
      </c>
      <c r="BI26" s="541" t="s">
        <v>386</v>
      </c>
      <c r="BJ26" s="541" t="s">
        <v>386</v>
      </c>
      <c r="BK26" s="541" t="s">
        <v>386</v>
      </c>
      <c r="BL26" s="452">
        <v>1</v>
      </c>
      <c r="BM26" s="452">
        <v>0</v>
      </c>
      <c r="BN26" s="452">
        <v>0</v>
      </c>
      <c r="BO26" s="452">
        <v>0</v>
      </c>
      <c r="BP26" s="452">
        <v>1</v>
      </c>
      <c r="BQ26" s="58">
        <v>1</v>
      </c>
      <c r="BR26" s="26">
        <v>1</v>
      </c>
      <c r="BS26" s="26">
        <v>0</v>
      </c>
      <c r="BT26" s="26">
        <v>1</v>
      </c>
      <c r="BU26" s="26">
        <v>0</v>
      </c>
      <c r="BV26" s="26">
        <v>1</v>
      </c>
      <c r="BW26" s="26">
        <v>0</v>
      </c>
      <c r="BX26" s="26">
        <v>1</v>
      </c>
      <c r="BY26" s="26">
        <v>0</v>
      </c>
      <c r="BZ26" s="26">
        <v>1</v>
      </c>
      <c r="CA26" s="26">
        <v>0</v>
      </c>
      <c r="CB26" s="26">
        <v>1</v>
      </c>
      <c r="CC26" s="26">
        <v>0</v>
      </c>
      <c r="CD26" s="26">
        <v>1</v>
      </c>
      <c r="CE26" s="26">
        <v>0</v>
      </c>
      <c r="CF26" s="26">
        <v>1</v>
      </c>
      <c r="CH26" s="31"/>
      <c r="CI26" s="185"/>
      <c r="CK26" s="499"/>
    </row>
    <row r="27" spans="5:137" ht="16" customHeight="1" thickBot="1" x14ac:dyDescent="0.55000000000000004">
      <c r="E27" s="96"/>
      <c r="F27" s="96"/>
      <c r="G27" s="96"/>
      <c r="H27" s="96"/>
      <c r="I27" s="96">
        <f t="shared" si="1"/>
        <v>20</v>
      </c>
      <c r="J27" s="96"/>
      <c r="K27" s="480">
        <v>103</v>
      </c>
      <c r="L27" s="14"/>
      <c r="M27" s="14"/>
      <c r="N27" s="481"/>
      <c r="O27" s="467"/>
      <c r="P27" s="96"/>
      <c r="Q27" s="96"/>
      <c r="R27" s="467"/>
      <c r="S27" s="468"/>
      <c r="T27" s="489">
        <v>1</v>
      </c>
      <c r="U27" s="489">
        <v>1</v>
      </c>
      <c r="V27" s="489">
        <v>0</v>
      </c>
      <c r="W27" s="489">
        <v>0</v>
      </c>
      <c r="X27" s="489">
        <v>1</v>
      </c>
      <c r="Y27" s="489">
        <v>1</v>
      </c>
      <c r="Z27" s="490">
        <v>1</v>
      </c>
      <c r="AA27" s="470"/>
      <c r="AB27" s="14"/>
      <c r="AC27" s="14"/>
      <c r="AD27" s="14"/>
      <c r="AE27" s="14"/>
      <c r="AF27" s="14"/>
      <c r="AG27" s="14"/>
      <c r="AH27" s="14"/>
      <c r="AI27" s="14"/>
      <c r="AJ27" s="486"/>
      <c r="AK27" s="467"/>
      <c r="AL27" s="500"/>
      <c r="AM27" s="500"/>
      <c r="AN27" s="558"/>
      <c r="AO27" s="187"/>
      <c r="AP27" s="187"/>
      <c r="AQ27" s="187"/>
      <c r="AR27" s="187"/>
      <c r="AS27" s="187"/>
      <c r="AT27" s="187"/>
      <c r="AU27" s="187"/>
      <c r="AV27" s="187"/>
      <c r="AW27" s="187"/>
      <c r="AX27" s="187"/>
      <c r="AY27" s="187"/>
      <c r="AZ27" s="187"/>
      <c r="BA27" s="187"/>
      <c r="BB27" s="187"/>
      <c r="BC27" s="187"/>
      <c r="BD27" s="187"/>
      <c r="BE27" s="187"/>
      <c r="BF27" s="187"/>
      <c r="BG27" s="187"/>
      <c r="BH27" s="187"/>
      <c r="BI27" s="187"/>
      <c r="BJ27" s="187"/>
      <c r="BK27" s="187"/>
      <c r="BL27" s="187"/>
      <c r="BM27" s="187"/>
      <c r="BN27" s="187"/>
      <c r="BO27" s="187"/>
      <c r="BP27" s="187"/>
      <c r="BQ27" s="187"/>
      <c r="BR27" s="187"/>
      <c r="BS27" s="187"/>
      <c r="BT27" s="187"/>
      <c r="BU27" s="187"/>
      <c r="BV27" s="187"/>
      <c r="BW27" s="187"/>
      <c r="BX27" s="187"/>
      <c r="BY27" s="187"/>
      <c r="BZ27" s="187"/>
      <c r="CA27" s="187"/>
      <c r="CB27" s="187"/>
      <c r="CC27" s="187"/>
      <c r="CD27" s="187"/>
      <c r="CE27" s="187"/>
      <c r="CF27" s="187"/>
      <c r="CG27" s="187"/>
      <c r="CH27" s="187"/>
      <c r="CI27" s="188"/>
      <c r="CK27" s="499"/>
      <c r="CX27" s="31"/>
      <c r="CY27" s="31"/>
      <c r="CZ27" s="31"/>
    </row>
    <row r="28" spans="5:137" ht="16" customHeight="1" x14ac:dyDescent="0.5">
      <c r="E28" s="96"/>
      <c r="F28" s="96"/>
      <c r="G28" s="96"/>
      <c r="H28" s="96"/>
      <c r="I28" s="96">
        <f t="shared" si="1"/>
        <v>21</v>
      </c>
      <c r="J28" s="96"/>
      <c r="K28" s="480"/>
      <c r="L28" s="14"/>
      <c r="M28" s="14">
        <v>51</v>
      </c>
      <c r="N28" s="481"/>
      <c r="O28" s="467"/>
      <c r="P28" s="96"/>
      <c r="Q28" s="96"/>
      <c r="R28" s="467"/>
      <c r="S28" s="468"/>
      <c r="T28" s="467">
        <v>1</v>
      </c>
      <c r="U28" s="467">
        <v>1</v>
      </c>
      <c r="V28" s="467">
        <v>0</v>
      </c>
      <c r="W28" s="467">
        <v>0</v>
      </c>
      <c r="X28" s="467">
        <v>1</v>
      </c>
      <c r="Y28" s="467">
        <v>1</v>
      </c>
      <c r="Z28" s="27">
        <v>1</v>
      </c>
      <c r="AA28" s="482">
        <v>0</v>
      </c>
      <c r="AB28" s="353">
        <v>1</v>
      </c>
      <c r="AC28" s="353">
        <v>0</v>
      </c>
      <c r="AD28" s="353">
        <v>1</v>
      </c>
      <c r="AE28" s="353">
        <v>0</v>
      </c>
      <c r="AF28" s="353">
        <v>1</v>
      </c>
      <c r="AG28" s="353">
        <v>0</v>
      </c>
      <c r="AH28" s="353">
        <v>1</v>
      </c>
      <c r="AI28" s="353">
        <v>0</v>
      </c>
      <c r="AJ28" s="483">
        <v>1</v>
      </c>
      <c r="AK28" s="467"/>
      <c r="AL28" s="500"/>
      <c r="AM28" s="500"/>
      <c r="AN28" s="500"/>
      <c r="CX28" s="31"/>
      <c r="CY28" s="31"/>
      <c r="CZ28" s="31"/>
      <c r="DA28" s="31"/>
      <c r="DB28" s="31"/>
      <c r="DC28" s="31"/>
    </row>
    <row r="29" spans="5:137" ht="16" customHeight="1" x14ac:dyDescent="0.5">
      <c r="E29" s="96"/>
      <c r="F29" s="96"/>
      <c r="G29" s="96"/>
      <c r="H29" s="96"/>
      <c r="I29" s="96">
        <f t="shared" si="1"/>
        <v>22</v>
      </c>
      <c r="J29" s="96"/>
      <c r="K29" s="480">
        <v>155</v>
      </c>
      <c r="L29" s="14"/>
      <c r="M29" s="14"/>
      <c r="N29" s="481"/>
      <c r="O29" s="467"/>
      <c r="P29" s="96"/>
      <c r="Q29" s="96"/>
      <c r="R29" s="467"/>
      <c r="S29" s="494">
        <v>1</v>
      </c>
      <c r="T29" s="489">
        <v>0</v>
      </c>
      <c r="U29" s="489">
        <v>0</v>
      </c>
      <c r="V29" s="489">
        <v>1</v>
      </c>
      <c r="W29" s="489">
        <v>1</v>
      </c>
      <c r="X29" s="489">
        <v>0</v>
      </c>
      <c r="Y29" s="489">
        <v>1</v>
      </c>
      <c r="Z29" s="490">
        <v>1</v>
      </c>
      <c r="AA29" s="470"/>
      <c r="AB29" s="14"/>
      <c r="AC29" s="14"/>
      <c r="AD29" s="14"/>
      <c r="AE29" s="14"/>
      <c r="AF29" s="14"/>
      <c r="AG29" s="14"/>
      <c r="AH29" s="14"/>
      <c r="AI29" s="14"/>
      <c r="AJ29" s="486"/>
      <c r="AK29" s="467"/>
      <c r="AL29" s="467"/>
      <c r="AM29" s="467"/>
      <c r="AN29" s="467"/>
      <c r="CX29" s="31"/>
      <c r="CY29" s="31"/>
      <c r="CZ29" s="31"/>
      <c r="DA29" s="31"/>
      <c r="DB29" s="31"/>
      <c r="DC29" s="31"/>
    </row>
    <row r="30" spans="5:137" ht="16" customHeight="1" x14ac:dyDescent="0.5">
      <c r="E30" s="96"/>
      <c r="F30" s="96"/>
      <c r="G30" s="96"/>
      <c r="H30" s="96"/>
      <c r="I30" s="96">
        <f t="shared" si="1"/>
        <v>23</v>
      </c>
      <c r="J30" s="96"/>
      <c r="K30" s="480"/>
      <c r="L30" s="14"/>
      <c r="M30" s="14">
        <v>77</v>
      </c>
      <c r="N30" s="481"/>
      <c r="O30" s="467"/>
      <c r="P30" s="96"/>
      <c r="Q30" s="96"/>
      <c r="R30" s="467"/>
      <c r="S30" s="468">
        <v>1</v>
      </c>
      <c r="T30" s="467">
        <v>0</v>
      </c>
      <c r="U30" s="467">
        <v>0</v>
      </c>
      <c r="V30" s="467">
        <v>1</v>
      </c>
      <c r="W30" s="467">
        <v>1</v>
      </c>
      <c r="X30" s="467">
        <v>0</v>
      </c>
      <c r="Y30" s="467">
        <v>1</v>
      </c>
      <c r="Z30" s="27">
        <v>1</v>
      </c>
      <c r="AA30" s="482">
        <v>0</v>
      </c>
      <c r="AB30" s="353">
        <v>1</v>
      </c>
      <c r="AC30" s="353">
        <v>0</v>
      </c>
      <c r="AD30" s="353">
        <v>1</v>
      </c>
      <c r="AE30" s="353">
        <v>0</v>
      </c>
      <c r="AF30" s="353">
        <v>1</v>
      </c>
      <c r="AG30" s="353">
        <v>0</v>
      </c>
      <c r="AH30" s="353">
        <v>1</v>
      </c>
      <c r="AI30" s="353">
        <v>0</v>
      </c>
      <c r="AJ30" s="483">
        <v>1</v>
      </c>
      <c r="AK30" s="467"/>
      <c r="AL30" s="467"/>
      <c r="AM30" s="467"/>
      <c r="AN30" s="467"/>
      <c r="CI30" s="31"/>
      <c r="CJ30" s="31"/>
      <c r="CK30" s="31"/>
      <c r="CL30" s="31"/>
      <c r="CM30" s="31"/>
      <c r="CN30" s="31"/>
      <c r="CO30" s="31"/>
      <c r="CP30" s="31"/>
      <c r="CQ30" s="31"/>
      <c r="CR30" s="31"/>
      <c r="CS30" s="31"/>
      <c r="CT30" s="31"/>
      <c r="CU30" s="31"/>
      <c r="CV30" s="31"/>
      <c r="CW30" s="31"/>
      <c r="CX30" s="31"/>
      <c r="CY30" s="31"/>
      <c r="CZ30" s="31"/>
      <c r="DA30" s="31"/>
      <c r="DB30" s="31"/>
      <c r="DC30" s="31"/>
      <c r="DD30" s="31"/>
      <c r="DE30" s="31"/>
      <c r="DF30" s="492"/>
      <c r="DG30" s="31"/>
      <c r="DH30" s="31"/>
      <c r="DI30" s="31"/>
      <c r="DJ30" s="31"/>
      <c r="DK30" s="31"/>
      <c r="DL30" s="31"/>
      <c r="DM30" s="31"/>
      <c r="DN30" s="31"/>
      <c r="DO30" s="31"/>
      <c r="DP30" s="31"/>
      <c r="DQ30" s="31"/>
      <c r="DR30" s="31"/>
      <c r="DS30" s="31"/>
      <c r="DT30" s="31"/>
      <c r="DU30" s="31"/>
      <c r="DV30" s="31"/>
      <c r="DW30" s="31"/>
      <c r="DX30" s="31"/>
      <c r="DY30" s="487"/>
      <c r="DZ30" s="487"/>
      <c r="EA30" s="487"/>
      <c r="EB30" s="487"/>
      <c r="EC30" s="487"/>
      <c r="ED30" s="487"/>
      <c r="EE30" s="212"/>
      <c r="EF30" s="212"/>
      <c r="EG30" s="212"/>
    </row>
    <row r="31" spans="5:137" ht="16" customHeight="1" x14ac:dyDescent="0.5">
      <c r="E31" s="96"/>
      <c r="F31" s="96"/>
      <c r="G31" s="96"/>
      <c r="H31" s="96"/>
      <c r="I31" s="96">
        <f t="shared" si="1"/>
        <v>24</v>
      </c>
      <c r="J31" s="96"/>
      <c r="K31" s="480">
        <v>233</v>
      </c>
      <c r="L31" s="14"/>
      <c r="M31" s="14"/>
      <c r="N31" s="481"/>
      <c r="O31" s="467"/>
      <c r="P31" s="96"/>
      <c r="Q31" s="96"/>
      <c r="R31" s="467"/>
      <c r="S31" s="494">
        <v>1</v>
      </c>
      <c r="T31" s="489">
        <v>1</v>
      </c>
      <c r="U31" s="489">
        <v>1</v>
      </c>
      <c r="V31" s="489">
        <v>0</v>
      </c>
      <c r="W31" s="489">
        <v>1</v>
      </c>
      <c r="X31" s="489">
        <v>0</v>
      </c>
      <c r="Y31" s="489">
        <v>0</v>
      </c>
      <c r="Z31" s="490">
        <v>1</v>
      </c>
      <c r="AA31" s="470"/>
      <c r="AB31" s="14"/>
      <c r="AC31" s="14"/>
      <c r="AD31" s="14"/>
      <c r="AE31" s="14"/>
      <c r="AF31" s="14"/>
      <c r="AG31" s="14"/>
      <c r="AH31" s="14"/>
      <c r="AI31" s="14"/>
      <c r="AJ31" s="486"/>
      <c r="AK31" s="467"/>
      <c r="AL31" s="467"/>
      <c r="AM31" s="467"/>
      <c r="AN31" s="467"/>
      <c r="CG31" s="31"/>
      <c r="CH31" s="31"/>
      <c r="CI31" s="31"/>
      <c r="CJ31" s="31"/>
      <c r="CK31" s="31"/>
      <c r="CL31" s="31"/>
      <c r="CM31" s="31"/>
      <c r="CN31" s="31"/>
      <c r="CO31" s="31"/>
      <c r="CP31" s="31"/>
      <c r="CQ31" s="31"/>
      <c r="CR31" s="31"/>
      <c r="CS31" s="31"/>
      <c r="CT31" s="31"/>
      <c r="CU31" s="31"/>
      <c r="CV31" s="31"/>
      <c r="CW31" s="31"/>
      <c r="CX31" s="31"/>
      <c r="CY31" s="31"/>
      <c r="CZ31" s="31"/>
      <c r="DA31" s="31"/>
      <c r="DB31" s="31"/>
      <c r="DC31" s="31"/>
      <c r="DD31" s="31"/>
      <c r="DE31" s="31"/>
      <c r="DF31" s="492"/>
      <c r="DG31" s="31"/>
      <c r="DH31" s="31"/>
      <c r="DI31" s="31"/>
      <c r="DJ31" s="31"/>
      <c r="DK31" s="31"/>
      <c r="DL31" s="31"/>
      <c r="DM31" s="31"/>
      <c r="DN31" s="31"/>
      <c r="DO31" s="31"/>
      <c r="DP31" s="31"/>
      <c r="DQ31" s="31"/>
      <c r="DR31" s="31"/>
      <c r="DS31" s="31"/>
      <c r="DT31" s="31"/>
      <c r="DU31" s="31"/>
      <c r="DV31" s="31"/>
      <c r="DW31" s="31"/>
      <c r="DX31" s="31"/>
      <c r="DY31" s="487"/>
      <c r="DZ31" s="487"/>
      <c r="EA31" s="487"/>
      <c r="EB31" s="487"/>
      <c r="EC31" s="487"/>
      <c r="ED31" s="487"/>
      <c r="EE31" s="212"/>
      <c r="EF31" s="212"/>
      <c r="EG31" s="212"/>
    </row>
    <row r="32" spans="5:137" ht="16" customHeight="1" x14ac:dyDescent="0.5">
      <c r="E32" s="96"/>
      <c r="F32" s="96"/>
      <c r="G32" s="96"/>
      <c r="H32" s="96"/>
      <c r="I32" s="96">
        <f t="shared" si="1"/>
        <v>25</v>
      </c>
      <c r="J32" s="96"/>
      <c r="K32" s="480"/>
      <c r="L32" s="14"/>
      <c r="M32" s="14">
        <v>58</v>
      </c>
      <c r="N32" s="481"/>
      <c r="O32" s="467"/>
      <c r="P32" s="96"/>
      <c r="Q32" s="96"/>
      <c r="R32" s="467"/>
      <c r="S32" s="468">
        <v>1</v>
      </c>
      <c r="T32" s="467">
        <v>1</v>
      </c>
      <c r="U32" s="467">
        <v>1</v>
      </c>
      <c r="V32" s="467">
        <v>0</v>
      </c>
      <c r="W32" s="467">
        <v>1</v>
      </c>
      <c r="X32" s="467">
        <v>0</v>
      </c>
      <c r="Y32" s="482">
        <v>0</v>
      </c>
      <c r="Z32" s="27">
        <v>1</v>
      </c>
      <c r="AA32" s="482">
        <v>0</v>
      </c>
      <c r="AB32" s="353">
        <v>1</v>
      </c>
      <c r="AC32" s="353">
        <v>0</v>
      </c>
      <c r="AD32" s="353">
        <v>1</v>
      </c>
      <c r="AE32" s="353">
        <v>0</v>
      </c>
      <c r="AF32" s="353">
        <v>1</v>
      </c>
      <c r="AG32" s="353">
        <v>0</v>
      </c>
      <c r="AH32" s="353">
        <v>1</v>
      </c>
      <c r="AI32" s="353">
        <v>0</v>
      </c>
      <c r="AJ32" s="483">
        <v>1</v>
      </c>
      <c r="AK32" s="467"/>
      <c r="AL32" s="467"/>
      <c r="AM32" s="467"/>
      <c r="AN32" s="467"/>
      <c r="AO32" s="467"/>
      <c r="CQ32" s="31"/>
      <c r="CR32" s="31"/>
      <c r="CS32" s="31"/>
      <c r="CT32" s="31"/>
      <c r="CU32" s="31"/>
      <c r="CV32" s="31"/>
      <c r="CW32" s="31"/>
      <c r="CX32" s="31"/>
      <c r="CY32" s="31"/>
      <c r="CZ32" s="31"/>
      <c r="DA32" s="31"/>
      <c r="DB32" s="31"/>
      <c r="DC32" s="31"/>
      <c r="DD32" s="31"/>
      <c r="DE32" s="31"/>
      <c r="DF32" s="492"/>
      <c r="DG32" s="31"/>
      <c r="DH32" s="31"/>
      <c r="DI32" s="31"/>
      <c r="DJ32" s="31"/>
      <c r="DK32" s="31"/>
      <c r="DL32" s="31"/>
      <c r="DM32" s="31"/>
      <c r="DN32" s="31"/>
      <c r="DO32" s="31"/>
      <c r="DP32" s="31"/>
      <c r="DQ32" s="31"/>
      <c r="DR32" s="31"/>
      <c r="DS32" s="31"/>
      <c r="DT32" s="31"/>
      <c r="DU32" s="31"/>
      <c r="DV32" s="31"/>
      <c r="DW32" s="31"/>
      <c r="DX32" s="31"/>
      <c r="DY32" s="487"/>
      <c r="DZ32" s="487"/>
      <c r="EA32" s="487"/>
      <c r="EB32" s="487"/>
      <c r="EC32" s="487"/>
      <c r="ED32" s="487"/>
      <c r="EE32" s="212"/>
      <c r="EF32" s="212"/>
      <c r="EG32" s="212"/>
    </row>
    <row r="33" spans="5:137" ht="18.7" x14ac:dyDescent="0.5">
      <c r="E33" s="96"/>
      <c r="F33" s="96"/>
      <c r="G33" s="96"/>
      <c r="H33" s="96"/>
      <c r="I33" s="96">
        <f t="shared" si="1"/>
        <v>26</v>
      </c>
      <c r="J33" s="96"/>
      <c r="K33" s="480">
        <v>175</v>
      </c>
      <c r="L33" s="14"/>
      <c r="M33" s="14"/>
      <c r="N33" s="481"/>
      <c r="O33" s="467"/>
      <c r="P33" s="96"/>
      <c r="Q33" s="96"/>
      <c r="R33" s="467"/>
      <c r="S33" s="494">
        <v>1</v>
      </c>
      <c r="T33" s="489">
        <v>0</v>
      </c>
      <c r="U33" s="489">
        <v>1</v>
      </c>
      <c r="V33" s="489">
        <v>0</v>
      </c>
      <c r="W33" s="489">
        <v>1</v>
      </c>
      <c r="X33" s="489">
        <v>1</v>
      </c>
      <c r="Y33" s="489">
        <v>1</v>
      </c>
      <c r="Z33" s="490">
        <v>1</v>
      </c>
      <c r="AA33" s="470"/>
      <c r="AB33" s="14"/>
      <c r="AC33" s="14"/>
      <c r="AD33" s="14"/>
      <c r="AE33" s="14"/>
      <c r="AF33" s="14"/>
      <c r="AG33" s="14"/>
      <c r="AH33" s="14"/>
      <c r="AI33" s="14"/>
      <c r="AJ33" s="486"/>
      <c r="AK33" s="467"/>
      <c r="AL33" s="467"/>
      <c r="AM33" s="467"/>
      <c r="AN33" s="467"/>
      <c r="AO33" s="467"/>
      <c r="CQ33" s="31"/>
      <c r="CR33" s="31"/>
      <c r="CS33" s="31"/>
      <c r="CT33" s="31"/>
      <c r="CU33" s="31"/>
      <c r="CV33" s="31"/>
      <c r="CW33" s="31"/>
      <c r="CX33" s="31"/>
      <c r="CY33" s="31"/>
      <c r="CZ33" s="31"/>
      <c r="DA33" s="31"/>
      <c r="DB33" s="31"/>
      <c r="DC33" s="31"/>
      <c r="DD33" s="31"/>
      <c r="DE33" s="31"/>
      <c r="DF33" s="492"/>
      <c r="DG33" s="31"/>
      <c r="DH33" s="31"/>
      <c r="DI33" s="31"/>
      <c r="DJ33" s="31"/>
      <c r="DK33" s="31"/>
      <c r="DL33" s="31"/>
      <c r="DM33" s="31"/>
      <c r="DN33" s="31"/>
      <c r="DO33" s="31"/>
      <c r="DP33" s="31"/>
      <c r="DQ33" s="31"/>
      <c r="DR33" s="31"/>
      <c r="DS33" s="31"/>
      <c r="DT33" s="31"/>
      <c r="DU33" s="31"/>
      <c r="DV33" s="31"/>
      <c r="DW33" s="31"/>
      <c r="DX33" s="31"/>
      <c r="DY33" s="487"/>
      <c r="DZ33" s="487"/>
      <c r="EA33" s="487"/>
      <c r="EB33" s="487"/>
      <c r="EC33" s="487"/>
      <c r="ED33" s="487"/>
      <c r="EE33" s="212"/>
      <c r="EF33" s="212"/>
      <c r="EG33" s="212"/>
    </row>
    <row r="34" spans="5:137" ht="18.7" x14ac:dyDescent="0.5">
      <c r="E34" s="96"/>
      <c r="F34" s="96"/>
      <c r="G34" s="96"/>
      <c r="H34" s="96"/>
      <c r="I34" s="96">
        <f t="shared" si="1"/>
        <v>27</v>
      </c>
      <c r="J34" s="96"/>
      <c r="K34" s="480"/>
      <c r="L34" s="14"/>
      <c r="M34" s="14">
        <v>87</v>
      </c>
      <c r="N34" s="481"/>
      <c r="O34" s="467"/>
      <c r="P34" s="96"/>
      <c r="Q34" s="96"/>
      <c r="R34" s="467"/>
      <c r="S34" s="468">
        <v>1</v>
      </c>
      <c r="T34" s="467">
        <v>0</v>
      </c>
      <c r="U34" s="467">
        <v>1</v>
      </c>
      <c r="V34" s="467">
        <v>0</v>
      </c>
      <c r="W34" s="467">
        <v>1</v>
      </c>
      <c r="X34" s="467">
        <v>1</v>
      </c>
      <c r="Y34" s="467">
        <v>1</v>
      </c>
      <c r="Z34" s="27">
        <v>1</v>
      </c>
      <c r="AA34" s="482">
        <v>0</v>
      </c>
      <c r="AB34" s="353">
        <v>1</v>
      </c>
      <c r="AC34" s="353">
        <v>0</v>
      </c>
      <c r="AD34" s="353">
        <v>1</v>
      </c>
      <c r="AE34" s="353">
        <v>0</v>
      </c>
      <c r="AF34" s="353">
        <v>1</v>
      </c>
      <c r="AG34" s="353">
        <v>0</v>
      </c>
      <c r="AH34" s="353">
        <v>1</v>
      </c>
      <c r="AI34" s="353">
        <v>0</v>
      </c>
      <c r="AJ34" s="483">
        <v>1</v>
      </c>
      <c r="AK34" s="467"/>
      <c r="AL34" s="467"/>
      <c r="AM34" s="467"/>
      <c r="AN34" s="467"/>
      <c r="AO34" s="467"/>
      <c r="CL34" s="31"/>
      <c r="CM34" s="31"/>
      <c r="CN34" s="31"/>
      <c r="CO34" s="31"/>
      <c r="CP34" s="31"/>
      <c r="CQ34" s="31"/>
      <c r="CR34" s="31"/>
      <c r="CS34" s="31"/>
      <c r="CT34" s="31"/>
      <c r="CU34" s="31"/>
      <c r="CV34" s="31"/>
      <c r="CW34" s="31"/>
      <c r="CX34" s="31"/>
      <c r="CY34" s="31"/>
      <c r="CZ34" s="31"/>
      <c r="DA34" s="31"/>
      <c r="DB34" s="31"/>
      <c r="DC34" s="31"/>
      <c r="DD34" s="31"/>
      <c r="DE34" s="31"/>
      <c r="DF34" s="492"/>
      <c r="DG34" s="31"/>
      <c r="DH34" s="31"/>
      <c r="DI34" s="31"/>
      <c r="DJ34" s="31"/>
      <c r="DK34" s="31"/>
      <c r="DL34" s="31"/>
      <c r="DM34" s="31"/>
      <c r="DN34" s="31"/>
      <c r="DO34" s="31"/>
      <c r="DP34" s="31"/>
      <c r="DQ34" s="31"/>
      <c r="DR34" s="31"/>
      <c r="DS34" s="31"/>
      <c r="DT34" s="31"/>
      <c r="DU34" s="31"/>
      <c r="DV34" s="31"/>
      <c r="DW34" s="31"/>
      <c r="DX34" s="31"/>
      <c r="DY34" s="487"/>
      <c r="DZ34" s="487"/>
      <c r="EA34" s="487"/>
      <c r="EB34" s="487"/>
      <c r="EC34" s="487"/>
      <c r="ED34" s="487"/>
      <c r="EE34" s="212"/>
      <c r="EF34" s="212"/>
      <c r="EG34" s="212"/>
    </row>
    <row r="35" spans="5:137" ht="18.7" customHeight="1" x14ac:dyDescent="0.5">
      <c r="E35" s="96"/>
      <c r="F35" s="96"/>
      <c r="G35" s="96"/>
      <c r="H35" s="96"/>
      <c r="I35" s="96">
        <f t="shared" si="1"/>
        <v>28</v>
      </c>
      <c r="J35" s="96"/>
      <c r="K35" s="480">
        <v>263</v>
      </c>
      <c r="L35" s="14"/>
      <c r="M35" s="14"/>
      <c r="N35" s="481"/>
      <c r="O35" s="467"/>
      <c r="P35" s="96"/>
      <c r="Q35" s="467"/>
      <c r="R35" s="489">
        <v>1</v>
      </c>
      <c r="S35" s="494">
        <v>0</v>
      </c>
      <c r="T35" s="489">
        <v>0</v>
      </c>
      <c r="U35" s="489">
        <v>0</v>
      </c>
      <c r="V35" s="489">
        <v>0</v>
      </c>
      <c r="W35" s="489">
        <v>0</v>
      </c>
      <c r="X35" s="489">
        <v>1</v>
      </c>
      <c r="Y35" s="489">
        <v>1</v>
      </c>
      <c r="Z35" s="490">
        <v>1</v>
      </c>
      <c r="AA35" s="470"/>
      <c r="AB35" s="14"/>
      <c r="AC35" s="14"/>
      <c r="AD35" s="14"/>
      <c r="AE35" s="14"/>
      <c r="AF35" s="14"/>
      <c r="AG35" s="14"/>
      <c r="AH35" s="14"/>
      <c r="AI35" s="14"/>
      <c r="AJ35" s="486"/>
      <c r="AK35" s="467"/>
      <c r="AL35" s="467"/>
      <c r="AM35" s="467"/>
      <c r="CJ35" s="31"/>
      <c r="CK35" s="31"/>
      <c r="CL35" s="31"/>
      <c r="CM35" s="31"/>
      <c r="CN35" s="31"/>
      <c r="CO35" s="31"/>
      <c r="CP35" s="31"/>
      <c r="CQ35" s="31"/>
      <c r="CR35" s="31"/>
      <c r="CS35" s="31"/>
      <c r="CT35" s="31"/>
      <c r="CU35" s="31"/>
      <c r="CV35" s="31"/>
      <c r="CW35" s="31"/>
      <c r="CX35" s="31"/>
      <c r="CY35" s="31"/>
      <c r="CZ35" s="31"/>
      <c r="DA35" s="31"/>
      <c r="DB35" s="31"/>
      <c r="DC35" s="31"/>
      <c r="DD35" s="31"/>
      <c r="DE35" s="31"/>
      <c r="DF35" s="492"/>
      <c r="DG35" s="31"/>
      <c r="DH35" s="31"/>
      <c r="DI35" s="31"/>
      <c r="DJ35" s="31"/>
      <c r="DK35" s="31"/>
      <c r="DL35" s="31"/>
      <c r="DM35" s="31"/>
      <c r="DN35" s="31"/>
      <c r="DO35" s="31"/>
      <c r="DP35" s="31"/>
      <c r="DQ35" s="31"/>
      <c r="DR35" s="31"/>
      <c r="DS35" s="31"/>
      <c r="DT35" s="31"/>
      <c r="DU35" s="31"/>
      <c r="DV35" s="31"/>
      <c r="DW35" s="31"/>
      <c r="DX35" s="31"/>
      <c r="DY35" s="487"/>
      <c r="DZ35" s="487"/>
      <c r="EA35" s="487"/>
      <c r="EB35" s="487"/>
      <c r="EC35" s="487"/>
      <c r="ED35" s="487"/>
      <c r="EE35" s="212"/>
      <c r="EF35" s="212"/>
      <c r="EG35" s="212"/>
    </row>
    <row r="36" spans="5:137" ht="18.7" customHeight="1" x14ac:dyDescent="0.5">
      <c r="E36" s="96"/>
      <c r="F36" s="96"/>
      <c r="G36" s="96"/>
      <c r="H36" s="96"/>
      <c r="I36" s="96">
        <f t="shared" si="1"/>
        <v>29</v>
      </c>
      <c r="J36" s="96"/>
      <c r="K36" s="480"/>
      <c r="L36" s="1134">
        <v>131</v>
      </c>
      <c r="M36" s="1134"/>
      <c r="N36" s="481"/>
      <c r="O36" s="500"/>
      <c r="P36" s="96"/>
      <c r="Q36" s="96"/>
      <c r="R36" s="467">
        <v>1</v>
      </c>
      <c r="S36" s="468">
        <v>0</v>
      </c>
      <c r="T36" s="467">
        <v>0</v>
      </c>
      <c r="U36" s="467">
        <v>0</v>
      </c>
      <c r="V36" s="467">
        <v>0</v>
      </c>
      <c r="W36" s="467">
        <v>0</v>
      </c>
      <c r="X36" s="467">
        <v>1</v>
      </c>
      <c r="Y36" s="467">
        <v>1</v>
      </c>
      <c r="Z36" s="27">
        <v>1</v>
      </c>
      <c r="AA36" s="482">
        <v>0</v>
      </c>
      <c r="AB36" s="353">
        <v>1</v>
      </c>
      <c r="AC36" s="353">
        <v>0</v>
      </c>
      <c r="AD36" s="353">
        <v>1</v>
      </c>
      <c r="AE36" s="353">
        <v>0</v>
      </c>
      <c r="AF36" s="353">
        <v>1</v>
      </c>
      <c r="AG36" s="353">
        <v>0</v>
      </c>
      <c r="AH36" s="353">
        <v>1</v>
      </c>
      <c r="AI36" s="353">
        <v>0</v>
      </c>
      <c r="AJ36" s="483">
        <v>1</v>
      </c>
      <c r="AK36" s="467"/>
      <c r="AL36" s="467"/>
      <c r="AM36" s="467"/>
      <c r="CJ36" s="31"/>
      <c r="CK36" s="31"/>
      <c r="CL36" s="31"/>
      <c r="CM36" s="31"/>
      <c r="CN36" s="31"/>
      <c r="CO36" s="31"/>
      <c r="CP36" s="31"/>
      <c r="CQ36" s="31"/>
      <c r="CR36" s="31"/>
      <c r="CS36" s="31"/>
      <c r="CT36" s="31"/>
      <c r="CU36" s="31"/>
      <c r="CV36" s="31"/>
      <c r="CW36" s="31"/>
      <c r="CX36" s="31"/>
      <c r="CY36" s="31"/>
      <c r="CZ36" s="31"/>
      <c r="DA36" s="31"/>
      <c r="DB36" s="31"/>
      <c r="DC36" s="31"/>
      <c r="DD36" s="31"/>
      <c r="DE36" s="31"/>
      <c r="DF36" s="492"/>
      <c r="DG36" s="31"/>
      <c r="DH36" s="31"/>
      <c r="DI36" s="31"/>
      <c r="DJ36" s="31"/>
      <c r="DK36" s="31"/>
      <c r="DL36" s="31"/>
      <c r="DM36" s="31"/>
      <c r="DN36" s="31"/>
      <c r="DO36" s="31"/>
      <c r="DP36" s="31"/>
      <c r="DQ36" s="31"/>
      <c r="DR36" s="31"/>
      <c r="DS36" s="31"/>
      <c r="DT36" s="31"/>
      <c r="DU36" s="31"/>
      <c r="DV36" s="31"/>
      <c r="DW36" s="31"/>
      <c r="DX36" s="31"/>
      <c r="DY36" s="487"/>
      <c r="DZ36" s="487"/>
      <c r="EA36" s="487"/>
      <c r="EB36" s="487"/>
      <c r="EC36" s="487"/>
      <c r="ED36" s="487"/>
      <c r="EE36" s="212"/>
      <c r="EF36" s="212"/>
      <c r="EG36" s="212"/>
    </row>
    <row r="37" spans="5:137" ht="16" customHeight="1" x14ac:dyDescent="0.5">
      <c r="E37" s="96"/>
      <c r="F37" s="96"/>
      <c r="G37" s="96"/>
      <c r="H37" s="96"/>
      <c r="I37" s="96">
        <f t="shared" si="1"/>
        <v>30</v>
      </c>
      <c r="J37" s="96"/>
      <c r="K37" s="480">
        <v>395</v>
      </c>
      <c r="L37" s="14"/>
      <c r="M37" s="14"/>
      <c r="N37" s="481"/>
      <c r="O37" s="467"/>
      <c r="P37" s="96"/>
      <c r="Q37" s="467"/>
      <c r="R37" s="489">
        <v>1</v>
      </c>
      <c r="S37" s="494">
        <v>1</v>
      </c>
      <c r="T37" s="489">
        <v>0</v>
      </c>
      <c r="U37" s="489">
        <v>0</v>
      </c>
      <c r="V37" s="489">
        <v>0</v>
      </c>
      <c r="W37" s="489">
        <v>1</v>
      </c>
      <c r="X37" s="489">
        <v>0</v>
      </c>
      <c r="Y37" s="489">
        <v>1</v>
      </c>
      <c r="Z37" s="490">
        <v>1</v>
      </c>
      <c r="AA37" s="470"/>
      <c r="AB37" s="14"/>
      <c r="AC37" s="14"/>
      <c r="AD37" s="14"/>
      <c r="AE37" s="14"/>
      <c r="AF37" s="14"/>
      <c r="AG37" s="14"/>
      <c r="AH37" s="14"/>
      <c r="AI37" s="14"/>
      <c r="AJ37" s="486"/>
      <c r="AK37" s="467"/>
      <c r="AL37" s="467"/>
      <c r="AM37" s="467"/>
      <c r="CJ37" s="31"/>
      <c r="CK37" s="31"/>
      <c r="CL37" s="31"/>
      <c r="CM37" s="31"/>
      <c r="CN37" s="31"/>
      <c r="CO37" s="31"/>
      <c r="CP37" s="31"/>
      <c r="CQ37" s="31"/>
      <c r="CR37" s="31"/>
      <c r="CS37" s="31"/>
      <c r="CT37" s="31"/>
      <c r="CU37" s="31"/>
      <c r="CV37" s="31"/>
      <c r="CW37" s="31"/>
      <c r="CX37" s="31"/>
      <c r="CY37" s="31"/>
      <c r="CZ37" s="31"/>
      <c r="DA37" s="31"/>
      <c r="DB37" s="31"/>
      <c r="DC37" s="31"/>
      <c r="DD37" s="31"/>
      <c r="DE37" s="31"/>
      <c r="DF37" s="492"/>
      <c r="DG37" s="31"/>
      <c r="DH37" s="31"/>
      <c r="DI37" s="31"/>
      <c r="DJ37" s="31"/>
      <c r="DK37" s="31"/>
      <c r="DL37" s="31"/>
      <c r="DM37" s="31"/>
      <c r="DN37" s="31"/>
      <c r="DO37" s="31"/>
      <c r="DP37" s="31"/>
      <c r="DQ37" s="31"/>
      <c r="DR37" s="31"/>
      <c r="DS37" s="31"/>
      <c r="DT37" s="31"/>
      <c r="DU37" s="31"/>
      <c r="DV37" s="31"/>
      <c r="DW37" s="31"/>
      <c r="DX37" s="31"/>
      <c r="DY37" s="487"/>
      <c r="DZ37" s="487"/>
      <c r="EA37" s="487"/>
      <c r="EB37" s="487"/>
      <c r="EC37" s="487"/>
      <c r="ED37" s="487"/>
      <c r="EE37" s="212"/>
      <c r="EF37" s="212"/>
      <c r="EG37" s="212"/>
    </row>
    <row r="38" spans="5:137" ht="16" customHeight="1" x14ac:dyDescent="0.5">
      <c r="E38" s="96"/>
      <c r="F38" s="96"/>
      <c r="G38" s="96"/>
      <c r="H38" s="96"/>
      <c r="I38" s="96">
        <f t="shared" si="1"/>
        <v>31</v>
      </c>
      <c r="J38" s="96"/>
      <c r="K38" s="480"/>
      <c r="L38" s="1134">
        <v>197</v>
      </c>
      <c r="M38" s="1134"/>
      <c r="N38" s="481"/>
      <c r="O38" s="500"/>
      <c r="P38" s="96"/>
      <c r="Q38" s="467"/>
      <c r="R38" s="467">
        <v>1</v>
      </c>
      <c r="S38" s="468">
        <v>1</v>
      </c>
      <c r="T38" s="467">
        <v>0</v>
      </c>
      <c r="U38" s="467">
        <v>0</v>
      </c>
      <c r="V38" s="467">
        <v>0</v>
      </c>
      <c r="W38" s="467">
        <v>1</v>
      </c>
      <c r="X38" s="467">
        <v>0</v>
      </c>
      <c r="Y38" s="467">
        <v>1</v>
      </c>
      <c r="Z38" s="27">
        <v>1</v>
      </c>
      <c r="AA38" s="482">
        <v>0</v>
      </c>
      <c r="AB38" s="353">
        <v>1</v>
      </c>
      <c r="AC38" s="353">
        <v>0</v>
      </c>
      <c r="AD38" s="353">
        <v>1</v>
      </c>
      <c r="AE38" s="353">
        <v>0</v>
      </c>
      <c r="AF38" s="353">
        <v>1</v>
      </c>
      <c r="AG38" s="353">
        <v>0</v>
      </c>
      <c r="AH38" s="353">
        <v>1</v>
      </c>
      <c r="AI38" s="353">
        <v>0</v>
      </c>
      <c r="AJ38" s="483">
        <v>1</v>
      </c>
      <c r="AK38" s="467"/>
      <c r="AL38" s="467"/>
      <c r="AM38" s="467"/>
      <c r="CJ38" s="31"/>
      <c r="CK38" s="31"/>
      <c r="CL38" s="31"/>
      <c r="CM38" s="31"/>
      <c r="CN38" s="31"/>
      <c r="CO38" s="31"/>
      <c r="CP38" s="31"/>
      <c r="CQ38" s="31"/>
      <c r="CR38" s="31"/>
      <c r="CS38" s="31"/>
      <c r="CT38" s="31"/>
      <c r="CU38" s="31"/>
      <c r="CV38" s="31"/>
      <c r="CW38" s="31"/>
      <c r="CX38" s="31"/>
      <c r="CY38" s="31"/>
      <c r="CZ38" s="31"/>
      <c r="DA38" s="31"/>
      <c r="DB38" s="31"/>
      <c r="DC38" s="31"/>
      <c r="DD38" s="31"/>
      <c r="DE38" s="31"/>
      <c r="DF38" s="492"/>
      <c r="DG38" s="31"/>
      <c r="DH38" s="31"/>
      <c r="DI38" s="31"/>
      <c r="DJ38" s="31"/>
      <c r="DK38" s="31"/>
      <c r="DL38" s="31"/>
      <c r="DM38" s="31"/>
      <c r="DN38" s="31"/>
      <c r="DO38" s="31"/>
      <c r="DP38" s="31"/>
      <c r="DQ38" s="31"/>
      <c r="DR38" s="31"/>
      <c r="DS38" s="31"/>
      <c r="DT38" s="31"/>
      <c r="DU38" s="31"/>
      <c r="DV38" s="31"/>
      <c r="DW38" s="31"/>
      <c r="DX38" s="31"/>
      <c r="DY38" s="487"/>
      <c r="DZ38" s="487"/>
      <c r="EA38" s="487"/>
      <c r="EB38" s="487"/>
      <c r="EC38" s="487"/>
      <c r="ED38" s="487"/>
      <c r="EE38" s="212"/>
      <c r="EF38" s="212"/>
      <c r="EG38" s="212"/>
    </row>
    <row r="39" spans="5:137" ht="16" customHeight="1" x14ac:dyDescent="0.5">
      <c r="E39" s="96"/>
      <c r="F39" s="96"/>
      <c r="G39" s="96"/>
      <c r="H39" s="96"/>
      <c r="I39" s="96">
        <f t="shared" si="1"/>
        <v>32</v>
      </c>
      <c r="J39" s="96"/>
      <c r="K39" s="480">
        <v>593</v>
      </c>
      <c r="L39" s="14"/>
      <c r="M39" s="14"/>
      <c r="N39" s="481"/>
      <c r="O39" s="467"/>
      <c r="P39" s="467"/>
      <c r="Q39" s="489">
        <v>1</v>
      </c>
      <c r="R39" s="489">
        <v>0</v>
      </c>
      <c r="S39" s="494">
        <v>0</v>
      </c>
      <c r="T39" s="489">
        <v>1</v>
      </c>
      <c r="U39" s="489">
        <v>0</v>
      </c>
      <c r="V39" s="489">
        <v>1</v>
      </c>
      <c r="W39" s="489">
        <v>0</v>
      </c>
      <c r="X39" s="489">
        <v>0</v>
      </c>
      <c r="Y39" s="489">
        <v>0</v>
      </c>
      <c r="Z39" s="490">
        <v>1</v>
      </c>
      <c r="AA39" s="470"/>
      <c r="AB39" s="14"/>
      <c r="AC39" s="14"/>
      <c r="AD39" s="14"/>
      <c r="AE39" s="14"/>
      <c r="AF39" s="14"/>
      <c r="AG39" s="14"/>
      <c r="AH39" s="14"/>
      <c r="AI39" s="14"/>
      <c r="AJ39" s="486"/>
      <c r="AK39" s="467"/>
      <c r="AL39" s="467"/>
      <c r="AM39" s="467"/>
      <c r="CJ39" s="31"/>
      <c r="CK39" s="31"/>
      <c r="CL39" s="31"/>
      <c r="CM39" s="31"/>
      <c r="CN39" s="31"/>
      <c r="CO39" s="31"/>
      <c r="CP39" s="31"/>
      <c r="CQ39" s="31"/>
      <c r="CR39" s="31"/>
      <c r="CS39" s="31"/>
      <c r="CT39" s="31"/>
      <c r="CU39" s="31"/>
      <c r="CV39" s="31"/>
      <c r="CW39" s="31"/>
      <c r="CX39" s="31"/>
      <c r="CY39" s="31"/>
      <c r="CZ39" s="31"/>
      <c r="DA39" s="31"/>
      <c r="DB39" s="31"/>
      <c r="DC39" s="31"/>
      <c r="DD39" s="31"/>
      <c r="DE39" s="31"/>
      <c r="DF39" s="492"/>
      <c r="DG39" s="31"/>
      <c r="DH39" s="31"/>
      <c r="DI39" s="31"/>
      <c r="DJ39" s="31"/>
      <c r="DK39" s="31"/>
      <c r="DL39" s="31"/>
      <c r="DM39" s="31"/>
      <c r="DN39" s="31"/>
      <c r="DO39" s="31"/>
      <c r="DP39" s="31"/>
      <c r="DQ39" s="31"/>
      <c r="DR39" s="31"/>
      <c r="DS39" s="31"/>
      <c r="DT39" s="31"/>
      <c r="DU39" s="31"/>
      <c r="DV39" s="31"/>
      <c r="DW39" s="31"/>
      <c r="DX39" s="31"/>
      <c r="DY39" s="487"/>
      <c r="DZ39" s="487"/>
      <c r="EA39" s="487"/>
      <c r="EB39" s="487"/>
      <c r="EC39" s="487"/>
      <c r="ED39" s="487"/>
      <c r="EE39" s="212"/>
      <c r="EF39" s="212"/>
      <c r="EG39" s="212"/>
    </row>
    <row r="40" spans="5:137" ht="16" customHeight="1" x14ac:dyDescent="0.5">
      <c r="E40" s="96"/>
      <c r="F40" s="96"/>
      <c r="G40" s="96"/>
      <c r="H40" s="96"/>
      <c r="I40" s="96">
        <f t="shared" si="1"/>
        <v>33</v>
      </c>
      <c r="J40" s="96"/>
      <c r="K40" s="480"/>
      <c r="L40" s="1134">
        <v>148</v>
      </c>
      <c r="M40" s="1134"/>
      <c r="N40" s="481"/>
      <c r="O40" s="96"/>
      <c r="P40" s="467"/>
      <c r="Q40" s="467">
        <v>1</v>
      </c>
      <c r="R40" s="467">
        <v>0</v>
      </c>
      <c r="S40" s="468">
        <v>0</v>
      </c>
      <c r="T40" s="467">
        <v>1</v>
      </c>
      <c r="U40" s="467">
        <v>0</v>
      </c>
      <c r="V40" s="467">
        <v>1</v>
      </c>
      <c r="W40" s="467">
        <v>0</v>
      </c>
      <c r="X40" s="467">
        <v>0</v>
      </c>
      <c r="Y40" s="482">
        <v>0</v>
      </c>
      <c r="Z40" s="27">
        <v>1</v>
      </c>
      <c r="AA40" s="482">
        <v>0</v>
      </c>
      <c r="AB40" s="353">
        <v>1</v>
      </c>
      <c r="AC40" s="353">
        <v>0</v>
      </c>
      <c r="AD40" s="353">
        <v>1</v>
      </c>
      <c r="AE40" s="353">
        <v>0</v>
      </c>
      <c r="AF40" s="353">
        <v>1</v>
      </c>
      <c r="AG40" s="353">
        <v>0</v>
      </c>
      <c r="AH40" s="353">
        <v>1</v>
      </c>
      <c r="AI40" s="353">
        <v>0</v>
      </c>
      <c r="AJ40" s="483">
        <v>1</v>
      </c>
      <c r="AK40" s="467"/>
      <c r="AL40" s="467"/>
      <c r="AM40" s="467"/>
      <c r="CJ40" s="31"/>
      <c r="CK40" s="31"/>
      <c r="CL40" s="31"/>
      <c r="CM40" s="31"/>
      <c r="CN40" s="31"/>
      <c r="CO40" s="31"/>
      <c r="CP40" s="31"/>
      <c r="CQ40" s="31"/>
      <c r="CR40" s="31"/>
      <c r="CS40" s="31"/>
      <c r="CT40" s="31"/>
      <c r="CU40" s="31"/>
      <c r="CV40" s="31"/>
      <c r="CW40" s="31"/>
      <c r="CX40" s="31"/>
      <c r="CY40" s="31"/>
      <c r="CZ40" s="31"/>
      <c r="DA40" s="31"/>
      <c r="DB40" s="31"/>
      <c r="DC40" s="31"/>
      <c r="DD40" s="31"/>
      <c r="DE40" s="31"/>
      <c r="DF40" s="492"/>
      <c r="DG40" s="31"/>
      <c r="DH40" s="31"/>
      <c r="DI40" s="31"/>
      <c r="DJ40" s="31"/>
      <c r="DK40" s="31"/>
      <c r="DL40" s="31"/>
      <c r="DM40" s="31"/>
      <c r="DN40" s="31"/>
      <c r="DO40" s="31"/>
      <c r="DP40" s="31"/>
      <c r="DQ40" s="31"/>
      <c r="DR40" s="31"/>
      <c r="DS40" s="31"/>
      <c r="DT40" s="31"/>
      <c r="DU40" s="31"/>
      <c r="DV40" s="31"/>
      <c r="DW40" s="31"/>
      <c r="DX40" s="31"/>
      <c r="DY40" s="487"/>
      <c r="DZ40" s="487"/>
      <c r="EA40" s="487"/>
      <c r="EB40" s="487"/>
      <c r="EC40" s="487"/>
      <c r="ED40" s="487"/>
      <c r="EE40" s="212"/>
      <c r="EF40" s="212"/>
      <c r="EG40" s="212"/>
    </row>
    <row r="41" spans="5:137" ht="16" customHeight="1" x14ac:dyDescent="0.5">
      <c r="E41" s="96"/>
      <c r="F41" s="96"/>
      <c r="G41" s="96"/>
      <c r="H41" s="96"/>
      <c r="I41" s="96">
        <f t="shared" si="1"/>
        <v>34</v>
      </c>
      <c r="J41" s="96"/>
      <c r="K41" s="480">
        <v>445</v>
      </c>
      <c r="L41" s="14"/>
      <c r="M41" s="14"/>
      <c r="N41" s="481"/>
      <c r="O41" s="96"/>
      <c r="P41" s="467"/>
      <c r="Q41" s="467"/>
      <c r="R41" s="489">
        <v>1</v>
      </c>
      <c r="S41" s="494">
        <v>1</v>
      </c>
      <c r="T41" s="489">
        <v>0</v>
      </c>
      <c r="U41" s="489">
        <v>1</v>
      </c>
      <c r="V41" s="489">
        <v>1</v>
      </c>
      <c r="W41" s="489">
        <v>1</v>
      </c>
      <c r="X41" s="489">
        <v>1</v>
      </c>
      <c r="Y41" s="489">
        <v>0</v>
      </c>
      <c r="Z41" s="490">
        <v>1</v>
      </c>
      <c r="AA41" s="470"/>
      <c r="AB41" s="14"/>
      <c r="AC41" s="14"/>
      <c r="AD41" s="14"/>
      <c r="AE41" s="14"/>
      <c r="AF41" s="14"/>
      <c r="AG41" s="14"/>
      <c r="AH41" s="14"/>
      <c r="AI41" s="14"/>
      <c r="AJ41" s="486"/>
      <c r="AK41" s="467"/>
      <c r="AL41" s="467"/>
      <c r="AM41" s="467"/>
      <c r="CJ41" s="31"/>
      <c r="CK41" s="31"/>
      <c r="CL41" s="31"/>
      <c r="CM41" s="31"/>
      <c r="CN41" s="31"/>
      <c r="CO41" s="31"/>
      <c r="CP41" s="31"/>
      <c r="CQ41" s="31"/>
      <c r="CR41" s="31"/>
      <c r="CS41" s="31"/>
      <c r="CT41" s="31"/>
      <c r="CU41" s="31"/>
      <c r="CV41" s="31"/>
      <c r="CW41" s="31"/>
      <c r="CX41" s="31"/>
      <c r="CY41" s="31"/>
      <c r="CZ41" s="31"/>
      <c r="DA41" s="31"/>
      <c r="DB41" s="31"/>
      <c r="DC41" s="31"/>
      <c r="DD41" s="31"/>
      <c r="DE41" s="31"/>
      <c r="DF41" s="492"/>
      <c r="DG41" s="31"/>
      <c r="DH41" s="31"/>
      <c r="DI41" s="31"/>
      <c r="DJ41" s="31"/>
      <c r="DK41" s="31"/>
      <c r="DL41" s="31"/>
      <c r="DM41" s="31"/>
      <c r="DN41" s="31"/>
      <c r="DO41" s="31"/>
      <c r="DP41" s="31"/>
      <c r="DQ41" s="31"/>
      <c r="DR41" s="31"/>
      <c r="DS41" s="31"/>
      <c r="DT41" s="31"/>
      <c r="DU41" s="31"/>
      <c r="DV41" s="31"/>
      <c r="DW41" s="31"/>
      <c r="DX41" s="31"/>
      <c r="DY41" s="487"/>
      <c r="DZ41" s="487"/>
      <c r="EA41" s="487"/>
      <c r="EB41" s="487"/>
      <c r="EC41" s="487"/>
      <c r="ED41" s="487"/>
      <c r="EE41" s="212"/>
      <c r="EF41" s="212"/>
      <c r="EG41" s="212"/>
    </row>
    <row r="42" spans="5:137" ht="18.7" x14ac:dyDescent="0.5">
      <c r="E42" s="96"/>
      <c r="F42" s="96"/>
      <c r="G42" s="96"/>
      <c r="H42" s="96"/>
      <c r="I42" s="96">
        <f t="shared" si="1"/>
        <v>35</v>
      </c>
      <c r="J42" s="96"/>
      <c r="K42" s="480"/>
      <c r="L42" s="14"/>
      <c r="M42" s="14">
        <v>55</v>
      </c>
      <c r="N42" s="481"/>
      <c r="O42" s="96"/>
      <c r="P42" s="467"/>
      <c r="Q42" s="467"/>
      <c r="R42" s="467">
        <v>1</v>
      </c>
      <c r="S42" s="468">
        <v>1</v>
      </c>
      <c r="T42" s="467">
        <v>0</v>
      </c>
      <c r="U42" s="467">
        <v>1</v>
      </c>
      <c r="V42" s="467">
        <v>1</v>
      </c>
      <c r="W42" s="467">
        <v>1</v>
      </c>
      <c r="X42" s="482">
        <v>1</v>
      </c>
      <c r="Y42" s="353">
        <v>0</v>
      </c>
      <c r="Z42" s="27">
        <v>1</v>
      </c>
      <c r="AA42" s="482">
        <v>0</v>
      </c>
      <c r="AB42" s="353">
        <v>1</v>
      </c>
      <c r="AC42" s="353">
        <v>0</v>
      </c>
      <c r="AD42" s="353">
        <v>1</v>
      </c>
      <c r="AE42" s="353">
        <v>0</v>
      </c>
      <c r="AF42" s="353">
        <v>1</v>
      </c>
      <c r="AG42" s="353">
        <v>0</v>
      </c>
      <c r="AH42" s="353">
        <v>1</v>
      </c>
      <c r="AI42" s="353">
        <v>0</v>
      </c>
      <c r="AJ42" s="483">
        <v>1</v>
      </c>
      <c r="AK42" s="467"/>
      <c r="AL42" s="467"/>
      <c r="AM42" s="467"/>
      <c r="CJ42" s="31"/>
      <c r="CK42" s="31"/>
      <c r="CL42" s="31"/>
      <c r="CM42" s="31"/>
      <c r="CN42" s="31"/>
      <c r="CO42" s="31"/>
      <c r="CP42" s="31"/>
      <c r="CQ42" s="31"/>
      <c r="CR42" s="31"/>
      <c r="CS42" s="31"/>
      <c r="CT42" s="31"/>
      <c r="CU42" s="31"/>
      <c r="CV42" s="31"/>
      <c r="CW42" s="31"/>
      <c r="CX42" s="31"/>
      <c r="CY42" s="31"/>
      <c r="CZ42" s="31"/>
      <c r="DA42" s="31"/>
      <c r="DB42" s="31"/>
      <c r="DC42" s="31"/>
      <c r="DD42" s="31"/>
      <c r="DE42" s="31"/>
      <c r="DF42" s="492"/>
      <c r="DG42" s="31"/>
      <c r="DH42" s="31"/>
      <c r="DI42" s="31"/>
      <c r="DJ42" s="31"/>
      <c r="DK42" s="31"/>
      <c r="DL42" s="31"/>
      <c r="DM42" s="31"/>
      <c r="DN42" s="31"/>
      <c r="DO42" s="31"/>
      <c r="DP42" s="31"/>
      <c r="DQ42" s="31"/>
      <c r="DR42" s="31"/>
      <c r="DS42" s="31"/>
      <c r="DT42" s="31"/>
      <c r="DU42" s="31"/>
      <c r="DV42" s="31"/>
      <c r="DW42" s="31"/>
      <c r="DX42" s="31"/>
      <c r="DY42" s="487"/>
      <c r="DZ42" s="487"/>
      <c r="EA42" s="487"/>
      <c r="EB42" s="487"/>
      <c r="EC42" s="487"/>
      <c r="ED42" s="487"/>
      <c r="EE42" s="212"/>
      <c r="EF42" s="212"/>
      <c r="EG42" s="212"/>
    </row>
    <row r="43" spans="5:137" ht="18.7" x14ac:dyDescent="0.5">
      <c r="E43" s="96"/>
      <c r="F43" s="96"/>
      <c r="G43" s="96"/>
      <c r="H43" s="96"/>
      <c r="I43" s="96">
        <f t="shared" si="1"/>
        <v>36</v>
      </c>
      <c r="J43" s="96"/>
      <c r="K43" s="480">
        <v>167</v>
      </c>
      <c r="L43" s="14"/>
      <c r="M43" s="14"/>
      <c r="N43" s="481"/>
      <c r="O43" s="96"/>
      <c r="P43" s="467"/>
      <c r="Q43" s="467"/>
      <c r="R43" s="467"/>
      <c r="S43" s="494">
        <v>1</v>
      </c>
      <c r="T43" s="489">
        <v>0</v>
      </c>
      <c r="U43" s="489">
        <v>1</v>
      </c>
      <c r="V43" s="489">
        <v>0</v>
      </c>
      <c r="W43" s="489">
        <v>0</v>
      </c>
      <c r="X43" s="489">
        <v>1</v>
      </c>
      <c r="Y43" s="489">
        <v>1</v>
      </c>
      <c r="Z43" s="490">
        <v>1</v>
      </c>
      <c r="AA43" s="470"/>
      <c r="AB43" s="14"/>
      <c r="AC43" s="14"/>
      <c r="AD43" s="14"/>
      <c r="AE43" s="14"/>
      <c r="AF43" s="14"/>
      <c r="AG43" s="14"/>
      <c r="AH43" s="14"/>
      <c r="AI43" s="14"/>
      <c r="AJ43" s="486"/>
      <c r="AK43" s="467"/>
      <c r="AL43" s="467"/>
      <c r="AM43" s="467"/>
      <c r="CJ43" s="31"/>
      <c r="CK43" s="31"/>
      <c r="CL43" s="31"/>
      <c r="CM43" s="31"/>
      <c r="CN43" s="31"/>
      <c r="CO43" s="31"/>
      <c r="CP43" s="31"/>
      <c r="CQ43" s="31"/>
      <c r="CR43" s="31"/>
      <c r="CS43" s="31"/>
      <c r="CT43" s="31"/>
      <c r="CU43" s="31"/>
      <c r="CV43" s="31"/>
      <c r="CW43" s="31"/>
      <c r="CX43" s="31"/>
      <c r="CY43" s="31"/>
      <c r="CZ43" s="31"/>
      <c r="DA43" s="31"/>
      <c r="DB43" s="31"/>
      <c r="DC43" s="31"/>
      <c r="DD43" s="31"/>
      <c r="DE43" s="31"/>
      <c r="DF43" s="492"/>
      <c r="DG43" s="31"/>
      <c r="DH43" s="31"/>
      <c r="DI43" s="31"/>
      <c r="DJ43" s="31"/>
      <c r="DK43" s="31"/>
      <c r="DL43" s="31"/>
      <c r="DM43" s="31"/>
      <c r="DN43" s="31"/>
      <c r="DO43" s="31"/>
      <c r="DP43" s="31"/>
      <c r="DQ43" s="31"/>
      <c r="DR43" s="31"/>
      <c r="DS43" s="31"/>
      <c r="DT43" s="31"/>
      <c r="DU43" s="31"/>
      <c r="DV43" s="31"/>
      <c r="DW43" s="31"/>
      <c r="DX43" s="31"/>
      <c r="DY43" s="487"/>
      <c r="DZ43" s="487"/>
      <c r="EA43" s="487"/>
      <c r="EB43" s="487"/>
      <c r="EC43" s="487"/>
      <c r="ED43" s="487"/>
      <c r="EE43" s="212"/>
      <c r="EF43" s="212"/>
      <c r="EG43" s="212"/>
    </row>
    <row r="44" spans="5:137" x14ac:dyDescent="0.5">
      <c r="E44" s="96"/>
      <c r="F44" s="96"/>
      <c r="G44" s="96"/>
      <c r="H44" s="96"/>
      <c r="I44" s="96">
        <f t="shared" si="1"/>
        <v>37</v>
      </c>
      <c r="J44" s="96"/>
      <c r="K44" s="480"/>
      <c r="L44" s="14"/>
      <c r="M44" s="14">
        <v>83</v>
      </c>
      <c r="N44" s="481"/>
      <c r="O44" s="96"/>
      <c r="P44" s="467"/>
      <c r="Q44" s="467"/>
      <c r="R44" s="467"/>
      <c r="S44" s="468">
        <v>1</v>
      </c>
      <c r="T44" s="467">
        <v>0</v>
      </c>
      <c r="U44" s="467">
        <v>1</v>
      </c>
      <c r="V44" s="467">
        <v>0</v>
      </c>
      <c r="W44" s="467">
        <v>0</v>
      </c>
      <c r="X44" s="467">
        <v>1</v>
      </c>
      <c r="Y44" s="467">
        <v>1</v>
      </c>
      <c r="Z44" s="27">
        <v>1</v>
      </c>
      <c r="AA44" s="482">
        <v>0</v>
      </c>
      <c r="AB44" s="353">
        <v>1</v>
      </c>
      <c r="AC44" s="353">
        <v>0</v>
      </c>
      <c r="AD44" s="353">
        <v>1</v>
      </c>
      <c r="AE44" s="353">
        <v>0</v>
      </c>
      <c r="AF44" s="353">
        <v>1</v>
      </c>
      <c r="AG44" s="353">
        <v>0</v>
      </c>
      <c r="AH44" s="353">
        <v>1</v>
      </c>
      <c r="AI44" s="353">
        <v>0</v>
      </c>
      <c r="AJ44" s="483">
        <v>1</v>
      </c>
      <c r="AK44" s="467"/>
      <c r="AL44" s="467"/>
      <c r="AM44" s="467"/>
      <c r="DV44" s="31"/>
      <c r="DW44" s="31"/>
      <c r="DX44" s="31"/>
      <c r="DY44" s="487"/>
      <c r="DZ44" s="487"/>
      <c r="EA44" s="487"/>
      <c r="EB44" s="487"/>
      <c r="EC44" s="487"/>
      <c r="ED44" s="487"/>
      <c r="EE44" s="212"/>
      <c r="EF44" s="212"/>
      <c r="EG44" s="212"/>
    </row>
    <row r="45" spans="5:137" x14ac:dyDescent="0.5">
      <c r="E45" s="96"/>
      <c r="F45" s="96"/>
      <c r="G45" s="96"/>
      <c r="H45" s="96"/>
      <c r="I45" s="96">
        <f t="shared" si="1"/>
        <v>38</v>
      </c>
      <c r="J45" s="96"/>
      <c r="K45" s="480">
        <v>251</v>
      </c>
      <c r="L45" s="14"/>
      <c r="M45" s="14"/>
      <c r="N45" s="481"/>
      <c r="O45" s="467"/>
      <c r="P45" s="467"/>
      <c r="Q45" s="467"/>
      <c r="R45" s="467"/>
      <c r="S45" s="494">
        <v>1</v>
      </c>
      <c r="T45" s="489">
        <v>1</v>
      </c>
      <c r="U45" s="489">
        <v>1</v>
      </c>
      <c r="V45" s="489">
        <v>1</v>
      </c>
      <c r="W45" s="489">
        <v>1</v>
      </c>
      <c r="X45" s="489">
        <v>0</v>
      </c>
      <c r="Y45" s="489">
        <v>1</v>
      </c>
      <c r="Z45" s="490">
        <v>1</v>
      </c>
      <c r="AA45" s="470"/>
      <c r="AB45" s="14"/>
      <c r="AC45" s="14"/>
      <c r="AD45" s="14"/>
      <c r="AE45" s="14"/>
      <c r="AF45" s="14"/>
      <c r="AG45" s="14"/>
      <c r="AH45" s="14"/>
      <c r="AI45" s="14"/>
      <c r="AJ45" s="486"/>
      <c r="AK45" s="467"/>
      <c r="AL45" s="467"/>
      <c r="AM45" s="467"/>
      <c r="DV45" s="31"/>
      <c r="DW45" s="31"/>
      <c r="DX45" s="31"/>
      <c r="DY45" s="487"/>
      <c r="DZ45" s="487"/>
      <c r="EA45" s="487"/>
      <c r="EB45" s="487"/>
      <c r="EC45" s="487"/>
      <c r="ED45" s="487"/>
      <c r="EE45" s="212"/>
      <c r="EF45" s="212"/>
      <c r="EG45" s="212"/>
    </row>
    <row r="46" spans="5:137" x14ac:dyDescent="0.5">
      <c r="E46" s="96"/>
      <c r="F46" s="96"/>
      <c r="G46" s="96"/>
      <c r="H46" s="96"/>
      <c r="I46" s="96">
        <f t="shared" si="1"/>
        <v>39</v>
      </c>
      <c r="J46" s="96"/>
      <c r="K46" s="480"/>
      <c r="L46" s="1134">
        <v>125</v>
      </c>
      <c r="M46" s="1134"/>
      <c r="N46" s="481"/>
      <c r="O46" s="500"/>
      <c r="P46" s="467"/>
      <c r="Q46" s="467"/>
      <c r="R46" s="467"/>
      <c r="S46" s="468">
        <v>1</v>
      </c>
      <c r="T46" s="467">
        <v>1</v>
      </c>
      <c r="U46" s="467">
        <v>1</v>
      </c>
      <c r="V46" s="467">
        <v>1</v>
      </c>
      <c r="W46" s="467">
        <v>1</v>
      </c>
      <c r="X46" s="467">
        <v>0</v>
      </c>
      <c r="Y46" s="467">
        <v>1</v>
      </c>
      <c r="Z46" s="27">
        <v>1</v>
      </c>
      <c r="AA46" s="482">
        <v>0</v>
      </c>
      <c r="AB46" s="353">
        <v>1</v>
      </c>
      <c r="AC46" s="353">
        <v>0</v>
      </c>
      <c r="AD46" s="353">
        <v>1</v>
      </c>
      <c r="AE46" s="353">
        <v>0</v>
      </c>
      <c r="AF46" s="353">
        <v>1</v>
      </c>
      <c r="AG46" s="353">
        <v>0</v>
      </c>
      <c r="AH46" s="353">
        <v>1</v>
      </c>
      <c r="AI46" s="353">
        <v>0</v>
      </c>
      <c r="AJ46" s="483">
        <v>1</v>
      </c>
      <c r="AK46" s="467"/>
      <c r="AL46" s="467"/>
      <c r="AM46" s="467"/>
      <c r="DV46" s="31"/>
      <c r="DW46" s="31"/>
      <c r="DX46" s="31"/>
      <c r="DY46" s="487"/>
      <c r="DZ46" s="487"/>
      <c r="EA46" s="487"/>
      <c r="EB46" s="487"/>
      <c r="EC46" s="487"/>
      <c r="ED46" s="487"/>
      <c r="EE46" s="212"/>
      <c r="EF46" s="212"/>
      <c r="EG46" s="212"/>
    </row>
    <row r="47" spans="5:137" x14ac:dyDescent="0.5">
      <c r="E47" s="96"/>
      <c r="F47" s="96"/>
      <c r="G47" s="96"/>
      <c r="H47" s="96"/>
      <c r="I47" s="96">
        <f t="shared" si="1"/>
        <v>40</v>
      </c>
      <c r="J47" s="96"/>
      <c r="K47" s="480">
        <v>377</v>
      </c>
      <c r="L47" s="14"/>
      <c r="M47" s="14"/>
      <c r="N47" s="481"/>
      <c r="O47" s="467"/>
      <c r="P47" s="467"/>
      <c r="Q47" s="467"/>
      <c r="R47" s="489">
        <v>1</v>
      </c>
      <c r="S47" s="494">
        <v>0</v>
      </c>
      <c r="T47" s="489">
        <v>1</v>
      </c>
      <c r="U47" s="489">
        <v>1</v>
      </c>
      <c r="V47" s="489">
        <v>1</v>
      </c>
      <c r="W47" s="489">
        <v>1</v>
      </c>
      <c r="X47" s="489">
        <v>0</v>
      </c>
      <c r="Y47" s="489">
        <v>0</v>
      </c>
      <c r="Z47" s="490">
        <v>1</v>
      </c>
      <c r="AA47" s="470"/>
      <c r="AB47" s="14"/>
      <c r="AC47" s="14"/>
      <c r="AD47" s="14"/>
      <c r="AE47" s="14"/>
      <c r="AF47" s="14"/>
      <c r="AG47" s="14"/>
      <c r="AH47" s="14"/>
      <c r="AI47" s="14"/>
      <c r="AJ47" s="486"/>
      <c r="AK47" s="467"/>
      <c r="AL47" s="467"/>
      <c r="AM47" s="467"/>
      <c r="DV47" s="31"/>
      <c r="DW47" s="31"/>
      <c r="DX47" s="31"/>
      <c r="DY47" s="487"/>
      <c r="DZ47" s="487"/>
      <c r="EA47" s="487"/>
      <c r="EB47" s="487"/>
      <c r="EC47" s="487"/>
      <c r="ED47" s="487"/>
      <c r="EE47" s="212"/>
      <c r="EF47" s="212"/>
      <c r="EG47" s="212"/>
    </row>
    <row r="48" spans="5:137" x14ac:dyDescent="0.5">
      <c r="E48" s="96"/>
      <c r="F48" s="96"/>
      <c r="G48" s="96"/>
      <c r="H48" s="96"/>
      <c r="I48" s="96">
        <f t="shared" si="1"/>
        <v>41</v>
      </c>
      <c r="J48" s="96"/>
      <c r="K48" s="480"/>
      <c r="L48" s="1134">
        <v>94</v>
      </c>
      <c r="M48" s="1134"/>
      <c r="N48" s="481"/>
      <c r="O48" s="96"/>
      <c r="P48" s="467"/>
      <c r="Q48" s="467"/>
      <c r="R48" s="467">
        <v>1</v>
      </c>
      <c r="S48" s="468">
        <v>0</v>
      </c>
      <c r="T48" s="467">
        <v>1</v>
      </c>
      <c r="U48" s="467">
        <v>1</v>
      </c>
      <c r="V48" s="467">
        <v>1</v>
      </c>
      <c r="W48" s="467">
        <v>1</v>
      </c>
      <c r="X48" s="467">
        <v>0</v>
      </c>
      <c r="Y48" s="482">
        <v>0</v>
      </c>
      <c r="Z48" s="27">
        <v>1</v>
      </c>
      <c r="AA48" s="482">
        <v>0</v>
      </c>
      <c r="AB48" s="353">
        <v>1</v>
      </c>
      <c r="AC48" s="353">
        <v>0</v>
      </c>
      <c r="AD48" s="353">
        <v>1</v>
      </c>
      <c r="AE48" s="353">
        <v>0</v>
      </c>
      <c r="AF48" s="353">
        <v>1</v>
      </c>
      <c r="AG48" s="353">
        <v>0</v>
      </c>
      <c r="AH48" s="353">
        <v>1</v>
      </c>
      <c r="AI48" s="353">
        <v>0</v>
      </c>
      <c r="AJ48" s="483">
        <v>1</v>
      </c>
      <c r="AK48" s="96"/>
      <c r="AL48" s="96"/>
      <c r="AM48" s="467"/>
      <c r="DV48" s="31"/>
      <c r="DW48" s="31"/>
      <c r="DX48" s="31"/>
      <c r="DY48" s="487"/>
      <c r="DZ48" s="487"/>
      <c r="EA48" s="487"/>
      <c r="EB48" s="487"/>
      <c r="EC48" s="487"/>
      <c r="ED48" s="487"/>
      <c r="EE48" s="212"/>
      <c r="EF48" s="212"/>
      <c r="EG48" s="212"/>
    </row>
    <row r="49" spans="5:137" x14ac:dyDescent="0.5">
      <c r="E49" s="96"/>
      <c r="F49" s="96"/>
      <c r="G49" s="96"/>
      <c r="H49" s="96"/>
      <c r="I49" s="96">
        <f t="shared" si="1"/>
        <v>42</v>
      </c>
      <c r="J49" s="96"/>
      <c r="K49" s="480">
        <v>283</v>
      </c>
      <c r="L49" s="14"/>
      <c r="M49" s="14"/>
      <c r="N49" s="481"/>
      <c r="O49" s="467"/>
      <c r="P49" s="467"/>
      <c r="Q49" s="467"/>
      <c r="R49" s="489">
        <v>1</v>
      </c>
      <c r="S49" s="494">
        <v>0</v>
      </c>
      <c r="T49" s="489">
        <v>0</v>
      </c>
      <c r="U49" s="489">
        <v>0</v>
      </c>
      <c r="V49" s="489">
        <v>1</v>
      </c>
      <c r="W49" s="489">
        <v>1</v>
      </c>
      <c r="X49" s="489">
        <v>0</v>
      </c>
      <c r="Y49" s="489">
        <v>1</v>
      </c>
      <c r="Z49" s="490">
        <v>1</v>
      </c>
      <c r="AA49" s="468"/>
      <c r="AB49" s="467"/>
      <c r="AC49" s="467"/>
      <c r="AD49" s="467"/>
      <c r="AE49" s="467"/>
      <c r="AF49" s="467"/>
      <c r="AG49" s="467"/>
      <c r="AH49" s="467"/>
      <c r="AI49" s="467"/>
      <c r="AJ49" s="501"/>
      <c r="AK49" s="96"/>
      <c r="AL49" s="96"/>
      <c r="AM49" s="467"/>
      <c r="DV49" s="31"/>
      <c r="DW49" s="31"/>
      <c r="DX49" s="31"/>
      <c r="DY49" s="487"/>
      <c r="DZ49" s="487"/>
      <c r="EA49" s="487"/>
      <c r="EB49" s="487"/>
      <c r="EC49" s="487"/>
      <c r="ED49" s="487"/>
      <c r="EE49" s="212"/>
      <c r="EF49" s="212"/>
      <c r="EG49" s="212"/>
    </row>
    <row r="50" spans="5:137" x14ac:dyDescent="0.5">
      <c r="E50" s="96"/>
      <c r="F50" s="96"/>
      <c r="G50" s="96"/>
      <c r="H50" s="96"/>
      <c r="I50" s="96">
        <f t="shared" si="1"/>
        <v>43</v>
      </c>
      <c r="J50" s="96"/>
      <c r="K50" s="480"/>
      <c r="L50" s="1134">
        <v>141</v>
      </c>
      <c r="M50" s="1134"/>
      <c r="N50" s="481"/>
      <c r="O50" s="500"/>
      <c r="P50" s="467"/>
      <c r="Q50" s="467"/>
      <c r="R50" s="467">
        <v>1</v>
      </c>
      <c r="S50" s="468">
        <v>0</v>
      </c>
      <c r="T50" s="467">
        <v>0</v>
      </c>
      <c r="U50" s="467">
        <v>0</v>
      </c>
      <c r="V50" s="467">
        <v>1</v>
      </c>
      <c r="W50" s="467">
        <v>1</v>
      </c>
      <c r="X50" s="467">
        <v>0</v>
      </c>
      <c r="Y50" s="467">
        <v>1</v>
      </c>
      <c r="Z50" s="27">
        <v>1</v>
      </c>
      <c r="AA50" s="482">
        <v>0</v>
      </c>
      <c r="AB50" s="353">
        <v>1</v>
      </c>
      <c r="AC50" s="353">
        <v>0</v>
      </c>
      <c r="AD50" s="353">
        <v>1</v>
      </c>
      <c r="AE50" s="353">
        <v>0</v>
      </c>
      <c r="AF50" s="353">
        <v>1</v>
      </c>
      <c r="AG50" s="353">
        <v>0</v>
      </c>
      <c r="AH50" s="353">
        <v>1</v>
      </c>
      <c r="AI50" s="353">
        <v>0</v>
      </c>
      <c r="AJ50" s="483">
        <v>1</v>
      </c>
      <c r="AK50" s="96"/>
      <c r="AL50" s="96"/>
      <c r="AM50" s="467"/>
      <c r="DV50" s="31"/>
      <c r="DW50" s="31"/>
      <c r="DX50" s="31"/>
      <c r="DY50" s="487"/>
      <c r="DZ50" s="487"/>
      <c r="EA50" s="487"/>
      <c r="EB50" s="487"/>
      <c r="EC50" s="487"/>
      <c r="ED50" s="487"/>
      <c r="EE50" s="212"/>
      <c r="EF50" s="212"/>
      <c r="EG50" s="212"/>
    </row>
    <row r="51" spans="5:137" x14ac:dyDescent="0.5">
      <c r="E51" s="96"/>
      <c r="F51" s="96"/>
      <c r="G51" s="96"/>
      <c r="H51" s="96"/>
      <c r="I51" s="96">
        <f t="shared" si="1"/>
        <v>44</v>
      </c>
      <c r="J51" s="96"/>
      <c r="K51" s="480">
        <v>425</v>
      </c>
      <c r="L51" s="14"/>
      <c r="M51" s="14"/>
      <c r="N51" s="481"/>
      <c r="O51" s="467"/>
      <c r="P51" s="467"/>
      <c r="Q51" s="467"/>
      <c r="R51" s="489">
        <v>1</v>
      </c>
      <c r="S51" s="494">
        <v>1</v>
      </c>
      <c r="T51" s="489">
        <v>0</v>
      </c>
      <c r="U51" s="489">
        <v>1</v>
      </c>
      <c r="V51" s="489">
        <v>0</v>
      </c>
      <c r="W51" s="489">
        <v>1</v>
      </c>
      <c r="X51" s="489">
        <v>0</v>
      </c>
      <c r="Y51" s="489">
        <v>0</v>
      </c>
      <c r="Z51" s="490">
        <v>1</v>
      </c>
      <c r="AA51" s="468"/>
      <c r="AB51" s="467"/>
      <c r="AC51" s="467"/>
      <c r="AD51" s="467"/>
      <c r="AE51" s="467"/>
      <c r="AF51" s="467"/>
      <c r="AG51" s="467"/>
      <c r="AH51" s="467"/>
      <c r="AI51" s="467"/>
      <c r="AJ51" s="501"/>
      <c r="AK51" s="96"/>
      <c r="AL51" s="96"/>
      <c r="AM51" s="467"/>
      <c r="DV51" s="31"/>
      <c r="DW51" s="31"/>
      <c r="DX51" s="31"/>
      <c r="DY51" s="487"/>
      <c r="DZ51" s="487"/>
      <c r="EA51" s="487"/>
      <c r="EB51" s="487"/>
      <c r="EC51" s="487"/>
      <c r="ED51" s="487"/>
      <c r="EE51" s="212"/>
      <c r="EF51" s="212"/>
      <c r="EG51" s="212"/>
    </row>
    <row r="52" spans="5:137" x14ac:dyDescent="0.5">
      <c r="E52" s="96"/>
      <c r="F52" s="96"/>
      <c r="G52" s="96"/>
      <c r="H52" s="96"/>
      <c r="I52" s="96">
        <f t="shared" si="1"/>
        <v>45</v>
      </c>
      <c r="J52" s="96"/>
      <c r="K52" s="480"/>
      <c r="L52" s="1134">
        <v>106</v>
      </c>
      <c r="M52" s="1134"/>
      <c r="N52" s="481"/>
      <c r="O52" s="500"/>
      <c r="P52" s="467"/>
      <c r="Q52" s="467"/>
      <c r="R52" s="467">
        <v>1</v>
      </c>
      <c r="S52" s="468">
        <v>1</v>
      </c>
      <c r="T52" s="467">
        <v>0</v>
      </c>
      <c r="U52" s="467">
        <v>1</v>
      </c>
      <c r="V52" s="467">
        <v>0</v>
      </c>
      <c r="W52" s="467">
        <v>1</v>
      </c>
      <c r="X52" s="467">
        <v>0</v>
      </c>
      <c r="Y52" s="477">
        <v>0</v>
      </c>
      <c r="Z52" s="27">
        <v>1</v>
      </c>
      <c r="AA52" s="482">
        <v>0</v>
      </c>
      <c r="AB52" s="353">
        <v>1</v>
      </c>
      <c r="AC52" s="353">
        <v>0</v>
      </c>
      <c r="AD52" s="353">
        <v>1</v>
      </c>
      <c r="AE52" s="353">
        <v>0</v>
      </c>
      <c r="AF52" s="353">
        <v>1</v>
      </c>
      <c r="AG52" s="353">
        <v>0</v>
      </c>
      <c r="AH52" s="353">
        <v>1</v>
      </c>
      <c r="AI52" s="353">
        <v>0</v>
      </c>
      <c r="AJ52" s="483">
        <v>1</v>
      </c>
      <c r="AK52" s="471"/>
      <c r="AL52" s="96"/>
      <c r="AM52" s="467"/>
      <c r="DV52" s="31"/>
      <c r="DW52" s="31"/>
      <c r="DX52" s="31"/>
      <c r="DY52" s="487"/>
      <c r="DZ52" s="487"/>
      <c r="EA52" s="487"/>
      <c r="EB52" s="487"/>
      <c r="EC52" s="487"/>
      <c r="ED52" s="487"/>
      <c r="EE52" s="212"/>
      <c r="EF52" s="212"/>
      <c r="EG52" s="212"/>
    </row>
    <row r="53" spans="5:137" ht="14.35" customHeight="1" x14ac:dyDescent="0.5">
      <c r="E53" s="96"/>
      <c r="F53" s="96"/>
      <c r="G53" s="96"/>
      <c r="H53" s="96"/>
      <c r="I53" s="96">
        <f t="shared" si="1"/>
        <v>46</v>
      </c>
      <c r="J53" s="96"/>
      <c r="K53" s="480">
        <v>319</v>
      </c>
      <c r="L53" s="14"/>
      <c r="M53" s="14"/>
      <c r="N53" s="481"/>
      <c r="O53" s="467"/>
      <c r="P53" s="467"/>
      <c r="Q53" s="467"/>
      <c r="R53" s="489">
        <v>1</v>
      </c>
      <c r="S53" s="494">
        <v>0</v>
      </c>
      <c r="T53" s="489">
        <v>0</v>
      </c>
      <c r="U53" s="489">
        <v>1</v>
      </c>
      <c r="V53" s="489">
        <v>1</v>
      </c>
      <c r="W53" s="489">
        <v>1</v>
      </c>
      <c r="X53" s="489">
        <v>1</v>
      </c>
      <c r="Y53" s="489">
        <v>1</v>
      </c>
      <c r="Z53" s="490">
        <v>1</v>
      </c>
      <c r="AA53" s="468"/>
      <c r="AB53" s="467"/>
      <c r="AC53" s="467"/>
      <c r="AD53" s="467"/>
      <c r="AE53" s="467"/>
      <c r="AF53" s="467"/>
      <c r="AG53" s="467"/>
      <c r="AH53" s="467"/>
      <c r="AI53" s="467"/>
      <c r="AJ53" s="467"/>
      <c r="AK53" s="471"/>
      <c r="AL53" s="96"/>
      <c r="AM53" s="467"/>
      <c r="DV53" s="31"/>
      <c r="DW53" s="31"/>
      <c r="DX53" s="31"/>
      <c r="DY53" s="487"/>
      <c r="DZ53" s="487"/>
      <c r="EA53" s="487"/>
      <c r="EB53" s="487"/>
      <c r="EC53" s="487"/>
      <c r="ED53" s="487"/>
      <c r="EE53" s="212"/>
      <c r="EF53" s="212"/>
      <c r="EG53" s="212"/>
    </row>
    <row r="54" spans="5:137" ht="14.35" customHeight="1" x14ac:dyDescent="0.5">
      <c r="E54" s="96"/>
      <c r="F54" s="96"/>
      <c r="G54" s="96"/>
      <c r="H54" s="96"/>
      <c r="I54" s="96">
        <f t="shared" si="1"/>
        <v>47</v>
      </c>
      <c r="J54" s="96"/>
      <c r="K54" s="480"/>
      <c r="L54" s="1134">
        <v>159</v>
      </c>
      <c r="M54" s="1134"/>
      <c r="N54" s="481"/>
      <c r="O54" s="500"/>
      <c r="P54" s="467"/>
      <c r="Q54" s="467"/>
      <c r="R54" s="467">
        <v>1</v>
      </c>
      <c r="S54" s="468">
        <v>0</v>
      </c>
      <c r="T54" s="467">
        <v>0</v>
      </c>
      <c r="U54" s="467">
        <v>1</v>
      </c>
      <c r="V54" s="467">
        <v>1</v>
      </c>
      <c r="W54" s="467">
        <v>1</v>
      </c>
      <c r="X54" s="467">
        <v>1</v>
      </c>
      <c r="Y54" s="467">
        <v>1</v>
      </c>
      <c r="Z54" s="27">
        <v>1</v>
      </c>
      <c r="AA54" s="482">
        <v>0</v>
      </c>
      <c r="AB54" s="353">
        <v>1</v>
      </c>
      <c r="AC54" s="353">
        <v>0</v>
      </c>
      <c r="AD54" s="353">
        <v>1</v>
      </c>
      <c r="AE54" s="353">
        <v>0</v>
      </c>
      <c r="AF54" s="353">
        <v>1</v>
      </c>
      <c r="AG54" s="353">
        <v>0</v>
      </c>
      <c r="AH54" s="353">
        <v>1</v>
      </c>
      <c r="AI54" s="353">
        <v>0</v>
      </c>
      <c r="AJ54" s="483">
        <v>1</v>
      </c>
      <c r="AK54" s="471"/>
      <c r="AL54" s="96"/>
      <c r="AM54" s="467"/>
      <c r="DV54" s="31"/>
      <c r="DW54" s="31"/>
      <c r="DX54" s="31"/>
      <c r="DY54" s="487"/>
      <c r="DZ54" s="487"/>
      <c r="EA54" s="487"/>
      <c r="EB54" s="487"/>
      <c r="EC54" s="487"/>
      <c r="ED54" s="487"/>
      <c r="EE54" s="212"/>
      <c r="EF54" s="212"/>
      <c r="EG54" s="212"/>
    </row>
    <row r="55" spans="5:137" x14ac:dyDescent="0.5">
      <c r="E55" s="96"/>
      <c r="F55" s="96"/>
      <c r="G55" s="96"/>
      <c r="H55" s="96"/>
      <c r="I55" s="96">
        <f t="shared" si="1"/>
        <v>48</v>
      </c>
      <c r="J55" s="96"/>
      <c r="K55" s="480">
        <v>479</v>
      </c>
      <c r="L55" s="14"/>
      <c r="M55" s="14"/>
      <c r="N55" s="481"/>
      <c r="O55" s="467"/>
      <c r="P55" s="467"/>
      <c r="Q55" s="467"/>
      <c r="R55" s="489">
        <v>1</v>
      </c>
      <c r="S55" s="494">
        <v>1</v>
      </c>
      <c r="T55" s="489">
        <v>1</v>
      </c>
      <c r="U55" s="489">
        <v>0</v>
      </c>
      <c r="V55" s="489">
        <v>1</v>
      </c>
      <c r="W55" s="489">
        <v>1</v>
      </c>
      <c r="X55" s="489">
        <v>1</v>
      </c>
      <c r="Y55" s="489">
        <v>1</v>
      </c>
      <c r="Z55" s="490">
        <v>1</v>
      </c>
      <c r="AA55" s="468"/>
      <c r="AB55" s="467"/>
      <c r="AC55" s="467"/>
      <c r="AD55" s="467"/>
      <c r="AE55" s="467"/>
      <c r="AF55" s="467"/>
      <c r="AG55" s="467"/>
      <c r="AH55" s="467"/>
      <c r="AI55" s="467"/>
      <c r="AJ55" s="467"/>
      <c r="AK55" s="471"/>
      <c r="AL55" s="96"/>
      <c r="AM55" s="467"/>
      <c r="DV55" s="31"/>
      <c r="DW55" s="31"/>
      <c r="DX55" s="31"/>
      <c r="DY55" s="487"/>
      <c r="DZ55" s="487"/>
      <c r="EA55" s="487"/>
      <c r="EB55" s="487"/>
      <c r="EC55" s="487"/>
      <c r="ED55" s="487"/>
      <c r="EE55" s="212"/>
      <c r="EF55" s="212"/>
      <c r="EG55" s="212"/>
    </row>
    <row r="56" spans="5:137" x14ac:dyDescent="0.5">
      <c r="E56" s="96"/>
      <c r="F56" s="96"/>
      <c r="G56" s="96"/>
      <c r="H56" s="96"/>
      <c r="I56" s="96">
        <f t="shared" si="1"/>
        <v>49</v>
      </c>
      <c r="J56" s="96"/>
      <c r="K56" s="480"/>
      <c r="L56" s="1134">
        <v>239</v>
      </c>
      <c r="M56" s="1134"/>
      <c r="N56" s="481"/>
      <c r="O56" s="500"/>
      <c r="P56" s="467"/>
      <c r="Q56" s="467"/>
      <c r="R56" s="467">
        <v>1</v>
      </c>
      <c r="S56" s="468">
        <v>1</v>
      </c>
      <c r="T56" s="467">
        <v>1</v>
      </c>
      <c r="U56" s="467">
        <v>0</v>
      </c>
      <c r="V56" s="467">
        <v>1</v>
      </c>
      <c r="W56" s="467">
        <v>1</v>
      </c>
      <c r="X56" s="467">
        <v>1</v>
      </c>
      <c r="Y56" s="467">
        <v>1</v>
      </c>
      <c r="Z56" s="27">
        <v>1</v>
      </c>
      <c r="AA56" s="482">
        <v>0</v>
      </c>
      <c r="AB56" s="353">
        <v>1</v>
      </c>
      <c r="AC56" s="353">
        <v>0</v>
      </c>
      <c r="AD56" s="353">
        <v>1</v>
      </c>
      <c r="AE56" s="353">
        <v>0</v>
      </c>
      <c r="AF56" s="353">
        <v>1</v>
      </c>
      <c r="AG56" s="353">
        <v>0</v>
      </c>
      <c r="AH56" s="353">
        <v>1</v>
      </c>
      <c r="AI56" s="353">
        <v>0</v>
      </c>
      <c r="AJ56" s="483">
        <v>1</v>
      </c>
      <c r="AK56" s="471"/>
      <c r="AL56" s="96"/>
      <c r="AM56" s="467"/>
      <c r="AN56" s="467"/>
      <c r="AO56" s="467"/>
      <c r="CD56" s="31"/>
      <c r="CF56" s="31"/>
      <c r="DV56" s="31"/>
      <c r="DW56" s="31"/>
      <c r="DX56" s="31"/>
      <c r="DY56" s="487"/>
      <c r="DZ56" s="487"/>
      <c r="EA56" s="487"/>
      <c r="EB56" s="487"/>
      <c r="EC56" s="487"/>
      <c r="ED56" s="487"/>
      <c r="EE56" s="212"/>
      <c r="EF56" s="212"/>
      <c r="EG56" s="212"/>
    </row>
    <row r="57" spans="5:137" ht="16" customHeight="1" x14ac:dyDescent="0.5">
      <c r="E57" s="96"/>
      <c r="F57" s="96"/>
      <c r="G57" s="96"/>
      <c r="H57" s="96"/>
      <c r="I57" s="96">
        <f t="shared" si="1"/>
        <v>50</v>
      </c>
      <c r="J57" s="96"/>
      <c r="K57" s="480">
        <v>719</v>
      </c>
      <c r="L57" s="14"/>
      <c r="M57" s="14"/>
      <c r="N57" s="481"/>
      <c r="O57" s="467"/>
      <c r="P57" s="467"/>
      <c r="Q57" s="489">
        <v>1</v>
      </c>
      <c r="R57" s="489">
        <v>0</v>
      </c>
      <c r="S57" s="494">
        <v>1</v>
      </c>
      <c r="T57" s="489">
        <v>1</v>
      </c>
      <c r="U57" s="489">
        <v>0</v>
      </c>
      <c r="V57" s="489">
        <v>0</v>
      </c>
      <c r="W57" s="489">
        <v>1</v>
      </c>
      <c r="X57" s="489">
        <v>1</v>
      </c>
      <c r="Y57" s="489">
        <v>1</v>
      </c>
      <c r="Z57" s="490">
        <v>1</v>
      </c>
      <c r="AA57" s="468"/>
      <c r="AB57" s="467"/>
      <c r="AC57" s="467"/>
      <c r="AD57" s="467"/>
      <c r="AE57" s="467"/>
      <c r="AF57" s="467"/>
      <c r="AG57" s="467"/>
      <c r="AH57" s="467"/>
      <c r="AI57" s="467"/>
      <c r="AJ57" s="467"/>
      <c r="AK57" s="471"/>
      <c r="AL57" s="96"/>
      <c r="AM57" s="467"/>
      <c r="AN57" s="467"/>
      <c r="AO57" s="467"/>
      <c r="BJ57" s="541"/>
      <c r="CD57" s="31"/>
      <c r="CF57" s="31"/>
      <c r="DV57" s="31"/>
      <c r="DW57" s="31"/>
      <c r="DX57" s="31"/>
      <c r="DY57" s="487"/>
      <c r="DZ57" s="487"/>
      <c r="EA57" s="487"/>
      <c r="EB57" s="487"/>
      <c r="EC57" s="487"/>
      <c r="ED57" s="487"/>
      <c r="EE57" s="212"/>
      <c r="EF57" s="212"/>
      <c r="EG57" s="212"/>
    </row>
    <row r="58" spans="5:137" ht="16" customHeight="1" x14ac:dyDescent="0.5">
      <c r="E58" s="96"/>
      <c r="F58" s="96"/>
      <c r="G58" s="96"/>
      <c r="H58" s="96"/>
      <c r="I58" s="96">
        <f t="shared" si="1"/>
        <v>51</v>
      </c>
      <c r="J58" s="96"/>
      <c r="K58" s="480"/>
      <c r="L58" s="1134">
        <v>359</v>
      </c>
      <c r="M58" s="1134"/>
      <c r="N58" s="481"/>
      <c r="O58" s="500"/>
      <c r="P58" s="467"/>
      <c r="Q58" s="467">
        <v>1</v>
      </c>
      <c r="R58" s="467">
        <v>0</v>
      </c>
      <c r="S58" s="468">
        <v>1</v>
      </c>
      <c r="T58" s="467">
        <v>1</v>
      </c>
      <c r="U58" s="467">
        <v>0</v>
      </c>
      <c r="V58" s="467">
        <v>0</v>
      </c>
      <c r="W58" s="467">
        <v>1</v>
      </c>
      <c r="X58" s="467">
        <v>1</v>
      </c>
      <c r="Y58" s="467">
        <v>1</v>
      </c>
      <c r="Z58" s="27">
        <v>1</v>
      </c>
      <c r="AA58" s="482">
        <v>0</v>
      </c>
      <c r="AB58" s="353">
        <v>1</v>
      </c>
      <c r="AC58" s="353">
        <v>0</v>
      </c>
      <c r="AD58" s="353">
        <v>1</v>
      </c>
      <c r="AE58" s="353">
        <v>0</v>
      </c>
      <c r="AF58" s="353">
        <v>1</v>
      </c>
      <c r="AG58" s="353">
        <v>0</v>
      </c>
      <c r="AH58" s="353">
        <v>1</v>
      </c>
      <c r="AI58" s="353">
        <v>0</v>
      </c>
      <c r="AJ58" s="483">
        <v>1</v>
      </c>
      <c r="AK58" s="471"/>
      <c r="AL58" s="96"/>
      <c r="AM58" s="467"/>
      <c r="AN58" s="467"/>
      <c r="AO58" s="467"/>
      <c r="CD58" s="31"/>
      <c r="CF58" s="31"/>
      <c r="DV58" s="31"/>
      <c r="DW58" s="31"/>
      <c r="DX58" s="31"/>
      <c r="DY58" s="487"/>
      <c r="DZ58" s="487"/>
      <c r="EA58" s="487"/>
      <c r="EB58" s="487"/>
      <c r="EC58" s="487"/>
      <c r="ED58" s="487"/>
      <c r="EE58" s="212"/>
      <c r="EF58" s="212"/>
      <c r="EG58" s="212"/>
    </row>
    <row r="59" spans="5:137" ht="16" customHeight="1" x14ac:dyDescent="0.5">
      <c r="E59" s="96"/>
      <c r="F59" s="96"/>
      <c r="G59" s="96"/>
      <c r="H59" s="96"/>
      <c r="I59" s="96">
        <f t="shared" si="1"/>
        <v>52</v>
      </c>
      <c r="J59" s="96"/>
      <c r="K59" s="480">
        <v>1079</v>
      </c>
      <c r="L59" s="14"/>
      <c r="M59" s="14"/>
      <c r="N59" s="481"/>
      <c r="O59" s="467"/>
      <c r="P59" s="489">
        <v>1</v>
      </c>
      <c r="Q59" s="489">
        <v>0</v>
      </c>
      <c r="R59" s="489">
        <v>0</v>
      </c>
      <c r="S59" s="494">
        <v>0</v>
      </c>
      <c r="T59" s="489">
        <v>0</v>
      </c>
      <c r="U59" s="489">
        <v>1</v>
      </c>
      <c r="V59" s="489">
        <v>1</v>
      </c>
      <c r="W59" s="489">
        <v>0</v>
      </c>
      <c r="X59" s="489">
        <v>1</v>
      </c>
      <c r="Y59" s="489">
        <v>1</v>
      </c>
      <c r="Z59" s="490">
        <v>1</v>
      </c>
      <c r="AA59" s="468"/>
      <c r="AB59" s="467"/>
      <c r="AC59" s="467"/>
      <c r="AD59" s="467"/>
      <c r="AE59" s="467"/>
      <c r="AF59" s="467"/>
      <c r="AG59" s="467"/>
      <c r="AH59" s="467"/>
      <c r="AI59" s="467"/>
      <c r="AJ59" s="467"/>
      <c r="AK59" s="471"/>
      <c r="AL59" s="96"/>
      <c r="AM59" s="467"/>
      <c r="AN59" s="467"/>
      <c r="AO59" s="467"/>
      <c r="BJ59" s="541"/>
      <c r="CD59" s="31"/>
      <c r="CF59" s="31"/>
      <c r="DV59" s="31"/>
      <c r="DW59" s="31"/>
      <c r="DX59" s="31"/>
      <c r="DY59" s="487"/>
      <c r="DZ59" s="487"/>
      <c r="EA59" s="487"/>
      <c r="EB59" s="487"/>
      <c r="EC59" s="487"/>
      <c r="ED59" s="487"/>
      <c r="EE59" s="212"/>
      <c r="EF59" s="212"/>
      <c r="EG59" s="212"/>
    </row>
    <row r="60" spans="5:137" ht="16" customHeight="1" x14ac:dyDescent="0.5">
      <c r="E60" s="96"/>
      <c r="F60" s="96"/>
      <c r="G60" s="96"/>
      <c r="H60" s="96"/>
      <c r="I60" s="96">
        <f t="shared" si="1"/>
        <v>53</v>
      </c>
      <c r="J60" s="96"/>
      <c r="K60" s="480"/>
      <c r="L60" s="1134">
        <v>539</v>
      </c>
      <c r="M60" s="1134"/>
      <c r="N60" s="481"/>
      <c r="O60" s="467"/>
      <c r="P60" s="467">
        <v>1</v>
      </c>
      <c r="Q60" s="467">
        <v>0</v>
      </c>
      <c r="R60" s="467">
        <v>0</v>
      </c>
      <c r="S60" s="468">
        <v>0</v>
      </c>
      <c r="T60" s="467">
        <v>0</v>
      </c>
      <c r="U60" s="467">
        <v>1</v>
      </c>
      <c r="V60" s="467">
        <v>1</v>
      </c>
      <c r="W60" s="467">
        <v>0</v>
      </c>
      <c r="X60" s="467">
        <v>1</v>
      </c>
      <c r="Y60" s="467">
        <v>1</v>
      </c>
      <c r="Z60" s="27">
        <v>1</v>
      </c>
      <c r="AA60" s="482">
        <v>0</v>
      </c>
      <c r="AB60" s="353">
        <v>1</v>
      </c>
      <c r="AC60" s="353">
        <v>0</v>
      </c>
      <c r="AD60" s="353">
        <v>1</v>
      </c>
      <c r="AE60" s="353">
        <v>0</v>
      </c>
      <c r="AF60" s="353">
        <v>1</v>
      </c>
      <c r="AG60" s="353">
        <v>0</v>
      </c>
      <c r="AH60" s="353">
        <v>1</v>
      </c>
      <c r="AI60" s="353">
        <v>0</v>
      </c>
      <c r="AJ60" s="483">
        <v>1</v>
      </c>
      <c r="AK60" s="471"/>
      <c r="AL60" s="96"/>
      <c r="AM60" s="467"/>
      <c r="AP60" s="1143" t="s">
        <v>432</v>
      </c>
      <c r="AQ60" s="1143"/>
      <c r="AR60" s="1143"/>
      <c r="AS60" s="1143"/>
      <c r="AT60" s="1143"/>
      <c r="AU60" s="1143"/>
      <c r="AV60" s="1143"/>
      <c r="AW60" s="1143"/>
      <c r="AX60" s="1143"/>
      <c r="AY60" s="1143"/>
      <c r="AZ60" s="1143"/>
      <c r="BA60" s="1143"/>
      <c r="BB60" s="1143"/>
      <c r="BC60" s="1143"/>
      <c r="BD60" s="1143"/>
      <c r="BE60" s="1143"/>
      <c r="BF60" s="1143"/>
      <c r="BG60" s="1143"/>
      <c r="BH60" s="1143"/>
      <c r="BI60" s="1143"/>
      <c r="BJ60" s="1143"/>
      <c r="BK60" s="1143"/>
      <c r="BL60" s="1143"/>
      <c r="BM60" s="1143"/>
      <c r="BN60" s="1143"/>
      <c r="BO60" s="1143"/>
      <c r="BP60" s="1143"/>
      <c r="BQ60" s="1143"/>
      <c r="BR60" s="1143"/>
      <c r="BS60" s="1143"/>
      <c r="BT60" s="1143"/>
      <c r="BU60" s="1143"/>
      <c r="BV60" s="1143"/>
      <c r="BW60" s="1143"/>
      <c r="BX60" s="1143"/>
      <c r="BY60" s="1143"/>
      <c r="BZ60" s="1143"/>
      <c r="CA60" s="1143"/>
      <c r="CB60" s="1143"/>
      <c r="CC60" s="1143"/>
      <c r="CD60" s="1143"/>
      <c r="CE60" s="1143"/>
      <c r="CF60" s="1143"/>
      <c r="CG60" s="1143"/>
      <c r="DV60" s="31"/>
      <c r="DW60" s="31"/>
      <c r="DX60" s="31"/>
      <c r="DY60" s="487"/>
      <c r="DZ60" s="487"/>
      <c r="EA60" s="487"/>
      <c r="EB60" s="487"/>
      <c r="EC60" s="487"/>
      <c r="ED60" s="487"/>
      <c r="EE60" s="212"/>
      <c r="EF60" s="212"/>
      <c r="EG60" s="212"/>
    </row>
    <row r="61" spans="5:137" ht="16" customHeight="1" x14ac:dyDescent="0.7">
      <c r="E61" s="96"/>
      <c r="F61" s="96"/>
      <c r="G61" s="96"/>
      <c r="H61" s="96"/>
      <c r="I61" s="96">
        <f t="shared" si="1"/>
        <v>54</v>
      </c>
      <c r="J61" s="96"/>
      <c r="K61" s="480">
        <v>1619</v>
      </c>
      <c r="L61" s="14"/>
      <c r="M61" s="14"/>
      <c r="N61" s="481"/>
      <c r="O61" s="467"/>
      <c r="P61" s="489">
        <v>1</v>
      </c>
      <c r="Q61" s="489">
        <v>1</v>
      </c>
      <c r="R61" s="489">
        <v>0</v>
      </c>
      <c r="S61" s="494">
        <v>0</v>
      </c>
      <c r="T61" s="489">
        <v>1</v>
      </c>
      <c r="U61" s="489">
        <v>0</v>
      </c>
      <c r="V61" s="489">
        <v>1</v>
      </c>
      <c r="W61" s="489">
        <v>0</v>
      </c>
      <c r="X61" s="489">
        <v>0</v>
      </c>
      <c r="Y61" s="489">
        <v>1</v>
      </c>
      <c r="Z61" s="490">
        <v>1</v>
      </c>
      <c r="AA61" s="468"/>
      <c r="AB61" s="467"/>
      <c r="AC61" s="467"/>
      <c r="AD61" s="467"/>
      <c r="AE61" s="467"/>
      <c r="AF61" s="467"/>
      <c r="AG61" s="467"/>
      <c r="AH61" s="467"/>
      <c r="AI61" s="467"/>
      <c r="AJ61" s="467"/>
      <c r="AK61" s="471"/>
      <c r="AL61" s="96"/>
      <c r="AM61" s="467"/>
      <c r="AN61" s="184"/>
      <c r="AP61" s="1143"/>
      <c r="AQ61" s="1143"/>
      <c r="AR61" s="1143"/>
      <c r="AS61" s="1143"/>
      <c r="AT61" s="1143"/>
      <c r="AU61" s="1143"/>
      <c r="AV61" s="1143"/>
      <c r="AW61" s="1143"/>
      <c r="AX61" s="1143"/>
      <c r="AY61" s="1143"/>
      <c r="AZ61" s="1143"/>
      <c r="BA61" s="1143"/>
      <c r="BB61" s="1143"/>
      <c r="BC61" s="1143"/>
      <c r="BD61" s="1143"/>
      <c r="BE61" s="1143"/>
      <c r="BF61" s="1143"/>
      <c r="BG61" s="1143"/>
      <c r="BH61" s="1143"/>
      <c r="BI61" s="1143"/>
      <c r="BJ61" s="1143"/>
      <c r="BK61" s="1143"/>
      <c r="BL61" s="1143"/>
      <c r="BM61" s="1143"/>
      <c r="BN61" s="1143"/>
      <c r="BO61" s="1143"/>
      <c r="BP61" s="1143"/>
      <c r="BQ61" s="1143"/>
      <c r="BR61" s="1143"/>
      <c r="BS61" s="1143"/>
      <c r="BT61" s="1143"/>
      <c r="BU61" s="1143"/>
      <c r="BV61" s="1143"/>
      <c r="BW61" s="1143"/>
      <c r="BX61" s="1143"/>
      <c r="BY61" s="1143"/>
      <c r="BZ61" s="1143"/>
      <c r="CA61" s="1143"/>
      <c r="CB61" s="1143"/>
      <c r="CC61" s="1143"/>
      <c r="CD61" s="1143"/>
      <c r="CE61" s="1143"/>
      <c r="CF61" s="1143"/>
      <c r="CG61" s="1143"/>
      <c r="CH61" s="562"/>
      <c r="CI61" s="185"/>
      <c r="DV61" s="31"/>
      <c r="DW61" s="31"/>
      <c r="DX61" s="31"/>
      <c r="DY61" s="487"/>
      <c r="DZ61" s="487"/>
      <c r="EA61" s="487"/>
      <c r="EB61" s="487"/>
      <c r="EC61" s="487"/>
      <c r="ED61" s="487"/>
      <c r="EE61" s="212"/>
      <c r="EF61" s="212"/>
      <c r="EG61" s="212"/>
    </row>
    <row r="62" spans="5:137" ht="16" customHeight="1" x14ac:dyDescent="0.7">
      <c r="E62" s="96"/>
      <c r="F62" s="96"/>
      <c r="G62" s="96"/>
      <c r="H62" s="96"/>
      <c r="I62" s="96">
        <f t="shared" si="1"/>
        <v>55</v>
      </c>
      <c r="J62" s="96"/>
      <c r="K62" s="480"/>
      <c r="L62" s="1134">
        <v>809</v>
      </c>
      <c r="M62" s="1134"/>
      <c r="N62" s="481"/>
      <c r="O62" s="467"/>
      <c r="P62" s="467">
        <v>1</v>
      </c>
      <c r="Q62" s="467">
        <v>1</v>
      </c>
      <c r="R62" s="467">
        <v>0</v>
      </c>
      <c r="S62" s="468">
        <v>0</v>
      </c>
      <c r="T62" s="467">
        <v>1</v>
      </c>
      <c r="U62" s="467">
        <v>0</v>
      </c>
      <c r="V62" s="467">
        <v>1</v>
      </c>
      <c r="W62" s="467">
        <v>0</v>
      </c>
      <c r="X62" s="31">
        <v>0</v>
      </c>
      <c r="Y62" s="31">
        <v>1</v>
      </c>
      <c r="Z62" s="27">
        <v>1</v>
      </c>
      <c r="AA62" s="482">
        <v>0</v>
      </c>
      <c r="AB62" s="353">
        <v>1</v>
      </c>
      <c r="AC62" s="353">
        <v>0</v>
      </c>
      <c r="AD62" s="353">
        <v>1</v>
      </c>
      <c r="AE62" s="353">
        <v>0</v>
      </c>
      <c r="AF62" s="353">
        <v>1</v>
      </c>
      <c r="AG62" s="353">
        <v>0</v>
      </c>
      <c r="AH62" s="353">
        <v>1</v>
      </c>
      <c r="AI62" s="353">
        <v>0</v>
      </c>
      <c r="AJ62" s="483">
        <v>1</v>
      </c>
      <c r="AK62" s="471"/>
      <c r="AL62" s="96"/>
      <c r="AM62" s="467"/>
      <c r="AN62" s="184"/>
      <c r="AO62" s="562"/>
      <c r="AP62" s="1143"/>
      <c r="AQ62" s="1143"/>
      <c r="AR62" s="1143"/>
      <c r="AS62" s="1143"/>
      <c r="AT62" s="1143"/>
      <c r="AU62" s="1143"/>
      <c r="AV62" s="1143"/>
      <c r="AW62" s="1143"/>
      <c r="AX62" s="1143"/>
      <c r="AY62" s="1143"/>
      <c r="AZ62" s="1143"/>
      <c r="BA62" s="1143"/>
      <c r="BB62" s="1143"/>
      <c r="BC62" s="1143"/>
      <c r="BD62" s="1143"/>
      <c r="BE62" s="1143"/>
      <c r="BF62" s="1143"/>
      <c r="BG62" s="1143"/>
      <c r="BH62" s="1143"/>
      <c r="BI62" s="1143"/>
      <c r="BJ62" s="1143"/>
      <c r="BK62" s="1143"/>
      <c r="BL62" s="1143"/>
      <c r="BM62" s="1143"/>
      <c r="BN62" s="1143"/>
      <c r="BO62" s="1143"/>
      <c r="BP62" s="1143"/>
      <c r="BQ62" s="1143"/>
      <c r="BR62" s="1143"/>
      <c r="BS62" s="1143"/>
      <c r="BT62" s="1143"/>
      <c r="BU62" s="1143"/>
      <c r="BV62" s="1143"/>
      <c r="BW62" s="1143"/>
      <c r="BX62" s="1143"/>
      <c r="BY62" s="1143"/>
      <c r="BZ62" s="1143"/>
      <c r="CA62" s="1143"/>
      <c r="CB62" s="1143"/>
      <c r="CC62" s="1143"/>
      <c r="CD62" s="1143"/>
      <c r="CE62" s="1143"/>
      <c r="CF62" s="1143"/>
      <c r="CG62" s="1143"/>
      <c r="CH62" s="562"/>
      <c r="CI62" s="185"/>
      <c r="DV62" s="31"/>
      <c r="DW62" s="31"/>
      <c r="DX62" s="31"/>
      <c r="DY62" s="487"/>
      <c r="DZ62" s="487"/>
      <c r="EA62" s="487"/>
      <c r="EB62" s="487"/>
      <c r="EC62" s="487"/>
      <c r="ED62" s="487"/>
      <c r="EE62" s="212"/>
      <c r="EF62" s="212"/>
      <c r="EG62" s="212"/>
    </row>
    <row r="63" spans="5:137" ht="16" customHeight="1" x14ac:dyDescent="0.5">
      <c r="E63" s="96"/>
      <c r="F63" s="96"/>
      <c r="G63" s="96"/>
      <c r="H63" s="96"/>
      <c r="I63" s="96">
        <f t="shared" si="1"/>
        <v>56</v>
      </c>
      <c r="J63" s="96"/>
      <c r="K63" s="480">
        <v>2429</v>
      </c>
      <c r="L63" s="14"/>
      <c r="M63" s="14"/>
      <c r="N63" s="481"/>
      <c r="O63" s="489">
        <v>1</v>
      </c>
      <c r="P63" s="489">
        <v>0</v>
      </c>
      <c r="Q63" s="489">
        <v>0</v>
      </c>
      <c r="R63" s="489">
        <v>1</v>
      </c>
      <c r="S63" s="494">
        <v>0</v>
      </c>
      <c r="T63" s="489">
        <v>1</v>
      </c>
      <c r="U63" s="489">
        <v>1</v>
      </c>
      <c r="V63" s="489">
        <v>1</v>
      </c>
      <c r="W63" s="489">
        <v>1</v>
      </c>
      <c r="X63" s="489">
        <v>1</v>
      </c>
      <c r="Y63" s="489">
        <v>0</v>
      </c>
      <c r="Z63" s="490">
        <v>1</v>
      </c>
      <c r="AA63" s="468"/>
      <c r="AB63" s="467"/>
      <c r="AC63" s="467"/>
      <c r="AD63" s="467"/>
      <c r="AE63" s="467"/>
      <c r="AF63" s="467"/>
      <c r="AG63" s="467"/>
      <c r="AH63" s="467"/>
      <c r="AI63" s="467"/>
      <c r="AJ63" s="467"/>
      <c r="AK63" s="471"/>
      <c r="AL63" s="96"/>
      <c r="AM63" s="467"/>
      <c r="AN63" s="184"/>
      <c r="BJ63" s="541" t="s">
        <v>386</v>
      </c>
      <c r="CD63" s="31"/>
      <c r="CE63" s="31"/>
      <c r="CI63" s="185"/>
      <c r="DV63" s="31"/>
      <c r="DW63" s="31"/>
      <c r="DX63" s="31"/>
      <c r="DY63" s="487"/>
      <c r="DZ63" s="487"/>
      <c r="EA63" s="487"/>
      <c r="EB63" s="487"/>
      <c r="EC63" s="487"/>
      <c r="ED63" s="487"/>
      <c r="EE63" s="212"/>
      <c r="EF63" s="212"/>
      <c r="EG63" s="212"/>
    </row>
    <row r="64" spans="5:137" ht="16" customHeight="1" x14ac:dyDescent="0.5">
      <c r="E64" s="96"/>
      <c r="F64" s="96"/>
      <c r="G64" s="96"/>
      <c r="H64" s="96"/>
      <c r="I64" s="96">
        <f t="shared" si="1"/>
        <v>57</v>
      </c>
      <c r="J64" s="96"/>
      <c r="K64" s="480"/>
      <c r="L64" s="1134">
        <v>303</v>
      </c>
      <c r="M64" s="1134"/>
      <c r="N64" s="481"/>
      <c r="O64" s="467">
        <v>1</v>
      </c>
      <c r="P64" s="467">
        <v>0</v>
      </c>
      <c r="Q64" s="467">
        <v>0</v>
      </c>
      <c r="R64" s="467">
        <v>1</v>
      </c>
      <c r="S64" s="468">
        <v>0</v>
      </c>
      <c r="T64" s="467">
        <v>1</v>
      </c>
      <c r="U64" s="467">
        <v>1</v>
      </c>
      <c r="V64" s="467">
        <v>1</v>
      </c>
      <c r="W64" s="467">
        <v>1</v>
      </c>
      <c r="X64" s="482">
        <v>1</v>
      </c>
      <c r="Y64" s="353">
        <v>0</v>
      </c>
      <c r="Z64" s="27">
        <v>1</v>
      </c>
      <c r="AA64" s="482">
        <v>0</v>
      </c>
      <c r="AB64" s="353">
        <v>1</v>
      </c>
      <c r="AC64" s="353">
        <v>0</v>
      </c>
      <c r="AD64" s="353">
        <v>1</v>
      </c>
      <c r="AE64" s="353">
        <v>0</v>
      </c>
      <c r="AF64" s="353">
        <v>1</v>
      </c>
      <c r="AG64" s="353">
        <v>0</v>
      </c>
      <c r="AH64" s="353">
        <v>1</v>
      </c>
      <c r="AI64" s="353">
        <v>0</v>
      </c>
      <c r="AJ64" s="483">
        <v>1</v>
      </c>
      <c r="AK64" s="96"/>
      <c r="AL64" s="96"/>
      <c r="AM64" s="467"/>
      <c r="AN64" s="184"/>
      <c r="CD64" s="31"/>
      <c r="CE64" s="31"/>
      <c r="CI64" s="185"/>
      <c r="DV64" s="31"/>
      <c r="DW64" s="31"/>
      <c r="DX64" s="31"/>
      <c r="DY64" s="487"/>
      <c r="DZ64" s="487"/>
      <c r="EA64" s="487"/>
      <c r="EB64" s="487"/>
      <c r="EC64" s="487"/>
      <c r="ED64" s="487"/>
      <c r="EE64" s="212"/>
      <c r="EF64" s="212"/>
      <c r="EG64" s="212"/>
    </row>
    <row r="65" spans="5:137" ht="16" customHeight="1" x14ac:dyDescent="0.5">
      <c r="E65" s="96"/>
      <c r="F65" s="96"/>
      <c r="G65" s="96"/>
      <c r="H65" s="96"/>
      <c r="I65" s="96">
        <f t="shared" si="1"/>
        <v>58</v>
      </c>
      <c r="J65" s="96"/>
      <c r="K65" s="480">
        <v>911</v>
      </c>
      <c r="L65" s="14"/>
      <c r="M65" s="14"/>
      <c r="N65" s="481"/>
      <c r="O65" s="467"/>
      <c r="P65" s="467"/>
      <c r="Q65" s="489">
        <v>1</v>
      </c>
      <c r="R65" s="489">
        <v>1</v>
      </c>
      <c r="S65" s="494">
        <v>1</v>
      </c>
      <c r="T65" s="489">
        <v>0</v>
      </c>
      <c r="U65" s="489">
        <v>0</v>
      </c>
      <c r="V65" s="489">
        <v>0</v>
      </c>
      <c r="W65" s="489">
        <v>1</v>
      </c>
      <c r="X65" s="489">
        <v>1</v>
      </c>
      <c r="Y65" s="489">
        <v>1</v>
      </c>
      <c r="Z65" s="490">
        <v>1</v>
      </c>
      <c r="AA65" s="468"/>
      <c r="AB65" s="467"/>
      <c r="AC65" s="467"/>
      <c r="AD65" s="467"/>
      <c r="AE65" s="467"/>
      <c r="AF65" s="467"/>
      <c r="AG65" s="467"/>
      <c r="AH65" s="467"/>
      <c r="AI65" s="467"/>
      <c r="AJ65" s="501"/>
      <c r="AK65" s="96"/>
      <c r="AL65" s="96"/>
      <c r="AM65" s="467"/>
      <c r="AN65" s="184"/>
      <c r="BJ65" s="541" t="s">
        <v>386</v>
      </c>
      <c r="CD65" s="31"/>
      <c r="CI65" s="185"/>
      <c r="DV65" s="31"/>
      <c r="DW65" s="31"/>
      <c r="DX65" s="31"/>
      <c r="DY65" s="487"/>
      <c r="DZ65" s="487"/>
      <c r="EA65" s="487"/>
      <c r="EB65" s="487"/>
      <c r="EC65" s="487"/>
      <c r="ED65" s="487"/>
      <c r="EE65" s="212"/>
      <c r="EF65" s="212"/>
      <c r="EG65" s="212"/>
    </row>
    <row r="66" spans="5:137" ht="16" customHeight="1" x14ac:dyDescent="0.5">
      <c r="E66" s="96"/>
      <c r="F66" s="96"/>
      <c r="G66" s="96"/>
      <c r="H66" s="96"/>
      <c r="I66" s="96">
        <f t="shared" si="1"/>
        <v>59</v>
      </c>
      <c r="J66" s="96"/>
      <c r="K66" s="480"/>
      <c r="L66" s="1134">
        <v>455</v>
      </c>
      <c r="M66" s="1134"/>
      <c r="N66" s="481"/>
      <c r="O66" s="467"/>
      <c r="P66" s="467"/>
      <c r="Q66" s="467">
        <v>1</v>
      </c>
      <c r="R66" s="467">
        <v>1</v>
      </c>
      <c r="S66" s="468">
        <v>1</v>
      </c>
      <c r="T66" s="467">
        <v>0</v>
      </c>
      <c r="U66" s="467">
        <v>0</v>
      </c>
      <c r="V66" s="467">
        <v>0</v>
      </c>
      <c r="W66" s="467">
        <v>1</v>
      </c>
      <c r="X66" s="467">
        <v>1</v>
      </c>
      <c r="Y66" s="467">
        <v>1</v>
      </c>
      <c r="Z66" s="27">
        <v>1</v>
      </c>
      <c r="AA66" s="482">
        <v>0</v>
      </c>
      <c r="AB66" s="353">
        <v>1</v>
      </c>
      <c r="AC66" s="353">
        <v>0</v>
      </c>
      <c r="AD66" s="353">
        <v>1</v>
      </c>
      <c r="AE66" s="353">
        <v>0</v>
      </c>
      <c r="AF66" s="353">
        <v>1</v>
      </c>
      <c r="AG66" s="353">
        <v>0</v>
      </c>
      <c r="AH66" s="353">
        <v>1</v>
      </c>
      <c r="AI66" s="353">
        <v>0</v>
      </c>
      <c r="AJ66" s="483">
        <v>1</v>
      </c>
      <c r="AK66" s="96"/>
      <c r="AL66" s="96"/>
      <c r="AM66" s="467"/>
      <c r="AN66" s="184"/>
      <c r="BJ66" s="541"/>
      <c r="CI66" s="185"/>
      <c r="DV66" s="31"/>
      <c r="DW66" s="31"/>
      <c r="DX66" s="31"/>
      <c r="DY66" s="487"/>
      <c r="DZ66" s="487"/>
      <c r="EA66" s="487"/>
      <c r="EB66" s="487"/>
      <c r="EC66" s="487"/>
      <c r="ED66" s="487"/>
      <c r="EE66" s="212"/>
      <c r="EF66" s="212"/>
      <c r="EG66" s="212"/>
    </row>
    <row r="67" spans="5:137" ht="16" customHeight="1" x14ac:dyDescent="0.5">
      <c r="E67" s="96"/>
      <c r="F67" s="96"/>
      <c r="G67" s="96"/>
      <c r="H67" s="96"/>
      <c r="I67" s="96">
        <f t="shared" si="1"/>
        <v>60</v>
      </c>
      <c r="J67" s="96"/>
      <c r="K67" s="480">
        <v>1367</v>
      </c>
      <c r="L67" s="14"/>
      <c r="M67" s="14"/>
      <c r="N67" s="481"/>
      <c r="O67" s="467"/>
      <c r="P67" s="489">
        <v>1</v>
      </c>
      <c r="Q67" s="489">
        <v>0</v>
      </c>
      <c r="R67" s="489">
        <v>1</v>
      </c>
      <c r="S67" s="494">
        <v>0</v>
      </c>
      <c r="T67" s="489">
        <v>1</v>
      </c>
      <c r="U67" s="489" t="s">
        <v>375</v>
      </c>
      <c r="V67" s="489">
        <v>1</v>
      </c>
      <c r="W67" s="489">
        <v>0</v>
      </c>
      <c r="X67" s="489">
        <v>1</v>
      </c>
      <c r="Y67" s="489">
        <v>1</v>
      </c>
      <c r="Z67" s="490">
        <v>1</v>
      </c>
      <c r="AA67" s="468"/>
      <c r="AB67" s="467"/>
      <c r="AC67" s="467"/>
      <c r="AD67" s="467"/>
      <c r="AE67" s="467"/>
      <c r="AF67" s="467"/>
      <c r="AG67" s="467"/>
      <c r="AH67" s="467"/>
      <c r="AI67" s="467"/>
      <c r="AJ67" s="501"/>
      <c r="AK67" s="96"/>
      <c r="AL67" s="96"/>
      <c r="AM67" s="467"/>
      <c r="AN67" s="184"/>
      <c r="BJ67" s="541" t="s">
        <v>386</v>
      </c>
      <c r="CD67" s="31"/>
      <c r="CE67" s="31"/>
      <c r="CI67" s="185"/>
      <c r="DV67" s="31"/>
      <c r="DW67" s="31"/>
      <c r="DX67" s="31"/>
      <c r="DY67" s="487"/>
      <c r="DZ67" s="487"/>
      <c r="EA67" s="487"/>
      <c r="EB67" s="487"/>
      <c r="EC67" s="487"/>
      <c r="ED67" s="487"/>
      <c r="EE67" s="212"/>
      <c r="EF67" s="212"/>
      <c r="EG67" s="212"/>
    </row>
    <row r="68" spans="5:137" ht="16" customHeight="1" x14ac:dyDescent="0.5">
      <c r="E68" s="96"/>
      <c r="F68" s="96"/>
      <c r="G68" s="96"/>
      <c r="H68" s="96"/>
      <c r="I68" s="96">
        <f t="shared" si="1"/>
        <v>61</v>
      </c>
      <c r="J68" s="96"/>
      <c r="K68" s="480"/>
      <c r="L68" s="1134">
        <v>683</v>
      </c>
      <c r="M68" s="1134"/>
      <c r="N68" s="481"/>
      <c r="O68" s="467"/>
      <c r="P68" s="467">
        <v>1</v>
      </c>
      <c r="Q68" s="467">
        <v>0</v>
      </c>
      <c r="R68" s="467">
        <v>1</v>
      </c>
      <c r="S68" s="468">
        <v>0</v>
      </c>
      <c r="T68" s="467">
        <v>1</v>
      </c>
      <c r="U68" s="467">
        <v>0</v>
      </c>
      <c r="V68" s="467">
        <v>1</v>
      </c>
      <c r="W68" s="467">
        <v>0</v>
      </c>
      <c r="X68" s="467">
        <v>1</v>
      </c>
      <c r="Y68" s="467">
        <v>1</v>
      </c>
      <c r="Z68" s="27">
        <v>1</v>
      </c>
      <c r="AA68" s="482">
        <v>0</v>
      </c>
      <c r="AB68" s="353">
        <v>1</v>
      </c>
      <c r="AC68" s="353">
        <v>0</v>
      </c>
      <c r="AD68" s="353">
        <v>1</v>
      </c>
      <c r="AE68" s="353">
        <v>0</v>
      </c>
      <c r="AF68" s="353">
        <v>1</v>
      </c>
      <c r="AG68" s="353">
        <v>0</v>
      </c>
      <c r="AH68" s="353">
        <v>1</v>
      </c>
      <c r="AI68" s="353">
        <v>0</v>
      </c>
      <c r="AJ68" s="483">
        <v>1</v>
      </c>
      <c r="AK68" s="96"/>
      <c r="AL68" s="96"/>
      <c r="AM68" s="467"/>
      <c r="AN68" s="184"/>
      <c r="BJ68" s="541"/>
      <c r="CI68" s="185"/>
      <c r="DV68" s="31"/>
      <c r="DW68" s="31"/>
      <c r="DX68" s="31"/>
      <c r="DY68" s="487"/>
      <c r="DZ68" s="487"/>
      <c r="EA68" s="487"/>
      <c r="EB68" s="487"/>
      <c r="EC68" s="487"/>
      <c r="ED68" s="487"/>
      <c r="EE68" s="212"/>
      <c r="EF68" s="212"/>
      <c r="EG68" s="212"/>
    </row>
    <row r="69" spans="5:137" ht="16" customHeight="1" x14ac:dyDescent="0.5">
      <c r="E69" s="96"/>
      <c r="F69" s="96"/>
      <c r="G69" s="96"/>
      <c r="H69" s="96"/>
      <c r="I69" s="96">
        <f t="shared" si="1"/>
        <v>62</v>
      </c>
      <c r="J69" s="96"/>
      <c r="K69" s="480">
        <v>2051</v>
      </c>
      <c r="L69" s="14"/>
      <c r="M69" s="14"/>
      <c r="N69" s="481"/>
      <c r="O69" s="489">
        <v>1</v>
      </c>
      <c r="P69" s="489">
        <v>0</v>
      </c>
      <c r="Q69" s="489">
        <v>0</v>
      </c>
      <c r="R69" s="489">
        <v>0</v>
      </c>
      <c r="S69" s="494">
        <v>0</v>
      </c>
      <c r="T69" s="489">
        <v>0</v>
      </c>
      <c r="U69" s="489">
        <v>0</v>
      </c>
      <c r="V69" s="489">
        <v>0</v>
      </c>
      <c r="W69" s="489">
        <v>0</v>
      </c>
      <c r="X69" s="489">
        <v>0</v>
      </c>
      <c r="Y69" s="489">
        <v>1</v>
      </c>
      <c r="Z69" s="490">
        <v>1</v>
      </c>
      <c r="AA69" s="468"/>
      <c r="AB69" s="467"/>
      <c r="AC69" s="467"/>
      <c r="AD69" s="467"/>
      <c r="AE69" s="467"/>
      <c r="AF69" s="467"/>
      <c r="AG69" s="467"/>
      <c r="AH69" s="467"/>
      <c r="AI69" s="467"/>
      <c r="AJ69" s="501"/>
      <c r="AK69" s="96"/>
      <c r="AL69" s="96"/>
      <c r="AM69" s="467"/>
      <c r="AN69" s="184"/>
      <c r="BJ69" s="541" t="s">
        <v>386</v>
      </c>
      <c r="CI69" s="185"/>
      <c r="DV69" s="31"/>
      <c r="DW69" s="31"/>
      <c r="DX69" s="31"/>
      <c r="DY69" s="487"/>
      <c r="DZ69" s="487"/>
      <c r="EA69" s="487"/>
      <c r="EB69" s="487"/>
      <c r="EC69" s="487"/>
      <c r="ED69" s="487"/>
      <c r="EE69" s="212"/>
      <c r="EF69" s="212"/>
      <c r="EG69" s="212"/>
    </row>
    <row r="70" spans="5:137" ht="16" customHeight="1" x14ac:dyDescent="0.5">
      <c r="E70" s="96"/>
      <c r="F70" s="96"/>
      <c r="G70" s="96"/>
      <c r="H70" s="96"/>
      <c r="I70" s="96">
        <f t="shared" si="1"/>
        <v>63</v>
      </c>
      <c r="J70" s="96"/>
      <c r="K70" s="480"/>
      <c r="L70" s="1134">
        <v>1025</v>
      </c>
      <c r="M70" s="1134"/>
      <c r="N70" s="481"/>
      <c r="O70" s="467">
        <v>1</v>
      </c>
      <c r="P70" s="467">
        <v>0</v>
      </c>
      <c r="Q70" s="467">
        <v>0</v>
      </c>
      <c r="R70" s="467">
        <v>0</v>
      </c>
      <c r="S70" s="468">
        <v>0</v>
      </c>
      <c r="T70" s="467">
        <v>0</v>
      </c>
      <c r="U70" s="467">
        <v>0</v>
      </c>
      <c r="V70" s="467">
        <v>0</v>
      </c>
      <c r="W70" s="467">
        <v>0</v>
      </c>
      <c r="X70" s="467">
        <v>0</v>
      </c>
      <c r="Y70" s="467">
        <v>1</v>
      </c>
      <c r="Z70" s="27">
        <v>1</v>
      </c>
      <c r="AA70" s="482">
        <v>0</v>
      </c>
      <c r="AB70" s="353">
        <v>1</v>
      </c>
      <c r="AC70" s="353">
        <v>0</v>
      </c>
      <c r="AD70" s="353">
        <v>1</v>
      </c>
      <c r="AE70" s="353">
        <v>0</v>
      </c>
      <c r="AF70" s="353">
        <v>1</v>
      </c>
      <c r="AG70" s="353">
        <v>0</v>
      </c>
      <c r="AH70" s="353">
        <v>1</v>
      </c>
      <c r="AI70" s="353">
        <v>0</v>
      </c>
      <c r="AJ70" s="483">
        <v>1</v>
      </c>
      <c r="AK70" s="96"/>
      <c r="AL70" s="96"/>
      <c r="AM70" s="467"/>
      <c r="AN70" s="184"/>
      <c r="BQ70" s="516"/>
      <c r="BR70" s="516"/>
      <c r="BS70" s="516"/>
      <c r="CI70" s="185"/>
    </row>
    <row r="71" spans="5:137" ht="16" customHeight="1" x14ac:dyDescent="0.5">
      <c r="E71" s="96"/>
      <c r="F71" s="96"/>
      <c r="G71" s="96"/>
      <c r="H71" s="96"/>
      <c r="I71" s="96">
        <f t="shared" si="1"/>
        <v>64</v>
      </c>
      <c r="J71" s="96"/>
      <c r="K71" s="480">
        <v>3077</v>
      </c>
      <c r="L71" s="14"/>
      <c r="M71" s="14"/>
      <c r="N71" s="481"/>
      <c r="O71" s="489">
        <v>1</v>
      </c>
      <c r="P71" s="489">
        <v>1</v>
      </c>
      <c r="Q71" s="489">
        <v>0</v>
      </c>
      <c r="R71" s="489">
        <v>0</v>
      </c>
      <c r="S71" s="494">
        <v>0</v>
      </c>
      <c r="T71" s="489">
        <v>0</v>
      </c>
      <c r="U71" s="489">
        <v>0</v>
      </c>
      <c r="V71" s="489">
        <v>0</v>
      </c>
      <c r="W71" s="489">
        <v>0</v>
      </c>
      <c r="X71" s="489">
        <v>1</v>
      </c>
      <c r="Y71" s="489">
        <v>0</v>
      </c>
      <c r="Z71" s="490">
        <v>1</v>
      </c>
      <c r="AA71" s="468"/>
      <c r="AB71" s="467"/>
      <c r="AC71" s="467"/>
      <c r="AD71" s="467"/>
      <c r="AE71" s="467"/>
      <c r="AF71" s="467"/>
      <c r="AG71" s="467"/>
      <c r="AH71" s="467"/>
      <c r="AI71" s="467"/>
      <c r="AJ71" s="501"/>
      <c r="AK71" s="96"/>
      <c r="AL71" s="96"/>
      <c r="AM71" s="467"/>
      <c r="AN71" s="552"/>
      <c r="AO71" s="467"/>
      <c r="AR71" s="452">
        <v>1</v>
      </c>
      <c r="AS71" s="452">
        <v>1</v>
      </c>
      <c r="AT71" s="452">
        <v>0</v>
      </c>
      <c r="AU71" s="452">
        <v>1</v>
      </c>
      <c r="AV71" s="58">
        <v>1</v>
      </c>
      <c r="AW71" s="58">
        <v>0</v>
      </c>
      <c r="AX71" s="58">
        <v>1</v>
      </c>
      <c r="AY71" s="58">
        <v>0</v>
      </c>
      <c r="AZ71" s="452">
        <v>1</v>
      </c>
      <c r="BA71" s="452">
        <v>1</v>
      </c>
      <c r="BB71" s="452">
        <v>1</v>
      </c>
      <c r="BC71" s="452">
        <v>1</v>
      </c>
      <c r="BD71" s="541" t="s">
        <v>386</v>
      </c>
      <c r="BE71" s="541" t="s">
        <v>386</v>
      </c>
      <c r="BF71" s="541" t="s">
        <v>386</v>
      </c>
      <c r="BG71" s="541" t="s">
        <v>386</v>
      </c>
      <c r="BH71" s="541" t="s">
        <v>386</v>
      </c>
      <c r="BI71" s="541" t="s">
        <v>386</v>
      </c>
      <c r="BJ71" s="541" t="s">
        <v>386</v>
      </c>
      <c r="BK71" s="541" t="s">
        <v>386</v>
      </c>
      <c r="BL71" s="452">
        <v>1</v>
      </c>
      <c r="BM71" s="452">
        <v>0</v>
      </c>
      <c r="BN71" s="452">
        <v>0</v>
      </c>
      <c r="BO71" s="452">
        <v>0</v>
      </c>
      <c r="BP71" s="452">
        <v>1</v>
      </c>
      <c r="BQ71" s="58">
        <v>1</v>
      </c>
      <c r="BR71" s="26">
        <v>1</v>
      </c>
      <c r="BS71" s="26">
        <v>0</v>
      </c>
      <c r="BT71" s="26">
        <v>1</v>
      </c>
      <c r="BU71" s="26">
        <v>0</v>
      </c>
      <c r="BV71" s="26">
        <v>1</v>
      </c>
      <c r="BW71" s="26">
        <v>0</v>
      </c>
      <c r="BX71" s="26">
        <v>1</v>
      </c>
      <c r="BY71" s="26">
        <v>0</v>
      </c>
      <c r="BZ71" s="26">
        <v>1</v>
      </c>
      <c r="CA71" s="26">
        <v>0</v>
      </c>
      <c r="CB71" s="26">
        <v>1</v>
      </c>
      <c r="CC71" s="26">
        <v>0</v>
      </c>
      <c r="CD71" s="26">
        <v>1</v>
      </c>
      <c r="CE71" s="26">
        <v>0</v>
      </c>
      <c r="CF71" s="26">
        <v>1</v>
      </c>
      <c r="CG71" s="31"/>
      <c r="CH71" s="31"/>
      <c r="CI71" s="553"/>
    </row>
    <row r="72" spans="5:137" ht="16" customHeight="1" x14ac:dyDescent="0.5">
      <c r="E72" s="96"/>
      <c r="F72" s="96"/>
      <c r="G72" s="96"/>
      <c r="H72" s="96"/>
      <c r="I72" s="96">
        <f t="shared" si="1"/>
        <v>65</v>
      </c>
      <c r="J72" s="96"/>
      <c r="K72" s="480"/>
      <c r="L72" s="1134">
        <v>192</v>
      </c>
      <c r="M72" s="1134"/>
      <c r="N72" s="481"/>
      <c r="O72" s="467">
        <v>1</v>
      </c>
      <c r="P72" s="467">
        <v>1</v>
      </c>
      <c r="Q72" s="467">
        <v>0</v>
      </c>
      <c r="R72" s="467">
        <v>0</v>
      </c>
      <c r="S72" s="468">
        <v>0</v>
      </c>
      <c r="T72" s="467">
        <v>0</v>
      </c>
      <c r="U72" s="467">
        <v>0</v>
      </c>
      <c r="V72" s="467">
        <v>0</v>
      </c>
      <c r="W72" s="482">
        <v>0</v>
      </c>
      <c r="X72" s="353">
        <v>1</v>
      </c>
      <c r="Y72" s="353">
        <v>0</v>
      </c>
      <c r="Z72" s="27">
        <v>1</v>
      </c>
      <c r="AA72" s="482">
        <v>0</v>
      </c>
      <c r="AB72" s="353">
        <v>1</v>
      </c>
      <c r="AC72" s="353">
        <v>0</v>
      </c>
      <c r="AD72" s="353">
        <v>1</v>
      </c>
      <c r="AE72" s="353">
        <v>0</v>
      </c>
      <c r="AF72" s="353">
        <v>1</v>
      </c>
      <c r="AG72" s="353">
        <v>0</v>
      </c>
      <c r="AH72" s="353">
        <v>1</v>
      </c>
      <c r="AI72" s="353">
        <v>0</v>
      </c>
      <c r="AJ72" s="483">
        <v>1</v>
      </c>
      <c r="AK72" s="96"/>
      <c r="AL72" s="96"/>
      <c r="AM72" s="467"/>
      <c r="AN72" s="552"/>
      <c r="AO72" s="1140"/>
      <c r="AP72" s="1140"/>
      <c r="CG72" s="31"/>
      <c r="CH72" s="31"/>
      <c r="CI72" s="553"/>
    </row>
    <row r="73" spans="5:137" ht="16" customHeight="1" x14ac:dyDescent="0.5">
      <c r="E73" s="96"/>
      <c r="F73" s="96"/>
      <c r="G73" s="96"/>
      <c r="H73" s="96"/>
      <c r="I73" s="96">
        <f t="shared" ref="I73:I89" si="2">I72+1</f>
        <v>66</v>
      </c>
      <c r="J73" s="96"/>
      <c r="K73" s="480">
        <v>577</v>
      </c>
      <c r="L73" s="14"/>
      <c r="M73" s="14"/>
      <c r="N73" s="481"/>
      <c r="O73" s="467"/>
      <c r="P73" s="467"/>
      <c r="Q73" s="489">
        <v>1</v>
      </c>
      <c r="R73" s="489">
        <v>0</v>
      </c>
      <c r="S73" s="494">
        <v>0</v>
      </c>
      <c r="T73" s="489">
        <v>1</v>
      </c>
      <c r="U73" s="489">
        <v>0</v>
      </c>
      <c r="V73" s="489">
        <v>0</v>
      </c>
      <c r="W73" s="489">
        <v>0</v>
      </c>
      <c r="X73" s="489">
        <v>0</v>
      </c>
      <c r="Y73" s="489">
        <v>0</v>
      </c>
      <c r="Z73" s="490">
        <v>1</v>
      </c>
      <c r="AA73" s="468"/>
      <c r="AB73" s="467"/>
      <c r="AC73" s="467"/>
      <c r="AD73" s="467"/>
      <c r="AE73" s="467"/>
      <c r="AF73" s="467"/>
      <c r="AG73" s="467"/>
      <c r="AH73" s="467"/>
      <c r="AI73" s="467"/>
      <c r="AJ73" s="501"/>
      <c r="AK73" s="96"/>
      <c r="AN73" s="552"/>
      <c r="AO73" s="467"/>
      <c r="AP73" s="541"/>
      <c r="AQ73" s="96"/>
      <c r="AR73" s="96"/>
      <c r="AS73" s="96"/>
      <c r="AT73" s="96"/>
      <c r="AU73" s="96"/>
      <c r="AV73" s="96"/>
      <c r="AW73" s="96"/>
      <c r="AX73" s="96"/>
      <c r="AY73" s="96"/>
      <c r="AZ73" s="96"/>
      <c r="BA73" s="96"/>
      <c r="BB73" s="96"/>
      <c r="BC73" s="96"/>
      <c r="BD73" s="96"/>
      <c r="BE73" s="96"/>
      <c r="BF73" s="96"/>
      <c r="BG73" s="96"/>
      <c r="BH73" s="96"/>
      <c r="BI73" s="96"/>
      <c r="BJ73" s="541" t="s">
        <v>386</v>
      </c>
      <c r="CG73" s="31"/>
      <c r="CH73" s="31"/>
      <c r="CI73" s="553"/>
    </row>
    <row r="74" spans="5:137" ht="16" customHeight="1" x14ac:dyDescent="0.5">
      <c r="E74" s="96"/>
      <c r="F74" s="96"/>
      <c r="G74" s="96"/>
      <c r="H74" s="96"/>
      <c r="I74" s="96">
        <f t="shared" si="2"/>
        <v>67</v>
      </c>
      <c r="J74" s="96"/>
      <c r="K74" s="480"/>
      <c r="L74" s="1134">
        <v>144</v>
      </c>
      <c r="M74" s="1134"/>
      <c r="N74" s="481"/>
      <c r="O74" s="467"/>
      <c r="P74" s="467"/>
      <c r="Q74" s="467">
        <v>1</v>
      </c>
      <c r="R74" s="467">
        <v>0</v>
      </c>
      <c r="S74" s="468">
        <v>0</v>
      </c>
      <c r="T74" s="467">
        <v>1</v>
      </c>
      <c r="U74" s="467">
        <v>0</v>
      </c>
      <c r="V74" s="467">
        <v>0</v>
      </c>
      <c r="W74" s="467">
        <v>0</v>
      </c>
      <c r="X74" s="467">
        <v>0</v>
      </c>
      <c r="Y74" s="482">
        <v>0</v>
      </c>
      <c r="Z74" s="27">
        <v>1</v>
      </c>
      <c r="AA74" s="482">
        <v>0</v>
      </c>
      <c r="AB74" s="353">
        <v>1</v>
      </c>
      <c r="AC74" s="353">
        <v>0</v>
      </c>
      <c r="AD74" s="353">
        <v>1</v>
      </c>
      <c r="AE74" s="353">
        <v>0</v>
      </c>
      <c r="AF74" s="353">
        <v>1</v>
      </c>
      <c r="AG74" s="353">
        <v>0</v>
      </c>
      <c r="AH74" s="353">
        <v>1</v>
      </c>
      <c r="AI74" s="353">
        <v>0</v>
      </c>
      <c r="AJ74" s="483">
        <v>1</v>
      </c>
      <c r="AK74" s="96"/>
      <c r="AN74" s="552"/>
      <c r="AO74" s="467"/>
      <c r="AP74" s="541"/>
      <c r="AQ74" s="96"/>
      <c r="AR74" s="512"/>
      <c r="AS74" s="542"/>
      <c r="AT74" s="512"/>
      <c r="AU74" s="512"/>
      <c r="AV74" s="512"/>
      <c r="AW74" s="512"/>
      <c r="AX74" s="512"/>
      <c r="AY74" s="512"/>
      <c r="AZ74" s="512"/>
      <c r="BA74" s="512"/>
      <c r="BB74" s="512"/>
      <c r="BC74" s="512"/>
      <c r="BD74" s="512"/>
      <c r="BE74" s="512"/>
      <c r="BF74" s="512"/>
      <c r="BG74" s="512"/>
      <c r="BH74" s="512"/>
      <c r="BI74" s="512"/>
      <c r="BJ74" s="541"/>
      <c r="CG74" s="31"/>
      <c r="CH74" s="31"/>
      <c r="CI74" s="553"/>
    </row>
    <row r="75" spans="5:137" ht="16" customHeight="1" x14ac:dyDescent="0.5">
      <c r="E75" s="96"/>
      <c r="F75" s="96"/>
      <c r="G75" s="96"/>
      <c r="H75" s="96"/>
      <c r="I75" s="96">
        <f t="shared" si="2"/>
        <v>68</v>
      </c>
      <c r="J75" s="96"/>
      <c r="K75" s="480">
        <v>433</v>
      </c>
      <c r="L75" s="14"/>
      <c r="M75" s="14"/>
      <c r="N75" s="481"/>
      <c r="O75" s="467"/>
      <c r="P75" s="467"/>
      <c r="Q75" s="467"/>
      <c r="R75" s="489">
        <v>1</v>
      </c>
      <c r="S75" s="494">
        <v>1</v>
      </c>
      <c r="T75" s="489">
        <v>0</v>
      </c>
      <c r="U75" s="489">
        <v>1</v>
      </c>
      <c r="V75" s="489">
        <v>1</v>
      </c>
      <c r="W75" s="489">
        <v>0</v>
      </c>
      <c r="X75" s="489">
        <v>0</v>
      </c>
      <c r="Y75" s="489">
        <v>0</v>
      </c>
      <c r="Z75" s="490">
        <v>1</v>
      </c>
      <c r="AA75" s="468"/>
      <c r="AB75" s="467"/>
      <c r="AC75" s="467"/>
      <c r="AD75" s="467"/>
      <c r="AE75" s="467"/>
      <c r="AF75" s="467"/>
      <c r="AG75" s="467"/>
      <c r="AH75" s="467"/>
      <c r="AI75" s="467"/>
      <c r="AJ75" s="501"/>
      <c r="AK75" s="96"/>
      <c r="AN75" s="552"/>
      <c r="AO75" s="467"/>
      <c r="AP75" s="541"/>
      <c r="AQ75" s="96"/>
      <c r="AX75" s="511"/>
      <c r="BE75" s="511"/>
      <c r="BJ75" s="541" t="s">
        <v>386</v>
      </c>
      <c r="CG75" s="31"/>
      <c r="CH75" s="31"/>
      <c r="CI75" s="553"/>
    </row>
    <row r="76" spans="5:137" ht="16" customHeight="1" x14ac:dyDescent="0.5">
      <c r="E76" s="96"/>
      <c r="F76" s="96"/>
      <c r="G76" s="96"/>
      <c r="H76" s="96"/>
      <c r="I76" s="96">
        <f t="shared" si="2"/>
        <v>69</v>
      </c>
      <c r="J76" s="96"/>
      <c r="K76" s="480"/>
      <c r="L76" s="1134">
        <v>108</v>
      </c>
      <c r="M76" s="1134"/>
      <c r="N76" s="481"/>
      <c r="O76" s="467"/>
      <c r="P76" s="467"/>
      <c r="Q76" s="467"/>
      <c r="R76" s="467">
        <v>1</v>
      </c>
      <c r="S76" s="468">
        <v>1</v>
      </c>
      <c r="T76" s="467">
        <v>0</v>
      </c>
      <c r="U76" s="467">
        <v>1</v>
      </c>
      <c r="V76" s="467">
        <v>1</v>
      </c>
      <c r="W76" s="467">
        <v>0</v>
      </c>
      <c r="X76" s="467">
        <v>0</v>
      </c>
      <c r="Y76" s="482">
        <v>0</v>
      </c>
      <c r="Z76" s="27">
        <v>1</v>
      </c>
      <c r="AA76" s="482">
        <v>0</v>
      </c>
      <c r="AB76" s="353">
        <v>1</v>
      </c>
      <c r="AC76" s="353">
        <v>0</v>
      </c>
      <c r="AD76" s="353">
        <v>1</v>
      </c>
      <c r="AE76" s="353">
        <v>0</v>
      </c>
      <c r="AF76" s="353">
        <v>1</v>
      </c>
      <c r="AG76" s="353">
        <v>0</v>
      </c>
      <c r="AH76" s="353">
        <v>1</v>
      </c>
      <c r="AI76" s="353">
        <v>0</v>
      </c>
      <c r="AJ76" s="483">
        <v>1</v>
      </c>
      <c r="AK76" s="96"/>
      <c r="AN76" s="552"/>
      <c r="AO76" s="467"/>
      <c r="AP76" s="541"/>
      <c r="BJ76" s="541"/>
      <c r="CG76" s="31"/>
      <c r="CH76" s="31"/>
      <c r="CI76" s="553"/>
    </row>
    <row r="77" spans="5:137" ht="16" customHeight="1" x14ac:dyDescent="0.5">
      <c r="E77" s="96"/>
      <c r="F77" s="96"/>
      <c r="G77" s="96"/>
      <c r="H77" s="96"/>
      <c r="I77" s="96">
        <f t="shared" si="2"/>
        <v>70</v>
      </c>
      <c r="J77" s="96"/>
      <c r="K77" s="480">
        <v>325</v>
      </c>
      <c r="L77" s="14"/>
      <c r="M77" s="14"/>
      <c r="N77" s="481"/>
      <c r="O77" s="467"/>
      <c r="P77" s="467"/>
      <c r="Q77" s="467"/>
      <c r="R77" s="489">
        <v>1</v>
      </c>
      <c r="S77" s="494">
        <v>0</v>
      </c>
      <c r="T77" s="489">
        <v>1</v>
      </c>
      <c r="U77" s="489">
        <v>0</v>
      </c>
      <c r="V77" s="489">
        <v>0</v>
      </c>
      <c r="W77" s="489">
        <v>0</v>
      </c>
      <c r="X77" s="489">
        <v>1</v>
      </c>
      <c r="Y77" s="489">
        <v>0</v>
      </c>
      <c r="Z77" s="490">
        <v>1</v>
      </c>
      <c r="AA77" s="468"/>
      <c r="AB77" s="467"/>
      <c r="AC77" s="467"/>
      <c r="AD77" s="467"/>
      <c r="AE77" s="467"/>
      <c r="AF77" s="467"/>
      <c r="AG77" s="467"/>
      <c r="AH77" s="467"/>
      <c r="AI77" s="467"/>
      <c r="AJ77" s="501"/>
      <c r="AK77" s="96"/>
      <c r="AN77" s="552"/>
      <c r="AO77" s="467"/>
      <c r="AP77" s="541"/>
      <c r="BJ77" s="541" t="s">
        <v>386</v>
      </c>
      <c r="CG77" s="31"/>
      <c r="CH77" s="31"/>
      <c r="CI77" s="553"/>
    </row>
    <row r="78" spans="5:137" ht="16" customHeight="1" x14ac:dyDescent="0.5">
      <c r="E78" s="96"/>
      <c r="F78" s="96"/>
      <c r="G78" s="96"/>
      <c r="H78" s="96"/>
      <c r="I78" s="96">
        <f t="shared" si="2"/>
        <v>71</v>
      </c>
      <c r="J78" s="96"/>
      <c r="K78" s="480"/>
      <c r="L78" s="14"/>
      <c r="M78" s="14">
        <v>20</v>
      </c>
      <c r="N78" s="481"/>
      <c r="O78" s="96"/>
      <c r="P78" s="467"/>
      <c r="Q78" s="467"/>
      <c r="R78" s="467">
        <v>1</v>
      </c>
      <c r="S78" s="468">
        <v>0</v>
      </c>
      <c r="T78" s="467">
        <v>1</v>
      </c>
      <c r="U78" s="467">
        <v>0</v>
      </c>
      <c r="V78" s="467">
        <v>0</v>
      </c>
      <c r="W78" s="482">
        <v>0</v>
      </c>
      <c r="X78" s="353">
        <v>1</v>
      </c>
      <c r="Y78" s="353">
        <v>0</v>
      </c>
      <c r="Z78" s="27">
        <v>1</v>
      </c>
      <c r="AA78" s="482">
        <v>0</v>
      </c>
      <c r="AB78" s="353">
        <v>1</v>
      </c>
      <c r="AC78" s="353">
        <v>0</v>
      </c>
      <c r="AD78" s="353">
        <v>1</v>
      </c>
      <c r="AE78" s="353">
        <v>0</v>
      </c>
      <c r="AF78" s="353">
        <v>1</v>
      </c>
      <c r="AG78" s="353">
        <v>0</v>
      </c>
      <c r="AH78" s="353">
        <v>1</v>
      </c>
      <c r="AI78" s="353">
        <v>0</v>
      </c>
      <c r="AJ78" s="483">
        <v>1</v>
      </c>
      <c r="AK78" s="96"/>
      <c r="AN78" s="552"/>
      <c r="AO78" s="467"/>
      <c r="AZ78" s="12">
        <v>1</v>
      </c>
      <c r="BA78" s="12">
        <v>0</v>
      </c>
      <c r="BB78" s="12">
        <v>1</v>
      </c>
      <c r="BC78" s="12">
        <v>0</v>
      </c>
      <c r="BD78" s="12">
        <v>0</v>
      </c>
      <c r="BE78" s="540" t="s">
        <v>385</v>
      </c>
      <c r="BF78" s="467">
        <v>1</v>
      </c>
      <c r="BG78" s="467">
        <v>1</v>
      </c>
      <c r="BH78" s="467">
        <v>1</v>
      </c>
      <c r="BI78" s="12">
        <v>1</v>
      </c>
      <c r="BJ78" s="12">
        <v>0</v>
      </c>
      <c r="BK78" s="12">
        <v>1</v>
      </c>
      <c r="BL78" s="12">
        <v>1</v>
      </c>
      <c r="BM78" s="452">
        <v>1</v>
      </c>
      <c r="BN78" s="452">
        <v>0</v>
      </c>
      <c r="BO78" s="452">
        <v>0</v>
      </c>
      <c r="BP78" s="452">
        <v>0</v>
      </c>
      <c r="BQ78" s="452">
        <v>1</v>
      </c>
      <c r="BR78" s="58">
        <v>1</v>
      </c>
      <c r="BS78" s="26">
        <v>1</v>
      </c>
      <c r="BT78" s="26">
        <v>0</v>
      </c>
      <c r="BU78" s="26">
        <v>1</v>
      </c>
      <c r="BV78" s="26">
        <v>0</v>
      </c>
      <c r="BW78" s="26">
        <v>1</v>
      </c>
      <c r="BX78" s="26">
        <v>0</v>
      </c>
      <c r="BY78" s="26">
        <v>1</v>
      </c>
      <c r="BZ78" s="26">
        <v>0</v>
      </c>
      <c r="CA78" s="26">
        <v>1</v>
      </c>
      <c r="CB78" s="26">
        <v>0</v>
      </c>
      <c r="CC78" s="26">
        <v>1</v>
      </c>
      <c r="CD78" s="26">
        <v>0</v>
      </c>
      <c r="CE78" s="26">
        <v>1</v>
      </c>
      <c r="CF78" s="26">
        <v>0</v>
      </c>
      <c r="CG78" s="26">
        <v>1</v>
      </c>
      <c r="CI78" s="185"/>
    </row>
    <row r="79" spans="5:137" ht="16" customHeight="1" x14ac:dyDescent="0.5">
      <c r="E79" s="96"/>
      <c r="F79" s="96"/>
      <c r="G79" s="96"/>
      <c r="H79" s="96"/>
      <c r="I79" s="96">
        <f t="shared" si="2"/>
        <v>72</v>
      </c>
      <c r="J79" s="96"/>
      <c r="K79" s="480">
        <v>61</v>
      </c>
      <c r="L79" s="14"/>
      <c r="M79" s="14"/>
      <c r="N79" s="481"/>
      <c r="O79" s="96"/>
      <c r="P79" s="467"/>
      <c r="Q79" s="467"/>
      <c r="R79" s="467"/>
      <c r="S79" s="468"/>
      <c r="T79" s="467"/>
      <c r="U79" s="489">
        <v>1</v>
      </c>
      <c r="V79" s="489">
        <v>1</v>
      </c>
      <c r="W79" s="489">
        <v>1</v>
      </c>
      <c r="X79" s="489">
        <v>1</v>
      </c>
      <c r="Y79" s="489">
        <v>0</v>
      </c>
      <c r="Z79" s="490">
        <v>1</v>
      </c>
      <c r="AA79" s="468"/>
      <c r="AB79" s="467"/>
      <c r="AC79" s="467"/>
      <c r="AD79" s="467"/>
      <c r="AE79" s="467"/>
      <c r="AF79" s="467"/>
      <c r="AG79" s="467"/>
      <c r="AH79" s="467"/>
      <c r="AI79" s="467"/>
      <c r="AJ79" s="501"/>
      <c r="AK79" s="96"/>
      <c r="AN79" s="552"/>
      <c r="AO79" s="467"/>
      <c r="CG79" s="96"/>
      <c r="CH79" s="96"/>
      <c r="CI79" s="557"/>
    </row>
    <row r="80" spans="5:137" ht="16" customHeight="1" x14ac:dyDescent="0.5">
      <c r="E80" s="96"/>
      <c r="F80" s="96"/>
      <c r="G80" s="96"/>
      <c r="H80" s="96"/>
      <c r="I80" s="96">
        <f t="shared" si="2"/>
        <v>73</v>
      </c>
      <c r="J80" s="96"/>
      <c r="K80" s="480"/>
      <c r="L80" s="14"/>
      <c r="M80" s="14">
        <v>7</v>
      </c>
      <c r="N80" s="481"/>
      <c r="O80" s="96"/>
      <c r="P80" s="467"/>
      <c r="Q80" s="467"/>
      <c r="R80" s="467"/>
      <c r="S80" s="468"/>
      <c r="T80" s="467"/>
      <c r="U80" s="467">
        <v>1</v>
      </c>
      <c r="V80" s="467">
        <v>1</v>
      </c>
      <c r="W80" s="467">
        <v>1</v>
      </c>
      <c r="X80" s="482">
        <v>1</v>
      </c>
      <c r="Y80" s="353">
        <v>0</v>
      </c>
      <c r="Z80" s="27">
        <v>1</v>
      </c>
      <c r="AA80" s="482">
        <v>0</v>
      </c>
      <c r="AB80" s="353">
        <v>1</v>
      </c>
      <c r="AC80" s="353">
        <v>0</v>
      </c>
      <c r="AD80" s="353">
        <v>1</v>
      </c>
      <c r="AE80" s="353">
        <v>0</v>
      </c>
      <c r="AF80" s="353">
        <v>1</v>
      </c>
      <c r="AG80" s="353">
        <v>0</v>
      </c>
      <c r="AH80" s="353">
        <v>1</v>
      </c>
      <c r="AI80" s="353">
        <v>0</v>
      </c>
      <c r="AJ80" s="483">
        <v>1</v>
      </c>
      <c r="AK80" s="96"/>
      <c r="AN80" s="552"/>
      <c r="AO80" s="467"/>
      <c r="BE80" s="467">
        <v>1</v>
      </c>
      <c r="BF80" s="467">
        <v>1</v>
      </c>
      <c r="BG80" s="467">
        <v>1</v>
      </c>
      <c r="BH80" s="540" t="s">
        <v>385</v>
      </c>
      <c r="BI80" s="12">
        <v>1</v>
      </c>
      <c r="BJ80" s="12">
        <v>0</v>
      </c>
      <c r="BK80" s="12">
        <v>1</v>
      </c>
      <c r="BL80" s="12">
        <v>1</v>
      </c>
      <c r="BM80" s="452">
        <v>1</v>
      </c>
      <c r="BN80" s="452">
        <v>0</v>
      </c>
      <c r="BO80" s="452">
        <v>0</v>
      </c>
      <c r="BP80" s="452">
        <v>0</v>
      </c>
      <c r="BQ80" s="452">
        <v>1</v>
      </c>
      <c r="BR80" s="58">
        <v>1</v>
      </c>
      <c r="BS80" s="26">
        <v>1</v>
      </c>
      <c r="BT80" s="26">
        <v>0</v>
      </c>
      <c r="BU80" s="26">
        <v>1</v>
      </c>
      <c r="BV80" s="26">
        <v>0</v>
      </c>
      <c r="BW80" s="26">
        <v>1</v>
      </c>
      <c r="BX80" s="26">
        <v>0</v>
      </c>
      <c r="BY80" s="26">
        <v>1</v>
      </c>
      <c r="BZ80" s="26">
        <v>0</v>
      </c>
      <c r="CA80" s="26">
        <v>1</v>
      </c>
      <c r="CB80" s="26">
        <v>0</v>
      </c>
      <c r="CC80" s="26">
        <v>1</v>
      </c>
      <c r="CD80" s="26">
        <v>0</v>
      </c>
      <c r="CE80" s="26">
        <v>1</v>
      </c>
      <c r="CF80" s="26">
        <v>0</v>
      </c>
      <c r="CG80" s="26">
        <v>1</v>
      </c>
      <c r="CI80" s="185"/>
    </row>
    <row r="81" spans="5:137" ht="16" customHeight="1" x14ac:dyDescent="0.5">
      <c r="E81" s="96"/>
      <c r="F81" s="96"/>
      <c r="G81" s="96"/>
      <c r="H81" s="96"/>
      <c r="I81" s="96">
        <f t="shared" si="2"/>
        <v>74</v>
      </c>
      <c r="J81" s="96"/>
      <c r="K81" s="480">
        <v>23</v>
      </c>
      <c r="L81" s="14"/>
      <c r="M81" s="14"/>
      <c r="N81" s="481"/>
      <c r="O81" s="96"/>
      <c r="P81" s="467"/>
      <c r="Q81" s="467"/>
      <c r="R81" s="467"/>
      <c r="S81" s="468"/>
      <c r="T81" s="467"/>
      <c r="U81" s="467"/>
      <c r="V81" s="489">
        <v>1</v>
      </c>
      <c r="W81" s="489">
        <v>0</v>
      </c>
      <c r="X81" s="489">
        <v>1</v>
      </c>
      <c r="Y81" s="489">
        <v>1</v>
      </c>
      <c r="Z81" s="490">
        <v>1</v>
      </c>
      <c r="AA81" s="468"/>
      <c r="AB81" s="467"/>
      <c r="AC81" s="467"/>
      <c r="AD81" s="467"/>
      <c r="AE81" s="467"/>
      <c r="AF81" s="467"/>
      <c r="AG81" s="467"/>
      <c r="AH81" s="467"/>
      <c r="AI81" s="467"/>
      <c r="AJ81" s="501"/>
      <c r="AK81" s="96"/>
      <c r="AN81" s="552"/>
      <c r="AO81" s="467"/>
      <c r="CD81" s="96"/>
      <c r="CI81" s="185"/>
    </row>
    <row r="82" spans="5:137" ht="16" customHeight="1" x14ac:dyDescent="0.5">
      <c r="E82" s="96"/>
      <c r="F82" s="96"/>
      <c r="G82" s="96"/>
      <c r="H82" s="96"/>
      <c r="I82" s="96">
        <f t="shared" si="2"/>
        <v>75</v>
      </c>
      <c r="J82" s="96"/>
      <c r="K82" s="480"/>
      <c r="L82" s="14"/>
      <c r="M82" s="14">
        <v>11</v>
      </c>
      <c r="N82" s="481"/>
      <c r="O82" s="96"/>
      <c r="P82" s="467"/>
      <c r="Q82" s="467"/>
      <c r="R82" s="467"/>
      <c r="S82" s="468"/>
      <c r="T82" s="467"/>
      <c r="U82" s="467"/>
      <c r="V82" s="467">
        <v>1</v>
      </c>
      <c r="W82" s="467">
        <v>0</v>
      </c>
      <c r="X82" s="467">
        <v>1</v>
      </c>
      <c r="Y82" s="467">
        <v>1</v>
      </c>
      <c r="Z82" s="27">
        <v>1</v>
      </c>
      <c r="AA82" s="482">
        <v>0</v>
      </c>
      <c r="AB82" s="353">
        <v>1</v>
      </c>
      <c r="AC82" s="353">
        <v>0</v>
      </c>
      <c r="AD82" s="353">
        <v>1</v>
      </c>
      <c r="AE82" s="353">
        <v>0</v>
      </c>
      <c r="AF82" s="353">
        <v>1</v>
      </c>
      <c r="AG82" s="353">
        <v>0</v>
      </c>
      <c r="AH82" s="353">
        <v>1</v>
      </c>
      <c r="AI82" s="353">
        <v>0</v>
      </c>
      <c r="AJ82" s="483">
        <v>1</v>
      </c>
      <c r="AK82" s="96"/>
      <c r="AN82" s="552"/>
      <c r="AO82" s="467"/>
      <c r="BH82" s="12">
        <v>1</v>
      </c>
      <c r="BI82" s="12">
        <v>0</v>
      </c>
      <c r="BJ82" s="12">
        <v>1</v>
      </c>
      <c r="BK82" s="12">
        <v>1</v>
      </c>
      <c r="BL82" s="540" t="s">
        <v>385</v>
      </c>
      <c r="BM82" s="452">
        <v>1</v>
      </c>
      <c r="BN82" s="452">
        <v>0</v>
      </c>
      <c r="BO82" s="452">
        <v>0</v>
      </c>
      <c r="BP82" s="452">
        <v>0</v>
      </c>
      <c r="BQ82" s="452">
        <v>1</v>
      </c>
      <c r="BR82" s="58">
        <v>1</v>
      </c>
      <c r="BS82" s="26">
        <v>1</v>
      </c>
      <c r="BT82" s="26">
        <v>0</v>
      </c>
      <c r="BU82" s="26">
        <v>1</v>
      </c>
      <c r="BV82" s="26">
        <v>0</v>
      </c>
      <c r="BW82" s="26">
        <v>1</v>
      </c>
      <c r="BX82" s="26">
        <v>0</v>
      </c>
      <c r="BY82" s="26">
        <v>1</v>
      </c>
      <c r="BZ82" s="26">
        <v>0</v>
      </c>
      <c r="CA82" s="26">
        <v>1</v>
      </c>
      <c r="CB82" s="26">
        <v>0</v>
      </c>
      <c r="CC82" s="26">
        <v>1</v>
      </c>
      <c r="CD82" s="26">
        <v>0</v>
      </c>
      <c r="CE82" s="26">
        <v>1</v>
      </c>
      <c r="CF82" s="26">
        <v>0</v>
      </c>
      <c r="CG82" s="26">
        <v>1</v>
      </c>
      <c r="CI82" s="185"/>
    </row>
    <row r="83" spans="5:137" ht="16" customHeight="1" x14ac:dyDescent="0.5">
      <c r="E83" s="96"/>
      <c r="F83" s="96"/>
      <c r="G83" s="96"/>
      <c r="H83" s="96"/>
      <c r="I83" s="96">
        <f t="shared" si="2"/>
        <v>76</v>
      </c>
      <c r="J83" s="96"/>
      <c r="K83" s="480">
        <v>35</v>
      </c>
      <c r="L83" s="14"/>
      <c r="M83" s="14"/>
      <c r="N83" s="481"/>
      <c r="O83" s="96"/>
      <c r="P83" s="467"/>
      <c r="Q83" s="467"/>
      <c r="R83" s="467"/>
      <c r="S83" s="468"/>
      <c r="T83" s="467"/>
      <c r="U83" s="489">
        <v>1</v>
      </c>
      <c r="V83" s="489">
        <v>0</v>
      </c>
      <c r="W83" s="489">
        <v>0</v>
      </c>
      <c r="X83" s="489">
        <v>0</v>
      </c>
      <c r="Y83" s="489">
        <v>1</v>
      </c>
      <c r="Z83" s="490">
        <v>1</v>
      </c>
      <c r="AA83" s="468"/>
      <c r="AB83" s="467"/>
      <c r="AC83" s="467"/>
      <c r="AD83" s="467"/>
      <c r="AE83" s="467"/>
      <c r="AF83" s="467"/>
      <c r="AG83" s="467"/>
      <c r="AH83" s="467"/>
      <c r="AI83" s="467"/>
      <c r="AJ83" s="501"/>
      <c r="AK83" s="96"/>
      <c r="AN83" s="552"/>
      <c r="AO83" s="31"/>
      <c r="CD83" s="96"/>
      <c r="CI83" s="185"/>
    </row>
    <row r="84" spans="5:137" ht="16" customHeight="1" x14ac:dyDescent="0.5">
      <c r="E84" s="96"/>
      <c r="F84" s="96"/>
      <c r="G84" s="96"/>
      <c r="H84" s="96"/>
      <c r="I84" s="96">
        <f t="shared" si="2"/>
        <v>77</v>
      </c>
      <c r="J84" s="96"/>
      <c r="K84" s="480"/>
      <c r="L84" s="14"/>
      <c r="M84" s="14">
        <v>17</v>
      </c>
      <c r="N84" s="481"/>
      <c r="O84" s="96"/>
      <c r="P84" s="467"/>
      <c r="Q84" s="467"/>
      <c r="R84" s="467"/>
      <c r="S84" s="468"/>
      <c r="T84" s="467"/>
      <c r="U84" s="467">
        <v>1</v>
      </c>
      <c r="V84" s="467">
        <v>0</v>
      </c>
      <c r="W84" s="467">
        <v>0</v>
      </c>
      <c r="X84" s="467">
        <v>0</v>
      </c>
      <c r="Y84" s="467">
        <v>1</v>
      </c>
      <c r="Z84" s="27">
        <v>1</v>
      </c>
      <c r="AA84" s="482">
        <v>0</v>
      </c>
      <c r="AB84" s="353">
        <v>1</v>
      </c>
      <c r="AC84" s="353">
        <v>0</v>
      </c>
      <c r="AD84" s="353">
        <v>1</v>
      </c>
      <c r="AE84" s="353">
        <v>0</v>
      </c>
      <c r="AF84" s="353">
        <v>1</v>
      </c>
      <c r="AG84" s="353">
        <v>0</v>
      </c>
      <c r="AH84" s="353">
        <v>1</v>
      </c>
      <c r="AI84" s="353">
        <v>0</v>
      </c>
      <c r="AJ84" s="483">
        <v>1</v>
      </c>
      <c r="AK84" s="96"/>
      <c r="AN84" s="552"/>
      <c r="AO84" s="31"/>
      <c r="BL84" s="452">
        <v>1</v>
      </c>
      <c r="BM84" s="452">
        <v>0</v>
      </c>
      <c r="BN84" s="452">
        <v>0</v>
      </c>
      <c r="BO84" s="452">
        <v>0</v>
      </c>
      <c r="BP84" s="452">
        <v>1</v>
      </c>
      <c r="BQ84" s="540" t="s">
        <v>385</v>
      </c>
      <c r="BR84" s="58">
        <v>1</v>
      </c>
      <c r="BS84" s="26">
        <v>1</v>
      </c>
      <c r="BT84" s="26">
        <v>0</v>
      </c>
      <c r="BU84" s="26">
        <v>1</v>
      </c>
      <c r="BV84" s="26">
        <v>0</v>
      </c>
      <c r="BW84" s="26">
        <v>1</v>
      </c>
      <c r="BX84" s="26">
        <v>0</v>
      </c>
      <c r="BY84" s="26">
        <v>1</v>
      </c>
      <c r="BZ84" s="26">
        <v>0</v>
      </c>
      <c r="CA84" s="26">
        <v>1</v>
      </c>
      <c r="CB84" s="26">
        <v>0</v>
      </c>
      <c r="CC84" s="26">
        <v>1</v>
      </c>
      <c r="CD84" s="26">
        <v>0</v>
      </c>
      <c r="CE84" s="26">
        <v>1</v>
      </c>
      <c r="CF84" s="26">
        <v>0</v>
      </c>
      <c r="CG84" s="26">
        <v>1</v>
      </c>
      <c r="CI84" s="185"/>
    </row>
    <row r="85" spans="5:137" x14ac:dyDescent="0.5">
      <c r="E85" s="96"/>
      <c r="F85" s="96"/>
      <c r="G85" s="96"/>
      <c r="H85" s="96"/>
      <c r="I85" s="96">
        <f t="shared" si="2"/>
        <v>78</v>
      </c>
      <c r="J85" s="96"/>
      <c r="K85" s="480">
        <v>53</v>
      </c>
      <c r="L85" s="14"/>
      <c r="M85" s="14"/>
      <c r="N85" s="481"/>
      <c r="O85" s="96"/>
      <c r="P85" s="467"/>
      <c r="Q85" s="467"/>
      <c r="R85" s="467"/>
      <c r="S85" s="468"/>
      <c r="T85" s="467"/>
      <c r="U85" s="489">
        <v>1</v>
      </c>
      <c r="V85" s="489">
        <v>1</v>
      </c>
      <c r="W85" s="489">
        <v>0</v>
      </c>
      <c r="X85" s="489">
        <v>1</v>
      </c>
      <c r="Y85" s="489">
        <v>0</v>
      </c>
      <c r="Z85" s="490">
        <v>1</v>
      </c>
      <c r="AA85" s="468"/>
      <c r="AB85" s="467"/>
      <c r="AC85" s="467"/>
      <c r="AD85" s="467"/>
      <c r="AE85" s="467"/>
      <c r="AF85" s="467"/>
      <c r="AG85" s="467"/>
      <c r="AH85" s="467"/>
      <c r="AI85" s="467"/>
      <c r="AJ85" s="501"/>
      <c r="AK85" s="96"/>
      <c r="AN85" s="552"/>
      <c r="AO85" s="31"/>
      <c r="CD85" s="96"/>
      <c r="CI85" s="185"/>
    </row>
    <row r="86" spans="5:137" x14ac:dyDescent="0.5">
      <c r="E86" s="96"/>
      <c r="F86" s="96"/>
      <c r="G86" s="96"/>
      <c r="H86" s="96"/>
      <c r="I86" s="96">
        <f t="shared" si="2"/>
        <v>79</v>
      </c>
      <c r="J86" s="96"/>
      <c r="K86" s="480"/>
      <c r="L86" s="14"/>
      <c r="M86" s="14">
        <v>1</v>
      </c>
      <c r="N86" s="481"/>
      <c r="O86" s="96"/>
      <c r="P86" s="467"/>
      <c r="Q86" s="467"/>
      <c r="R86" s="467"/>
      <c r="S86" s="468"/>
      <c r="T86" s="467"/>
      <c r="U86" s="467">
        <v>1</v>
      </c>
      <c r="V86" s="482">
        <v>1</v>
      </c>
      <c r="W86" s="353">
        <v>0</v>
      </c>
      <c r="X86" s="353">
        <v>1</v>
      </c>
      <c r="Y86" s="353">
        <v>0</v>
      </c>
      <c r="Z86" s="27">
        <v>1</v>
      </c>
      <c r="AA86" s="482">
        <v>0</v>
      </c>
      <c r="AB86" s="353">
        <v>1</v>
      </c>
      <c r="AC86" s="353">
        <v>0</v>
      </c>
      <c r="AD86" s="353">
        <v>1</v>
      </c>
      <c r="AE86" s="353">
        <v>0</v>
      </c>
      <c r="AF86" s="353">
        <v>1</v>
      </c>
      <c r="AG86" s="353">
        <v>0</v>
      </c>
      <c r="AH86" s="353">
        <v>1</v>
      </c>
      <c r="AI86" s="353">
        <v>0</v>
      </c>
      <c r="AJ86" s="483">
        <v>1</v>
      </c>
      <c r="AK86" s="96"/>
      <c r="AN86" s="552"/>
      <c r="AO86" s="31"/>
      <c r="BQ86" s="58">
        <v>1</v>
      </c>
      <c r="BR86" s="540" t="s">
        <v>385</v>
      </c>
      <c r="BS86" s="26">
        <v>1</v>
      </c>
      <c r="BT86" s="26">
        <v>0</v>
      </c>
      <c r="BU86" s="26">
        <v>1</v>
      </c>
      <c r="BV86" s="26">
        <v>0</v>
      </c>
      <c r="BW86" s="26">
        <v>1</v>
      </c>
      <c r="BX86" s="26">
        <v>0</v>
      </c>
      <c r="BY86" s="26">
        <v>1</v>
      </c>
      <c r="BZ86" s="26">
        <v>0</v>
      </c>
      <c r="CA86" s="26">
        <v>1</v>
      </c>
      <c r="CB86" s="26">
        <v>0</v>
      </c>
      <c r="CC86" s="26">
        <v>1</v>
      </c>
      <c r="CD86" s="26">
        <v>0</v>
      </c>
      <c r="CE86" s="26">
        <v>1</v>
      </c>
      <c r="CF86" s="26">
        <v>0</v>
      </c>
      <c r="CG86" s="26">
        <v>1</v>
      </c>
      <c r="CI86" s="185"/>
    </row>
    <row r="87" spans="5:137" x14ac:dyDescent="0.5">
      <c r="E87" s="96"/>
      <c r="F87" s="96"/>
      <c r="G87" s="96"/>
      <c r="H87" s="96"/>
      <c r="I87" s="96">
        <f t="shared" si="2"/>
        <v>80</v>
      </c>
      <c r="J87" s="96"/>
      <c r="K87" s="480">
        <v>5</v>
      </c>
      <c r="L87" s="14"/>
      <c r="M87" s="14"/>
      <c r="N87" s="481"/>
      <c r="O87" s="96"/>
      <c r="P87" s="467"/>
      <c r="Q87" s="467"/>
      <c r="R87" s="467"/>
      <c r="S87" s="468"/>
      <c r="T87" s="467"/>
      <c r="U87" s="467"/>
      <c r="V87" s="467"/>
      <c r="W87" s="467"/>
      <c r="X87" s="489">
        <v>1</v>
      </c>
      <c r="Y87" s="489">
        <v>0</v>
      </c>
      <c r="Z87" s="490">
        <v>1</v>
      </c>
      <c r="AA87" s="468"/>
      <c r="AB87" s="467"/>
      <c r="AC87" s="467"/>
      <c r="AD87" s="467"/>
      <c r="AE87" s="467"/>
      <c r="AF87" s="467"/>
      <c r="AG87" s="467"/>
      <c r="AH87" s="467"/>
      <c r="AI87" s="467"/>
      <c r="AJ87" s="501"/>
      <c r="AK87" s="96"/>
      <c r="AN87" s="552"/>
      <c r="AO87" s="467"/>
      <c r="BQ87" s="219"/>
      <c r="BR87" s="219"/>
      <c r="BS87" s="219"/>
      <c r="BT87" s="219"/>
      <c r="BU87" s="219"/>
      <c r="CI87" s="185"/>
    </row>
    <row r="88" spans="5:137" x14ac:dyDescent="0.5">
      <c r="E88" s="96"/>
      <c r="F88" s="96"/>
      <c r="G88" s="96"/>
      <c r="H88" s="96"/>
      <c r="I88" s="96">
        <f t="shared" si="2"/>
        <v>81</v>
      </c>
      <c r="J88" s="96"/>
      <c r="K88" s="480"/>
      <c r="L88" s="14"/>
      <c r="M88" s="14">
        <v>0</v>
      </c>
      <c r="N88" s="481"/>
      <c r="O88" s="96"/>
      <c r="P88" s="467"/>
      <c r="Q88" s="467"/>
      <c r="R88" s="467"/>
      <c r="S88" s="468"/>
      <c r="T88" s="467"/>
      <c r="U88" s="467"/>
      <c r="V88" s="467"/>
      <c r="W88" s="467"/>
      <c r="X88" s="482">
        <v>1</v>
      </c>
      <c r="Y88" s="353">
        <v>0</v>
      </c>
      <c r="Z88" s="27">
        <v>1</v>
      </c>
      <c r="AA88" s="482">
        <v>0</v>
      </c>
      <c r="AB88" s="353">
        <v>1</v>
      </c>
      <c r="AC88" s="353">
        <v>0</v>
      </c>
      <c r="AD88" s="353">
        <v>1</v>
      </c>
      <c r="AE88" s="353">
        <v>0</v>
      </c>
      <c r="AF88" s="353">
        <v>1</v>
      </c>
      <c r="AG88" s="353">
        <v>0</v>
      </c>
      <c r="AH88" s="353">
        <v>1</v>
      </c>
      <c r="AI88" s="353">
        <v>0</v>
      </c>
      <c r="AJ88" s="483">
        <v>1</v>
      </c>
      <c r="AK88" s="96"/>
      <c r="AL88" s="488"/>
      <c r="AM88" s="488"/>
      <c r="AN88" s="552"/>
      <c r="AO88" s="467"/>
      <c r="BR88" s="173"/>
      <c r="BS88" s="26">
        <v>1</v>
      </c>
      <c r="BT88" s="26">
        <v>0</v>
      </c>
      <c r="BU88" s="26">
        <v>1</v>
      </c>
      <c r="BV88" s="26">
        <v>0</v>
      </c>
      <c r="BW88" s="26">
        <v>1</v>
      </c>
      <c r="BX88" s="26">
        <v>0</v>
      </c>
      <c r="BY88" s="26">
        <v>1</v>
      </c>
      <c r="BZ88" s="26">
        <v>0</v>
      </c>
      <c r="CA88" s="26">
        <v>1</v>
      </c>
      <c r="CB88" s="26">
        <v>0</v>
      </c>
      <c r="CC88" s="26">
        <v>1</v>
      </c>
      <c r="CD88" s="26">
        <v>0</v>
      </c>
      <c r="CE88" s="26">
        <v>1</v>
      </c>
      <c r="CF88" s="26">
        <v>0</v>
      </c>
      <c r="CG88" s="26">
        <v>1</v>
      </c>
      <c r="CI88" s="185"/>
    </row>
    <row r="89" spans="5:137" ht="14.35" customHeight="1" x14ac:dyDescent="0.5">
      <c r="E89" s="96"/>
      <c r="F89" s="96"/>
      <c r="G89" s="96"/>
      <c r="H89" s="96"/>
      <c r="I89" s="96">
        <f t="shared" si="2"/>
        <v>82</v>
      </c>
      <c r="J89" s="96"/>
      <c r="K89" s="502">
        <v>1</v>
      </c>
      <c r="L89" s="503"/>
      <c r="M89" s="503"/>
      <c r="N89" s="503"/>
      <c r="O89" s="503"/>
      <c r="P89" s="503"/>
      <c r="Q89" s="503"/>
      <c r="R89" s="503"/>
      <c r="S89" s="504"/>
      <c r="T89" s="503"/>
      <c r="U89" s="503"/>
      <c r="V89" s="503"/>
      <c r="W89" s="503"/>
      <c r="X89" s="503"/>
      <c r="Y89" s="503"/>
      <c r="Z89" s="505">
        <v>1</v>
      </c>
      <c r="AA89" s="506"/>
      <c r="AB89" s="503"/>
      <c r="AC89" s="503"/>
      <c r="AD89" s="503"/>
      <c r="AE89" s="503"/>
      <c r="AF89" s="503"/>
      <c r="AG89" s="503"/>
      <c r="AH89" s="503"/>
      <c r="AI89" s="503"/>
      <c r="AJ89" s="507"/>
      <c r="AK89" s="96"/>
      <c r="AL89" s="488"/>
      <c r="AM89" s="488"/>
      <c r="AN89" s="1142" t="s">
        <v>390</v>
      </c>
      <c r="AO89" s="1071"/>
      <c r="AP89" s="1071"/>
      <c r="AQ89" s="1071"/>
      <c r="AR89" s="1071"/>
      <c r="AS89" s="1071"/>
      <c r="AT89" s="1071"/>
      <c r="AU89" s="1071"/>
      <c r="AV89" s="1071"/>
      <c r="AW89" s="1071"/>
      <c r="AX89" s="1071"/>
      <c r="AY89" s="1071"/>
      <c r="AZ89" s="1071"/>
      <c r="BA89" s="1071"/>
      <c r="BB89" s="1071"/>
      <c r="BC89" s="1071"/>
      <c r="BD89" s="1071"/>
      <c r="BE89" s="1071"/>
      <c r="BF89" s="1071"/>
      <c r="BG89" s="1071"/>
      <c r="BH89" s="1071"/>
      <c r="BI89" s="1071"/>
      <c r="BJ89" s="1071"/>
      <c r="BK89" s="1071"/>
      <c r="BL89" s="1071"/>
      <c r="BM89" s="1071"/>
      <c r="BN89" s="1071"/>
      <c r="BO89" s="1071"/>
      <c r="BP89" s="1071"/>
      <c r="BQ89" s="1071"/>
      <c r="BR89" s="1071"/>
      <c r="BS89" s="1071"/>
      <c r="BT89" s="1071"/>
      <c r="BU89" s="1071"/>
      <c r="BV89" s="1071"/>
      <c r="CD89" s="31"/>
      <c r="CI89" s="185"/>
    </row>
    <row r="90" spans="5:137" ht="14.35" customHeight="1" x14ac:dyDescent="0.5">
      <c r="E90" s="96"/>
      <c r="F90" s="96"/>
      <c r="G90" s="96"/>
      <c r="H90" s="96"/>
      <c r="I90" s="96"/>
      <c r="J90" s="96"/>
      <c r="K90" s="96"/>
      <c r="L90" s="96"/>
      <c r="M90" s="96"/>
      <c r="N90" s="460"/>
      <c r="O90" s="96"/>
      <c r="P90" s="96"/>
      <c r="Q90" s="96"/>
      <c r="R90" s="96"/>
      <c r="S90" s="96"/>
      <c r="T90" s="96"/>
      <c r="U90" s="96"/>
      <c r="V90" s="96"/>
      <c r="W90" s="96"/>
      <c r="X90" s="96"/>
      <c r="Y90" s="96"/>
      <c r="Z90" s="96"/>
      <c r="AA90" s="19"/>
      <c r="AB90" s="19"/>
      <c r="AC90" s="19"/>
      <c r="AD90" s="19"/>
      <c r="AE90" s="19"/>
      <c r="AF90" s="19"/>
      <c r="AG90" s="19"/>
      <c r="AH90" s="19"/>
      <c r="AI90" s="19"/>
      <c r="AJ90" s="19"/>
      <c r="AK90" s="96"/>
      <c r="AL90" s="488"/>
      <c r="AM90" s="488"/>
      <c r="AN90" s="1142"/>
      <c r="AO90" s="1071"/>
      <c r="AP90" s="1071"/>
      <c r="AQ90" s="1071"/>
      <c r="AR90" s="1071"/>
      <c r="AS90" s="1071"/>
      <c r="AT90" s="1071"/>
      <c r="AU90" s="1071"/>
      <c r="AV90" s="1071"/>
      <c r="AW90" s="1071"/>
      <c r="AX90" s="1071"/>
      <c r="AY90" s="1071"/>
      <c r="AZ90" s="1071"/>
      <c r="BA90" s="1071"/>
      <c r="BB90" s="1071"/>
      <c r="BC90" s="1071"/>
      <c r="BD90" s="1071"/>
      <c r="BE90" s="1071"/>
      <c r="BF90" s="1071"/>
      <c r="BG90" s="1071"/>
      <c r="BH90" s="1071"/>
      <c r="BI90" s="1071"/>
      <c r="BJ90" s="1071"/>
      <c r="BK90" s="1071"/>
      <c r="BL90" s="1071"/>
      <c r="BM90" s="1071"/>
      <c r="BN90" s="1071"/>
      <c r="BO90" s="1071"/>
      <c r="BP90" s="1071"/>
      <c r="BQ90" s="1071"/>
      <c r="BR90" s="1071"/>
      <c r="BS90" s="1071"/>
      <c r="BT90" s="1071"/>
      <c r="BU90" s="1071"/>
      <c r="BV90" s="1071"/>
      <c r="CD90" s="31"/>
      <c r="CI90" s="185"/>
    </row>
    <row r="91" spans="5:137" ht="14.7" thickBot="1" x14ac:dyDescent="0.55000000000000004">
      <c r="E91" s="96"/>
      <c r="F91" s="96"/>
      <c r="G91" s="467"/>
      <c r="H91" s="467"/>
      <c r="I91" s="467"/>
      <c r="AN91" s="554"/>
      <c r="AO91" s="559"/>
      <c r="AP91" s="187"/>
      <c r="AQ91" s="187"/>
      <c r="AR91" s="187"/>
      <c r="AS91" s="187"/>
      <c r="AT91" s="187"/>
      <c r="AU91" s="187"/>
      <c r="AV91" s="187"/>
      <c r="AW91" s="187"/>
      <c r="AX91" s="187"/>
      <c r="AY91" s="187"/>
      <c r="AZ91" s="187"/>
      <c r="BA91" s="187"/>
      <c r="BB91" s="187"/>
      <c r="BC91" s="187"/>
      <c r="BD91" s="187"/>
      <c r="BE91" s="187"/>
      <c r="BF91" s="187"/>
      <c r="BG91" s="187"/>
      <c r="BH91" s="187"/>
      <c r="BI91" s="187"/>
      <c r="BJ91" s="187"/>
      <c r="BK91" s="187"/>
      <c r="BL91" s="187"/>
      <c r="BM91" s="187"/>
      <c r="BN91" s="187"/>
      <c r="BO91" s="187"/>
      <c r="BP91" s="187"/>
      <c r="BQ91" s="187"/>
      <c r="BR91" s="187"/>
      <c r="BS91" s="187"/>
      <c r="BT91" s="187"/>
      <c r="BU91" s="187"/>
      <c r="BV91" s="187"/>
      <c r="BW91" s="187"/>
      <c r="BX91" s="187"/>
      <c r="BY91" s="187"/>
      <c r="BZ91" s="187"/>
      <c r="CA91" s="187"/>
      <c r="CB91" s="187"/>
      <c r="CC91" s="187"/>
      <c r="CD91" s="560"/>
      <c r="CE91" s="187"/>
      <c r="CF91" s="555"/>
      <c r="CG91" s="187"/>
      <c r="CH91" s="187"/>
      <c r="CI91" s="188"/>
      <c r="DP91" s="499"/>
      <c r="DQ91" s="499"/>
      <c r="DR91" s="499"/>
      <c r="DS91" s="499"/>
      <c r="DT91" s="499"/>
      <c r="DU91" s="499"/>
      <c r="DV91" s="499"/>
      <c r="DW91" s="499"/>
      <c r="DX91" s="499"/>
      <c r="DY91" s="499"/>
      <c r="DZ91" s="499"/>
      <c r="EA91" s="499"/>
      <c r="EB91" s="499"/>
      <c r="EC91" s="499"/>
      <c r="ED91" s="499"/>
      <c r="EE91" s="499"/>
      <c r="EF91" s="499"/>
      <c r="EG91" s="499"/>
    </row>
    <row r="92" spans="5:137" x14ac:dyDescent="0.5">
      <c r="E92" s="96"/>
      <c r="F92" s="96"/>
      <c r="G92" s="467"/>
      <c r="H92" s="467"/>
      <c r="I92" s="467"/>
      <c r="DP92" s="499"/>
      <c r="DQ92" s="499"/>
      <c r="DR92" s="499"/>
      <c r="DS92" s="499"/>
      <c r="DT92" s="499"/>
      <c r="DU92" s="499"/>
      <c r="DV92" s="499"/>
      <c r="DW92" s="499"/>
      <c r="DX92" s="499"/>
      <c r="DY92" s="499"/>
      <c r="DZ92" s="499"/>
      <c r="EA92" s="499"/>
      <c r="EB92" s="499"/>
      <c r="EC92" s="499"/>
      <c r="ED92" s="499"/>
      <c r="EE92" s="499"/>
      <c r="EF92" s="499"/>
      <c r="EG92" s="499"/>
    </row>
    <row r="93" spans="5:137" x14ac:dyDescent="0.5">
      <c r="E93" s="96"/>
      <c r="F93" s="96"/>
      <c r="G93" s="96"/>
      <c r="H93" s="96"/>
      <c r="I93" s="96"/>
      <c r="DP93" s="499"/>
      <c r="DQ93" s="499"/>
      <c r="DR93" s="499"/>
      <c r="DS93" s="499"/>
      <c r="DT93" s="499"/>
      <c r="DU93" s="499"/>
      <c r="DV93" s="499"/>
      <c r="DW93" s="499"/>
      <c r="DX93" s="499"/>
      <c r="DY93" s="499"/>
      <c r="DZ93" s="499"/>
      <c r="EA93" s="499"/>
      <c r="EB93" s="499"/>
      <c r="EC93" s="499"/>
      <c r="ED93" s="499"/>
      <c r="EE93" s="499"/>
      <c r="EF93" s="499"/>
      <c r="EG93" s="499"/>
    </row>
    <row r="94" spans="5:137" x14ac:dyDescent="0.5">
      <c r="E94" s="96"/>
      <c r="F94" s="96"/>
      <c r="G94" s="96"/>
      <c r="H94" s="96"/>
      <c r="I94" s="96"/>
      <c r="DP94" s="499"/>
      <c r="DQ94" s="499"/>
      <c r="DR94" s="499"/>
      <c r="DS94" s="499"/>
      <c r="DT94" s="499"/>
      <c r="DU94" s="499"/>
      <c r="DV94" s="499"/>
      <c r="DW94" s="499"/>
      <c r="DX94" s="499"/>
      <c r="DY94" s="499"/>
      <c r="DZ94" s="499"/>
      <c r="EA94" s="499"/>
      <c r="EB94" s="499"/>
      <c r="EC94" s="499"/>
      <c r="ED94" s="499"/>
      <c r="EE94" s="499"/>
      <c r="EF94" s="499"/>
      <c r="EG94" s="499"/>
    </row>
    <row r="95" spans="5:137" x14ac:dyDescent="0.5">
      <c r="E95" s="96"/>
      <c r="F95" s="96"/>
      <c r="G95" s="96"/>
      <c r="H95" s="96"/>
      <c r="I95" s="96"/>
      <c r="DP95" s="499"/>
      <c r="DQ95" s="499"/>
      <c r="DR95" s="499"/>
      <c r="DS95" s="499"/>
      <c r="DT95" s="499"/>
      <c r="DU95" s="499"/>
      <c r="DV95" s="499"/>
      <c r="DW95" s="499"/>
      <c r="DX95" s="499"/>
      <c r="DY95" s="499"/>
      <c r="DZ95" s="499"/>
      <c r="EA95" s="499"/>
      <c r="EB95" s="499"/>
      <c r="EC95" s="499"/>
      <c r="ED95" s="499"/>
      <c r="EE95" s="499"/>
      <c r="EF95" s="499"/>
      <c r="EG95" s="499"/>
    </row>
    <row r="96" spans="5:137" x14ac:dyDescent="0.5">
      <c r="E96" s="96"/>
      <c r="F96" s="96"/>
      <c r="G96" s="96"/>
      <c r="H96" s="96"/>
      <c r="I96" s="96"/>
      <c r="N96" s="467"/>
      <c r="O96" s="467"/>
      <c r="P96" s="467"/>
      <c r="Q96" s="467"/>
      <c r="R96" s="481"/>
      <c r="S96" s="467"/>
      <c r="T96" s="467"/>
      <c r="U96" s="467"/>
      <c r="V96" s="467"/>
      <c r="W96" s="467"/>
      <c r="X96" s="467"/>
      <c r="Y96" s="467"/>
      <c r="Z96" s="467"/>
      <c r="AA96" s="467"/>
      <c r="AB96" s="467"/>
      <c r="AC96" s="467"/>
      <c r="AD96" s="467"/>
      <c r="AE96" s="14"/>
      <c r="AF96" s="14"/>
      <c r="AG96" s="14"/>
      <c r="AH96" s="14"/>
      <c r="AI96" s="14"/>
      <c r="AJ96" s="14"/>
      <c r="AK96" s="14"/>
      <c r="AL96" s="14"/>
      <c r="AM96" s="14"/>
      <c r="AN96" s="14"/>
      <c r="AO96" s="467"/>
      <c r="AP96" s="467"/>
      <c r="AQ96" s="467"/>
      <c r="AR96" s="467"/>
      <c r="AS96" s="467"/>
      <c r="AT96" s="467"/>
      <c r="AU96" s="467"/>
      <c r="AV96" s="467"/>
      <c r="AW96" s="467"/>
      <c r="AX96" s="467"/>
      <c r="AY96" s="467"/>
      <c r="AZ96" s="467"/>
      <c r="BA96" s="1144" t="s">
        <v>387</v>
      </c>
      <c r="BB96" s="1144"/>
      <c r="BC96" s="1144"/>
      <c r="BD96" s="1144"/>
      <c r="BE96" s="1144"/>
      <c r="BF96" s="1144"/>
      <c r="BG96" s="1144"/>
      <c r="BH96" s="1144"/>
      <c r="BI96" s="1144"/>
      <c r="BJ96" s="1144"/>
      <c r="BK96" s="1144"/>
      <c r="BL96" s="1144"/>
      <c r="BM96" s="1144"/>
      <c r="BN96" s="1144"/>
      <c r="BO96" s="1144"/>
      <c r="BP96" s="1144"/>
      <c r="BQ96" s="1144"/>
      <c r="BR96" s="1144"/>
      <c r="BZ96" s="1067" t="s">
        <v>389</v>
      </c>
      <c r="CA96" s="1067"/>
      <c r="CB96" s="1067"/>
      <c r="CC96" s="1067"/>
      <c r="CD96" s="1067"/>
      <c r="CE96" s="1067"/>
      <c r="CF96" s="1067"/>
      <c r="CG96" s="1067"/>
      <c r="CH96" s="1067"/>
      <c r="CI96" s="1067"/>
      <c r="CJ96" s="1067"/>
      <c r="CK96" s="1067"/>
      <c r="CL96" s="1067"/>
      <c r="CM96" s="1067"/>
      <c r="CN96" s="1067"/>
      <c r="CO96" s="1067"/>
      <c r="CP96" s="1067"/>
      <c r="CQ96" s="1067"/>
      <c r="CR96" s="1067"/>
      <c r="CS96" s="1067"/>
      <c r="CT96" s="1067"/>
      <c r="CU96" s="1067"/>
      <c r="DK96" s="31"/>
      <c r="DP96" s="499"/>
      <c r="DQ96" s="499"/>
      <c r="DR96" s="499"/>
      <c r="DS96" s="499"/>
      <c r="DT96" s="499"/>
      <c r="DU96" s="499"/>
      <c r="DV96" s="499"/>
      <c r="DW96" s="499"/>
      <c r="DX96" s="499"/>
      <c r="DY96" s="499"/>
      <c r="DZ96" s="499"/>
      <c r="EA96" s="499"/>
      <c r="EB96" s="499"/>
      <c r="EC96" s="499"/>
      <c r="ED96" s="499"/>
      <c r="EE96" s="499"/>
      <c r="EF96" s="499"/>
      <c r="EG96" s="499"/>
    </row>
    <row r="97" spans="5:137" ht="20.7" x14ac:dyDescent="0.5">
      <c r="E97" s="96"/>
      <c r="F97" s="96"/>
      <c r="G97" s="96"/>
      <c r="H97" s="96"/>
      <c r="I97" s="96"/>
      <c r="N97" s="467"/>
      <c r="O97" s="467"/>
      <c r="P97" s="467"/>
      <c r="Q97" s="467"/>
      <c r="R97" s="481"/>
      <c r="S97" s="467"/>
      <c r="T97" s="467"/>
      <c r="U97" s="467"/>
      <c r="V97" s="467"/>
      <c r="W97" s="467"/>
      <c r="X97" s="467"/>
      <c r="Y97" s="1148" t="s">
        <v>376</v>
      </c>
      <c r="Z97" s="1148"/>
      <c r="AA97" s="1148"/>
      <c r="AB97" s="1148"/>
      <c r="AC97" s="1148"/>
      <c r="AD97" s="1148"/>
      <c r="AE97" s="1148"/>
      <c r="AF97" s="14"/>
      <c r="AG97" s="14"/>
      <c r="AH97" s="14"/>
      <c r="AI97" s="1145" t="s">
        <v>377</v>
      </c>
      <c r="AJ97" s="1145"/>
      <c r="AK97" s="1145"/>
      <c r="AL97" s="1145"/>
      <c r="AM97" s="1145"/>
      <c r="AN97" s="1145"/>
      <c r="AO97" s="1145"/>
      <c r="AP97" s="1145"/>
      <c r="AQ97" s="1145"/>
      <c r="AR97" s="1145"/>
      <c r="AS97" s="1145"/>
      <c r="AT97" s="1145"/>
      <c r="AU97" s="1145"/>
      <c r="AV97" s="1145"/>
      <c r="AW97" s="1145"/>
      <c r="AX97" s="467"/>
      <c r="AY97" s="467"/>
      <c r="AZ97" s="467"/>
      <c r="BA97" s="1144"/>
      <c r="BB97" s="1144"/>
      <c r="BC97" s="1144"/>
      <c r="BD97" s="1144"/>
      <c r="BE97" s="1144"/>
      <c r="BF97" s="1144"/>
      <c r="BG97" s="1144"/>
      <c r="BH97" s="1144"/>
      <c r="BI97" s="1144"/>
      <c r="BJ97" s="1144"/>
      <c r="BK97" s="1144"/>
      <c r="BL97" s="1144"/>
      <c r="BM97" s="1144"/>
      <c r="BN97" s="1144"/>
      <c r="BO97" s="1144"/>
      <c r="BP97" s="1144"/>
      <c r="BQ97" s="1144"/>
      <c r="BR97" s="1144"/>
      <c r="BW97" s="461"/>
      <c r="BY97" s="96">
        <v>23</v>
      </c>
      <c r="BZ97" s="462" t="s">
        <v>353</v>
      </c>
      <c r="CA97" s="1136">
        <v>23.333333333333332</v>
      </c>
      <c r="CB97" s="902"/>
      <c r="CD97" s="96"/>
      <c r="CE97" s="96">
        <v>1</v>
      </c>
      <c r="CF97" s="96">
        <v>0</v>
      </c>
      <c r="CG97" s="96">
        <v>1</v>
      </c>
      <c r="CH97" s="96">
        <v>1</v>
      </c>
      <c r="CI97" s="463">
        <v>1</v>
      </c>
      <c r="CJ97" s="464">
        <v>0</v>
      </c>
      <c r="CK97" s="464">
        <v>1</v>
      </c>
      <c r="CL97" s="464">
        <v>0</v>
      </c>
      <c r="CM97" s="464">
        <v>1</v>
      </c>
      <c r="CN97" s="464">
        <v>0</v>
      </c>
      <c r="CO97" s="464">
        <v>1</v>
      </c>
      <c r="CP97" s="464" t="s">
        <v>354</v>
      </c>
      <c r="CQ97" s="19"/>
      <c r="CR97" s="462" t="s">
        <v>353</v>
      </c>
      <c r="CS97" s="1136">
        <v>11.666666666666666</v>
      </c>
      <c r="CT97" s="902"/>
      <c r="CU97" s="96"/>
      <c r="CV97" s="96">
        <v>1</v>
      </c>
      <c r="CW97" s="96">
        <v>0</v>
      </c>
      <c r="CX97" s="96">
        <v>1</v>
      </c>
      <c r="CY97" s="96">
        <v>1</v>
      </c>
      <c r="CZ97" s="24">
        <v>1</v>
      </c>
      <c r="DA97" s="24">
        <v>0</v>
      </c>
      <c r="DB97" s="24">
        <v>1</v>
      </c>
      <c r="DC97" s="24">
        <v>0</v>
      </c>
      <c r="DD97" s="24">
        <v>1</v>
      </c>
      <c r="DE97" s="24">
        <v>0</v>
      </c>
      <c r="DF97" s="96" t="s">
        <v>354</v>
      </c>
      <c r="DH97" s="96"/>
      <c r="DI97" s="96"/>
      <c r="DJ97" s="96"/>
      <c r="DK97" s="31"/>
      <c r="DP97" s="499"/>
      <c r="DQ97" s="499"/>
      <c r="DR97" s="499"/>
      <c r="DS97" s="499"/>
      <c r="DT97" s="499"/>
      <c r="DU97" s="499"/>
      <c r="DV97" s="499"/>
      <c r="DW97" s="499"/>
      <c r="DX97" s="499"/>
      <c r="DY97" s="499"/>
      <c r="DZ97" s="499"/>
      <c r="EA97" s="499"/>
      <c r="EB97" s="499"/>
      <c r="EC97" s="499"/>
      <c r="ED97" s="499"/>
      <c r="EE97" s="499"/>
      <c r="EF97" s="499"/>
      <c r="EG97" s="499"/>
    </row>
    <row r="98" spans="5:137" x14ac:dyDescent="0.5">
      <c r="E98" s="96"/>
      <c r="F98" s="96"/>
      <c r="G98" s="96"/>
      <c r="H98" s="96"/>
      <c r="I98" s="96"/>
      <c r="N98" s="96"/>
      <c r="O98" s="96"/>
      <c r="P98" s="96"/>
      <c r="Q98" s="96"/>
      <c r="R98" s="460"/>
      <c r="S98" s="96"/>
      <c r="T98" s="96"/>
      <c r="U98" s="96"/>
      <c r="V98" s="96"/>
      <c r="W98" s="96"/>
      <c r="X98" s="96"/>
      <c r="Y98" s="96"/>
      <c r="Z98" s="96"/>
      <c r="AA98" s="96"/>
      <c r="AB98" s="96"/>
      <c r="AC98" s="96"/>
      <c r="AD98" s="96"/>
      <c r="AE98" s="19"/>
      <c r="AF98" s="19"/>
      <c r="AG98" s="19"/>
      <c r="AH98" s="19"/>
      <c r="AI98" s="19"/>
      <c r="AJ98" s="19"/>
      <c r="AK98" s="19"/>
      <c r="AL98" s="19"/>
      <c r="AM98" s="19"/>
      <c r="AN98" s="19"/>
      <c r="AO98" s="96"/>
      <c r="AP98" s="96"/>
      <c r="AQ98" s="96"/>
      <c r="AR98" s="96"/>
      <c r="AS98" s="96"/>
      <c r="AT98" s="96"/>
      <c r="AU98" s="96"/>
      <c r="AV98" s="96"/>
      <c r="AW98" s="96"/>
      <c r="AX98" s="96"/>
      <c r="AY98" s="96"/>
      <c r="AZ98" s="96"/>
      <c r="BA98" s="1144"/>
      <c r="BB98" s="1144"/>
      <c r="BC98" s="1144"/>
      <c r="BD98" s="1144"/>
      <c r="BE98" s="1144"/>
      <c r="BF98" s="1144"/>
      <c r="BG98" s="1144"/>
      <c r="BH98" s="1144"/>
      <c r="BI98" s="1144"/>
      <c r="BJ98" s="1144"/>
      <c r="BK98" s="1144"/>
      <c r="BL98" s="1144"/>
      <c r="BM98" s="1144"/>
      <c r="BN98" s="1144"/>
      <c r="BO98" s="1144"/>
      <c r="BP98" s="1144"/>
      <c r="BQ98" s="1144"/>
      <c r="BR98" s="1144"/>
      <c r="BW98" s="96"/>
      <c r="BX98" s="96"/>
      <c r="BY98" s="96"/>
      <c r="BZ98" s="96"/>
      <c r="CQ98" s="96"/>
      <c r="CR98" s="96"/>
      <c r="CS98" s="96"/>
      <c r="CT98" s="96"/>
      <c r="CU98" s="96"/>
      <c r="CV98" s="96"/>
      <c r="CW98" s="96"/>
      <c r="CX98" s="96"/>
      <c r="CY98" s="96"/>
      <c r="CZ98" s="96"/>
      <c r="DA98" s="96"/>
      <c r="DB98" s="96"/>
      <c r="DC98" s="96"/>
      <c r="DD98" s="96"/>
      <c r="DE98" s="96"/>
      <c r="DF98" s="96"/>
      <c r="DG98" s="96"/>
      <c r="DH98" s="96"/>
      <c r="DI98" s="96"/>
      <c r="DJ98" s="96"/>
      <c r="DK98" s="31"/>
      <c r="DP98" s="499"/>
      <c r="DQ98" s="499"/>
      <c r="DR98" s="499"/>
      <c r="DS98" s="499"/>
      <c r="DT98" s="499"/>
      <c r="DU98" s="499"/>
      <c r="DV98" s="499"/>
      <c r="DW98" s="499"/>
      <c r="DX98" s="499"/>
      <c r="DY98" s="499"/>
      <c r="DZ98" s="499"/>
      <c r="EA98" s="499"/>
      <c r="EB98" s="499"/>
      <c r="EC98" s="499"/>
      <c r="ED98" s="499"/>
      <c r="EE98" s="499"/>
      <c r="EF98" s="499"/>
      <c r="EG98" s="499"/>
    </row>
    <row r="99" spans="5:137" x14ac:dyDescent="0.5">
      <c r="E99" s="96"/>
      <c r="F99" s="96"/>
      <c r="G99" s="96"/>
      <c r="H99" s="96"/>
      <c r="I99" s="96"/>
      <c r="N99" s="96"/>
      <c r="O99" s="1">
        <v>27</v>
      </c>
      <c r="P99" s="1"/>
      <c r="Q99" s="1"/>
      <c r="R99" s="205"/>
      <c r="S99" s="1"/>
      <c r="T99" s="1"/>
      <c r="U99" s="1"/>
      <c r="V99" s="1"/>
      <c r="W99" s="1"/>
      <c r="X99" s="1"/>
      <c r="Y99" s="1"/>
      <c r="Z99" s="526">
        <v>1</v>
      </c>
      <c r="AA99" s="526">
        <v>1</v>
      </c>
      <c r="AB99" s="526">
        <v>0</v>
      </c>
      <c r="AC99" s="526">
        <v>1</v>
      </c>
      <c r="AD99" s="532">
        <v>1</v>
      </c>
      <c r="AE99" s="26"/>
      <c r="AF99" s="1"/>
      <c r="AG99" s="1"/>
      <c r="AH99" s="1"/>
      <c r="AI99" s="533">
        <v>1</v>
      </c>
      <c r="AJ99" s="452">
        <v>1</v>
      </c>
      <c r="AK99" s="452">
        <v>0</v>
      </c>
      <c r="AL99" s="452">
        <v>1</v>
      </c>
      <c r="AM99" s="452">
        <v>1</v>
      </c>
      <c r="AN99" s="58">
        <v>0</v>
      </c>
      <c r="AO99" s="58">
        <v>1</v>
      </c>
      <c r="AP99" s="58">
        <v>0</v>
      </c>
      <c r="AQ99" s="58">
        <v>1</v>
      </c>
      <c r="AR99" s="58">
        <v>0</v>
      </c>
      <c r="AS99" s="58">
        <v>1</v>
      </c>
      <c r="AT99" s="58">
        <v>0</v>
      </c>
      <c r="AU99" s="58">
        <v>1</v>
      </c>
      <c r="AV99" s="58">
        <v>0</v>
      </c>
      <c r="AW99" s="58">
        <v>1</v>
      </c>
      <c r="AX99" s="1"/>
      <c r="AY99" s="1"/>
      <c r="AZ99" s="1"/>
      <c r="BA99" s="1"/>
      <c r="BB99" s="533">
        <v>1</v>
      </c>
      <c r="BC99" s="452">
        <v>1</v>
      </c>
      <c r="BD99" s="452">
        <v>0</v>
      </c>
      <c r="BE99" s="452">
        <v>1</v>
      </c>
      <c r="BF99" s="26">
        <v>1</v>
      </c>
      <c r="BG99" s="26">
        <v>0</v>
      </c>
      <c r="BH99" s="26">
        <v>1</v>
      </c>
      <c r="BI99" s="26">
        <v>0</v>
      </c>
      <c r="BJ99" s="26">
        <v>1</v>
      </c>
      <c r="BK99" s="26">
        <v>0</v>
      </c>
      <c r="BL99" s="26">
        <v>1</v>
      </c>
      <c r="BM99" s="26">
        <v>0</v>
      </c>
      <c r="BN99" s="26">
        <v>1</v>
      </c>
      <c r="BO99" s="26">
        <v>0</v>
      </c>
      <c r="BP99" s="26">
        <v>1</v>
      </c>
      <c r="BQ99" s="31"/>
      <c r="BR99" s="31"/>
      <c r="BW99" s="96"/>
      <c r="BX99" s="96"/>
      <c r="BY99" s="96"/>
      <c r="BZ99" s="96"/>
      <c r="CA99" s="1136">
        <v>11.666666666666666</v>
      </c>
      <c r="CB99" s="902"/>
      <c r="CD99" s="96"/>
      <c r="CE99" s="96"/>
      <c r="CF99" s="96">
        <v>1</v>
      </c>
      <c r="CG99" s="96">
        <v>0</v>
      </c>
      <c r="CH99" s="96">
        <v>1</v>
      </c>
      <c r="CI99" s="96">
        <v>1</v>
      </c>
      <c r="CJ99" s="24">
        <v>1</v>
      </c>
      <c r="CK99" s="24">
        <v>0</v>
      </c>
      <c r="CL99" s="24">
        <v>1</v>
      </c>
      <c r="CM99" s="24">
        <v>0</v>
      </c>
      <c r="CN99" s="24">
        <v>1</v>
      </c>
      <c r="CO99" s="24">
        <v>0</v>
      </c>
      <c r="CP99" s="96" t="s">
        <v>354</v>
      </c>
      <c r="CQ99" s="96"/>
      <c r="CR99" s="96"/>
      <c r="CS99" s="96"/>
      <c r="CT99" s="96"/>
      <c r="CU99" s="96"/>
      <c r="CV99" s="96"/>
      <c r="CW99" s="96"/>
      <c r="CX99" s="96"/>
      <c r="CY99" s="96"/>
      <c r="CZ99" s="96"/>
      <c r="DA99" s="96"/>
      <c r="DB99" s="96"/>
      <c r="DC99" s="96"/>
      <c r="DD99" s="96"/>
      <c r="DE99" s="96"/>
      <c r="DF99" s="96"/>
      <c r="DG99" s="96"/>
      <c r="DH99" s="96"/>
      <c r="DI99" s="96"/>
      <c r="DJ99" s="96"/>
      <c r="DK99" s="31"/>
      <c r="DP99" s="499"/>
      <c r="DQ99" s="499"/>
      <c r="DR99" s="499"/>
      <c r="DS99" s="499"/>
      <c r="DT99" s="499"/>
      <c r="DU99" s="499"/>
      <c r="DV99" s="499"/>
      <c r="DW99" s="499"/>
      <c r="DX99" s="499"/>
      <c r="DY99" s="499"/>
      <c r="DZ99" s="499"/>
      <c r="EA99" s="499"/>
      <c r="EB99" s="499"/>
      <c r="EC99" s="499"/>
      <c r="ED99" s="499"/>
      <c r="EE99" s="499"/>
      <c r="EF99" s="499"/>
      <c r="EG99" s="499"/>
    </row>
    <row r="100" spans="5:137" x14ac:dyDescent="0.5">
      <c r="E100" s="96"/>
      <c r="F100" s="96"/>
      <c r="G100" s="96"/>
      <c r="H100" s="96"/>
      <c r="I100" s="96"/>
      <c r="N100" s="96"/>
      <c r="O100" s="1"/>
      <c r="P100" s="1"/>
      <c r="Q100" s="1"/>
      <c r="R100" s="205"/>
      <c r="S100" s="1"/>
      <c r="T100" s="1"/>
      <c r="U100" s="1"/>
      <c r="V100" s="1"/>
      <c r="W100" s="1"/>
      <c r="X100" s="1"/>
      <c r="Y100" s="1"/>
      <c r="Z100" s="219"/>
      <c r="AA100" s="219"/>
      <c r="AB100" s="219"/>
      <c r="AC100" s="219"/>
      <c r="AD100" s="219"/>
      <c r="AE100" s="219"/>
      <c r="AF100" s="219"/>
      <c r="AG100" s="219"/>
      <c r="AH100" s="1"/>
      <c r="AI100" s="930" t="s">
        <v>378</v>
      </c>
      <c r="AJ100" s="931"/>
      <c r="AK100" s="931"/>
      <c r="AL100" s="931"/>
      <c r="AM100" s="931"/>
      <c r="AN100" s="931"/>
      <c r="AO100" s="931"/>
      <c r="AP100" s="932"/>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33"/>
      <c r="BQ100" s="31"/>
      <c r="BR100" s="31"/>
      <c r="BW100" s="96"/>
      <c r="BX100" s="96"/>
      <c r="BY100" s="96">
        <v>2</v>
      </c>
      <c r="BZ100" s="96" t="s">
        <v>356</v>
      </c>
      <c r="CA100" s="1136">
        <v>11.666666666666666</v>
      </c>
      <c r="CB100" s="902"/>
      <c r="CD100" s="465"/>
      <c r="CE100" s="465">
        <v>1</v>
      </c>
      <c r="CF100" s="465">
        <v>0</v>
      </c>
      <c r="CG100" s="465">
        <v>1</v>
      </c>
      <c r="CH100" s="465">
        <v>1</v>
      </c>
      <c r="CI100" s="465">
        <v>1</v>
      </c>
      <c r="CJ100" s="466">
        <v>0</v>
      </c>
      <c r="CK100" s="466">
        <v>1</v>
      </c>
      <c r="CL100" s="466">
        <v>0</v>
      </c>
      <c r="CM100" s="466">
        <v>1</v>
      </c>
      <c r="CN100" s="466">
        <v>0</v>
      </c>
      <c r="CO100" s="465" t="s">
        <v>354</v>
      </c>
      <c r="CP100" s="465"/>
      <c r="CQ100" s="96"/>
      <c r="CR100" s="96"/>
      <c r="CS100" s="96"/>
      <c r="CT100" s="96"/>
      <c r="CU100" s="96"/>
      <c r="CV100" s="96"/>
      <c r="CW100" s="96"/>
      <c r="CX100" s="96"/>
      <c r="CY100" s="96"/>
      <c r="CZ100" s="96"/>
      <c r="DA100" s="96"/>
      <c r="DB100" s="96"/>
      <c r="DC100" s="96"/>
      <c r="DD100" s="96"/>
      <c r="DE100" s="96"/>
      <c r="DF100" s="96"/>
      <c r="DG100" s="96"/>
      <c r="DH100" s="96"/>
      <c r="DI100" s="96"/>
      <c r="DJ100" s="96"/>
      <c r="DK100" s="31"/>
      <c r="DP100" s="499"/>
      <c r="DQ100" s="499"/>
      <c r="DR100" s="499"/>
      <c r="DS100" s="499"/>
      <c r="DT100" s="499"/>
      <c r="DU100" s="499"/>
      <c r="DV100" s="499"/>
      <c r="DW100" s="499"/>
      <c r="DX100" s="499"/>
      <c r="DY100" s="499"/>
      <c r="DZ100" s="499"/>
      <c r="EA100" s="499"/>
      <c r="EB100" s="499"/>
      <c r="EC100" s="499"/>
      <c r="ED100" s="499"/>
      <c r="EE100" s="499"/>
      <c r="EF100" s="499"/>
      <c r="EG100" s="499"/>
    </row>
    <row r="101" spans="5:137" ht="18.350000000000001" x14ac:dyDescent="0.5">
      <c r="E101" s="96"/>
      <c r="F101" s="96"/>
      <c r="G101" s="96"/>
      <c r="H101" s="96"/>
      <c r="I101" s="96"/>
      <c r="N101" s="96"/>
      <c r="O101" s="1"/>
      <c r="P101" s="1"/>
      <c r="Q101" s="1"/>
      <c r="R101" s="205"/>
      <c r="S101" s="1"/>
      <c r="T101" s="1"/>
      <c r="U101" s="1"/>
      <c r="V101" s="1"/>
      <c r="W101" s="1"/>
      <c r="X101" s="1"/>
      <c r="Y101" s="1"/>
      <c r="Z101" s="1"/>
      <c r="AA101" s="533">
        <v>1</v>
      </c>
      <c r="AB101" s="452">
        <v>1</v>
      </c>
      <c r="AC101" s="452">
        <v>0</v>
      </c>
      <c r="AD101" s="452">
        <v>1</v>
      </c>
      <c r="AE101" s="33">
        <v>1</v>
      </c>
      <c r="AF101" s="33">
        <v>0</v>
      </c>
      <c r="AG101" s="33">
        <v>1</v>
      </c>
      <c r="AH101" s="33">
        <v>0</v>
      </c>
      <c r="AI101" s="33">
        <v>1</v>
      </c>
      <c r="AJ101" s="33">
        <v>0</v>
      </c>
      <c r="AK101" s="33">
        <v>1</v>
      </c>
      <c r="AL101" s="33">
        <v>0</v>
      </c>
      <c r="AM101" s="33">
        <v>1</v>
      </c>
      <c r="AN101" s="33">
        <v>0</v>
      </c>
      <c r="AO101" s="1"/>
      <c r="AP101" s="1"/>
      <c r="AQ101" s="1"/>
      <c r="AR101" s="1"/>
      <c r="AS101" s="1"/>
      <c r="AT101" s="1"/>
      <c r="AU101" s="1"/>
      <c r="AV101" s="1"/>
      <c r="AW101" s="1"/>
      <c r="AX101" s="1"/>
      <c r="AY101" s="1"/>
      <c r="AZ101" s="1"/>
      <c r="BA101" s="1"/>
      <c r="BB101" s="1137" t="s">
        <v>379</v>
      </c>
      <c r="BC101" s="1137"/>
      <c r="BD101" s="1137"/>
      <c r="BE101" s="1137"/>
      <c r="BF101" s="1"/>
      <c r="BG101" s="495"/>
      <c r="BH101" s="495"/>
      <c r="BI101" s="1"/>
      <c r="BJ101" s="1"/>
      <c r="BK101" s="1"/>
      <c r="BL101" s="1"/>
      <c r="BM101" s="1"/>
      <c r="BN101" s="1"/>
      <c r="BO101" s="1"/>
      <c r="BP101" s="33"/>
      <c r="BQ101" s="509"/>
      <c r="BR101" s="509"/>
      <c r="BW101" s="1"/>
      <c r="BX101" s="467"/>
      <c r="BZ101" s="467"/>
      <c r="CA101" s="467"/>
      <c r="CD101" s="96">
        <v>1</v>
      </c>
      <c r="CE101" s="96">
        <v>0</v>
      </c>
      <c r="CF101" s="96">
        <v>0</v>
      </c>
      <c r="CG101" s="96">
        <v>0</v>
      </c>
      <c r="CH101" s="96">
        <v>1</v>
      </c>
      <c r="CI101" s="96">
        <v>0</v>
      </c>
      <c r="CJ101" s="19">
        <v>1</v>
      </c>
      <c r="CK101" s="19">
        <v>1</v>
      </c>
      <c r="CL101" s="19">
        <v>1</v>
      </c>
      <c r="CM101" s="19">
        <v>1</v>
      </c>
      <c r="CN101" s="19">
        <v>1</v>
      </c>
      <c r="CO101" s="19">
        <v>1</v>
      </c>
      <c r="CP101" s="19" t="s">
        <v>354</v>
      </c>
      <c r="CQ101" s="462" t="s">
        <v>353</v>
      </c>
      <c r="CR101" s="467">
        <v>35</v>
      </c>
      <c r="CS101" s="96"/>
      <c r="CT101" s="96">
        <v>1</v>
      </c>
      <c r="CU101" s="96">
        <v>0</v>
      </c>
      <c r="CV101" s="96">
        <v>0</v>
      </c>
      <c r="CW101" s="96">
        <v>0</v>
      </c>
      <c r="CX101" s="96">
        <v>1</v>
      </c>
      <c r="CY101" s="96">
        <v>1</v>
      </c>
      <c r="DA101" s="96"/>
      <c r="DB101" s="96"/>
      <c r="DC101" s="96"/>
      <c r="DD101" s="96"/>
      <c r="DE101" s="96"/>
      <c r="DF101" s="96"/>
      <c r="DG101" s="96"/>
      <c r="DH101" s="96"/>
      <c r="DI101" s="96"/>
      <c r="DJ101" s="96"/>
      <c r="DK101" s="31"/>
      <c r="DP101" s="499"/>
      <c r="DQ101" s="499"/>
      <c r="DR101" s="499"/>
      <c r="DS101" s="499"/>
      <c r="DT101" s="499"/>
      <c r="DU101" s="499"/>
      <c r="DV101" s="499"/>
      <c r="DW101" s="499"/>
      <c r="DX101" s="499"/>
      <c r="DY101" s="499"/>
      <c r="DZ101" s="499"/>
      <c r="EA101" s="499"/>
      <c r="EB101" s="499"/>
      <c r="EC101" s="499"/>
      <c r="ED101" s="499"/>
      <c r="EE101" s="499"/>
      <c r="EF101" s="499"/>
      <c r="EG101" s="499"/>
    </row>
    <row r="102" spans="5:137" ht="18.350000000000001" x14ac:dyDescent="0.5">
      <c r="E102" s="96"/>
      <c r="F102" s="96"/>
      <c r="G102" s="96"/>
      <c r="H102" s="96"/>
      <c r="I102" s="96"/>
      <c r="N102" s="96"/>
      <c r="O102" s="1"/>
      <c r="P102" s="1"/>
      <c r="Q102" s="1"/>
      <c r="R102" s="205"/>
      <c r="S102" s="1"/>
      <c r="T102" s="1"/>
      <c r="U102" s="1"/>
      <c r="V102" s="1"/>
      <c r="W102" s="1"/>
      <c r="X102" s="1"/>
      <c r="Y102" s="1"/>
      <c r="Z102" s="534">
        <v>1</v>
      </c>
      <c r="AA102" s="535">
        <v>1</v>
      </c>
      <c r="AB102" s="534">
        <v>0</v>
      </c>
      <c r="AC102" s="534">
        <v>1</v>
      </c>
      <c r="AD102" s="534">
        <v>1</v>
      </c>
      <c r="AE102" s="536">
        <v>0</v>
      </c>
      <c r="AF102" s="536">
        <v>1</v>
      </c>
      <c r="AG102" s="536">
        <v>0</v>
      </c>
      <c r="AH102" s="536">
        <v>1</v>
      </c>
      <c r="AI102" s="536">
        <v>0</v>
      </c>
      <c r="AJ102" s="536">
        <v>1</v>
      </c>
      <c r="AK102" s="536">
        <v>0</v>
      </c>
      <c r="AL102" s="536">
        <v>1</v>
      </c>
      <c r="AM102" s="536">
        <v>0</v>
      </c>
      <c r="AN102" s="536">
        <v>1</v>
      </c>
      <c r="AO102" s="6"/>
      <c r="AP102" s="6"/>
      <c r="AQ102" s="6"/>
      <c r="AR102" s="33"/>
      <c r="AS102" s="537"/>
      <c r="AT102" s="1"/>
      <c r="AU102" s="1"/>
      <c r="AV102" s="1"/>
      <c r="AW102" s="1"/>
      <c r="AX102" s="1"/>
      <c r="AY102" s="1"/>
      <c r="AZ102" s="1"/>
      <c r="BA102" s="1"/>
      <c r="BB102" s="1"/>
      <c r="BC102" s="1"/>
      <c r="BD102" s="1"/>
      <c r="BE102" s="1"/>
      <c r="BF102" s="1"/>
      <c r="BG102" s="1"/>
      <c r="BH102" s="1"/>
      <c r="BI102" s="1"/>
      <c r="BJ102" s="1"/>
      <c r="BK102" s="1"/>
      <c r="BL102" s="1"/>
      <c r="BM102" s="1"/>
      <c r="BN102" s="1"/>
      <c r="BO102" s="1"/>
      <c r="BP102" s="33"/>
      <c r="BQ102" s="509"/>
      <c r="BR102" s="509"/>
      <c r="BW102" s="1"/>
      <c r="BX102" s="96"/>
      <c r="BY102" s="96"/>
      <c r="BZ102" s="96"/>
      <c r="CA102" s="96"/>
      <c r="CJ102" s="96"/>
      <c r="CK102" s="96"/>
      <c r="CL102" s="96"/>
      <c r="CM102" s="96"/>
      <c r="CN102" s="96"/>
      <c r="CO102" s="96"/>
      <c r="CP102" s="96"/>
      <c r="CQ102" s="96"/>
      <c r="CR102" s="96"/>
      <c r="CS102" s="96"/>
      <c r="CT102" s="96"/>
      <c r="CU102" s="96"/>
      <c r="CV102" s="96"/>
      <c r="CW102" s="96"/>
      <c r="CX102" s="96"/>
      <c r="CY102" s="96"/>
      <c r="CZ102" s="96"/>
      <c r="DA102" s="96"/>
      <c r="DB102" s="96"/>
      <c r="DC102" s="96"/>
      <c r="DD102" s="96"/>
      <c r="DE102" s="96"/>
      <c r="DF102" s="96"/>
      <c r="DG102" s="96"/>
      <c r="DH102" s="96"/>
      <c r="DI102" s="96"/>
      <c r="DJ102" s="96"/>
      <c r="DK102" s="31"/>
      <c r="DM102" s="96"/>
      <c r="DN102" s="499"/>
      <c r="DO102" s="499"/>
      <c r="DP102" s="499"/>
      <c r="DQ102" s="499"/>
      <c r="DR102" s="499"/>
      <c r="DS102" s="499"/>
      <c r="DT102" s="499"/>
      <c r="DU102" s="499"/>
      <c r="DV102" s="499"/>
      <c r="DW102" s="499"/>
      <c r="DX102" s="499"/>
      <c r="DY102" s="499"/>
      <c r="DZ102" s="499"/>
      <c r="EA102" s="499"/>
      <c r="EB102" s="499"/>
      <c r="EC102" s="499"/>
      <c r="ED102" s="499"/>
      <c r="EE102" s="499"/>
      <c r="EF102" s="499"/>
      <c r="EG102" s="499"/>
    </row>
    <row r="103" spans="5:137" ht="18.350000000000001" x14ac:dyDescent="0.5">
      <c r="E103" s="96"/>
      <c r="F103" s="96"/>
      <c r="G103" s="96"/>
      <c r="H103" s="96"/>
      <c r="I103" s="96"/>
      <c r="N103" s="96"/>
      <c r="O103" s="1"/>
      <c r="P103" s="1"/>
      <c r="Q103" s="1"/>
      <c r="R103" s="205"/>
      <c r="S103" s="1"/>
      <c r="T103" s="1"/>
      <c r="U103" s="1"/>
      <c r="V103" s="1"/>
      <c r="W103" s="1"/>
      <c r="X103" s="1"/>
      <c r="Y103" s="1">
        <v>1</v>
      </c>
      <c r="Z103" s="1">
        <v>0</v>
      </c>
      <c r="AA103" s="228">
        <v>1</v>
      </c>
      <c r="AB103" s="1">
        <v>0</v>
      </c>
      <c r="AC103" s="1">
        <v>0</v>
      </c>
      <c r="AD103" s="1">
        <v>0</v>
      </c>
      <c r="AE103" s="1">
        <v>1</v>
      </c>
      <c r="AF103" s="1">
        <v>1</v>
      </c>
      <c r="AG103" s="1">
        <v>1</v>
      </c>
      <c r="AH103" s="1">
        <v>1</v>
      </c>
      <c r="AI103" s="1">
        <v>1</v>
      </c>
      <c r="AJ103" s="1">
        <v>1</v>
      </c>
      <c r="AK103" s="1">
        <v>1</v>
      </c>
      <c r="AL103" s="1">
        <v>1</v>
      </c>
      <c r="AM103" s="1">
        <v>1</v>
      </c>
      <c r="AN103" s="1">
        <v>1</v>
      </c>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33"/>
      <c r="BQ103" s="509"/>
      <c r="BR103" s="509"/>
      <c r="BW103" s="479"/>
      <c r="BX103" s="479"/>
      <c r="BY103" s="96"/>
      <c r="BZ103" s="96"/>
      <c r="CA103" s="96"/>
      <c r="CB103" s="96"/>
      <c r="CC103" s="96"/>
      <c r="CD103" s="96"/>
      <c r="CE103" s="96"/>
      <c r="CF103" s="96"/>
      <c r="CG103" s="96"/>
      <c r="CH103" s="96"/>
      <c r="CI103" s="96"/>
      <c r="CJ103" s="96"/>
      <c r="CK103" s="96"/>
      <c r="CL103" s="96"/>
      <c r="CM103" s="96"/>
      <c r="CN103" s="96"/>
      <c r="CO103" s="96"/>
      <c r="CP103" s="96"/>
      <c r="CQ103" s="96"/>
      <c r="CR103" s="96"/>
      <c r="CS103" s="96"/>
      <c r="CT103" s="96"/>
      <c r="CU103" s="96"/>
      <c r="CV103" s="96"/>
      <c r="CW103" s="96"/>
      <c r="CX103" s="96"/>
      <c r="CY103" s="96"/>
      <c r="CZ103" s="33"/>
      <c r="DA103" s="33"/>
      <c r="DB103" s="33"/>
      <c r="DC103" s="33"/>
      <c r="DD103" s="33"/>
      <c r="DE103" s="33"/>
      <c r="DF103" s="33"/>
      <c r="DG103" s="33"/>
      <c r="DH103" s="33"/>
      <c r="DI103" s="33"/>
      <c r="DJ103" s="33"/>
      <c r="DK103" s="31"/>
      <c r="DM103" s="96"/>
      <c r="DN103" s="499"/>
      <c r="DO103" s="499"/>
      <c r="DP103" s="499"/>
      <c r="DQ103" s="499"/>
      <c r="DR103" s="499"/>
      <c r="DS103" s="499"/>
      <c r="DT103" s="499"/>
      <c r="DU103" s="499"/>
      <c r="DV103" s="499"/>
      <c r="DW103" s="499"/>
      <c r="DX103" s="499"/>
      <c r="DY103" s="499"/>
      <c r="DZ103" s="499"/>
      <c r="EA103" s="499"/>
      <c r="EB103" s="499"/>
      <c r="EC103" s="499"/>
      <c r="ED103" s="499"/>
      <c r="EE103" s="499"/>
      <c r="EF103" s="499"/>
      <c r="EG103" s="499"/>
    </row>
    <row r="104" spans="5:137" ht="18.350000000000001" x14ac:dyDescent="0.5">
      <c r="E104" s="96"/>
      <c r="F104" s="96"/>
      <c r="G104" s="96"/>
      <c r="H104" s="96"/>
      <c r="I104" s="96"/>
      <c r="N104" s="96"/>
      <c r="O104" s="1">
        <v>41</v>
      </c>
      <c r="P104" s="1"/>
      <c r="Q104" s="1"/>
      <c r="R104" s="205"/>
      <c r="S104" s="1"/>
      <c r="T104" s="1"/>
      <c r="U104" s="1"/>
      <c r="V104" s="1"/>
      <c r="W104" s="1"/>
      <c r="X104" s="1"/>
      <c r="Y104" s="526">
        <v>1</v>
      </c>
      <c r="Z104" s="526">
        <v>0</v>
      </c>
      <c r="AA104" s="526">
        <v>1</v>
      </c>
      <c r="AB104" s="526">
        <v>0</v>
      </c>
      <c r="AC104" s="526">
        <v>0</v>
      </c>
      <c r="AD104" s="532">
        <v>1</v>
      </c>
      <c r="AE104" s="26"/>
      <c r="AF104" s="1"/>
      <c r="AG104" s="1"/>
      <c r="AH104" s="1"/>
      <c r="AI104" s="533">
        <v>1</v>
      </c>
      <c r="AJ104" s="452">
        <v>0</v>
      </c>
      <c r="AK104" s="452">
        <v>1</v>
      </c>
      <c r="AL104" s="452">
        <v>0</v>
      </c>
      <c r="AM104" s="452">
        <v>0</v>
      </c>
      <c r="AN104" s="452">
        <v>1</v>
      </c>
      <c r="AO104" s="58">
        <v>0</v>
      </c>
      <c r="AP104" s="58">
        <v>1</v>
      </c>
      <c r="AQ104" s="58">
        <v>0</v>
      </c>
      <c r="AR104" s="58">
        <v>1</v>
      </c>
      <c r="AS104" s="58">
        <v>0</v>
      </c>
      <c r="AT104" s="58">
        <v>1</v>
      </c>
      <c r="AU104" s="58">
        <v>0</v>
      </c>
      <c r="AV104" s="58">
        <v>1</v>
      </c>
      <c r="AW104" s="58">
        <v>0</v>
      </c>
      <c r="AX104" s="26"/>
      <c r="AY104" s="1"/>
      <c r="AZ104" s="1"/>
      <c r="BA104" s="452"/>
      <c r="BB104" s="533">
        <v>1</v>
      </c>
      <c r="BC104" s="452">
        <v>0</v>
      </c>
      <c r="BD104" s="452">
        <v>1</v>
      </c>
      <c r="BE104" s="452">
        <v>0</v>
      </c>
      <c r="BF104" s="26">
        <v>0</v>
      </c>
      <c r="BG104" s="26">
        <v>1</v>
      </c>
      <c r="BH104" s="26">
        <v>0</v>
      </c>
      <c r="BI104" s="26">
        <v>1</v>
      </c>
      <c r="BJ104" s="26">
        <v>0</v>
      </c>
      <c r="BK104" s="26">
        <v>1</v>
      </c>
      <c r="BL104" s="26">
        <v>0</v>
      </c>
      <c r="BM104" s="26">
        <v>1</v>
      </c>
      <c r="BN104" s="26">
        <v>0</v>
      </c>
      <c r="BO104" s="26">
        <v>1</v>
      </c>
      <c r="BP104" s="26">
        <v>0</v>
      </c>
      <c r="BQ104" s="509"/>
      <c r="BR104" s="509"/>
      <c r="BW104" s="479"/>
      <c r="BX104" s="1067" t="s">
        <v>357</v>
      </c>
      <c r="BY104" s="1067"/>
      <c r="BZ104" s="1135">
        <v>373.33333333333331</v>
      </c>
      <c r="CA104" s="1135"/>
      <c r="CB104" s="1135"/>
      <c r="CE104" s="96">
        <v>1</v>
      </c>
      <c r="CF104" s="96">
        <v>0</v>
      </c>
      <c r="CG104" s="96">
        <v>1</v>
      </c>
      <c r="CH104" s="96">
        <v>1</v>
      </c>
      <c r="CI104" s="463">
        <v>1</v>
      </c>
      <c r="CJ104" s="463">
        <v>0</v>
      </c>
      <c r="CK104" s="463">
        <v>1</v>
      </c>
      <c r="CL104" s="463">
        <v>0</v>
      </c>
      <c r="CM104" s="463">
        <v>1</v>
      </c>
      <c r="CN104" s="464">
        <v>0</v>
      </c>
      <c r="CO104" s="464">
        <v>1</v>
      </c>
      <c r="CP104" s="464">
        <v>0</v>
      </c>
      <c r="CQ104" s="464">
        <v>1</v>
      </c>
      <c r="CR104" s="464">
        <v>0</v>
      </c>
      <c r="CS104" s="464">
        <v>1</v>
      </c>
      <c r="CT104" s="464">
        <v>0</v>
      </c>
      <c r="CU104" s="464" t="s">
        <v>354</v>
      </c>
      <c r="CV104" s="462" t="s">
        <v>353</v>
      </c>
      <c r="CW104" s="1136">
        <v>11.666666666666666</v>
      </c>
      <c r="CX104" s="902"/>
      <c r="CY104" s="96"/>
      <c r="CZ104" s="96">
        <v>1</v>
      </c>
      <c r="DA104" s="96">
        <v>0</v>
      </c>
      <c r="DB104" s="96">
        <v>1</v>
      </c>
      <c r="DC104" s="96">
        <v>1</v>
      </c>
      <c r="DD104" s="24">
        <v>1</v>
      </c>
      <c r="DE104" s="24">
        <v>0</v>
      </c>
      <c r="DF104" s="24">
        <v>1</v>
      </c>
      <c r="DG104" s="24">
        <v>0</v>
      </c>
      <c r="DH104" s="24">
        <v>1</v>
      </c>
      <c r="DI104" s="24">
        <v>0</v>
      </c>
      <c r="DJ104" s="96" t="s">
        <v>354</v>
      </c>
      <c r="DK104" s="31"/>
      <c r="DM104" s="96"/>
      <c r="DN104" s="499"/>
      <c r="DO104" s="499"/>
      <c r="DP104" s="499"/>
      <c r="DQ104" s="499"/>
      <c r="DR104" s="499"/>
      <c r="DS104" s="499"/>
      <c r="DT104" s="499"/>
      <c r="DU104" s="499"/>
      <c r="DV104" s="499"/>
      <c r="DW104" s="499"/>
      <c r="DX104" s="499"/>
      <c r="DY104" s="499"/>
      <c r="DZ104" s="499"/>
      <c r="EA104" s="499"/>
      <c r="EB104" s="499"/>
      <c r="EC104" s="499"/>
      <c r="ED104" s="499"/>
      <c r="EE104" s="499"/>
      <c r="EF104" s="499"/>
      <c r="EG104" s="499"/>
    </row>
    <row r="105" spans="5:137" ht="18.350000000000001" x14ac:dyDescent="0.5">
      <c r="E105" s="96"/>
      <c r="F105" s="96"/>
      <c r="G105" s="96"/>
      <c r="H105" s="96"/>
      <c r="I105" s="96"/>
      <c r="N105" s="96"/>
      <c r="O105" s="1"/>
      <c r="P105" s="1"/>
      <c r="Q105" s="1"/>
      <c r="R105" s="205"/>
      <c r="S105" s="1"/>
      <c r="T105" s="1"/>
      <c r="U105" s="1"/>
      <c r="V105" s="1"/>
      <c r="W105" s="1"/>
      <c r="X105" s="1"/>
      <c r="Y105" s="1"/>
      <c r="Z105" s="1"/>
      <c r="AA105" s="1"/>
      <c r="AB105" s="1"/>
      <c r="AC105" s="1"/>
      <c r="AD105" s="1"/>
      <c r="AE105" s="2"/>
      <c r="AF105" s="1"/>
      <c r="AG105" s="1"/>
      <c r="AH105" s="1"/>
      <c r="AI105" s="930" t="s">
        <v>378</v>
      </c>
      <c r="AJ105" s="931"/>
      <c r="AK105" s="931"/>
      <c r="AL105" s="931"/>
      <c r="AM105" s="931"/>
      <c r="AN105" s="931"/>
      <c r="AO105" s="931"/>
      <c r="AP105" s="932"/>
      <c r="AQ105" s="2"/>
      <c r="AR105" s="452"/>
      <c r="AS105" s="1"/>
      <c r="AT105" s="1"/>
      <c r="AU105" s="1"/>
      <c r="AV105" s="1"/>
      <c r="AW105" s="1"/>
      <c r="AX105" s="1"/>
      <c r="AY105" s="1"/>
      <c r="AZ105" s="1"/>
      <c r="BA105" s="452"/>
      <c r="BB105" s="452"/>
      <c r="BC105" s="452"/>
      <c r="BD105" s="452"/>
      <c r="BE105" s="452"/>
      <c r="BF105" s="452"/>
      <c r="BG105" s="452"/>
      <c r="BH105" s="452"/>
      <c r="BI105" s="452"/>
      <c r="BJ105" s="452"/>
      <c r="BK105" s="452"/>
      <c r="BL105" s="452"/>
      <c r="BM105" s="452"/>
      <c r="BN105" s="452"/>
      <c r="BO105" s="452"/>
      <c r="BP105" s="33"/>
      <c r="BQ105" s="509"/>
      <c r="BR105" s="509"/>
      <c r="BW105" s="479"/>
      <c r="BX105" s="479"/>
      <c r="BY105" s="96"/>
      <c r="BZ105" s="96"/>
      <c r="CA105" s="96"/>
      <c r="CB105" s="96"/>
      <c r="CC105" s="96"/>
      <c r="CD105" s="96"/>
      <c r="CE105" s="96"/>
      <c r="CF105" s="96"/>
      <c r="CG105" s="96"/>
      <c r="CH105" s="96"/>
      <c r="CI105" s="96"/>
      <c r="CJ105" s="24"/>
      <c r="CK105" s="902" t="s">
        <v>358</v>
      </c>
      <c r="CL105" s="902"/>
      <c r="CM105" s="902"/>
      <c r="CN105" s="902"/>
      <c r="CO105" s="902"/>
      <c r="CP105" s="902"/>
      <c r="CQ105" s="902"/>
      <c r="CR105" s="902"/>
      <c r="CS105" s="902"/>
      <c r="CT105" s="96"/>
      <c r="CU105" s="96"/>
      <c r="CV105" s="96"/>
      <c r="CW105" s="96"/>
      <c r="CX105" s="96"/>
      <c r="CY105" s="96"/>
      <c r="CZ105" s="31"/>
      <c r="DA105" s="31"/>
      <c r="DB105" s="31"/>
      <c r="DC105" s="31"/>
      <c r="DD105" s="31"/>
      <c r="DE105" s="31"/>
      <c r="DF105" s="31"/>
      <c r="DG105" s="31"/>
      <c r="DH105" s="31"/>
      <c r="DI105" s="31"/>
      <c r="DJ105" s="31"/>
      <c r="DK105" s="31"/>
      <c r="DM105" s="96"/>
      <c r="DN105" s="499"/>
      <c r="DO105" s="499"/>
      <c r="DP105" s="499"/>
      <c r="DQ105" s="499"/>
      <c r="DR105" s="499"/>
      <c r="DS105" s="499"/>
      <c r="DT105" s="499"/>
      <c r="DU105" s="499"/>
      <c r="DV105" s="499"/>
      <c r="DW105" s="499"/>
      <c r="DX105" s="499"/>
      <c r="DY105" s="499"/>
      <c r="DZ105" s="499"/>
      <c r="EA105" s="499"/>
      <c r="EB105" s="499"/>
      <c r="EC105" s="499"/>
      <c r="ED105" s="499"/>
      <c r="EE105" s="499"/>
      <c r="EF105" s="499"/>
      <c r="EG105" s="499"/>
    </row>
    <row r="106" spans="5:137" ht="18.350000000000001" x14ac:dyDescent="0.5">
      <c r="E106" s="96"/>
      <c r="F106" s="96"/>
      <c r="G106" s="96"/>
      <c r="H106" s="96"/>
      <c r="I106" s="96"/>
      <c r="N106" s="96"/>
      <c r="O106" s="1"/>
      <c r="P106" s="1"/>
      <c r="Q106" s="1"/>
      <c r="R106" s="205"/>
      <c r="S106" s="1"/>
      <c r="T106" s="1"/>
      <c r="U106" s="1"/>
      <c r="V106" s="1"/>
      <c r="W106" s="1"/>
      <c r="X106" s="1"/>
      <c r="Y106" s="1"/>
      <c r="Z106" s="1"/>
      <c r="AA106" s="228">
        <v>1</v>
      </c>
      <c r="AB106" s="1">
        <v>0</v>
      </c>
      <c r="AC106" s="1">
        <v>1</v>
      </c>
      <c r="AD106" s="1">
        <v>0</v>
      </c>
      <c r="AE106" s="1">
        <v>0</v>
      </c>
      <c r="AF106" s="1">
        <v>1</v>
      </c>
      <c r="AG106" s="1">
        <v>0</v>
      </c>
      <c r="AH106" s="1">
        <v>1</v>
      </c>
      <c r="AI106" s="1">
        <v>0</v>
      </c>
      <c r="AJ106" s="1">
        <v>1</v>
      </c>
      <c r="AK106" s="1">
        <v>0</v>
      </c>
      <c r="AL106" s="1">
        <v>1</v>
      </c>
      <c r="AM106" s="1">
        <v>0</v>
      </c>
      <c r="AN106" s="1">
        <v>1</v>
      </c>
      <c r="AO106" s="1"/>
      <c r="AP106" s="1"/>
      <c r="AQ106" s="1"/>
      <c r="AR106" s="1"/>
      <c r="AS106" s="1"/>
      <c r="AT106" s="1"/>
      <c r="AU106" s="1"/>
      <c r="AV106" s="1"/>
      <c r="AW106" s="1"/>
      <c r="AX106" s="1"/>
      <c r="AY106" s="1"/>
      <c r="AZ106" s="1"/>
      <c r="BA106" s="452"/>
      <c r="BB106" s="873" t="s">
        <v>380</v>
      </c>
      <c r="BC106" s="873"/>
      <c r="BD106" s="873"/>
      <c r="BE106" s="873"/>
      <c r="BF106" s="452"/>
      <c r="BG106" s="452"/>
      <c r="BH106" s="452"/>
      <c r="BI106" s="452"/>
      <c r="BJ106" s="452"/>
      <c r="BK106" s="452"/>
      <c r="BL106" s="452"/>
      <c r="BM106" s="452"/>
      <c r="BN106" s="452"/>
      <c r="BO106" s="452"/>
      <c r="BP106" s="33"/>
      <c r="BQ106" s="509"/>
      <c r="BR106" s="509"/>
      <c r="BW106" s="479"/>
      <c r="BX106" s="479"/>
      <c r="CA106" s="1136">
        <v>11.666666666666666</v>
      </c>
      <c r="CB106" s="902"/>
      <c r="CC106" s="96"/>
      <c r="CD106" s="96"/>
      <c r="CE106" s="96"/>
      <c r="CG106" s="96">
        <v>1</v>
      </c>
      <c r="CH106" s="96">
        <v>0</v>
      </c>
      <c r="CI106" s="96">
        <v>1</v>
      </c>
      <c r="CJ106" s="96">
        <v>1</v>
      </c>
      <c r="CK106" s="24">
        <v>1</v>
      </c>
      <c r="CL106" s="24">
        <v>0</v>
      </c>
      <c r="CM106" s="24">
        <v>1</v>
      </c>
      <c r="CN106" s="24">
        <v>0</v>
      </c>
      <c r="CO106" s="24">
        <v>1</v>
      </c>
      <c r="CP106" s="24">
        <v>0</v>
      </c>
      <c r="CQ106" s="96"/>
      <c r="CR106" s="96"/>
      <c r="CS106" s="96"/>
      <c r="CT106" s="96"/>
      <c r="CU106" s="96"/>
      <c r="CV106" s="96"/>
      <c r="CW106" s="96"/>
      <c r="CX106" s="96"/>
      <c r="CY106" s="96"/>
      <c r="CZ106" s="31"/>
      <c r="DA106" s="31"/>
      <c r="DB106" s="31"/>
      <c r="DC106" s="31"/>
      <c r="DD106" s="31"/>
      <c r="DE106" s="31"/>
      <c r="DF106" s="31"/>
      <c r="DG106" s="31"/>
      <c r="DH106" s="31"/>
      <c r="DI106" s="31"/>
      <c r="DJ106" s="31"/>
      <c r="DK106" s="31"/>
      <c r="DM106" s="96"/>
      <c r="DN106" s="499"/>
      <c r="DO106" s="499"/>
      <c r="DP106" s="499"/>
      <c r="DQ106" s="499"/>
      <c r="DR106" s="499"/>
      <c r="DS106" s="499"/>
      <c r="DT106" s="499"/>
      <c r="DU106" s="499"/>
      <c r="DV106" s="499"/>
      <c r="DW106" s="499"/>
      <c r="DX106" s="499"/>
      <c r="DY106" s="499"/>
      <c r="DZ106" s="499"/>
      <c r="EA106" s="499"/>
      <c r="EB106" s="499"/>
      <c r="EC106" s="499"/>
      <c r="ED106" s="499"/>
      <c r="EE106" s="499"/>
      <c r="EF106" s="499"/>
      <c r="EG106" s="499"/>
    </row>
    <row r="107" spans="5:137" ht="18.350000000000001" x14ac:dyDescent="0.5">
      <c r="E107" s="96"/>
      <c r="F107" s="96"/>
      <c r="G107" s="96"/>
      <c r="H107" s="96"/>
      <c r="I107" s="96"/>
      <c r="N107" s="96"/>
      <c r="O107" s="1"/>
      <c r="P107" s="1"/>
      <c r="Q107" s="1"/>
      <c r="R107" s="205"/>
      <c r="S107" s="1"/>
      <c r="T107" s="1"/>
      <c r="U107" s="1"/>
      <c r="V107" s="1"/>
      <c r="W107" s="1"/>
      <c r="X107" s="1"/>
      <c r="Y107" s="1"/>
      <c r="Z107" s="538">
        <v>1</v>
      </c>
      <c r="AA107" s="147">
        <v>0</v>
      </c>
      <c r="AB107" s="538">
        <v>1</v>
      </c>
      <c r="AC107" s="538">
        <v>0</v>
      </c>
      <c r="AD107" s="538">
        <v>0</v>
      </c>
      <c r="AE107" s="538">
        <v>1</v>
      </c>
      <c r="AF107" s="538">
        <v>0</v>
      </c>
      <c r="AG107" s="538">
        <v>1</v>
      </c>
      <c r="AH107" s="538">
        <v>0</v>
      </c>
      <c r="AI107" s="538">
        <v>1</v>
      </c>
      <c r="AJ107" s="538">
        <v>0</v>
      </c>
      <c r="AK107" s="538">
        <v>1</v>
      </c>
      <c r="AL107" s="538">
        <v>0</v>
      </c>
      <c r="AM107" s="538">
        <v>1</v>
      </c>
      <c r="AN107" s="538">
        <v>0</v>
      </c>
      <c r="AO107" s="1"/>
      <c r="AP107" s="1"/>
      <c r="AQ107" s="1"/>
      <c r="AR107" s="1"/>
      <c r="AS107" s="1"/>
      <c r="AT107" s="1"/>
      <c r="AU107" s="1"/>
      <c r="AV107" s="1"/>
      <c r="AW107" s="1"/>
      <c r="AX107" s="1"/>
      <c r="AY107" s="1"/>
      <c r="AZ107" s="1"/>
      <c r="BA107" s="452"/>
      <c r="BB107" s="452"/>
      <c r="BC107" s="452"/>
      <c r="BD107" s="452"/>
      <c r="BE107" s="452"/>
      <c r="BF107" s="452"/>
      <c r="BG107" s="452"/>
      <c r="BH107" s="452"/>
      <c r="BI107" s="452"/>
      <c r="BJ107" s="452"/>
      <c r="BK107" s="452"/>
      <c r="BL107" s="452"/>
      <c r="BM107" s="452"/>
      <c r="BN107" s="452"/>
      <c r="BO107" s="452"/>
      <c r="BP107" s="33"/>
      <c r="BQ107" s="509"/>
      <c r="BR107" s="509"/>
      <c r="BS107" s="509"/>
      <c r="BT107" s="96"/>
      <c r="BU107" s="96"/>
      <c r="BV107" s="96"/>
      <c r="BW107" s="479"/>
      <c r="BX107" s="479"/>
      <c r="BY107" s="96"/>
      <c r="BZ107" s="902" t="s">
        <v>359</v>
      </c>
      <c r="CA107" s="902"/>
      <c r="CB107" s="902"/>
      <c r="CC107" s="96"/>
      <c r="CD107" s="465"/>
      <c r="CE107" s="465"/>
      <c r="CF107" s="465">
        <v>1</v>
      </c>
      <c r="CG107" s="465">
        <v>0</v>
      </c>
      <c r="CH107" s="465">
        <v>1</v>
      </c>
      <c r="CI107" s="465">
        <v>1</v>
      </c>
      <c r="CJ107" s="465">
        <v>1</v>
      </c>
      <c r="CK107" s="466">
        <v>0</v>
      </c>
      <c r="CL107" s="466">
        <v>1</v>
      </c>
      <c r="CM107" s="466">
        <v>0</v>
      </c>
      <c r="CN107" s="466">
        <v>1</v>
      </c>
      <c r="CO107" s="466">
        <v>0</v>
      </c>
      <c r="CP107" s="465" t="s">
        <v>354</v>
      </c>
      <c r="CQ107" s="491"/>
      <c r="CS107" s="96"/>
      <c r="CT107" s="96"/>
      <c r="CU107" s="96"/>
      <c r="CV107" s="96"/>
      <c r="CW107" s="96"/>
      <c r="CX107" s="96"/>
      <c r="CY107" s="96"/>
      <c r="CZ107" s="31"/>
      <c r="DA107" s="31"/>
      <c r="DB107" s="31"/>
      <c r="DC107" s="31"/>
      <c r="DD107" s="31"/>
      <c r="DE107" s="31"/>
      <c r="DF107" s="31"/>
      <c r="DG107" s="31"/>
      <c r="DH107" s="31"/>
      <c r="DI107" s="31"/>
      <c r="DJ107" s="31"/>
      <c r="DK107" s="31"/>
      <c r="DL107" s="96"/>
      <c r="DM107" s="96"/>
      <c r="DN107" s="499"/>
      <c r="DO107" s="499"/>
      <c r="DP107" s="499"/>
      <c r="DQ107" s="499"/>
      <c r="DR107" s="499"/>
      <c r="DS107" s="499"/>
      <c r="DT107" s="499"/>
      <c r="DU107" s="499"/>
      <c r="DV107" s="499"/>
      <c r="DW107" s="499"/>
      <c r="DX107" s="499"/>
      <c r="DY107" s="499"/>
      <c r="DZ107" s="499"/>
      <c r="EA107" s="499"/>
      <c r="EB107" s="499"/>
      <c r="EC107" s="499"/>
      <c r="ED107" s="499"/>
      <c r="EE107" s="499"/>
      <c r="EF107" s="499"/>
      <c r="EG107" s="499"/>
    </row>
    <row r="108" spans="5:137" ht="18.350000000000001" x14ac:dyDescent="0.5">
      <c r="E108" s="96"/>
      <c r="F108" s="96"/>
      <c r="G108" s="96"/>
      <c r="H108" s="96"/>
      <c r="I108" s="96"/>
      <c r="N108" s="96"/>
      <c r="O108" s="1"/>
      <c r="P108" s="1"/>
      <c r="Q108" s="1"/>
      <c r="R108" s="205"/>
      <c r="S108" s="1"/>
      <c r="T108" s="1"/>
      <c r="U108" s="1"/>
      <c r="V108" s="1"/>
      <c r="W108" s="1"/>
      <c r="X108" s="1"/>
      <c r="Y108" s="1"/>
      <c r="Z108" s="1">
        <v>1</v>
      </c>
      <c r="AA108" s="228">
        <v>1</v>
      </c>
      <c r="AB108" s="1">
        <v>1</v>
      </c>
      <c r="AC108" s="1">
        <v>1</v>
      </c>
      <c r="AD108" s="1">
        <v>0</v>
      </c>
      <c r="AE108" s="1">
        <v>1</v>
      </c>
      <c r="AF108" s="1">
        <v>1</v>
      </c>
      <c r="AG108" s="1">
        <v>1</v>
      </c>
      <c r="AH108" s="1">
        <v>1</v>
      </c>
      <c r="AI108" s="1">
        <v>1</v>
      </c>
      <c r="AJ108" s="1">
        <v>1</v>
      </c>
      <c r="AK108" s="1">
        <v>1</v>
      </c>
      <c r="AL108" s="1">
        <v>1</v>
      </c>
      <c r="AM108" s="1">
        <v>1</v>
      </c>
      <c r="AN108" s="1">
        <v>1</v>
      </c>
      <c r="AO108" s="1"/>
      <c r="AP108" s="1"/>
      <c r="AQ108" s="1"/>
      <c r="AR108" s="1"/>
      <c r="AS108" s="1"/>
      <c r="AT108" s="1"/>
      <c r="AU108" s="1"/>
      <c r="AV108" s="1"/>
      <c r="AW108" s="1"/>
      <c r="AX108" s="26"/>
      <c r="AY108" s="1"/>
      <c r="AZ108" s="1"/>
      <c r="BA108" s="452"/>
      <c r="BB108" s="452"/>
      <c r="BC108" s="452"/>
      <c r="BD108" s="452"/>
      <c r="BE108" s="452"/>
      <c r="BF108" s="452"/>
      <c r="BG108" s="452"/>
      <c r="BH108" s="452"/>
      <c r="BI108" s="452"/>
      <c r="BJ108" s="452"/>
      <c r="BK108" s="452"/>
      <c r="BL108" s="452"/>
      <c r="BM108" s="452"/>
      <c r="BN108" s="452"/>
      <c r="BO108" s="452"/>
      <c r="BP108" s="33"/>
      <c r="BQ108" s="512"/>
      <c r="BR108" s="512"/>
      <c r="BS108" s="512"/>
      <c r="BT108" s="96"/>
      <c r="BU108" s="96"/>
      <c r="BV108" s="96"/>
      <c r="BW108" s="479"/>
      <c r="BX108" s="479"/>
      <c r="BY108" s="96"/>
      <c r="CB108" s="96"/>
      <c r="CC108" s="96"/>
      <c r="CD108" s="96"/>
      <c r="CE108" s="96">
        <v>1</v>
      </c>
      <c r="CF108" s="96">
        <v>0</v>
      </c>
      <c r="CG108" s="96">
        <v>0</v>
      </c>
      <c r="CH108" s="96">
        <v>0</v>
      </c>
      <c r="CI108" s="96">
        <v>1</v>
      </c>
      <c r="CJ108" s="96">
        <v>0</v>
      </c>
      <c r="CK108" s="19">
        <v>1</v>
      </c>
      <c r="CL108" s="19">
        <v>1</v>
      </c>
      <c r="CM108" s="19">
        <v>1</v>
      </c>
      <c r="CN108" s="19">
        <v>1</v>
      </c>
      <c r="CO108" s="19">
        <v>1</v>
      </c>
      <c r="CP108" s="19">
        <v>1</v>
      </c>
      <c r="CQ108" s="19" t="s">
        <v>354</v>
      </c>
      <c r="CR108" s="96"/>
      <c r="CS108" s="96"/>
      <c r="CT108" s="96"/>
      <c r="CU108" s="96"/>
      <c r="CV108" s="96"/>
      <c r="CW108" s="96"/>
      <c r="CX108" s="96"/>
      <c r="CY108" s="96"/>
      <c r="DJ108" s="96"/>
      <c r="DK108" s="31"/>
      <c r="DL108" s="96"/>
      <c r="DM108" s="96"/>
      <c r="DN108" s="499"/>
      <c r="DO108" s="499"/>
      <c r="DP108" s="499"/>
      <c r="DQ108" s="499"/>
      <c r="DR108" s="499"/>
      <c r="DS108" s="499"/>
      <c r="DT108" s="499"/>
      <c r="DU108" s="499"/>
      <c r="DV108" s="499"/>
      <c r="DW108" s="499"/>
      <c r="DX108" s="499"/>
      <c r="DY108" s="499"/>
      <c r="DZ108" s="499"/>
      <c r="EA108" s="499"/>
      <c r="EB108" s="499"/>
      <c r="EC108" s="499"/>
      <c r="ED108" s="499"/>
      <c r="EE108" s="499"/>
      <c r="EF108" s="499"/>
      <c r="EG108" s="499"/>
    </row>
    <row r="109" spans="5:137" ht="18.350000000000001" x14ac:dyDescent="0.5">
      <c r="E109" s="96"/>
      <c r="F109" s="96"/>
      <c r="G109" s="96"/>
      <c r="H109" s="96"/>
      <c r="I109" s="96"/>
      <c r="N109" s="96"/>
      <c r="O109" s="1"/>
      <c r="P109" s="1"/>
      <c r="Q109" s="1"/>
      <c r="R109" s="205"/>
      <c r="S109" s="1"/>
      <c r="T109" s="1"/>
      <c r="U109" s="1"/>
      <c r="V109" s="1"/>
      <c r="W109" s="1"/>
      <c r="X109" s="1"/>
      <c r="Y109" s="1"/>
      <c r="Z109" s="526">
        <v>1</v>
      </c>
      <c r="AA109" s="526">
        <v>1</v>
      </c>
      <c r="AB109" s="526">
        <v>1</v>
      </c>
      <c r="AC109" s="526">
        <v>1</v>
      </c>
      <c r="AD109" s="532">
        <v>1</v>
      </c>
      <c r="AE109" s="26"/>
      <c r="AF109" s="1"/>
      <c r="AG109" s="1"/>
      <c r="AH109" s="1"/>
      <c r="AI109" s="533">
        <v>1</v>
      </c>
      <c r="AJ109" s="452">
        <v>1</v>
      </c>
      <c r="AK109" s="452">
        <v>1</v>
      </c>
      <c r="AL109" s="452">
        <v>1</v>
      </c>
      <c r="AM109" s="452">
        <v>1</v>
      </c>
      <c r="AN109" s="58">
        <v>0</v>
      </c>
      <c r="AO109" s="58">
        <v>1</v>
      </c>
      <c r="AP109" s="58">
        <v>0</v>
      </c>
      <c r="AQ109" s="58">
        <v>1</v>
      </c>
      <c r="AR109" s="58">
        <v>0</v>
      </c>
      <c r="AS109" s="58">
        <v>1</v>
      </c>
      <c r="AT109" s="58">
        <v>0</v>
      </c>
      <c r="AU109" s="58">
        <v>1</v>
      </c>
      <c r="AV109" s="58">
        <v>0</v>
      </c>
      <c r="AW109" s="58">
        <v>1</v>
      </c>
      <c r="AX109" s="1"/>
      <c r="AY109" s="26"/>
      <c r="AZ109" s="1"/>
      <c r="BA109" s="452"/>
      <c r="BB109" s="533">
        <v>1</v>
      </c>
      <c r="BC109" s="452">
        <v>1</v>
      </c>
      <c r="BD109" s="452">
        <v>1</v>
      </c>
      <c r="BE109" s="452">
        <v>1</v>
      </c>
      <c r="BF109" s="26">
        <v>1</v>
      </c>
      <c r="BG109" s="26">
        <v>0</v>
      </c>
      <c r="BH109" s="26">
        <v>1</v>
      </c>
      <c r="BI109" s="26">
        <v>0</v>
      </c>
      <c r="BJ109" s="26">
        <v>1</v>
      </c>
      <c r="BK109" s="26">
        <v>0</v>
      </c>
      <c r="BL109" s="26">
        <v>1</v>
      </c>
      <c r="BM109" s="26">
        <v>0</v>
      </c>
      <c r="BN109" s="26">
        <v>1</v>
      </c>
      <c r="BO109" s="26">
        <v>0</v>
      </c>
      <c r="BP109" s="26">
        <v>1</v>
      </c>
      <c r="BQ109" s="508"/>
      <c r="BR109" s="512"/>
      <c r="BS109" s="512"/>
      <c r="BT109" s="509"/>
      <c r="BU109" s="96"/>
      <c r="BV109" s="96"/>
      <c r="BW109" s="32"/>
      <c r="BX109" s="32"/>
      <c r="BY109" s="31"/>
      <c r="BZ109" s="96"/>
      <c r="CA109" s="96"/>
      <c r="CB109" s="96"/>
      <c r="CE109" s="835" t="s">
        <v>360</v>
      </c>
      <c r="CF109" s="835"/>
      <c r="CG109" s="835"/>
      <c r="CH109" s="835"/>
      <c r="CI109" s="835"/>
      <c r="CJ109" s="835"/>
      <c r="CK109" s="835"/>
      <c r="CL109" s="835"/>
      <c r="CM109" s="835"/>
      <c r="CN109" s="835"/>
      <c r="CO109" s="835"/>
      <c r="CP109" s="835"/>
      <c r="CQ109" s="835"/>
      <c r="CR109" s="835"/>
      <c r="CS109" s="835"/>
      <c r="CT109" s="835"/>
      <c r="CU109" s="835"/>
      <c r="CV109" s="835"/>
      <c r="CW109" s="835"/>
      <c r="CX109" s="96"/>
      <c r="CY109" s="96"/>
      <c r="CZ109" s="31"/>
      <c r="DA109" s="31"/>
      <c r="DB109" s="31"/>
      <c r="DC109" s="31"/>
      <c r="DD109" s="31"/>
      <c r="DE109" s="31"/>
      <c r="DF109" s="31"/>
      <c r="DG109" s="31"/>
      <c r="DH109" s="31"/>
      <c r="DI109" s="31"/>
      <c r="DJ109" s="31"/>
      <c r="DK109" s="31"/>
      <c r="DL109" s="96"/>
      <c r="DM109" s="96"/>
      <c r="DN109" s="499"/>
      <c r="DO109" s="499"/>
      <c r="DP109" s="499"/>
      <c r="DQ109" s="499"/>
      <c r="DR109" s="499"/>
      <c r="DS109" s="499"/>
      <c r="DT109" s="499"/>
      <c r="DU109" s="499"/>
      <c r="DV109" s="499"/>
      <c r="DW109" s="499"/>
      <c r="DX109" s="499"/>
      <c r="DY109" s="499"/>
      <c r="DZ109" s="499"/>
      <c r="EA109" s="499"/>
      <c r="EB109" s="499"/>
      <c r="EC109" s="499"/>
      <c r="ED109" s="499"/>
      <c r="EE109" s="499"/>
      <c r="EF109" s="499"/>
      <c r="EG109" s="499"/>
    </row>
    <row r="110" spans="5:137" ht="18.350000000000001" x14ac:dyDescent="0.5">
      <c r="E110" s="96"/>
      <c r="F110" s="96"/>
      <c r="G110" s="96"/>
      <c r="H110" s="96"/>
      <c r="I110" s="96"/>
      <c r="N110" s="96"/>
      <c r="O110" s="1">
        <v>31</v>
      </c>
      <c r="P110" s="1"/>
      <c r="Q110" s="1"/>
      <c r="R110" s="205"/>
      <c r="S110" s="1"/>
      <c r="T110" s="1"/>
      <c r="U110" s="1"/>
      <c r="V110" s="1"/>
      <c r="W110" s="1"/>
      <c r="X110" s="1"/>
      <c r="Y110" s="1"/>
      <c r="Z110" s="1"/>
      <c r="AA110" s="1"/>
      <c r="AB110" s="1"/>
      <c r="AC110" s="1"/>
      <c r="AD110" s="1"/>
      <c r="AE110" s="2"/>
      <c r="AF110" s="2"/>
      <c r="AG110" s="2"/>
      <c r="AH110" s="2"/>
      <c r="AI110" s="930" t="s">
        <v>378</v>
      </c>
      <c r="AJ110" s="931"/>
      <c r="AK110" s="931"/>
      <c r="AL110" s="931"/>
      <c r="AM110" s="931"/>
      <c r="AN110" s="931"/>
      <c r="AO110" s="931"/>
      <c r="AP110" s="932"/>
      <c r="AQ110" s="1"/>
      <c r="AR110" s="1"/>
      <c r="AS110" s="1"/>
      <c r="AT110" s="1"/>
      <c r="AU110" s="1"/>
      <c r="AV110" s="1"/>
      <c r="AW110" s="1"/>
      <c r="AX110" s="26"/>
      <c r="AY110" s="1"/>
      <c r="AZ110" s="1"/>
      <c r="BA110" s="452"/>
      <c r="BB110" s="452"/>
      <c r="BC110" s="452"/>
      <c r="BD110" s="452"/>
      <c r="BE110" s="452"/>
      <c r="BF110" s="452"/>
      <c r="BG110" s="452"/>
      <c r="BH110" s="452"/>
      <c r="BI110" s="452"/>
      <c r="BJ110" s="452"/>
      <c r="BK110" s="452"/>
      <c r="BL110" s="452"/>
      <c r="BM110" s="452"/>
      <c r="BN110" s="452"/>
      <c r="BO110" s="452"/>
      <c r="BP110" s="33"/>
      <c r="BQ110" s="512"/>
      <c r="BR110" s="512"/>
      <c r="BS110" s="512"/>
      <c r="BT110" s="31"/>
      <c r="BU110" s="96"/>
      <c r="BV110" s="96"/>
      <c r="BW110" s="32"/>
      <c r="BX110" s="32"/>
      <c r="BY110" s="31"/>
      <c r="BZ110" s="96"/>
      <c r="CE110" s="835"/>
      <c r="CF110" s="835"/>
      <c r="CG110" s="835"/>
      <c r="CH110" s="835"/>
      <c r="CI110" s="835"/>
      <c r="CJ110" s="835"/>
      <c r="CK110" s="835"/>
      <c r="CL110" s="835"/>
      <c r="CM110" s="835"/>
      <c r="CN110" s="835"/>
      <c r="CO110" s="835"/>
      <c r="CP110" s="835"/>
      <c r="CQ110" s="835"/>
      <c r="CR110" s="835"/>
      <c r="CS110" s="835"/>
      <c r="CT110" s="835"/>
      <c r="CU110" s="835"/>
      <c r="CV110" s="835"/>
      <c r="CW110" s="835"/>
      <c r="CX110" s="96"/>
      <c r="CY110" s="96"/>
      <c r="CZ110" s="31"/>
      <c r="DA110" s="31"/>
      <c r="DB110" s="31"/>
      <c r="DC110" s="31"/>
      <c r="DD110" s="31"/>
      <c r="DE110" s="31"/>
      <c r="DF110" s="31"/>
      <c r="DG110" s="31"/>
      <c r="DH110" s="31"/>
      <c r="DI110" s="31"/>
      <c r="DJ110" s="31"/>
      <c r="DK110" s="31"/>
      <c r="DL110" s="96"/>
      <c r="DM110" s="96"/>
      <c r="DN110" s="499"/>
      <c r="DO110" s="499"/>
      <c r="DP110" s="499"/>
      <c r="DQ110" s="499"/>
      <c r="DR110" s="499"/>
      <c r="DS110" s="499"/>
      <c r="DT110" s="499"/>
      <c r="DU110" s="499"/>
      <c r="DV110" s="499"/>
      <c r="DW110" s="499"/>
      <c r="DX110" s="499"/>
      <c r="DY110" s="499"/>
      <c r="DZ110" s="499"/>
      <c r="EA110" s="499"/>
      <c r="EB110" s="499"/>
      <c r="EC110" s="499"/>
      <c r="ED110" s="499"/>
      <c r="EE110" s="499"/>
      <c r="EF110" s="499"/>
      <c r="EG110" s="499"/>
    </row>
    <row r="111" spans="5:137" ht="18.350000000000001" x14ac:dyDescent="0.5">
      <c r="E111" s="96"/>
      <c r="F111" s="96"/>
      <c r="G111" s="96"/>
      <c r="H111" s="96"/>
      <c r="I111" s="96"/>
      <c r="N111" s="96"/>
      <c r="O111" s="1"/>
      <c r="P111" s="452"/>
      <c r="Q111" s="452"/>
      <c r="R111" s="539"/>
      <c r="S111" s="452"/>
      <c r="T111" s="452"/>
      <c r="U111" s="452"/>
      <c r="V111" s="452"/>
      <c r="W111" s="452"/>
      <c r="X111" s="452"/>
      <c r="Y111" s="1"/>
      <c r="Z111" s="1"/>
      <c r="AA111" s="533">
        <v>1</v>
      </c>
      <c r="AB111" s="452">
        <v>1</v>
      </c>
      <c r="AC111" s="452">
        <v>1</v>
      </c>
      <c r="AD111" s="452">
        <v>1</v>
      </c>
      <c r="AE111" s="33">
        <v>1</v>
      </c>
      <c r="AF111" s="33">
        <v>0</v>
      </c>
      <c r="AG111" s="33">
        <v>1</v>
      </c>
      <c r="AH111" s="33">
        <v>0</v>
      </c>
      <c r="AI111" s="33">
        <v>1</v>
      </c>
      <c r="AJ111" s="33">
        <v>0</v>
      </c>
      <c r="AK111" s="33">
        <v>1</v>
      </c>
      <c r="AL111" s="33">
        <v>0</v>
      </c>
      <c r="AM111" s="33"/>
      <c r="AN111" s="33"/>
      <c r="AO111" s="6"/>
      <c r="AP111" s="1"/>
      <c r="AQ111" s="2"/>
      <c r="AR111" s="452"/>
      <c r="AS111" s="1"/>
      <c r="AT111" s="1"/>
      <c r="AU111" s="1"/>
      <c r="AV111" s="1"/>
      <c r="AW111" s="1"/>
      <c r="AX111" s="1"/>
      <c r="AY111" s="26"/>
      <c r="AZ111" s="1"/>
      <c r="BA111" s="452"/>
      <c r="BB111" s="873" t="s">
        <v>381</v>
      </c>
      <c r="BC111" s="873"/>
      <c r="BD111" s="873"/>
      <c r="BE111" s="873"/>
      <c r="BF111" s="452"/>
      <c r="BG111" s="452"/>
      <c r="BH111" s="452"/>
      <c r="BI111" s="452"/>
      <c r="BJ111" s="452"/>
      <c r="BK111" s="452"/>
      <c r="BL111" s="452"/>
      <c r="BM111" s="452"/>
      <c r="BN111" s="452"/>
      <c r="BO111" s="452"/>
      <c r="BP111" s="33"/>
      <c r="BQ111" s="512"/>
      <c r="BR111" s="512"/>
      <c r="BS111" s="512"/>
      <c r="BT111" s="510"/>
      <c r="BU111" s="96"/>
      <c r="BV111" s="96"/>
      <c r="BW111" s="479"/>
      <c r="BX111" s="479"/>
      <c r="BY111" s="30"/>
      <c r="BZ111" s="96"/>
      <c r="CA111" s="96"/>
      <c r="CB111" s="96"/>
      <c r="CC111" s="96"/>
      <c r="CD111" s="96"/>
      <c r="CE111" s="835"/>
      <c r="CF111" s="835"/>
      <c r="CG111" s="835"/>
      <c r="CH111" s="835"/>
      <c r="CI111" s="835"/>
      <c r="CJ111" s="835"/>
      <c r="CK111" s="835"/>
      <c r="CL111" s="835"/>
      <c r="CM111" s="835"/>
      <c r="CN111" s="835"/>
      <c r="CO111" s="835"/>
      <c r="CP111" s="835"/>
      <c r="CQ111" s="835"/>
      <c r="CR111" s="835"/>
      <c r="CS111" s="835"/>
      <c r="CT111" s="835"/>
      <c r="CU111" s="835"/>
      <c r="CV111" s="835"/>
      <c r="CW111" s="835"/>
      <c r="CX111" s="96"/>
      <c r="CY111" s="96"/>
      <c r="CZ111" s="31"/>
      <c r="DA111" s="31"/>
      <c r="DB111" s="31"/>
      <c r="DC111" s="31"/>
      <c r="DD111" s="31"/>
      <c r="DE111" s="31"/>
      <c r="DF111" s="31"/>
      <c r="DG111" s="31"/>
      <c r="DH111" s="31"/>
      <c r="DI111" s="31"/>
      <c r="DJ111" s="31"/>
      <c r="DK111" s="31"/>
      <c r="DL111" s="96"/>
      <c r="DM111" s="96"/>
      <c r="DN111" s="499"/>
      <c r="DO111" s="499"/>
      <c r="DP111" s="499"/>
      <c r="DQ111" s="499"/>
      <c r="DR111" s="499"/>
      <c r="DS111" s="499"/>
      <c r="DT111" s="499"/>
      <c r="DU111" s="499"/>
      <c r="DV111" s="499"/>
      <c r="DW111" s="499"/>
      <c r="DX111" s="499"/>
      <c r="DY111" s="499"/>
      <c r="DZ111" s="499"/>
      <c r="EA111" s="499"/>
      <c r="EB111" s="499"/>
      <c r="EC111" s="499"/>
      <c r="ED111" s="499"/>
      <c r="EE111" s="499"/>
      <c r="EF111" s="499"/>
      <c r="EG111" s="499"/>
    </row>
    <row r="112" spans="5:137" ht="18.350000000000001" x14ac:dyDescent="0.5">
      <c r="E112" s="96"/>
      <c r="F112" s="96"/>
      <c r="G112" s="96"/>
      <c r="H112" s="96"/>
      <c r="I112" s="96"/>
      <c r="N112" s="96"/>
      <c r="O112" s="1"/>
      <c r="P112" s="1"/>
      <c r="Q112" s="1"/>
      <c r="R112" s="205"/>
      <c r="S112" s="1"/>
      <c r="T112" s="1"/>
      <c r="U112" s="1"/>
      <c r="V112" s="1"/>
      <c r="W112" s="1"/>
      <c r="X112" s="1"/>
      <c r="Y112" s="1"/>
      <c r="Z112" s="534">
        <v>1</v>
      </c>
      <c r="AA112" s="535">
        <v>1</v>
      </c>
      <c r="AB112" s="534">
        <v>1</v>
      </c>
      <c r="AC112" s="534">
        <v>1</v>
      </c>
      <c r="AD112" s="534">
        <v>1</v>
      </c>
      <c r="AE112" s="536">
        <v>0</v>
      </c>
      <c r="AF112" s="536">
        <v>1</v>
      </c>
      <c r="AG112" s="536">
        <v>0</v>
      </c>
      <c r="AH112" s="536">
        <v>1</v>
      </c>
      <c r="AI112" s="536">
        <v>0</v>
      </c>
      <c r="AJ112" s="536">
        <v>1</v>
      </c>
      <c r="AK112" s="536">
        <v>0</v>
      </c>
      <c r="AL112" s="536">
        <v>1</v>
      </c>
      <c r="AM112" s="536"/>
      <c r="AN112" s="536"/>
      <c r="AO112" s="1"/>
      <c r="AP112" s="1"/>
      <c r="AQ112" s="1"/>
      <c r="AR112" s="1"/>
      <c r="AS112" s="1"/>
      <c r="AT112" s="1"/>
      <c r="AU112" s="1"/>
      <c r="AV112" s="1"/>
      <c r="AW112" s="1"/>
      <c r="AX112" s="26"/>
      <c r="AY112" s="1"/>
      <c r="AZ112" s="1"/>
      <c r="BA112" s="452"/>
      <c r="BB112" s="452"/>
      <c r="BC112" s="452"/>
      <c r="BD112" s="452"/>
      <c r="BE112" s="452"/>
      <c r="BF112" s="452"/>
      <c r="BG112" s="452"/>
      <c r="BH112" s="452"/>
      <c r="BI112" s="452"/>
      <c r="BJ112" s="452"/>
      <c r="BK112" s="452"/>
      <c r="BL112" s="452"/>
      <c r="BM112" s="452"/>
      <c r="BN112" s="452"/>
      <c r="BO112" s="452"/>
      <c r="BP112" s="33"/>
      <c r="BQ112" s="512"/>
      <c r="BR112" s="512"/>
      <c r="BS112" s="512"/>
      <c r="BT112" s="31"/>
      <c r="BU112" s="96"/>
      <c r="BV112" s="96"/>
      <c r="BW112" s="479"/>
      <c r="BX112" s="479"/>
      <c r="BY112" s="30"/>
      <c r="BZ112" s="96"/>
      <c r="CA112" s="96"/>
      <c r="CB112" s="96"/>
      <c r="CC112" s="96"/>
      <c r="CD112" s="96"/>
      <c r="CE112" s="835"/>
      <c r="CF112" s="835"/>
      <c r="CG112" s="835"/>
      <c r="CH112" s="835"/>
      <c r="CI112" s="835"/>
      <c r="CJ112" s="835"/>
      <c r="CK112" s="835"/>
      <c r="CL112" s="835"/>
      <c r="CM112" s="835"/>
      <c r="CN112" s="835"/>
      <c r="CO112" s="835"/>
      <c r="CP112" s="835"/>
      <c r="CQ112" s="835"/>
      <c r="CR112" s="835"/>
      <c r="CS112" s="835"/>
      <c r="CT112" s="835"/>
      <c r="CU112" s="835"/>
      <c r="CV112" s="835"/>
      <c r="CW112" s="835"/>
      <c r="CX112" s="96"/>
      <c r="CY112" s="96"/>
      <c r="CZ112" s="31"/>
      <c r="DA112" s="31"/>
      <c r="DB112" s="31"/>
      <c r="DC112" s="31"/>
      <c r="DD112" s="31"/>
      <c r="DE112" s="31"/>
      <c r="DF112" s="31"/>
      <c r="DG112" s="31"/>
      <c r="DH112" s="31"/>
      <c r="DI112" s="31"/>
      <c r="DJ112" s="31"/>
      <c r="DK112" s="31"/>
      <c r="DL112" s="96"/>
      <c r="DM112" s="96"/>
      <c r="DN112" s="499"/>
      <c r="DO112" s="499"/>
      <c r="DP112" s="499"/>
      <c r="DQ112" s="499"/>
      <c r="DR112" s="499"/>
      <c r="DS112" s="499"/>
      <c r="DT112" s="499"/>
      <c r="DU112" s="499"/>
      <c r="DV112" s="499"/>
      <c r="DW112" s="499"/>
      <c r="DX112" s="499"/>
      <c r="DY112" s="499"/>
      <c r="DZ112" s="499"/>
      <c r="EA112" s="499"/>
      <c r="EB112" s="499"/>
      <c r="EC112" s="499"/>
      <c r="ED112" s="499"/>
      <c r="EE112" s="499"/>
      <c r="EF112" s="499"/>
      <c r="EG112" s="499"/>
    </row>
    <row r="113" spans="5:137" ht="18.350000000000001" x14ac:dyDescent="0.5">
      <c r="E113" s="467"/>
      <c r="F113" s="467"/>
      <c r="G113" s="467"/>
      <c r="H113" s="467"/>
      <c r="I113" s="96"/>
      <c r="N113" s="96"/>
      <c r="O113" s="1"/>
      <c r="P113" s="1"/>
      <c r="Q113" s="1"/>
      <c r="R113" s="205"/>
      <c r="S113" s="1"/>
      <c r="T113" s="1"/>
      <c r="U113" s="1"/>
      <c r="V113" s="1"/>
      <c r="W113" s="1"/>
      <c r="X113" s="1"/>
      <c r="Y113" s="1">
        <v>1</v>
      </c>
      <c r="Z113" s="1">
        <v>0</v>
      </c>
      <c r="AA113" s="228">
        <v>1</v>
      </c>
      <c r="AB113" s="1">
        <v>1</v>
      </c>
      <c r="AC113" s="1">
        <v>1</v>
      </c>
      <c r="AD113" s="1">
        <v>0</v>
      </c>
      <c r="AE113" s="1">
        <v>1</v>
      </c>
      <c r="AF113" s="1">
        <v>1</v>
      </c>
      <c r="AG113" s="1">
        <v>1</v>
      </c>
      <c r="AH113" s="1">
        <v>1</v>
      </c>
      <c r="AI113" s="1">
        <v>1</v>
      </c>
      <c r="AJ113" s="1">
        <v>1</v>
      </c>
      <c r="AK113" s="1">
        <v>1</v>
      </c>
      <c r="AL113" s="1">
        <v>1</v>
      </c>
      <c r="AM113" s="1"/>
      <c r="AN113" s="1"/>
      <c r="AO113" s="1"/>
      <c r="AP113" s="1"/>
      <c r="AQ113" s="1"/>
      <c r="AR113" s="1"/>
      <c r="AS113" s="1"/>
      <c r="AT113" s="1"/>
      <c r="AU113" s="1"/>
      <c r="AV113" s="1"/>
      <c r="AW113" s="1"/>
      <c r="AX113" s="1"/>
      <c r="AY113" s="26"/>
      <c r="AZ113" s="26"/>
      <c r="BA113" s="452"/>
      <c r="BB113" s="452"/>
      <c r="BC113" s="452"/>
      <c r="BD113" s="452"/>
      <c r="BE113" s="452"/>
      <c r="BF113" s="452"/>
      <c r="BG113" s="452"/>
      <c r="BH113" s="452"/>
      <c r="BI113" s="452"/>
      <c r="BJ113" s="452"/>
      <c r="BK113" s="452"/>
      <c r="BL113" s="452"/>
      <c r="BM113" s="452"/>
      <c r="BN113" s="452"/>
      <c r="BO113" s="452"/>
      <c r="BP113" s="33"/>
      <c r="BQ113" s="512"/>
      <c r="BR113" s="512"/>
      <c r="BS113" s="512"/>
      <c r="BT113" s="509"/>
      <c r="BU113" s="96"/>
      <c r="BV113" s="96"/>
      <c r="BW113" s="479"/>
      <c r="BX113" s="479"/>
      <c r="BY113" s="96"/>
      <c r="BZ113" s="96"/>
      <c r="CA113" s="96"/>
      <c r="CB113" s="96"/>
      <c r="CC113" s="96"/>
      <c r="CD113" s="96"/>
      <c r="CE113" s="96"/>
      <c r="CF113" s="96"/>
      <c r="CG113" s="96"/>
      <c r="CH113" s="96"/>
      <c r="CI113" s="96"/>
      <c r="CJ113" s="96"/>
      <c r="CK113" s="96"/>
      <c r="CL113" s="96"/>
      <c r="CM113" s="96"/>
      <c r="CN113" s="96"/>
      <c r="CO113" s="96"/>
      <c r="CP113" s="96"/>
      <c r="CQ113" s="96"/>
      <c r="CR113" s="96"/>
      <c r="CS113" s="96"/>
      <c r="CT113" s="96"/>
      <c r="CU113" s="96"/>
      <c r="CV113" s="96"/>
      <c r="CW113" s="96"/>
      <c r="CX113" s="96"/>
      <c r="CY113" s="96"/>
      <c r="CZ113" s="31"/>
      <c r="DA113" s="31"/>
      <c r="DB113" s="31"/>
      <c r="DC113" s="31"/>
      <c r="DD113" s="31"/>
      <c r="DE113" s="31"/>
      <c r="DF113" s="31"/>
      <c r="DG113" s="31"/>
      <c r="DH113" s="31"/>
      <c r="DI113" s="31"/>
      <c r="DJ113" s="31"/>
      <c r="DK113" s="31"/>
      <c r="DL113" s="96"/>
      <c r="DM113" s="96"/>
      <c r="DN113" s="499"/>
      <c r="DO113" s="499"/>
      <c r="DP113" s="499"/>
      <c r="DQ113" s="499"/>
      <c r="DR113" s="499"/>
      <c r="DS113" s="499"/>
      <c r="DT113" s="499"/>
      <c r="DU113" s="499"/>
      <c r="DV113" s="499"/>
      <c r="DW113" s="499"/>
      <c r="DX113" s="499"/>
      <c r="DY113" s="499"/>
      <c r="DZ113" s="499"/>
      <c r="EA113" s="499"/>
      <c r="EB113" s="499"/>
      <c r="EC113" s="499"/>
      <c r="ED113" s="499"/>
      <c r="EE113" s="499"/>
      <c r="EF113" s="499"/>
      <c r="EG113" s="499"/>
    </row>
    <row r="114" spans="5:137" ht="18.350000000000001" x14ac:dyDescent="0.5">
      <c r="E114" s="467"/>
      <c r="F114" s="467"/>
      <c r="G114" s="467"/>
      <c r="H114" s="467"/>
      <c r="I114" s="96"/>
      <c r="N114" s="96"/>
      <c r="O114" s="1">
        <v>47</v>
      </c>
      <c r="P114" s="452"/>
      <c r="Q114" s="452"/>
      <c r="R114" s="539"/>
      <c r="S114" s="452"/>
      <c r="T114" s="452"/>
      <c r="U114" s="452"/>
      <c r="V114" s="452"/>
      <c r="W114" s="452"/>
      <c r="X114" s="1"/>
      <c r="Y114" s="526">
        <v>1</v>
      </c>
      <c r="Z114" s="526">
        <v>0</v>
      </c>
      <c r="AA114" s="526">
        <v>1</v>
      </c>
      <c r="AB114" s="526">
        <v>1</v>
      </c>
      <c r="AC114" s="526">
        <v>1</v>
      </c>
      <c r="AD114" s="532">
        <v>1</v>
      </c>
      <c r="AE114" s="26"/>
      <c r="AF114" s="1"/>
      <c r="AG114" s="1"/>
      <c r="AH114" s="1"/>
      <c r="AI114" s="533">
        <v>1</v>
      </c>
      <c r="AJ114" s="452">
        <v>0</v>
      </c>
      <c r="AK114" s="452">
        <v>1</v>
      </c>
      <c r="AL114" s="452">
        <v>1</v>
      </c>
      <c r="AM114" s="452">
        <v>1</v>
      </c>
      <c r="AN114" s="452">
        <v>1</v>
      </c>
      <c r="AO114" s="58">
        <v>0</v>
      </c>
      <c r="AP114" s="58">
        <v>1</v>
      </c>
      <c r="AQ114" s="58">
        <v>0</v>
      </c>
      <c r="AR114" s="58">
        <v>1</v>
      </c>
      <c r="AS114" s="58">
        <v>0</v>
      </c>
      <c r="AT114" s="58">
        <v>1</v>
      </c>
      <c r="AU114" s="58">
        <v>0</v>
      </c>
      <c r="AV114" s="58">
        <v>1</v>
      </c>
      <c r="AW114" s="58">
        <v>0</v>
      </c>
      <c r="AX114" s="26"/>
      <c r="AY114" s="1"/>
      <c r="AZ114" s="1"/>
      <c r="BA114" s="452"/>
      <c r="BB114" s="533">
        <v>1</v>
      </c>
      <c r="BC114" s="452">
        <v>0</v>
      </c>
      <c r="BD114" s="452">
        <v>1</v>
      </c>
      <c r="BE114" s="452">
        <v>1</v>
      </c>
      <c r="BF114" s="452">
        <v>1</v>
      </c>
      <c r="BG114" s="26">
        <v>1</v>
      </c>
      <c r="BH114" s="26">
        <v>0</v>
      </c>
      <c r="BI114" s="26">
        <v>1</v>
      </c>
      <c r="BJ114" s="26">
        <v>0</v>
      </c>
      <c r="BK114" s="26">
        <v>1</v>
      </c>
      <c r="BL114" s="26">
        <v>0</v>
      </c>
      <c r="BM114" s="26">
        <v>1</v>
      </c>
      <c r="BN114" s="26">
        <v>0</v>
      </c>
      <c r="BO114" s="26">
        <v>1</v>
      </c>
      <c r="BP114" s="26">
        <v>0</v>
      </c>
      <c r="BQ114" s="512"/>
      <c r="BR114" s="512"/>
      <c r="BS114" s="512"/>
      <c r="BT114" s="31"/>
      <c r="BU114" s="96"/>
      <c r="BV114" s="96"/>
      <c r="BW114" s="479"/>
      <c r="BX114" s="479"/>
      <c r="BY114" s="96"/>
      <c r="BZ114" s="96"/>
      <c r="CA114" s="96"/>
      <c r="CB114" s="96"/>
      <c r="CC114" s="96"/>
      <c r="CD114" s="96"/>
      <c r="CE114" s="835" t="s">
        <v>361</v>
      </c>
      <c r="CF114" s="835"/>
      <c r="CG114" s="835"/>
      <c r="CH114" s="835"/>
      <c r="CI114" s="835"/>
      <c r="CJ114" s="835"/>
      <c r="CK114" s="835"/>
      <c r="CL114" s="835"/>
      <c r="CM114" s="835"/>
      <c r="CN114" s="835"/>
      <c r="CO114" s="835"/>
      <c r="CP114" s="835"/>
      <c r="CQ114" s="835"/>
      <c r="CR114" s="835"/>
      <c r="CS114" s="835"/>
      <c r="CT114" s="835"/>
      <c r="CU114" s="835"/>
      <c r="CV114" s="96"/>
      <c r="CW114" s="96"/>
      <c r="CX114" s="96"/>
      <c r="CY114" s="96"/>
      <c r="CZ114" s="31"/>
      <c r="DA114" s="31"/>
      <c r="DB114" s="31"/>
      <c r="DC114" s="31"/>
      <c r="DD114" s="31"/>
      <c r="DE114" s="31"/>
      <c r="DF114" s="31"/>
      <c r="DG114" s="31"/>
      <c r="DH114" s="31"/>
      <c r="DI114" s="31"/>
      <c r="DJ114" s="31"/>
      <c r="DK114" s="31"/>
      <c r="DL114" s="96"/>
      <c r="DM114" s="96"/>
      <c r="DN114" s="499"/>
      <c r="DO114" s="499"/>
      <c r="DP114" s="499"/>
      <c r="DQ114" s="499"/>
      <c r="DR114" s="499"/>
      <c r="DS114" s="499"/>
      <c r="DT114" s="499"/>
      <c r="DU114" s="499"/>
      <c r="DV114" s="499"/>
      <c r="DW114" s="499"/>
      <c r="DX114" s="499"/>
      <c r="DY114" s="499"/>
      <c r="DZ114" s="499"/>
      <c r="EA114" s="499"/>
      <c r="EB114" s="499"/>
      <c r="EC114" s="499"/>
      <c r="ED114" s="499"/>
      <c r="EE114" s="499"/>
      <c r="EF114" s="499"/>
      <c r="EG114" s="499"/>
    </row>
    <row r="115" spans="5:137" ht="20.7" x14ac:dyDescent="0.5">
      <c r="E115" s="467"/>
      <c r="F115" s="467"/>
      <c r="G115" s="467"/>
      <c r="H115" s="467"/>
      <c r="I115" s="96"/>
      <c r="N115" s="96"/>
      <c r="O115" s="1"/>
      <c r="P115" s="1"/>
      <c r="Q115" s="1"/>
      <c r="R115" s="205"/>
      <c r="S115" s="1"/>
      <c r="T115" s="1"/>
      <c r="U115" s="1"/>
      <c r="V115" s="1"/>
      <c r="W115" s="1"/>
      <c r="X115" s="1"/>
      <c r="Y115" s="1"/>
      <c r="Z115" s="1"/>
      <c r="AA115" s="1"/>
      <c r="AB115" s="1"/>
      <c r="AC115" s="1"/>
      <c r="AD115" s="1"/>
      <c r="AE115" s="2"/>
      <c r="AF115" s="2"/>
      <c r="AG115" s="2"/>
      <c r="AH115" s="2"/>
      <c r="AI115" s="930" t="s">
        <v>378</v>
      </c>
      <c r="AJ115" s="931"/>
      <c r="AK115" s="931"/>
      <c r="AL115" s="931"/>
      <c r="AM115" s="931"/>
      <c r="AN115" s="931"/>
      <c r="AO115" s="931"/>
      <c r="AP115" s="932"/>
      <c r="AQ115" s="1"/>
      <c r="AR115" s="1"/>
      <c r="AS115" s="1"/>
      <c r="AT115" s="1"/>
      <c r="AU115" s="1"/>
      <c r="AV115" s="1"/>
      <c r="AW115" s="1"/>
      <c r="AX115" s="1"/>
      <c r="AY115" s="26"/>
      <c r="AZ115" s="1"/>
      <c r="BA115" s="452"/>
      <c r="BB115" s="452"/>
      <c r="BC115" s="452"/>
      <c r="BD115" s="452"/>
      <c r="BE115" s="452"/>
      <c r="BF115" s="452"/>
      <c r="BG115" s="452"/>
      <c r="BH115" s="452"/>
      <c r="BI115" s="452"/>
      <c r="BJ115" s="452"/>
      <c r="BK115" s="452"/>
      <c r="BL115" s="452"/>
      <c r="BM115" s="452"/>
      <c r="BN115" s="452"/>
      <c r="BO115" s="452"/>
      <c r="BP115" s="33"/>
      <c r="BQ115" s="512"/>
      <c r="BR115" s="512"/>
      <c r="BS115" s="512"/>
      <c r="BT115" s="511"/>
      <c r="BU115" s="96"/>
      <c r="BV115" s="96"/>
      <c r="BW115" s="479"/>
      <c r="BX115" s="479"/>
      <c r="BY115" s="96"/>
      <c r="CA115" s="96"/>
      <c r="CB115" s="96"/>
      <c r="CC115" s="96"/>
      <c r="CD115" s="96"/>
      <c r="CE115" s="835"/>
      <c r="CF115" s="835"/>
      <c r="CG115" s="835"/>
      <c r="CH115" s="835"/>
      <c r="CI115" s="835"/>
      <c r="CJ115" s="835"/>
      <c r="CK115" s="835"/>
      <c r="CL115" s="835"/>
      <c r="CM115" s="835"/>
      <c r="CN115" s="835"/>
      <c r="CO115" s="835"/>
      <c r="CP115" s="835"/>
      <c r="CQ115" s="835"/>
      <c r="CR115" s="835"/>
      <c r="CS115" s="835"/>
      <c r="CT115" s="835"/>
      <c r="CU115" s="835"/>
      <c r="CV115" s="96"/>
      <c r="CW115" s="96"/>
      <c r="CX115" s="96"/>
      <c r="CY115" s="96"/>
      <c r="CZ115" s="31"/>
      <c r="DA115" s="31"/>
      <c r="DB115" s="31"/>
      <c r="DC115" s="31"/>
      <c r="DD115" s="31"/>
      <c r="DE115" s="31"/>
      <c r="DF115" s="31"/>
      <c r="DG115" s="31"/>
      <c r="DH115" s="31"/>
      <c r="DI115" s="31"/>
      <c r="DJ115" s="31"/>
      <c r="DK115" s="31"/>
      <c r="DL115" s="96"/>
      <c r="DM115" s="96"/>
      <c r="DN115" s="499"/>
      <c r="DO115" s="499"/>
      <c r="DP115" s="499"/>
      <c r="DQ115" s="499"/>
      <c r="DR115" s="499"/>
      <c r="DS115" s="499"/>
      <c r="DT115" s="499"/>
      <c r="DU115" s="499"/>
      <c r="DV115" s="499"/>
      <c r="DW115" s="499"/>
      <c r="DX115" s="499"/>
      <c r="DY115" s="499"/>
      <c r="DZ115" s="499"/>
      <c r="EA115" s="499"/>
      <c r="EB115" s="499"/>
      <c r="EC115" s="499"/>
      <c r="ED115" s="499"/>
      <c r="EE115" s="499"/>
      <c r="EF115" s="499"/>
      <c r="EG115" s="499"/>
    </row>
    <row r="116" spans="5:137" ht="18.350000000000001" x14ac:dyDescent="0.5">
      <c r="E116" s="467"/>
      <c r="F116" s="467"/>
      <c r="G116" s="467"/>
      <c r="H116" s="467"/>
      <c r="I116" s="96"/>
      <c r="N116" s="96"/>
      <c r="O116" s="1"/>
      <c r="P116" s="1"/>
      <c r="Q116" s="1"/>
      <c r="R116" s="205"/>
      <c r="S116" s="1"/>
      <c r="T116" s="1"/>
      <c r="U116" s="1"/>
      <c r="V116" s="1"/>
      <c r="W116" s="1"/>
      <c r="X116" s="1"/>
      <c r="Y116" s="1"/>
      <c r="Z116" s="533">
        <v>1</v>
      </c>
      <c r="AA116" s="452">
        <v>0</v>
      </c>
      <c r="AB116" s="452">
        <v>1</v>
      </c>
      <c r="AC116" s="452">
        <v>1</v>
      </c>
      <c r="AD116" s="33">
        <v>1</v>
      </c>
      <c r="AE116" s="33">
        <v>1</v>
      </c>
      <c r="AF116" s="33">
        <v>0</v>
      </c>
      <c r="AG116" s="33">
        <v>1</v>
      </c>
      <c r="AH116" s="33">
        <v>0</v>
      </c>
      <c r="AI116" s="33">
        <v>1</v>
      </c>
      <c r="AJ116" s="33">
        <v>0</v>
      </c>
      <c r="AK116" s="33">
        <v>1</v>
      </c>
      <c r="AL116" s="33"/>
      <c r="AM116" s="33"/>
      <c r="AN116" s="2"/>
      <c r="AO116" s="6"/>
      <c r="AP116" s="1"/>
      <c r="AQ116" s="1"/>
      <c r="AR116" s="1"/>
      <c r="AS116" s="1"/>
      <c r="AT116" s="1"/>
      <c r="AU116" s="1"/>
      <c r="AV116" s="1"/>
      <c r="AW116" s="1"/>
      <c r="AX116" s="26"/>
      <c r="AY116" s="1"/>
      <c r="AZ116" s="1"/>
      <c r="BA116" s="452"/>
      <c r="BB116" s="873" t="s">
        <v>382</v>
      </c>
      <c r="BC116" s="873"/>
      <c r="BD116" s="873"/>
      <c r="BE116" s="873"/>
      <c r="BF116" s="452"/>
      <c r="BG116" s="452"/>
      <c r="BH116" s="452"/>
      <c r="BI116" s="452"/>
      <c r="BJ116" s="452"/>
      <c r="BK116" s="452"/>
      <c r="BL116" s="452"/>
      <c r="BM116" s="452"/>
      <c r="BN116" s="452"/>
      <c r="BO116" s="452"/>
      <c r="BP116" s="33"/>
      <c r="BQ116" s="512"/>
      <c r="BR116" s="512"/>
      <c r="BS116" s="512"/>
      <c r="BT116" s="96"/>
      <c r="BU116" s="96"/>
      <c r="BV116" s="96"/>
      <c r="BW116" s="32"/>
      <c r="BX116" s="479"/>
      <c r="BY116" s="96"/>
      <c r="BZ116" s="96"/>
      <c r="CA116" s="96"/>
      <c r="CB116" s="96"/>
      <c r="CC116" s="96"/>
      <c r="CD116" s="96"/>
      <c r="CE116" s="835"/>
      <c r="CF116" s="835"/>
      <c r="CG116" s="835"/>
      <c r="CH116" s="835"/>
      <c r="CI116" s="835"/>
      <c r="CJ116" s="835"/>
      <c r="CK116" s="835"/>
      <c r="CL116" s="835"/>
      <c r="CM116" s="835"/>
      <c r="CN116" s="835"/>
      <c r="CO116" s="835"/>
      <c r="CP116" s="835"/>
      <c r="CQ116" s="835"/>
      <c r="CR116" s="835"/>
      <c r="CS116" s="835"/>
      <c r="CT116" s="835"/>
      <c r="CU116" s="835"/>
      <c r="CV116" s="96"/>
      <c r="CW116" s="96"/>
      <c r="CX116" s="96"/>
      <c r="CY116" s="96"/>
      <c r="CZ116" s="31"/>
      <c r="DA116" s="31"/>
      <c r="DB116" s="31"/>
      <c r="DC116" s="31"/>
      <c r="DD116" s="31"/>
      <c r="DE116" s="31"/>
      <c r="DF116" s="31"/>
      <c r="DG116" s="31"/>
      <c r="DH116" s="31"/>
      <c r="DI116" s="31"/>
      <c r="DJ116" s="31"/>
      <c r="DK116" s="31"/>
      <c r="DL116" s="96"/>
      <c r="DM116" s="96"/>
      <c r="DN116" s="499"/>
      <c r="DO116" s="499"/>
      <c r="DP116" s="499"/>
      <c r="DQ116" s="499"/>
      <c r="DR116" s="499"/>
      <c r="DS116" s="499"/>
      <c r="DT116" s="499"/>
      <c r="DU116" s="499"/>
      <c r="DV116" s="499"/>
      <c r="DW116" s="499"/>
      <c r="DX116" s="499"/>
      <c r="DY116" s="499"/>
      <c r="DZ116" s="499"/>
      <c r="EA116" s="499"/>
      <c r="EB116" s="499"/>
      <c r="EC116" s="499"/>
      <c r="ED116" s="499"/>
      <c r="EE116" s="499"/>
      <c r="EF116" s="499"/>
      <c r="EG116" s="499"/>
    </row>
    <row r="117" spans="5:137" ht="18.350000000000001" x14ac:dyDescent="0.5">
      <c r="E117" s="467"/>
      <c r="F117" s="467"/>
      <c r="G117" s="467"/>
      <c r="H117" s="467"/>
      <c r="I117" s="96"/>
      <c r="N117" s="96"/>
      <c r="O117" s="1"/>
      <c r="P117" s="1"/>
      <c r="Q117" s="1"/>
      <c r="R117" s="205"/>
      <c r="S117" s="1"/>
      <c r="T117" s="1"/>
      <c r="U117" s="1"/>
      <c r="V117" s="1"/>
      <c r="W117" s="1"/>
      <c r="X117" s="1"/>
      <c r="Y117" s="534">
        <v>1</v>
      </c>
      <c r="Z117" s="535">
        <v>0</v>
      </c>
      <c r="AA117" s="534">
        <v>1</v>
      </c>
      <c r="AB117" s="534">
        <v>1</v>
      </c>
      <c r="AC117" s="534">
        <v>1</v>
      </c>
      <c r="AD117" s="536">
        <v>1</v>
      </c>
      <c r="AE117" s="536">
        <v>0</v>
      </c>
      <c r="AF117" s="536">
        <v>1</v>
      </c>
      <c r="AG117" s="536">
        <v>0</v>
      </c>
      <c r="AH117" s="536">
        <v>1</v>
      </c>
      <c r="AI117" s="536">
        <v>0</v>
      </c>
      <c r="AJ117" s="536">
        <v>1</v>
      </c>
      <c r="AK117" s="536">
        <v>0</v>
      </c>
      <c r="AL117" s="536"/>
      <c r="AM117" s="536"/>
      <c r="AN117" s="2"/>
      <c r="AO117" s="1"/>
      <c r="AP117" s="1"/>
      <c r="AQ117" s="1"/>
      <c r="AR117" s="1"/>
      <c r="AS117" s="1"/>
      <c r="AT117" s="1"/>
      <c r="AU117" s="1"/>
      <c r="AV117" s="1"/>
      <c r="AW117" s="1"/>
      <c r="AX117" s="1"/>
      <c r="AY117" s="26"/>
      <c r="AZ117" s="1"/>
      <c r="BA117" s="452"/>
      <c r="BB117" s="452"/>
      <c r="BC117" s="452"/>
      <c r="BD117" s="452"/>
      <c r="BE117" s="452"/>
      <c r="BF117" s="452"/>
      <c r="BG117" s="452"/>
      <c r="BH117" s="452"/>
      <c r="BI117" s="452"/>
      <c r="BJ117" s="452"/>
      <c r="BK117" s="452"/>
      <c r="BL117" s="452"/>
      <c r="BM117" s="452"/>
      <c r="BN117" s="452"/>
      <c r="BO117" s="452"/>
      <c r="BP117" s="33"/>
      <c r="BQ117" s="512"/>
      <c r="BR117" s="512"/>
      <c r="BS117" s="512"/>
      <c r="BT117" s="96"/>
      <c r="BU117" s="96"/>
      <c r="BV117" s="96"/>
      <c r="BW117" s="479"/>
      <c r="BX117" s="479"/>
      <c r="BY117" s="96"/>
      <c r="BZ117" s="96"/>
      <c r="CA117" s="96">
        <v>35</v>
      </c>
      <c r="CB117" s="462" t="s">
        <v>362</v>
      </c>
      <c r="CC117" s="96">
        <v>3</v>
      </c>
      <c r="CD117" s="462" t="s">
        <v>353</v>
      </c>
      <c r="CE117" s="1136">
        <v>11.666666666666666</v>
      </c>
      <c r="CF117" s="1136"/>
      <c r="CG117" s="96"/>
      <c r="CH117" s="902" t="s">
        <v>363</v>
      </c>
      <c r="CI117" s="902"/>
      <c r="CJ117" s="902"/>
      <c r="CK117" s="462" t="s">
        <v>353</v>
      </c>
      <c r="CL117" s="96">
        <v>1</v>
      </c>
      <c r="CM117" s="96">
        <v>0</v>
      </c>
      <c r="CN117" s="96">
        <v>1</v>
      </c>
      <c r="CO117" s="96">
        <v>1</v>
      </c>
      <c r="CP117" s="1"/>
      <c r="CQ117" s="1082" t="s">
        <v>364</v>
      </c>
      <c r="CR117" s="1082"/>
      <c r="CS117" s="1082"/>
      <c r="CT117" s="1082"/>
      <c r="CU117" s="495" t="s">
        <v>353</v>
      </c>
      <c r="CV117" s="1">
        <v>1</v>
      </c>
      <c r="CW117" s="1">
        <v>0</v>
      </c>
      <c r="CX117" s="96">
        <v>1</v>
      </c>
      <c r="CY117" s="31">
        <v>1</v>
      </c>
      <c r="CZ117" s="31">
        <v>1</v>
      </c>
      <c r="DA117" s="31"/>
      <c r="DB117" s="31"/>
      <c r="DC117" s="31"/>
      <c r="DD117" s="31"/>
      <c r="DE117" s="31"/>
      <c r="DF117" s="31"/>
      <c r="DG117" s="31"/>
      <c r="DH117" s="31"/>
      <c r="DI117" s="31"/>
      <c r="DJ117" s="31"/>
      <c r="DK117" s="31"/>
      <c r="DL117" s="96"/>
      <c r="DM117" s="96"/>
      <c r="DN117" s="499"/>
      <c r="DO117" s="499"/>
      <c r="DP117" s="499"/>
      <c r="DQ117" s="499"/>
      <c r="DR117" s="499"/>
      <c r="DS117" s="499"/>
      <c r="DT117" s="499"/>
      <c r="DU117" s="499"/>
      <c r="DV117" s="499"/>
      <c r="DW117" s="499"/>
      <c r="DX117" s="499"/>
      <c r="DY117" s="499"/>
      <c r="DZ117" s="499"/>
      <c r="EA117" s="499"/>
      <c r="EB117" s="499"/>
      <c r="EC117" s="499"/>
      <c r="ED117" s="499"/>
      <c r="EE117" s="499"/>
      <c r="EF117" s="499"/>
      <c r="EG117" s="499"/>
    </row>
    <row r="118" spans="5:137" ht="18.350000000000001" x14ac:dyDescent="0.65">
      <c r="E118" s="467"/>
      <c r="F118" s="467"/>
      <c r="G118" s="467"/>
      <c r="H118" s="467"/>
      <c r="I118" s="96"/>
      <c r="N118" s="96"/>
      <c r="O118" s="1"/>
      <c r="P118" s="1"/>
      <c r="Q118" s="1"/>
      <c r="R118" s="205"/>
      <c r="S118" s="1"/>
      <c r="T118" s="1"/>
      <c r="U118" s="1"/>
      <c r="V118" s="1"/>
      <c r="W118" s="1"/>
      <c r="X118" s="1">
        <v>1</v>
      </c>
      <c r="Y118" s="1">
        <v>0</v>
      </c>
      <c r="Z118" s="228">
        <v>0</v>
      </c>
      <c r="AA118" s="1">
        <v>0</v>
      </c>
      <c r="AB118" s="1">
        <v>1</v>
      </c>
      <c r="AC118" s="1">
        <v>1</v>
      </c>
      <c r="AD118" s="1">
        <v>0</v>
      </c>
      <c r="AE118" s="1">
        <v>1</v>
      </c>
      <c r="AF118" s="1">
        <v>1</v>
      </c>
      <c r="AG118" s="1">
        <v>1</v>
      </c>
      <c r="AH118" s="1">
        <v>1</v>
      </c>
      <c r="AI118" s="1">
        <v>1</v>
      </c>
      <c r="AJ118" s="1">
        <v>1</v>
      </c>
      <c r="AK118" s="1">
        <v>1</v>
      </c>
      <c r="AL118" s="1"/>
      <c r="AM118" s="1"/>
      <c r="AN118" s="2"/>
      <c r="AO118" s="1"/>
      <c r="AP118" s="1"/>
      <c r="AQ118" s="1"/>
      <c r="AR118" s="1"/>
      <c r="AS118" s="1"/>
      <c r="AT118" s="1"/>
      <c r="AU118" s="1"/>
      <c r="AV118" s="1"/>
      <c r="AW118" s="1"/>
      <c r="AX118" s="26"/>
      <c r="AY118" s="1"/>
      <c r="AZ118" s="1"/>
      <c r="BA118" s="452"/>
      <c r="BB118" s="452"/>
      <c r="BC118" s="452"/>
      <c r="BD118" s="452"/>
      <c r="BE118" s="452"/>
      <c r="BF118" s="452"/>
      <c r="BG118" s="452"/>
      <c r="BH118" s="452"/>
      <c r="BI118" s="452"/>
      <c r="BJ118" s="452"/>
      <c r="BK118" s="452"/>
      <c r="BL118" s="452"/>
      <c r="BM118" s="452"/>
      <c r="BN118" s="452"/>
      <c r="BO118" s="452"/>
      <c r="BP118" s="33"/>
      <c r="BQ118" s="512"/>
      <c r="BR118" s="512"/>
      <c r="BS118" s="512"/>
      <c r="BT118" s="31"/>
      <c r="BU118" s="96"/>
      <c r="BV118" s="96"/>
      <c r="BW118" s="479"/>
      <c r="BX118" s="479"/>
      <c r="BY118" s="96"/>
      <c r="BZ118" s="96"/>
      <c r="CA118" s="96"/>
      <c r="CD118" s="902" t="s">
        <v>365</v>
      </c>
      <c r="CE118" s="902"/>
      <c r="CF118" s="902"/>
      <c r="CG118" s="902"/>
      <c r="CH118" s="902"/>
      <c r="CI118" s="902"/>
      <c r="CJ118" s="902"/>
      <c r="CK118" s="902"/>
      <c r="CL118" s="902"/>
      <c r="CM118" s="902"/>
      <c r="CN118" s="902"/>
      <c r="CO118" s="902"/>
      <c r="CP118" s="902"/>
      <c r="CQ118" s="902"/>
      <c r="CR118" s="902"/>
      <c r="CS118" s="902"/>
      <c r="CT118" s="902"/>
      <c r="CU118" s="902"/>
      <c r="DB118" s="31"/>
      <c r="DC118" s="31"/>
      <c r="DD118" s="31"/>
      <c r="DE118" s="31"/>
      <c r="DF118" s="31"/>
      <c r="DG118" s="31"/>
      <c r="DH118" s="31"/>
      <c r="DI118" s="31"/>
      <c r="DJ118" s="31"/>
      <c r="DK118" s="31"/>
      <c r="DL118" s="96"/>
      <c r="DM118" s="96"/>
      <c r="DN118" s="96"/>
      <c r="DO118" s="96"/>
      <c r="DP118" s="96"/>
      <c r="DQ118" s="96"/>
      <c r="DR118" s="96"/>
      <c r="DS118" s="458"/>
      <c r="DT118" s="458"/>
      <c r="DU118" s="515"/>
      <c r="DV118" s="515"/>
      <c r="DW118" s="515"/>
      <c r="DX118" s="515"/>
    </row>
    <row r="119" spans="5:137" ht="20.7" x14ac:dyDescent="0.5">
      <c r="E119" s="467"/>
      <c r="F119" s="467"/>
      <c r="G119" s="467"/>
      <c r="H119" s="467"/>
      <c r="I119" s="467"/>
      <c r="N119" s="96"/>
      <c r="O119" s="1">
        <v>71</v>
      </c>
      <c r="P119" s="452"/>
      <c r="Q119" s="452"/>
      <c r="R119" s="539"/>
      <c r="S119" s="452"/>
      <c r="T119" s="452"/>
      <c r="U119" s="452"/>
      <c r="V119" s="452"/>
      <c r="W119" s="452"/>
      <c r="X119" s="526">
        <v>1</v>
      </c>
      <c r="Y119" s="526">
        <v>0</v>
      </c>
      <c r="Z119" s="526">
        <v>0</v>
      </c>
      <c r="AA119" s="526">
        <v>0</v>
      </c>
      <c r="AB119" s="526">
        <v>1</v>
      </c>
      <c r="AC119" s="526">
        <v>1</v>
      </c>
      <c r="AD119" s="532">
        <v>1</v>
      </c>
      <c r="AE119" s="26"/>
      <c r="AF119" s="1"/>
      <c r="AG119" s="1"/>
      <c r="AH119" s="1"/>
      <c r="AI119" s="533">
        <v>1</v>
      </c>
      <c r="AJ119" s="452">
        <v>0</v>
      </c>
      <c r="AK119" s="452">
        <v>0</v>
      </c>
      <c r="AL119" s="452">
        <v>0</v>
      </c>
      <c r="AM119" s="452">
        <v>1</v>
      </c>
      <c r="AN119" s="452">
        <v>1</v>
      </c>
      <c r="AO119" s="452">
        <v>1</v>
      </c>
      <c r="AP119" s="58">
        <v>0</v>
      </c>
      <c r="AQ119" s="58">
        <v>1</v>
      </c>
      <c r="AR119" s="58">
        <v>0</v>
      </c>
      <c r="AS119" s="58">
        <v>1</v>
      </c>
      <c r="AT119" s="58">
        <v>0</v>
      </c>
      <c r="AU119" s="58">
        <v>1</v>
      </c>
      <c r="AV119" s="58">
        <v>0</v>
      </c>
      <c r="AW119" s="58">
        <v>1</v>
      </c>
      <c r="AX119" s="452"/>
      <c r="AY119" s="26"/>
      <c r="AZ119" s="26"/>
      <c r="BA119" s="452"/>
      <c r="BB119" s="533">
        <v>1</v>
      </c>
      <c r="BC119" s="452">
        <v>0</v>
      </c>
      <c r="BD119" s="452">
        <v>0</v>
      </c>
      <c r="BE119" s="452">
        <v>0</v>
      </c>
      <c r="BF119" s="452">
        <v>1</v>
      </c>
      <c r="BG119" s="452">
        <v>1</v>
      </c>
      <c r="BH119" s="26">
        <v>1</v>
      </c>
      <c r="BI119" s="26">
        <v>0</v>
      </c>
      <c r="BJ119" s="26">
        <v>1</v>
      </c>
      <c r="BK119" s="26">
        <v>0</v>
      </c>
      <c r="BL119" s="26">
        <v>1</v>
      </c>
      <c r="BM119" s="26">
        <v>0</v>
      </c>
      <c r="BN119" s="26">
        <v>1</v>
      </c>
      <c r="BO119" s="26">
        <v>0</v>
      </c>
      <c r="BP119" s="26">
        <v>1</v>
      </c>
      <c r="BQ119" s="512"/>
      <c r="BR119" s="512"/>
      <c r="BS119" s="512"/>
      <c r="BT119" s="512"/>
      <c r="BU119" s="96"/>
      <c r="BV119" s="96"/>
      <c r="BW119" s="479"/>
      <c r="BX119" s="479"/>
      <c r="BZ119" s="1138" t="s">
        <v>366</v>
      </c>
      <c r="CA119" s="1138"/>
      <c r="CB119" s="1138"/>
      <c r="CC119" s="1138"/>
      <c r="CD119" s="1138"/>
      <c r="CE119" s="1138"/>
      <c r="CF119" s="1138"/>
      <c r="CG119" s="1138"/>
      <c r="CH119" s="1138"/>
      <c r="CI119" s="1138"/>
      <c r="CJ119" s="1138"/>
      <c r="CK119" s="1138"/>
      <c r="CL119" s="1138"/>
      <c r="CM119" s="1138"/>
      <c r="CN119" s="1138"/>
      <c r="CO119" s="1138"/>
      <c r="CP119" s="1138"/>
      <c r="CQ119" s="1138"/>
      <c r="CR119" s="1138"/>
      <c r="CS119" s="1138"/>
      <c r="CT119" s="1138"/>
      <c r="CU119" s="1138"/>
      <c r="CV119" s="1138"/>
      <c r="CW119" s="1138"/>
      <c r="CX119" s="1138"/>
      <c r="CY119" s="1138"/>
      <c r="CZ119" s="1138"/>
      <c r="DA119" s="1138"/>
      <c r="DB119" s="1138"/>
      <c r="DC119" s="1138"/>
      <c r="DD119" s="1138"/>
      <c r="DE119" s="1138"/>
      <c r="DF119" s="1138"/>
      <c r="DG119" s="31"/>
      <c r="DH119" s="31"/>
      <c r="DI119" s="31"/>
      <c r="DJ119" s="31"/>
      <c r="DK119" s="31"/>
      <c r="DL119" s="96"/>
      <c r="DM119" s="96"/>
      <c r="DN119" s="516"/>
      <c r="DO119" s="516"/>
      <c r="DP119" s="516"/>
      <c r="DQ119" s="516"/>
      <c r="DR119" s="516"/>
      <c r="DS119" s="516"/>
      <c r="DT119" s="516"/>
      <c r="DU119" s="516"/>
      <c r="DV119" s="516"/>
      <c r="DW119" s="516"/>
      <c r="DX119" s="516"/>
      <c r="DY119" s="516"/>
      <c r="DZ119" s="516"/>
      <c r="EA119" s="516"/>
      <c r="EB119" s="516"/>
      <c r="EC119" s="516"/>
      <c r="ED119" s="516"/>
      <c r="EE119" s="516"/>
      <c r="EF119" s="516"/>
      <c r="EG119" s="516"/>
    </row>
    <row r="120" spans="5:137" ht="18.350000000000001" x14ac:dyDescent="0.5">
      <c r="E120" s="467"/>
      <c r="F120" s="467"/>
      <c r="G120" s="467"/>
      <c r="H120" s="467"/>
      <c r="I120" s="467"/>
      <c r="N120" s="96"/>
      <c r="O120" s="1"/>
      <c r="P120" s="1"/>
      <c r="Q120" s="1"/>
      <c r="R120" s="205"/>
      <c r="S120" s="1"/>
      <c r="T120" s="1"/>
      <c r="U120" s="1"/>
      <c r="V120" s="1"/>
      <c r="W120" s="1"/>
      <c r="X120" s="1"/>
      <c r="Y120" s="1"/>
      <c r="Z120" s="1"/>
      <c r="AA120" s="1"/>
      <c r="AB120" s="1"/>
      <c r="AC120" s="1"/>
      <c r="AD120" s="1"/>
      <c r="AE120" s="2"/>
      <c r="AF120" s="2"/>
      <c r="AG120" s="2"/>
      <c r="AH120" s="2"/>
      <c r="AI120" s="930" t="s">
        <v>378</v>
      </c>
      <c r="AJ120" s="931"/>
      <c r="AK120" s="931"/>
      <c r="AL120" s="931"/>
      <c r="AM120" s="931"/>
      <c r="AN120" s="931"/>
      <c r="AO120" s="931"/>
      <c r="AP120" s="932"/>
      <c r="AQ120" s="1"/>
      <c r="AR120" s="1"/>
      <c r="AS120" s="1"/>
      <c r="AT120" s="1"/>
      <c r="AU120" s="1"/>
      <c r="AV120" s="1"/>
      <c r="AW120" s="1"/>
      <c r="AX120" s="26"/>
      <c r="AY120" s="1"/>
      <c r="AZ120" s="1"/>
      <c r="BA120" s="452"/>
      <c r="BB120" s="452"/>
      <c r="BC120" s="452"/>
      <c r="BD120" s="452"/>
      <c r="BE120" s="452"/>
      <c r="BF120" s="452"/>
      <c r="BG120" s="452"/>
      <c r="BH120" s="452"/>
      <c r="BI120" s="452"/>
      <c r="BJ120" s="452"/>
      <c r="BK120" s="452"/>
      <c r="BL120" s="452"/>
      <c r="BM120" s="452"/>
      <c r="BN120" s="452"/>
      <c r="BO120" s="452"/>
      <c r="BP120" s="33"/>
      <c r="BQ120" s="512"/>
      <c r="BR120" s="512"/>
      <c r="BS120" s="96"/>
      <c r="BT120" s="96"/>
      <c r="BU120" s="96"/>
      <c r="BV120" s="96"/>
      <c r="CB120" s="1082" t="s">
        <v>367</v>
      </c>
      <c r="CC120" s="1082"/>
      <c r="CD120" s="1082"/>
      <c r="CE120" s="1082"/>
      <c r="CF120" s="1082"/>
      <c r="CG120" s="1082"/>
      <c r="CH120" s="1082"/>
      <c r="CI120" s="1082"/>
      <c r="CJ120" s="1082"/>
      <c r="CK120" s="1082"/>
      <c r="CL120" s="1082"/>
      <c r="CM120" s="1082"/>
      <c r="CN120" s="1082"/>
      <c r="CO120" s="1082"/>
      <c r="CP120" s="1082"/>
      <c r="CQ120" s="1082"/>
      <c r="CR120" s="1082"/>
      <c r="CS120" s="1082"/>
      <c r="CT120" s="1082"/>
      <c r="CU120" s="1082"/>
      <c r="CV120" s="1082"/>
      <c r="CW120" s="1082"/>
      <c r="CX120" s="1082"/>
      <c r="CY120" s="1082"/>
      <c r="CZ120" s="1082"/>
      <c r="DA120" s="1082"/>
      <c r="DB120" s="1082"/>
      <c r="DC120" s="1082"/>
      <c r="DD120" s="1082"/>
      <c r="DE120" s="1082"/>
      <c r="DF120" s="1082"/>
      <c r="DG120" s="1082"/>
      <c r="DH120" s="1082"/>
      <c r="DK120" s="31"/>
      <c r="DL120" s="96"/>
      <c r="DM120" s="31"/>
      <c r="DN120" s="31"/>
      <c r="DO120" s="31"/>
      <c r="DP120" s="31"/>
      <c r="DQ120" s="31"/>
      <c r="DR120" s="31"/>
      <c r="DS120" s="31"/>
      <c r="DT120" s="31"/>
      <c r="DU120" s="487"/>
      <c r="DV120" s="487"/>
      <c r="DW120" s="45"/>
      <c r="DX120" s="45"/>
      <c r="DY120" s="45"/>
      <c r="DZ120" s="45"/>
      <c r="EA120" s="45"/>
      <c r="EB120" s="45"/>
      <c r="EC120" s="45"/>
      <c r="ED120" s="45"/>
      <c r="EG120" s="96"/>
    </row>
    <row r="121" spans="5:137" ht="18.350000000000001" x14ac:dyDescent="0.5">
      <c r="E121" s="467"/>
      <c r="F121" s="467"/>
      <c r="G121" s="467"/>
      <c r="H121" s="467"/>
      <c r="I121" s="467"/>
      <c r="J121" s="467"/>
      <c r="K121" s="467"/>
      <c r="L121" s="467"/>
      <c r="M121" s="509"/>
      <c r="N121" s="96"/>
      <c r="O121" s="1"/>
      <c r="P121" s="452"/>
      <c r="Q121" s="452"/>
      <c r="R121" s="539"/>
      <c r="S121" s="452"/>
      <c r="T121" s="452"/>
      <c r="U121" s="452"/>
      <c r="V121" s="452"/>
      <c r="W121" s="1"/>
      <c r="X121" s="1"/>
      <c r="Y121" s="533">
        <v>1</v>
      </c>
      <c r="Z121" s="452">
        <v>0</v>
      </c>
      <c r="AA121" s="452">
        <v>0</v>
      </c>
      <c r="AB121" s="452">
        <v>0</v>
      </c>
      <c r="AC121" s="33">
        <v>1</v>
      </c>
      <c r="AD121" s="33">
        <v>1</v>
      </c>
      <c r="AE121" s="33">
        <v>1</v>
      </c>
      <c r="AF121" s="33">
        <v>0</v>
      </c>
      <c r="AG121" s="33">
        <v>1</v>
      </c>
      <c r="AH121" s="33">
        <v>0</v>
      </c>
      <c r="AI121" s="33">
        <v>1</v>
      </c>
      <c r="AJ121" s="33">
        <v>0</v>
      </c>
      <c r="AK121" s="33">
        <v>1</v>
      </c>
      <c r="AL121" s="33"/>
      <c r="AM121" s="2"/>
      <c r="AN121" s="6"/>
      <c r="AO121" s="1"/>
      <c r="AP121" s="1"/>
      <c r="AQ121" s="1"/>
      <c r="AR121" s="452"/>
      <c r="AS121" s="1"/>
      <c r="AT121" s="1"/>
      <c r="AU121" s="1"/>
      <c r="AV121" s="1"/>
      <c r="AW121" s="1"/>
      <c r="AX121" s="452"/>
      <c r="AY121" s="26"/>
      <c r="AZ121" s="1"/>
      <c r="BA121" s="452"/>
      <c r="BB121" s="873" t="s">
        <v>383</v>
      </c>
      <c r="BC121" s="873"/>
      <c r="BD121" s="873"/>
      <c r="BE121" s="873"/>
      <c r="BF121" s="452"/>
      <c r="BG121" s="452"/>
      <c r="BH121" s="452"/>
      <c r="BI121" s="452"/>
      <c r="BJ121" s="452"/>
      <c r="BK121" s="452"/>
      <c r="BL121" s="452"/>
      <c r="BM121" s="452"/>
      <c r="BN121" s="1"/>
      <c r="BO121" s="1"/>
      <c r="BP121" s="1"/>
      <c r="BQ121" s="96"/>
      <c r="BR121" s="96"/>
      <c r="BS121" s="96"/>
      <c r="BT121" s="96"/>
      <c r="BU121" s="96"/>
      <c r="BV121" s="96"/>
      <c r="BW121" s="479"/>
      <c r="BX121" s="479"/>
      <c r="BY121" s="96"/>
      <c r="BZ121" s="31"/>
      <c r="CA121" s="31"/>
      <c r="CB121" s="31"/>
      <c r="DJ121" s="31"/>
      <c r="DK121" s="31"/>
      <c r="DL121" s="96"/>
      <c r="DM121" s="31"/>
      <c r="DN121" s="31"/>
      <c r="DO121" s="31"/>
      <c r="DP121" s="31"/>
      <c r="DQ121" s="31"/>
      <c r="DR121" s="31"/>
      <c r="DS121" s="31"/>
      <c r="DT121" s="31"/>
      <c r="DU121" s="487"/>
      <c r="DV121" s="487"/>
      <c r="DW121" s="45"/>
      <c r="DX121" s="45"/>
      <c r="DY121" s="45"/>
      <c r="DZ121" s="45"/>
      <c r="EA121" s="45"/>
      <c r="EB121" s="45"/>
      <c r="EC121" s="45"/>
      <c r="ED121" s="45"/>
      <c r="EG121" s="96"/>
    </row>
    <row r="122" spans="5:137" ht="20.7" x14ac:dyDescent="0.5">
      <c r="E122" s="467"/>
      <c r="F122" s="467"/>
      <c r="G122" s="467"/>
      <c r="N122" s="96"/>
      <c r="O122" s="1"/>
      <c r="P122" s="1"/>
      <c r="Q122" s="1"/>
      <c r="R122" s="205"/>
      <c r="S122" s="1"/>
      <c r="T122" s="1"/>
      <c r="U122" s="1"/>
      <c r="V122" s="1"/>
      <c r="W122" s="1"/>
      <c r="X122" s="534">
        <v>1</v>
      </c>
      <c r="Y122" s="535">
        <v>0</v>
      </c>
      <c r="Z122" s="534">
        <v>0</v>
      </c>
      <c r="AA122" s="534">
        <v>0</v>
      </c>
      <c r="AB122" s="534">
        <v>1</v>
      </c>
      <c r="AC122" s="536">
        <v>1</v>
      </c>
      <c r="AD122" s="536">
        <v>1</v>
      </c>
      <c r="AE122" s="536">
        <v>0</v>
      </c>
      <c r="AF122" s="536">
        <v>1</v>
      </c>
      <c r="AG122" s="536">
        <v>0</v>
      </c>
      <c r="AH122" s="536">
        <v>1</v>
      </c>
      <c r="AI122" s="536">
        <v>0</v>
      </c>
      <c r="AJ122" s="536">
        <v>1</v>
      </c>
      <c r="AK122" s="536">
        <v>0</v>
      </c>
      <c r="AL122" s="536"/>
      <c r="AM122" s="2"/>
      <c r="AN122" s="1"/>
      <c r="AO122" s="1"/>
      <c r="AP122" s="1"/>
      <c r="AQ122" s="1"/>
      <c r="AR122" s="1"/>
      <c r="AS122" s="1"/>
      <c r="AT122" s="1"/>
      <c r="AU122" s="1"/>
      <c r="AV122" s="1"/>
      <c r="AW122" s="1"/>
      <c r="AX122" s="26"/>
      <c r="AY122" s="1"/>
      <c r="AZ122" s="1"/>
      <c r="BA122" s="452"/>
      <c r="BB122" s="452"/>
      <c r="BC122" s="452"/>
      <c r="BD122" s="452"/>
      <c r="BE122" s="452"/>
      <c r="BF122" s="452"/>
      <c r="BG122" s="452"/>
      <c r="BH122" s="452"/>
      <c r="BI122" s="452"/>
      <c r="BJ122" s="452"/>
      <c r="BK122" s="452"/>
      <c r="BL122" s="452"/>
      <c r="BM122" s="452"/>
      <c r="BN122" s="452"/>
      <c r="BO122" s="452"/>
      <c r="BP122" s="33"/>
      <c r="BQ122" s="512"/>
      <c r="BR122" s="512"/>
      <c r="BS122" s="96"/>
      <c r="BT122" s="96"/>
      <c r="BU122" s="96"/>
      <c r="BV122" s="96"/>
      <c r="BW122" s="32"/>
      <c r="BX122" s="479"/>
      <c r="CE122" s="1"/>
      <c r="CF122" s="1082" t="s">
        <v>368</v>
      </c>
      <c r="CG122" s="1082"/>
      <c r="CH122" s="1082"/>
      <c r="CI122" s="1082"/>
      <c r="CJ122" s="1"/>
      <c r="CK122" s="496" t="s">
        <v>369</v>
      </c>
      <c r="CL122" s="497"/>
      <c r="CM122" s="1"/>
      <c r="CN122" s="495" t="s">
        <v>353</v>
      </c>
      <c r="CO122" s="1"/>
      <c r="CP122" s="1">
        <v>1</v>
      </c>
      <c r="CQ122" s="1">
        <v>0</v>
      </c>
      <c r="CR122" s="1">
        <v>0</v>
      </c>
      <c r="CS122" s="31">
        <v>0</v>
      </c>
      <c r="CT122" s="31">
        <v>0</v>
      </c>
      <c r="CU122" s="31">
        <v>0</v>
      </c>
      <c r="CV122" s="31">
        <v>1</v>
      </c>
      <c r="CW122" s="31">
        <v>0</v>
      </c>
      <c r="CX122" s="31"/>
      <c r="CY122" s="31"/>
      <c r="CZ122" s="31"/>
      <c r="DA122" s="31"/>
      <c r="DB122" s="31"/>
      <c r="DC122" s="31"/>
      <c r="DD122" s="31"/>
      <c r="DE122" s="31"/>
      <c r="DF122" s="31"/>
      <c r="DG122" s="31"/>
      <c r="DH122" s="31"/>
      <c r="DI122" s="31"/>
      <c r="DJ122" s="31"/>
      <c r="DK122" s="487"/>
      <c r="DL122" s="96"/>
      <c r="DM122" s="516"/>
      <c r="DN122" s="516"/>
      <c r="DO122" s="516"/>
      <c r="DP122" s="516"/>
      <c r="DQ122" s="516"/>
      <c r="DR122" s="516"/>
      <c r="DS122" s="516"/>
      <c r="DT122" s="516"/>
      <c r="DU122" s="516"/>
      <c r="DV122" s="516"/>
      <c r="DW122" s="516"/>
      <c r="DX122" s="516"/>
      <c r="DY122" s="516"/>
      <c r="DZ122" s="516"/>
      <c r="EA122" s="516"/>
      <c r="EB122" s="516"/>
      <c r="EC122" s="516"/>
      <c r="ED122" s="516"/>
      <c r="EE122" s="516"/>
      <c r="EF122" s="516"/>
      <c r="EG122" s="516"/>
    </row>
    <row r="123" spans="5:137" ht="18.350000000000001" x14ac:dyDescent="0.5">
      <c r="E123" s="467"/>
      <c r="F123" s="467"/>
      <c r="G123" s="467"/>
      <c r="N123" s="96"/>
      <c r="O123" s="1"/>
      <c r="P123" s="452"/>
      <c r="Q123" s="452"/>
      <c r="R123" s="539"/>
      <c r="S123" s="452"/>
      <c r="T123" s="452"/>
      <c r="U123" s="452"/>
      <c r="V123" s="452"/>
      <c r="W123" s="1"/>
      <c r="X123" s="1">
        <v>1</v>
      </c>
      <c r="Y123" s="228">
        <v>1</v>
      </c>
      <c r="Z123" s="1">
        <v>0</v>
      </c>
      <c r="AA123" s="1">
        <v>1</v>
      </c>
      <c r="AB123" s="1">
        <v>0</v>
      </c>
      <c r="AC123" s="1">
        <v>1</v>
      </c>
      <c r="AD123" s="1">
        <v>0</v>
      </c>
      <c r="AE123" s="1">
        <v>1</v>
      </c>
      <c r="AF123" s="1">
        <v>1</v>
      </c>
      <c r="AG123" s="1">
        <v>1</v>
      </c>
      <c r="AH123" s="1">
        <v>1</v>
      </c>
      <c r="AI123" s="1">
        <v>1</v>
      </c>
      <c r="AJ123" s="1">
        <v>1</v>
      </c>
      <c r="AK123" s="1">
        <v>1</v>
      </c>
      <c r="AL123" s="1"/>
      <c r="AM123" s="2"/>
      <c r="AN123" s="1"/>
      <c r="AO123" s="1"/>
      <c r="AP123" s="1"/>
      <c r="AQ123" s="1"/>
      <c r="AR123" s="452"/>
      <c r="AS123" s="1"/>
      <c r="AT123" s="1"/>
      <c r="AU123" s="1"/>
      <c r="AV123" s="1"/>
      <c r="AW123" s="1"/>
      <c r="AX123" s="452"/>
      <c r="AY123" s="26"/>
      <c r="AZ123" s="26"/>
      <c r="BA123" s="452"/>
      <c r="BB123" s="452"/>
      <c r="BC123" s="873"/>
      <c r="BD123" s="873"/>
      <c r="BE123" s="873"/>
      <c r="BF123" s="452"/>
      <c r="BG123" s="452"/>
      <c r="BH123" s="452"/>
      <c r="BI123" s="452"/>
      <c r="BJ123" s="452"/>
      <c r="BK123" s="452"/>
      <c r="BL123" s="452"/>
      <c r="BM123" s="452"/>
      <c r="BN123" s="452"/>
      <c r="BO123" s="452"/>
      <c r="BP123" s="33"/>
      <c r="BQ123" s="512"/>
      <c r="BR123" s="512"/>
      <c r="BS123" s="96"/>
      <c r="BT123" s="96"/>
      <c r="BU123" s="96"/>
      <c r="BV123" s="96"/>
      <c r="BW123" s="479"/>
      <c r="BX123" s="479"/>
      <c r="BY123" s="96"/>
      <c r="BZ123" s="31"/>
      <c r="CA123" s="31"/>
      <c r="CB123" s="31"/>
      <c r="CC123" s="33"/>
      <c r="CD123" s="33"/>
      <c r="CE123" s="31"/>
      <c r="CF123" s="1"/>
      <c r="CG123" s="498"/>
      <c r="CH123" s="31"/>
      <c r="CI123" s="31"/>
      <c r="CJ123" s="31"/>
      <c r="CK123" s="31"/>
      <c r="CL123" s="31"/>
      <c r="CM123" s="31"/>
      <c r="CN123" s="493" t="s">
        <v>370</v>
      </c>
      <c r="CO123" s="31"/>
      <c r="CP123" s="31">
        <v>1</v>
      </c>
      <c r="CQ123" s="31">
        <v>0</v>
      </c>
      <c r="CR123" s="31">
        <v>0</v>
      </c>
      <c r="CS123" s="31">
        <v>0</v>
      </c>
      <c r="CT123" s="31">
        <v>0</v>
      </c>
      <c r="CU123" s="31">
        <v>0</v>
      </c>
      <c r="CV123" s="31">
        <v>1</v>
      </c>
      <c r="CW123" s="31">
        <v>0</v>
      </c>
      <c r="CX123" s="14">
        <v>0</v>
      </c>
      <c r="CY123" s="14">
        <v>1</v>
      </c>
      <c r="CZ123" s="493" t="s">
        <v>371</v>
      </c>
      <c r="DA123" s="1133">
        <v>521</v>
      </c>
      <c r="DB123" s="1133"/>
      <c r="DC123" s="31"/>
      <c r="DD123" s="31"/>
      <c r="DE123" s="31"/>
      <c r="DF123" s="31"/>
      <c r="DG123" s="31"/>
      <c r="DH123" s="31"/>
      <c r="DI123" s="31"/>
      <c r="DJ123" s="31"/>
      <c r="DK123" s="487"/>
      <c r="DL123" s="96"/>
      <c r="DM123" s="31"/>
      <c r="DN123" s="31"/>
      <c r="DO123" s="31"/>
      <c r="DP123" s="31"/>
      <c r="DQ123" s="31"/>
      <c r="DR123" s="31"/>
      <c r="DS123" s="31"/>
      <c r="DT123" s="31"/>
      <c r="DU123" s="487"/>
      <c r="DV123" s="487"/>
      <c r="DW123" s="45"/>
      <c r="DX123" s="45"/>
      <c r="DY123" s="45"/>
      <c r="DZ123" s="45"/>
      <c r="EA123" s="45"/>
      <c r="EB123" s="45"/>
      <c r="EC123" s="45"/>
      <c r="ED123" s="45"/>
      <c r="EG123" s="96"/>
    </row>
    <row r="124" spans="5:137" ht="18.350000000000001" x14ac:dyDescent="0.5">
      <c r="E124" s="467"/>
      <c r="F124" s="467"/>
      <c r="G124" s="467"/>
      <c r="N124" s="467"/>
      <c r="O124" s="452">
        <v>107</v>
      </c>
      <c r="P124" s="452"/>
      <c r="Q124" s="452"/>
      <c r="R124" s="539"/>
      <c r="S124" s="452"/>
      <c r="T124" s="452"/>
      <c r="U124" s="452"/>
      <c r="V124" s="452"/>
      <c r="W124" s="452"/>
      <c r="X124" s="526">
        <v>1</v>
      </c>
      <c r="Y124" s="526">
        <v>1</v>
      </c>
      <c r="Z124" s="526">
        <v>0</v>
      </c>
      <c r="AA124" s="526">
        <v>1</v>
      </c>
      <c r="AB124" s="526">
        <v>0</v>
      </c>
      <c r="AC124" s="526">
        <v>1</v>
      </c>
      <c r="AD124" s="532">
        <v>1</v>
      </c>
      <c r="AE124" s="26"/>
      <c r="AF124" s="1"/>
      <c r="AG124" s="1"/>
      <c r="AH124" s="1"/>
      <c r="AI124" s="533">
        <v>1</v>
      </c>
      <c r="AJ124" s="452">
        <v>1</v>
      </c>
      <c r="AK124" s="452">
        <v>0</v>
      </c>
      <c r="AL124" s="452">
        <v>1</v>
      </c>
      <c r="AM124" s="452">
        <v>0</v>
      </c>
      <c r="AN124" s="452">
        <v>1</v>
      </c>
      <c r="AO124" s="452">
        <v>1</v>
      </c>
      <c r="AP124" s="58">
        <v>0</v>
      </c>
      <c r="AQ124" s="58">
        <v>1</v>
      </c>
      <c r="AR124" s="58">
        <v>0</v>
      </c>
      <c r="AS124" s="58">
        <v>1</v>
      </c>
      <c r="AT124" s="58">
        <v>0</v>
      </c>
      <c r="AU124" s="58">
        <v>1</v>
      </c>
      <c r="AV124" s="58">
        <v>0</v>
      </c>
      <c r="AW124" s="58">
        <v>1</v>
      </c>
      <c r="AX124" s="26"/>
      <c r="AY124" s="1"/>
      <c r="AZ124" s="1"/>
      <c r="BA124" s="452"/>
      <c r="BB124" s="533">
        <v>1</v>
      </c>
      <c r="BC124" s="452">
        <v>1</v>
      </c>
      <c r="BD124" s="452">
        <v>0</v>
      </c>
      <c r="BE124" s="452">
        <v>1</v>
      </c>
      <c r="BF124" s="452">
        <v>0</v>
      </c>
      <c r="BG124" s="452">
        <v>1</v>
      </c>
      <c r="BH124" s="26">
        <v>1</v>
      </c>
      <c r="BI124" s="26">
        <v>0</v>
      </c>
      <c r="BJ124" s="26">
        <v>1</v>
      </c>
      <c r="BK124" s="26">
        <v>0</v>
      </c>
      <c r="BL124" s="26">
        <v>1</v>
      </c>
      <c r="BM124" s="26">
        <v>0</v>
      </c>
      <c r="BN124" s="26">
        <v>1</v>
      </c>
      <c r="BO124" s="26">
        <v>0</v>
      </c>
      <c r="BP124" s="26">
        <v>1</v>
      </c>
      <c r="BQ124" s="512"/>
      <c r="BR124" s="512"/>
      <c r="BS124" s="512"/>
      <c r="BT124" s="512"/>
      <c r="BU124" s="96"/>
      <c r="BV124" s="96"/>
      <c r="BW124" s="32"/>
      <c r="BX124" s="479"/>
      <c r="BY124" s="96"/>
      <c r="BZ124" s="31"/>
      <c r="CA124" s="31"/>
      <c r="CB124" s="31"/>
      <c r="CC124" s="33"/>
      <c r="CD124" s="33"/>
      <c r="CF124" s="499" t="s">
        <v>372</v>
      </c>
      <c r="CG124" s="499"/>
      <c r="CH124" s="499"/>
      <c r="CI124" s="499"/>
      <c r="CJ124" s="499"/>
      <c r="CK124" s="499"/>
      <c r="CL124" s="499"/>
      <c r="CM124" s="499"/>
      <c r="CN124" s="493" t="s">
        <v>370</v>
      </c>
      <c r="CO124" s="1133" t="s">
        <v>373</v>
      </c>
      <c r="CP124" s="1133"/>
      <c r="CQ124" s="1133"/>
      <c r="CR124" s="1133"/>
      <c r="CS124" s="1133"/>
      <c r="CT124" s="1133"/>
      <c r="CU124" s="1133"/>
      <c r="CV124" s="1133"/>
      <c r="CW124" s="1133"/>
      <c r="CX124" s="1133"/>
      <c r="CY124" s="1133"/>
      <c r="CZ124" s="1133"/>
      <c r="DA124" s="1133"/>
      <c r="DB124" s="1133"/>
      <c r="DI124" s="31"/>
      <c r="DJ124" s="31"/>
      <c r="DK124" s="487"/>
      <c r="DL124" s="96"/>
      <c r="DM124" s="31"/>
      <c r="DN124" s="31"/>
      <c r="DO124" s="31"/>
      <c r="DP124" s="31"/>
      <c r="DQ124" s="31"/>
      <c r="DR124" s="31"/>
      <c r="DS124" s="31"/>
      <c r="DT124" s="31"/>
      <c r="DU124" s="487"/>
      <c r="DV124" s="487"/>
      <c r="DW124" s="45"/>
      <c r="DX124" s="45"/>
      <c r="DY124" s="45"/>
      <c r="DZ124" s="45"/>
      <c r="EA124" s="45"/>
      <c r="EB124" s="45"/>
      <c r="EC124" s="45"/>
      <c r="ED124" s="45"/>
      <c r="EG124" s="96"/>
    </row>
    <row r="125" spans="5:137" ht="20.7" x14ac:dyDescent="0.5">
      <c r="E125" s="467"/>
      <c r="F125" s="467"/>
      <c r="G125" s="467"/>
      <c r="N125" s="467"/>
      <c r="O125" s="96"/>
      <c r="P125" s="96"/>
      <c r="Q125" s="96"/>
      <c r="R125" s="460"/>
      <c r="S125" s="96"/>
      <c r="T125" s="96"/>
      <c r="U125" s="96"/>
      <c r="V125" s="96"/>
      <c r="W125" s="96"/>
      <c r="X125" s="96"/>
      <c r="Y125" s="96"/>
      <c r="Z125" s="96"/>
      <c r="AA125" s="96"/>
      <c r="AB125" s="96"/>
      <c r="AC125" s="96"/>
      <c r="AD125" s="96"/>
      <c r="AE125" s="19"/>
      <c r="AF125" s="19"/>
      <c r="AG125" s="19"/>
      <c r="AH125" s="19"/>
      <c r="AI125" s="19"/>
      <c r="AJ125" s="19"/>
      <c r="AK125" s="19"/>
      <c r="AL125" s="19"/>
      <c r="AM125" s="19"/>
      <c r="AN125" s="19"/>
      <c r="AO125" s="96"/>
      <c r="AP125" s="96"/>
      <c r="AQ125" s="96"/>
      <c r="AR125" s="96"/>
      <c r="AS125" s="96"/>
      <c r="AT125" s="96"/>
      <c r="AU125" s="96"/>
      <c r="AV125" s="96"/>
      <c r="AW125" s="96"/>
      <c r="AX125" s="509"/>
      <c r="AY125" s="508"/>
      <c r="AZ125" s="508"/>
      <c r="BA125" s="509"/>
      <c r="BB125" s="467"/>
      <c r="BC125" s="1140"/>
      <c r="BD125" s="1140"/>
      <c r="BE125" s="1140"/>
      <c r="BF125" s="509"/>
      <c r="BG125" s="509"/>
      <c r="BH125" s="509"/>
      <c r="BI125" s="509"/>
      <c r="BJ125" s="509"/>
      <c r="BK125" s="509"/>
      <c r="BL125" s="509"/>
      <c r="BM125" s="509"/>
      <c r="BN125" s="509"/>
      <c r="BO125" s="509"/>
      <c r="BP125" s="512"/>
      <c r="BQ125" s="512"/>
      <c r="BR125" s="512"/>
      <c r="BS125" s="512"/>
      <c r="BT125" s="512"/>
      <c r="BU125" s="512"/>
      <c r="BV125" s="512"/>
      <c r="BW125" s="479"/>
      <c r="BX125" s="479"/>
      <c r="BY125" s="96"/>
      <c r="BZ125" s="31"/>
      <c r="CA125" s="31"/>
      <c r="CB125" s="31"/>
      <c r="CC125" s="33"/>
      <c r="CD125" s="33"/>
      <c r="CE125" s="31"/>
      <c r="CJ125" s="1082" t="s">
        <v>374</v>
      </c>
      <c r="CK125" s="1082"/>
      <c r="CL125" s="1082"/>
      <c r="CM125" s="1082"/>
      <c r="CN125" s="1082"/>
      <c r="CO125" s="1082"/>
      <c r="CP125" s="1082"/>
      <c r="CQ125" s="1082"/>
      <c r="CR125" s="1082"/>
      <c r="CS125" s="1082"/>
      <c r="CT125" s="1082"/>
      <c r="CU125" s="1082"/>
      <c r="CV125" s="1082"/>
      <c r="CW125" s="1082"/>
      <c r="CX125" s="1082"/>
      <c r="CY125" s="1082"/>
      <c r="CZ125" s="1082"/>
      <c r="DA125" s="31"/>
      <c r="DB125" s="31"/>
      <c r="DI125" s="31"/>
      <c r="DJ125" s="31"/>
      <c r="DK125" s="487"/>
      <c r="DL125" s="31"/>
      <c r="DM125" s="516"/>
      <c r="DN125" s="516"/>
      <c r="DO125" s="516"/>
      <c r="DP125" s="516"/>
      <c r="DQ125" s="516"/>
      <c r="DR125" s="516"/>
      <c r="DS125" s="516"/>
      <c r="DT125" s="516"/>
      <c r="DU125" s="516"/>
      <c r="DV125" s="516"/>
      <c r="DW125" s="516"/>
      <c r="DX125" s="516"/>
      <c r="DY125" s="516"/>
      <c r="DZ125" s="516"/>
      <c r="EA125" s="516"/>
      <c r="EB125" s="516"/>
      <c r="EC125" s="516"/>
      <c r="ED125" s="516"/>
      <c r="EE125" s="516"/>
      <c r="EF125" s="516"/>
      <c r="EG125" s="516"/>
    </row>
    <row r="126" spans="5:137" ht="20.7" x14ac:dyDescent="0.5">
      <c r="E126" s="467"/>
      <c r="F126" s="467"/>
      <c r="G126" s="467"/>
      <c r="BE126" s="509"/>
      <c r="BF126" s="509"/>
      <c r="BG126" s="509"/>
      <c r="BH126" s="509"/>
      <c r="BI126" s="509"/>
      <c r="BJ126" s="509"/>
      <c r="BK126" s="509"/>
      <c r="BL126" s="512"/>
      <c r="BM126" s="512"/>
      <c r="BN126" s="512"/>
      <c r="BO126" s="512"/>
      <c r="BP126" s="512"/>
      <c r="BQ126" s="512"/>
      <c r="BR126" s="512"/>
      <c r="BS126" s="512"/>
      <c r="BT126" s="512"/>
      <c r="BU126" s="512"/>
      <c r="BV126" s="96"/>
      <c r="BW126" s="96"/>
      <c r="BX126" s="96"/>
      <c r="BY126" s="96"/>
      <c r="BZ126" s="96"/>
      <c r="CA126" s="96"/>
      <c r="CB126" s="96"/>
      <c r="CC126" s="96"/>
      <c r="CD126" s="1039"/>
      <c r="CE126" s="1039"/>
      <c r="CF126" s="1039"/>
      <c r="CG126" s="1039"/>
      <c r="CH126" s="1039"/>
      <c r="CI126" s="1039"/>
      <c r="CJ126" s="1039"/>
      <c r="CK126" s="1039"/>
      <c r="CL126" s="1039"/>
      <c r="CM126" s="1039"/>
      <c r="CN126" s="1039"/>
      <c r="CO126" s="96"/>
      <c r="CP126" s="511"/>
      <c r="CQ126" s="508"/>
      <c r="CR126" s="508"/>
      <c r="CS126" s="508"/>
      <c r="CT126" s="508"/>
      <c r="CU126" s="508"/>
      <c r="CV126" s="508"/>
      <c r="CW126" s="508"/>
      <c r="CX126" s="508"/>
      <c r="CY126" s="508"/>
      <c r="CZ126" s="508"/>
      <c r="DA126" s="508"/>
      <c r="DB126" s="508"/>
      <c r="DC126" s="508"/>
      <c r="DD126" s="517"/>
      <c r="DE126" s="512"/>
      <c r="DF126" s="31"/>
      <c r="DG126" s="31"/>
      <c r="DH126" s="31"/>
      <c r="DI126" s="31"/>
      <c r="DJ126" s="31"/>
      <c r="DK126" s="31"/>
      <c r="DL126" s="31"/>
      <c r="DM126" s="31"/>
      <c r="DN126" s="31"/>
      <c r="DO126" s="31"/>
      <c r="DP126" s="31"/>
      <c r="DQ126" s="31"/>
      <c r="DR126" s="31"/>
      <c r="DS126" s="31"/>
      <c r="DT126" s="31"/>
      <c r="DU126" s="487"/>
      <c r="DV126" s="487"/>
      <c r="DW126" s="45"/>
      <c r="DX126" s="45"/>
      <c r="DY126" s="45"/>
      <c r="DZ126" s="45"/>
      <c r="EA126" s="45"/>
      <c r="EB126" s="45"/>
      <c r="EC126" s="45"/>
      <c r="ED126" s="45"/>
      <c r="EG126" s="96"/>
    </row>
    <row r="127" spans="5:137" x14ac:dyDescent="0.5">
      <c r="E127" s="467"/>
      <c r="F127" s="467"/>
      <c r="G127" s="467"/>
      <c r="DI127" s="31"/>
      <c r="DJ127" s="31"/>
      <c r="DK127" s="31"/>
      <c r="DL127" s="31"/>
      <c r="DM127" s="31"/>
      <c r="DN127" s="31"/>
      <c r="DO127" s="31"/>
      <c r="DP127" s="31"/>
      <c r="DQ127" s="31"/>
      <c r="DR127" s="31"/>
      <c r="DS127" s="31"/>
      <c r="DT127" s="31"/>
      <c r="DU127" s="487"/>
      <c r="DV127" s="487"/>
      <c r="DW127" s="45"/>
      <c r="DX127" s="45"/>
      <c r="DY127" s="45"/>
      <c r="DZ127" s="45"/>
      <c r="EA127" s="45"/>
      <c r="EB127" s="45"/>
      <c r="EC127" s="45"/>
      <c r="ED127" s="45"/>
      <c r="EG127" s="96"/>
    </row>
    <row r="128" spans="5:137" ht="20.7" x14ac:dyDescent="0.5">
      <c r="E128" s="467"/>
      <c r="F128" s="467"/>
      <c r="G128" s="467"/>
      <c r="DI128" s="516"/>
      <c r="DJ128" s="516"/>
      <c r="DK128" s="516"/>
      <c r="DL128" s="516"/>
      <c r="DM128" s="516"/>
      <c r="DN128" s="516"/>
      <c r="DO128" s="516"/>
      <c r="DP128" s="516"/>
      <c r="DQ128" s="516"/>
      <c r="DR128" s="516"/>
      <c r="DS128" s="516"/>
      <c r="DT128" s="516"/>
      <c r="DU128" s="516"/>
      <c r="DV128" s="516"/>
      <c r="DW128" s="516"/>
      <c r="DX128" s="516"/>
      <c r="DY128" s="516"/>
      <c r="DZ128" s="516"/>
      <c r="EA128" s="516"/>
      <c r="EB128" s="516"/>
      <c r="EC128" s="516"/>
      <c r="ED128" s="516"/>
      <c r="EE128" s="516"/>
      <c r="EF128" s="516"/>
      <c r="EG128" s="516"/>
    </row>
    <row r="129" spans="5:137" x14ac:dyDescent="0.5">
      <c r="E129" s="467"/>
      <c r="F129" s="467"/>
      <c r="G129" s="467"/>
      <c r="DI129" s="31"/>
      <c r="DJ129" s="31"/>
      <c r="DK129" s="31"/>
      <c r="DL129" s="31"/>
      <c r="DM129" s="31"/>
      <c r="DN129" s="31"/>
      <c r="DO129" s="31"/>
      <c r="DP129" s="31"/>
      <c r="DQ129" s="31"/>
      <c r="DR129" s="31"/>
      <c r="DS129" s="31"/>
      <c r="DT129" s="31"/>
      <c r="DU129" s="487"/>
      <c r="DV129" s="487"/>
      <c r="DW129" s="45"/>
      <c r="DX129" s="45"/>
      <c r="DY129" s="45"/>
      <c r="DZ129" s="45"/>
      <c r="EA129" s="45"/>
      <c r="EB129" s="45"/>
      <c r="EC129" s="45"/>
      <c r="ED129" s="45"/>
      <c r="EG129" s="96"/>
    </row>
    <row r="130" spans="5:137" x14ac:dyDescent="0.5">
      <c r="E130" s="467"/>
      <c r="F130" s="467"/>
      <c r="G130" s="467"/>
      <c r="DI130" s="31"/>
      <c r="DJ130" s="31"/>
      <c r="DK130" s="31"/>
      <c r="DL130" s="31"/>
      <c r="DM130" s="31"/>
      <c r="DN130" s="31"/>
      <c r="DO130" s="31"/>
      <c r="DP130" s="31"/>
      <c r="DQ130" s="31"/>
      <c r="DR130" s="31"/>
      <c r="DS130" s="31"/>
      <c r="DT130" s="31"/>
      <c r="DU130" s="487"/>
      <c r="DV130" s="487"/>
      <c r="DW130" s="45"/>
      <c r="DX130" s="45"/>
      <c r="DY130" s="45"/>
      <c r="DZ130" s="45"/>
      <c r="EA130" s="45"/>
      <c r="EB130" s="45"/>
      <c r="EC130" s="45"/>
      <c r="ED130" s="45"/>
      <c r="EG130" s="96"/>
    </row>
    <row r="131" spans="5:137" ht="20.7" x14ac:dyDescent="0.5">
      <c r="E131" s="467"/>
      <c r="F131" s="467"/>
      <c r="G131" s="467"/>
      <c r="DI131" s="516"/>
      <c r="DJ131" s="516"/>
      <c r="DK131" s="516"/>
      <c r="DL131" s="516"/>
      <c r="DM131" s="516"/>
      <c r="DN131" s="516"/>
      <c r="DO131" s="516"/>
      <c r="DP131" s="516"/>
      <c r="DQ131" s="516"/>
      <c r="DR131" s="516"/>
      <c r="DS131" s="516"/>
      <c r="DT131" s="516"/>
      <c r="DU131" s="516"/>
      <c r="DV131" s="516"/>
      <c r="DW131" s="516"/>
      <c r="DX131" s="516"/>
      <c r="DY131" s="516"/>
      <c r="DZ131" s="516"/>
      <c r="EA131" s="516"/>
      <c r="EB131" s="516"/>
      <c r="EC131" s="516"/>
      <c r="ED131" s="516"/>
      <c r="EE131" s="516"/>
      <c r="EF131" s="516"/>
      <c r="EG131" s="516"/>
    </row>
    <row r="132" spans="5:137" x14ac:dyDescent="0.5">
      <c r="E132" s="467"/>
      <c r="F132" s="467"/>
      <c r="G132" s="467"/>
      <c r="DI132" s="31"/>
      <c r="DJ132" s="31"/>
      <c r="DK132" s="31"/>
      <c r="DL132" s="31"/>
      <c r="DM132" s="31"/>
      <c r="DN132" s="31"/>
      <c r="DO132" s="31"/>
      <c r="DP132" s="31"/>
      <c r="DQ132" s="31"/>
      <c r="DR132" s="31"/>
      <c r="DS132" s="31"/>
      <c r="DT132" s="31"/>
      <c r="DU132" s="487"/>
      <c r="DV132" s="487"/>
      <c r="DW132" s="45"/>
      <c r="DX132" s="45"/>
      <c r="DY132" s="45"/>
      <c r="DZ132" s="45"/>
      <c r="EA132" s="45"/>
      <c r="EB132" s="45"/>
      <c r="EC132" s="45"/>
      <c r="ED132" s="45"/>
      <c r="EG132" s="96"/>
    </row>
    <row r="133" spans="5:137" ht="31.7" x14ac:dyDescent="0.5">
      <c r="E133" s="467"/>
      <c r="F133" s="467"/>
      <c r="G133" s="467"/>
      <c r="DI133" s="31"/>
      <c r="DJ133" s="31"/>
      <c r="DK133" s="31"/>
      <c r="DL133" s="31"/>
      <c r="DM133" s="31"/>
      <c r="DN133" s="31"/>
      <c r="DO133" s="31"/>
      <c r="DP133" s="31"/>
      <c r="DQ133" s="31"/>
      <c r="DR133" s="31"/>
      <c r="DS133" s="31"/>
      <c r="DT133" s="31"/>
      <c r="DU133" s="487"/>
      <c r="DV133" s="487"/>
      <c r="DW133" s="45"/>
      <c r="DX133" s="520"/>
      <c r="DY133" s="500"/>
      <c r="DZ133" s="500"/>
      <c r="EA133" s="500"/>
      <c r="EB133" s="45"/>
      <c r="EC133" s="45"/>
      <c r="ED133" s="45"/>
      <c r="EG133" s="96"/>
    </row>
    <row r="134" spans="5:137" ht="26.35" x14ac:dyDescent="0.5">
      <c r="E134" s="467"/>
      <c r="F134" s="467"/>
      <c r="G134" s="467"/>
      <c r="DI134" s="521"/>
      <c r="DJ134" s="521"/>
      <c r="DK134" s="521"/>
      <c r="DL134" s="521"/>
      <c r="DM134" s="521"/>
      <c r="DN134" s="521"/>
      <c r="DO134" s="521"/>
      <c r="DP134" s="521"/>
      <c r="DQ134" s="521"/>
      <c r="DR134" s="521"/>
      <c r="DS134" s="521"/>
      <c r="DT134" s="521"/>
      <c r="DU134" s="521"/>
      <c r="DV134" s="521"/>
      <c r="DW134" s="521"/>
      <c r="DX134" s="521"/>
      <c r="DY134" s="521"/>
      <c r="DZ134" s="521"/>
      <c r="EA134" s="521"/>
      <c r="EB134" s="521"/>
      <c r="EC134" s="521"/>
      <c r="ED134" s="521"/>
      <c r="EE134" s="521"/>
      <c r="EF134" s="521"/>
      <c r="EG134" s="521"/>
    </row>
    <row r="135" spans="5:137" ht="26.35" x14ac:dyDescent="0.5">
      <c r="E135" s="467"/>
      <c r="F135" s="467"/>
      <c r="G135" s="467"/>
      <c r="DI135" s="521"/>
      <c r="DJ135" s="521"/>
      <c r="DK135" s="521"/>
      <c r="DL135" s="521"/>
      <c r="DM135" s="521"/>
      <c r="DN135" s="521"/>
      <c r="DO135" s="521"/>
      <c r="DP135" s="521"/>
      <c r="DQ135" s="521"/>
      <c r="DR135" s="521"/>
      <c r="DS135" s="521"/>
      <c r="DT135" s="521"/>
      <c r="DU135" s="521"/>
      <c r="DV135" s="521"/>
      <c r="DW135" s="521"/>
      <c r="DX135" s="521"/>
      <c r="DY135" s="521"/>
      <c r="DZ135" s="521"/>
      <c r="EA135" s="521"/>
      <c r="EB135" s="521"/>
      <c r="EC135" s="521"/>
      <c r="ED135" s="521"/>
      <c r="EE135" s="521"/>
      <c r="EF135" s="521"/>
      <c r="EG135" s="521"/>
    </row>
    <row r="136" spans="5:137" ht="26.35" x14ac:dyDescent="0.5">
      <c r="E136" s="467"/>
      <c r="F136" s="467"/>
      <c r="G136" s="467"/>
      <c r="DI136" s="521"/>
      <c r="DJ136" s="521"/>
      <c r="DK136" s="521"/>
      <c r="DL136" s="521"/>
      <c r="DM136" s="521"/>
      <c r="DN136" s="521"/>
      <c r="DO136" s="521"/>
      <c r="DP136" s="521"/>
      <c r="DQ136" s="521"/>
      <c r="DR136" s="521"/>
      <c r="DS136" s="521"/>
      <c r="DT136" s="521"/>
      <c r="DU136" s="521"/>
      <c r="DV136" s="521"/>
      <c r="DW136" s="521"/>
      <c r="DX136" s="521"/>
      <c r="DY136" s="521"/>
      <c r="DZ136" s="521"/>
      <c r="EA136" s="521"/>
      <c r="EB136" s="521"/>
      <c r="EC136" s="521"/>
      <c r="ED136" s="521"/>
      <c r="EE136" s="521"/>
      <c r="EF136" s="521"/>
      <c r="EG136" s="521"/>
    </row>
    <row r="137" spans="5:137" ht="26.35" x14ac:dyDescent="0.5">
      <c r="E137" s="467"/>
      <c r="F137" s="467"/>
      <c r="G137" s="467"/>
      <c r="DI137" s="521"/>
      <c r="DJ137" s="521"/>
      <c r="DK137" s="521"/>
      <c r="DL137" s="521"/>
      <c r="DM137" s="521"/>
      <c r="DN137" s="521"/>
      <c r="DO137" s="521"/>
      <c r="DP137" s="521"/>
      <c r="DQ137" s="521"/>
      <c r="DR137" s="521"/>
      <c r="DS137" s="521"/>
      <c r="DT137" s="521"/>
      <c r="DU137" s="521"/>
      <c r="DV137" s="521"/>
      <c r="DW137" s="521"/>
      <c r="DX137" s="521"/>
      <c r="DY137" s="521"/>
      <c r="DZ137" s="521"/>
      <c r="EA137" s="521"/>
      <c r="EB137" s="521"/>
      <c r="EC137" s="521"/>
      <c r="ED137" s="521"/>
      <c r="EE137" s="521"/>
      <c r="EF137" s="521"/>
      <c r="EG137" s="521"/>
    </row>
    <row r="138" spans="5:137" ht="26.35" x14ac:dyDescent="0.5">
      <c r="E138" s="467"/>
      <c r="F138" s="467"/>
      <c r="G138" s="467"/>
      <c r="DI138" s="521"/>
      <c r="DJ138" s="521"/>
      <c r="DK138" s="521"/>
      <c r="DL138" s="521"/>
      <c r="DM138" s="521"/>
      <c r="DN138" s="521"/>
      <c r="DO138" s="521"/>
      <c r="DP138" s="521"/>
      <c r="DQ138" s="521"/>
      <c r="DR138" s="521"/>
      <c r="DS138" s="521"/>
      <c r="DT138" s="521"/>
      <c r="DU138" s="521"/>
      <c r="DV138" s="521"/>
      <c r="DW138" s="521"/>
      <c r="DX138" s="521"/>
      <c r="DY138" s="521"/>
      <c r="DZ138" s="521"/>
      <c r="EA138" s="521"/>
      <c r="EB138" s="521"/>
      <c r="EC138" s="521"/>
      <c r="ED138" s="521"/>
      <c r="EE138" s="521"/>
      <c r="EF138" s="521"/>
      <c r="EG138" s="521"/>
    </row>
    <row r="139" spans="5:137" ht="26.35" x14ac:dyDescent="0.5">
      <c r="E139" s="467"/>
      <c r="F139" s="467"/>
      <c r="G139" s="467"/>
      <c r="DI139" s="521"/>
      <c r="DJ139" s="521"/>
      <c r="DK139" s="521"/>
      <c r="DL139" s="521"/>
      <c r="DM139" s="521"/>
      <c r="DN139" s="521"/>
      <c r="DO139" s="521"/>
      <c r="DP139" s="521"/>
      <c r="DQ139" s="521"/>
      <c r="DR139" s="521"/>
      <c r="DS139" s="521"/>
      <c r="DT139" s="521"/>
      <c r="DU139" s="521"/>
      <c r="DV139" s="521"/>
      <c r="DW139" s="521"/>
      <c r="DX139" s="521"/>
      <c r="DY139" s="521"/>
      <c r="DZ139" s="521"/>
      <c r="EA139" s="521"/>
      <c r="EB139" s="521"/>
      <c r="EC139" s="521"/>
      <c r="ED139" s="521"/>
      <c r="EE139" s="521"/>
      <c r="EF139" s="521"/>
      <c r="EG139" s="521"/>
    </row>
    <row r="140" spans="5:137" ht="26.35" x14ac:dyDescent="0.5">
      <c r="E140" s="467"/>
      <c r="F140" s="467"/>
      <c r="G140" s="467"/>
      <c r="DI140" s="521"/>
      <c r="DJ140" s="521"/>
      <c r="DK140" s="521"/>
      <c r="DL140" s="521"/>
      <c r="DM140" s="521"/>
      <c r="DN140" s="521"/>
      <c r="DO140" s="521"/>
      <c r="DP140" s="521"/>
      <c r="DQ140" s="521"/>
      <c r="DR140" s="521"/>
      <c r="DS140" s="521"/>
      <c r="DT140" s="521"/>
      <c r="DU140" s="521"/>
      <c r="DV140" s="521"/>
      <c r="DW140" s="521"/>
      <c r="DX140" s="521"/>
      <c r="DY140" s="521"/>
      <c r="DZ140" s="521"/>
      <c r="EA140" s="521"/>
      <c r="EB140" s="521"/>
      <c r="EC140" s="521"/>
      <c r="ED140" s="521"/>
      <c r="EE140" s="521"/>
      <c r="EF140" s="521"/>
      <c r="EG140" s="521"/>
    </row>
    <row r="141" spans="5:137" x14ac:dyDescent="0.5">
      <c r="E141" s="467"/>
      <c r="F141" s="467"/>
      <c r="G141" s="467"/>
      <c r="DI141" s="96"/>
      <c r="DJ141" s="96"/>
      <c r="DK141" s="96"/>
      <c r="DL141" s="96"/>
      <c r="DM141" s="96"/>
      <c r="DN141" s="96"/>
      <c r="DO141" s="96"/>
      <c r="DP141" s="96"/>
      <c r="DQ141" s="96"/>
      <c r="DR141" s="96"/>
      <c r="DS141" s="96"/>
      <c r="DT141" s="96"/>
      <c r="DU141" s="212"/>
      <c r="DV141" s="212"/>
    </row>
    <row r="142" spans="5:137" x14ac:dyDescent="0.5">
      <c r="E142" s="467"/>
      <c r="F142" s="467"/>
      <c r="G142" s="467"/>
      <c r="DI142" s="96"/>
      <c r="DJ142" s="96"/>
      <c r="DK142" s="96"/>
      <c r="DL142" s="96"/>
      <c r="DM142" s="96"/>
      <c r="DN142" s="96"/>
      <c r="DO142" s="96"/>
      <c r="DP142" s="96"/>
      <c r="DQ142" s="96"/>
      <c r="DR142" s="96"/>
      <c r="DS142" s="96"/>
      <c r="DT142" s="96"/>
      <c r="DU142" s="212"/>
      <c r="DV142" s="212"/>
    </row>
    <row r="143" spans="5:137" x14ac:dyDescent="0.5">
      <c r="E143" s="467"/>
      <c r="F143" s="467"/>
      <c r="G143" s="467"/>
      <c r="H143" s="96"/>
      <c r="I143" s="96"/>
      <c r="DI143" s="96"/>
      <c r="DJ143" s="96"/>
      <c r="DK143" s="96"/>
      <c r="DL143" s="96"/>
      <c r="DM143" s="96"/>
      <c r="DN143" s="96"/>
      <c r="DO143" s="96"/>
      <c r="DP143" s="96"/>
      <c r="DQ143" s="96"/>
      <c r="DR143" s="96"/>
      <c r="DS143" s="96"/>
      <c r="DT143" s="96"/>
      <c r="DU143" s="212"/>
      <c r="DV143" s="212"/>
    </row>
    <row r="144" spans="5:137" x14ac:dyDescent="0.5">
      <c r="E144" s="467"/>
      <c r="F144" s="467"/>
      <c r="G144" s="467"/>
      <c r="H144" s="96"/>
      <c r="I144" s="96"/>
      <c r="DI144" s="31"/>
      <c r="DJ144" s="31"/>
      <c r="DK144" s="31"/>
      <c r="DL144" s="31"/>
      <c r="DM144" s="31"/>
      <c r="DN144" s="31"/>
      <c r="DO144" s="31"/>
      <c r="DP144" s="31"/>
      <c r="DQ144" s="31"/>
      <c r="DR144" s="31"/>
      <c r="DS144" s="31"/>
      <c r="DT144" s="31"/>
      <c r="DU144" s="487"/>
      <c r="DV144" s="487"/>
      <c r="DW144" s="45"/>
      <c r="DX144" s="45"/>
      <c r="DY144" s="45"/>
      <c r="DZ144" s="45"/>
      <c r="EA144" s="45"/>
      <c r="EB144" s="45"/>
      <c r="EC144" s="45"/>
      <c r="ED144" s="45"/>
      <c r="EG144" s="96"/>
    </row>
    <row r="145" spans="5:137" x14ac:dyDescent="0.5">
      <c r="E145" s="467"/>
      <c r="F145" s="467"/>
      <c r="G145" s="467"/>
      <c r="H145" s="96"/>
      <c r="I145" s="96"/>
      <c r="DI145" s="31"/>
      <c r="DJ145" s="31"/>
      <c r="DK145" s="31"/>
      <c r="DL145" s="31"/>
      <c r="DM145" s="31"/>
      <c r="DN145" s="31"/>
      <c r="DO145" s="31"/>
      <c r="DP145" s="31"/>
      <c r="DQ145" s="31"/>
      <c r="DR145" s="31"/>
      <c r="DS145" s="31"/>
      <c r="DT145" s="31"/>
      <c r="DU145" s="487"/>
      <c r="DV145" s="487"/>
      <c r="DW145" s="45"/>
      <c r="DX145" s="45"/>
      <c r="DY145" s="45"/>
      <c r="DZ145" s="45"/>
      <c r="EA145" s="45"/>
      <c r="EB145" s="45"/>
      <c r="EC145" s="45"/>
      <c r="ED145" s="45"/>
      <c r="EG145" s="96"/>
    </row>
    <row r="146" spans="5:137" ht="154.35" x14ac:dyDescent="0.5">
      <c r="E146" s="96"/>
      <c r="F146" s="96"/>
      <c r="G146" s="96"/>
      <c r="H146" s="524"/>
      <c r="I146" s="512"/>
      <c r="DI146" s="31"/>
      <c r="DJ146" s="31"/>
      <c r="DK146" s="31"/>
      <c r="DL146" s="31"/>
      <c r="DM146" s="31"/>
      <c r="DN146" s="31"/>
      <c r="DO146" s="31"/>
      <c r="DP146" s="31"/>
      <c r="DQ146" s="31"/>
      <c r="DR146" s="31"/>
      <c r="DS146" s="31"/>
      <c r="DT146" s="31"/>
      <c r="DU146" s="487"/>
      <c r="DV146" s="487"/>
      <c r="DW146" s="45"/>
      <c r="DX146" s="45"/>
      <c r="DY146" s="45"/>
      <c r="DZ146" s="45"/>
      <c r="EA146" s="45"/>
      <c r="EB146" s="45"/>
      <c r="EC146" s="45"/>
      <c r="ED146" s="45"/>
      <c r="EG146" s="96"/>
    </row>
    <row r="147" spans="5:137" x14ac:dyDescent="0.5">
      <c r="E147" s="96"/>
      <c r="F147" s="96"/>
      <c r="G147" s="96"/>
      <c r="H147" s="96"/>
      <c r="I147" s="96"/>
      <c r="DI147" s="31"/>
      <c r="DJ147" s="31"/>
      <c r="DK147" s="31"/>
      <c r="DL147" s="31"/>
      <c r="DM147" s="31"/>
      <c r="DN147" s="31"/>
      <c r="DO147" s="31"/>
      <c r="DP147" s="31"/>
      <c r="DQ147" s="31"/>
      <c r="DR147" s="31"/>
      <c r="DS147" s="31"/>
      <c r="DT147" s="31"/>
      <c r="DU147" s="487"/>
      <c r="DV147" s="487"/>
      <c r="DW147" s="45"/>
      <c r="DX147" s="45"/>
      <c r="DY147" s="45"/>
      <c r="DZ147" s="45"/>
      <c r="EA147" s="45"/>
      <c r="EB147" s="45"/>
      <c r="EC147" s="45"/>
      <c r="ED147" s="45"/>
      <c r="EG147" s="96"/>
    </row>
    <row r="148" spans="5:137" x14ac:dyDescent="0.5">
      <c r="E148" s="96"/>
      <c r="F148" s="96"/>
      <c r="G148" s="96"/>
      <c r="H148" s="96"/>
      <c r="I148" s="96"/>
      <c r="DI148" s="31"/>
      <c r="DJ148" s="31"/>
      <c r="DK148" s="31"/>
      <c r="DL148" s="31"/>
      <c r="DM148" s="31"/>
      <c r="DN148" s="31"/>
      <c r="DO148" s="31"/>
      <c r="DP148" s="31"/>
      <c r="DQ148" s="31"/>
      <c r="DR148" s="31"/>
      <c r="DS148" s="31"/>
      <c r="DT148" s="31"/>
      <c r="DU148" s="487"/>
      <c r="DV148" s="487"/>
      <c r="DW148" s="45"/>
      <c r="DX148" s="45"/>
      <c r="DY148" s="45"/>
      <c r="DZ148" s="45"/>
      <c r="EA148" s="45"/>
      <c r="EB148" s="45"/>
      <c r="EC148" s="45"/>
      <c r="ED148" s="45"/>
      <c r="EG148" s="96"/>
    </row>
    <row r="149" spans="5:137" x14ac:dyDescent="0.5">
      <c r="E149" s="96"/>
      <c r="F149" s="96"/>
      <c r="G149" s="96"/>
      <c r="H149" s="96"/>
      <c r="I149" s="96"/>
      <c r="DI149" s="31"/>
      <c r="DJ149" s="31"/>
      <c r="DK149" s="31"/>
      <c r="DL149" s="31"/>
      <c r="DM149" s="31"/>
      <c r="DN149" s="31"/>
      <c r="DO149" s="31"/>
      <c r="DP149" s="31"/>
      <c r="DQ149" s="31"/>
      <c r="DR149" s="31"/>
      <c r="DS149" s="31"/>
      <c r="DT149" s="31"/>
      <c r="DU149" s="487"/>
      <c r="DV149" s="487"/>
      <c r="DW149" s="45"/>
      <c r="DX149" s="45"/>
      <c r="DY149" s="45"/>
      <c r="DZ149" s="45"/>
      <c r="EA149" s="45"/>
      <c r="EB149" s="45"/>
      <c r="EC149" s="45"/>
      <c r="ED149" s="45"/>
      <c r="EG149" s="96"/>
    </row>
    <row r="150" spans="5:137" ht="31.7" customHeight="1" x14ac:dyDescent="0.5">
      <c r="E150" s="96"/>
      <c r="F150" s="96"/>
      <c r="G150" s="96"/>
      <c r="H150" s="96"/>
      <c r="I150" s="96"/>
      <c r="DI150" s="31"/>
      <c r="DJ150" s="31"/>
      <c r="DK150" s="31"/>
      <c r="DL150" s="31"/>
      <c r="DM150" s="31"/>
      <c r="DN150" s="31"/>
      <c r="DO150" s="31"/>
      <c r="DP150" s="31"/>
      <c r="DQ150" s="31"/>
      <c r="DR150" s="31"/>
      <c r="DS150" s="31"/>
      <c r="DT150" s="31"/>
      <c r="DU150" s="487"/>
      <c r="DV150" s="487"/>
      <c r="DW150" s="45"/>
      <c r="DX150" s="45"/>
      <c r="DY150" s="45"/>
      <c r="DZ150" s="45"/>
      <c r="EA150" s="45"/>
      <c r="EB150" s="45"/>
      <c r="EC150" s="45"/>
      <c r="ED150" s="45"/>
      <c r="EG150" s="96"/>
    </row>
    <row r="151" spans="5:137" ht="20.7" customHeight="1" x14ac:dyDescent="0.5">
      <c r="E151" s="96"/>
      <c r="F151" s="96"/>
      <c r="G151" s="96"/>
      <c r="H151" s="96"/>
      <c r="I151" s="96"/>
      <c r="DI151" s="31"/>
      <c r="DJ151" s="31"/>
      <c r="DK151" s="31"/>
      <c r="DL151" s="31"/>
      <c r="DM151" s="31"/>
      <c r="DN151" s="31"/>
      <c r="DO151" s="31"/>
      <c r="DP151" s="31"/>
      <c r="DQ151" s="31"/>
      <c r="DR151" s="31"/>
      <c r="DS151" s="31"/>
      <c r="DT151" s="31"/>
      <c r="DU151" s="487"/>
      <c r="DV151" s="487"/>
      <c r="DW151" s="45"/>
      <c r="DX151" s="45"/>
      <c r="DY151" s="45"/>
      <c r="DZ151" s="45"/>
      <c r="EA151" s="45"/>
      <c r="EB151" s="45"/>
      <c r="EC151" s="45"/>
      <c r="ED151" s="45"/>
      <c r="EG151" s="96"/>
    </row>
    <row r="152" spans="5:137" ht="18.350000000000001" customHeight="1" x14ac:dyDescent="0.5">
      <c r="E152" s="96"/>
      <c r="F152" s="96"/>
      <c r="G152" s="96"/>
      <c r="H152" s="96"/>
      <c r="I152" s="96"/>
      <c r="DI152" s="31"/>
      <c r="DJ152" s="31"/>
      <c r="DK152" s="31"/>
      <c r="DL152" s="31"/>
      <c r="DM152" s="31"/>
      <c r="DN152" s="31"/>
      <c r="DO152" s="31"/>
      <c r="DP152" s="31"/>
      <c r="DQ152" s="31"/>
      <c r="DR152" s="31"/>
      <c r="DS152" s="31"/>
      <c r="DT152" s="31"/>
      <c r="DU152" s="487"/>
      <c r="DV152" s="487"/>
      <c r="DW152" s="45"/>
      <c r="DX152" s="45"/>
      <c r="DY152" s="45"/>
      <c r="DZ152" s="45"/>
      <c r="EA152" s="45"/>
      <c r="EB152" s="45"/>
      <c r="EC152" s="45"/>
      <c r="ED152" s="45"/>
      <c r="EG152" s="96"/>
    </row>
    <row r="153" spans="5:137" x14ac:dyDescent="0.5">
      <c r="E153" s="96"/>
      <c r="F153" s="96"/>
      <c r="G153" s="96"/>
      <c r="H153" s="96"/>
      <c r="I153" s="96"/>
      <c r="DI153" s="31"/>
      <c r="DJ153" s="31"/>
      <c r="DK153" s="31"/>
      <c r="DL153" s="31"/>
      <c r="DM153" s="31"/>
      <c r="DN153" s="31"/>
      <c r="DO153" s="31"/>
      <c r="DP153" s="31"/>
      <c r="DQ153" s="31"/>
      <c r="DR153" s="31"/>
      <c r="DS153" s="31"/>
      <c r="DT153" s="31"/>
      <c r="DU153" s="487"/>
      <c r="DV153" s="487"/>
      <c r="DW153" s="45"/>
      <c r="DX153" s="45"/>
      <c r="DY153" s="45"/>
      <c r="DZ153" s="45"/>
      <c r="EA153" s="45"/>
      <c r="EB153" s="45"/>
      <c r="EC153" s="45"/>
      <c r="ED153" s="45"/>
      <c r="EG153" s="96"/>
    </row>
    <row r="154" spans="5:137" x14ac:dyDescent="0.5">
      <c r="E154" s="96"/>
      <c r="F154" s="96"/>
      <c r="G154" s="96"/>
      <c r="H154" s="96"/>
      <c r="I154" s="96"/>
      <c r="DI154" s="31"/>
      <c r="DJ154" s="31"/>
      <c r="DK154" s="31"/>
      <c r="DL154" s="31"/>
      <c r="DM154" s="31"/>
      <c r="DN154" s="31"/>
      <c r="DO154" s="31"/>
      <c r="DP154" s="31"/>
      <c r="DQ154" s="31"/>
      <c r="DR154" s="31"/>
      <c r="DS154" s="31"/>
      <c r="DT154" s="31"/>
      <c r="DU154" s="487"/>
      <c r="DV154" s="487"/>
      <c r="DW154" s="45"/>
      <c r="DX154" s="45"/>
      <c r="DY154" s="45"/>
      <c r="DZ154" s="45"/>
      <c r="EA154" s="45"/>
      <c r="EB154" s="45"/>
      <c r="EC154" s="45"/>
      <c r="ED154" s="45"/>
      <c r="EG154" s="96"/>
    </row>
    <row r="155" spans="5:137" x14ac:dyDescent="0.5">
      <c r="E155" s="96"/>
      <c r="F155" s="96"/>
      <c r="G155" s="96"/>
      <c r="H155" s="96"/>
      <c r="I155" s="96"/>
      <c r="DI155" s="31"/>
      <c r="DJ155" s="31"/>
      <c r="DK155" s="31"/>
      <c r="DL155" s="31"/>
      <c r="DM155" s="31"/>
      <c r="DN155" s="31"/>
      <c r="DO155" s="31"/>
      <c r="DP155" s="31"/>
      <c r="DQ155" s="31"/>
      <c r="DR155" s="31"/>
      <c r="DS155" s="31"/>
      <c r="DT155" s="31"/>
      <c r="DU155" s="487"/>
      <c r="DV155" s="487"/>
      <c r="DW155" s="45"/>
      <c r="DX155" s="45"/>
      <c r="DY155" s="45"/>
      <c r="DZ155" s="45"/>
      <c r="EA155" s="45"/>
      <c r="EB155" s="45"/>
      <c r="EC155" s="45"/>
      <c r="ED155" s="45"/>
      <c r="EG155" s="96"/>
    </row>
    <row r="156" spans="5:137" x14ac:dyDescent="0.5">
      <c r="E156" s="96"/>
      <c r="F156" s="96"/>
      <c r="G156" s="96"/>
      <c r="H156" s="96"/>
      <c r="I156" s="96"/>
      <c r="DI156" s="31"/>
      <c r="DJ156" s="31"/>
      <c r="DK156" s="31"/>
      <c r="DL156" s="31"/>
      <c r="DM156" s="31"/>
      <c r="DN156" s="31"/>
      <c r="DO156" s="31"/>
      <c r="DP156" s="31"/>
      <c r="DQ156" s="31"/>
      <c r="DR156" s="31"/>
      <c r="DS156" s="31"/>
      <c r="DT156" s="31"/>
      <c r="DU156" s="487"/>
      <c r="DV156" s="487"/>
      <c r="DW156" s="45"/>
      <c r="DX156" s="45"/>
      <c r="DY156" s="45"/>
      <c r="DZ156" s="45"/>
      <c r="EA156" s="45"/>
      <c r="EB156" s="45"/>
      <c r="EC156" s="45"/>
      <c r="ED156" s="45"/>
      <c r="EG156" s="96"/>
    </row>
    <row r="157" spans="5:137" ht="26.35" x14ac:dyDescent="0.5">
      <c r="E157" s="96"/>
      <c r="F157" s="96"/>
      <c r="G157" s="96"/>
      <c r="H157" s="96"/>
      <c r="I157" s="96"/>
      <c r="J157" s="96"/>
      <c r="K157" s="96"/>
      <c r="L157" s="96"/>
      <c r="M157" s="96"/>
      <c r="N157" s="460"/>
      <c r="O157" s="96"/>
      <c r="P157" s="96"/>
      <c r="Q157" s="96"/>
      <c r="R157" s="96"/>
      <c r="S157" s="96"/>
      <c r="T157" s="96"/>
      <c r="U157" s="96"/>
      <c r="V157" s="96"/>
      <c r="W157" s="96"/>
      <c r="X157" s="96"/>
      <c r="Y157" s="96"/>
      <c r="Z157" s="96"/>
      <c r="AA157" s="96"/>
      <c r="AB157" s="96"/>
      <c r="AC157" s="96"/>
      <c r="AD157" s="96"/>
      <c r="AE157" s="96"/>
      <c r="AF157" s="96"/>
      <c r="AG157" s="96"/>
      <c r="AH157" s="96"/>
      <c r="AI157" s="96"/>
      <c r="AJ157" s="96"/>
      <c r="AK157" s="96"/>
      <c r="AL157" s="96"/>
      <c r="AM157" s="96"/>
      <c r="AN157" s="96"/>
      <c r="AO157" s="96"/>
      <c r="AP157" s="96"/>
      <c r="AQ157" s="30"/>
      <c r="AR157" s="30"/>
      <c r="AS157" s="30"/>
      <c r="AT157" s="512"/>
      <c r="AU157" s="513"/>
      <c r="AV157" s="513"/>
      <c r="AW157" s="513"/>
      <c r="AX157" s="513"/>
      <c r="AY157" s="513"/>
      <c r="AZ157" s="513"/>
      <c r="BA157" s="513"/>
      <c r="BB157" s="513"/>
      <c r="BC157" s="513"/>
      <c r="BD157" s="513"/>
      <c r="BE157" s="513"/>
      <c r="BF157" s="513"/>
      <c r="BG157" s="513"/>
      <c r="BH157" s="513"/>
      <c r="BI157" s="458"/>
      <c r="BJ157" s="458"/>
      <c r="BK157" s="458"/>
      <c r="BL157" s="509"/>
      <c r="BM157" s="509"/>
      <c r="BN157" s="509"/>
      <c r="BO157" s="509"/>
      <c r="BP157" s="467"/>
      <c r="BQ157" s="467"/>
      <c r="BR157" s="467"/>
      <c r="BS157" s="467"/>
      <c r="BT157" s="467"/>
      <c r="BU157" s="96"/>
      <c r="BV157" s="96"/>
      <c r="BW157" s="96"/>
      <c r="BX157" s="96"/>
      <c r="BY157" s="96"/>
      <c r="BZ157" s="96"/>
      <c r="CA157" s="525"/>
      <c r="CB157" s="96"/>
      <c r="CC157" s="96"/>
      <c r="CD157" s="96"/>
      <c r="CE157" s="96"/>
      <c r="CF157" s="96"/>
      <c r="CG157" s="96"/>
      <c r="CH157" s="96"/>
      <c r="CI157" s="96"/>
      <c r="CJ157" s="96"/>
      <c r="CK157" s="96"/>
      <c r="CL157" s="96"/>
      <c r="CM157" s="96"/>
      <c r="CN157" s="96"/>
      <c r="CO157" s="511"/>
      <c r="CP157" s="509"/>
      <c r="CQ157" s="509"/>
      <c r="CR157" s="509"/>
      <c r="CS157" s="509"/>
      <c r="CT157" s="509"/>
      <c r="CU157" s="509"/>
      <c r="CV157" s="508"/>
      <c r="CW157" s="508"/>
      <c r="CX157" s="508"/>
      <c r="CY157" s="508"/>
      <c r="CZ157" s="508"/>
      <c r="DA157" s="508"/>
      <c r="DB157" s="508"/>
      <c r="DC157" s="508"/>
      <c r="DD157" s="508"/>
      <c r="DE157" s="508"/>
      <c r="DF157" s="508"/>
      <c r="DG157" s="517"/>
      <c r="DH157" s="31"/>
      <c r="DI157" s="31"/>
      <c r="DJ157" s="31"/>
      <c r="DK157" s="31"/>
      <c r="DL157" s="31"/>
      <c r="DM157" s="31"/>
      <c r="DN157" s="31"/>
      <c r="DO157" s="31"/>
      <c r="DP157" s="31"/>
      <c r="DQ157" s="31"/>
      <c r="DR157" s="31"/>
      <c r="DS157" s="31"/>
      <c r="DT157" s="31"/>
      <c r="DU157" s="487"/>
      <c r="DV157" s="487"/>
      <c r="DW157" s="45"/>
      <c r="DX157" s="45"/>
      <c r="DY157" s="45"/>
      <c r="DZ157" s="45"/>
      <c r="EA157" s="45"/>
      <c r="EB157" s="45"/>
      <c r="EC157" s="45"/>
      <c r="ED157" s="45"/>
      <c r="EG157" s="96"/>
    </row>
    <row r="158" spans="5:137" ht="31.7" x14ac:dyDescent="0.5">
      <c r="E158" s="96"/>
      <c r="F158" s="96"/>
      <c r="G158" s="96"/>
      <c r="H158" s="96"/>
      <c r="I158" s="96"/>
      <c r="J158" s="96"/>
      <c r="K158" s="96"/>
      <c r="L158" s="96"/>
      <c r="M158" s="96"/>
      <c r="N158" s="460"/>
      <c r="O158" s="96"/>
      <c r="P158" s="96"/>
      <c r="Q158" s="96"/>
      <c r="R158" s="96"/>
      <c r="S158" s="96"/>
      <c r="T158" s="96"/>
      <c r="U158" s="96"/>
      <c r="V158" s="96"/>
      <c r="W158" s="96"/>
      <c r="X158" s="96"/>
      <c r="Y158" s="96"/>
      <c r="Z158" s="96"/>
      <c r="AA158" s="96"/>
      <c r="AB158" s="96"/>
      <c r="AC158" s="96"/>
      <c r="AD158" s="96"/>
      <c r="AE158" s="96"/>
      <c r="AF158" s="96"/>
      <c r="AG158" s="96"/>
      <c r="AH158" s="96"/>
      <c r="AI158" s="96"/>
      <c r="AJ158" s="96"/>
      <c r="AK158" s="96"/>
      <c r="AL158" s="96"/>
      <c r="AM158" s="96"/>
      <c r="AN158" s="96"/>
      <c r="AO158" s="96"/>
      <c r="AP158" s="96"/>
      <c r="AQ158" s="30"/>
      <c r="AR158" s="30"/>
      <c r="AS158" s="30"/>
      <c r="AT158" s="513"/>
      <c r="AU158" s="512"/>
      <c r="AV158" s="512"/>
      <c r="AW158" s="512"/>
      <c r="AX158" s="512"/>
      <c r="AY158" s="512"/>
      <c r="AZ158" s="512"/>
      <c r="BA158" s="513"/>
      <c r="BB158" s="513"/>
      <c r="BC158" s="513"/>
      <c r="BD158" s="513"/>
      <c r="BE158" s="513"/>
      <c r="BF158" s="513"/>
      <c r="BG158" s="513"/>
      <c r="BH158" s="513"/>
      <c r="BI158" s="458"/>
      <c r="BJ158" s="458"/>
      <c r="BK158" s="458"/>
      <c r="BL158" s="509"/>
      <c r="BM158" s="509"/>
      <c r="BN158" s="509"/>
      <c r="BO158" s="509"/>
      <c r="BP158" s="467"/>
      <c r="BQ158" s="467"/>
      <c r="BR158" s="467"/>
      <c r="BS158" s="467"/>
      <c r="BT158" s="467"/>
      <c r="BU158" s="519"/>
      <c r="BV158" s="523"/>
      <c r="BW158" s="522"/>
      <c r="BX158" s="522"/>
      <c r="BY158" s="522"/>
      <c r="BZ158" s="522"/>
      <c r="CA158" s="522"/>
      <c r="CB158" s="522"/>
      <c r="CC158" s="96"/>
      <c r="CD158" s="96"/>
      <c r="CE158" s="96"/>
      <c r="CF158" s="96"/>
      <c r="CG158" s="96"/>
      <c r="CH158" s="96"/>
      <c r="CI158" s="96"/>
      <c r="CJ158" s="96"/>
      <c r="CK158" s="96"/>
      <c r="CL158" s="96"/>
      <c r="CM158" s="96"/>
      <c r="CN158" s="96"/>
      <c r="CO158" s="96"/>
      <c r="CP158" s="96"/>
      <c r="CQ158" s="96"/>
      <c r="CR158" s="96"/>
      <c r="CS158" s="96"/>
      <c r="CT158" s="96"/>
      <c r="CU158" s="96"/>
      <c r="CV158" s="96"/>
      <c r="CW158" s="96"/>
      <c r="CX158" s="96"/>
      <c r="CY158" s="96"/>
      <c r="CZ158" s="96"/>
      <c r="DA158" s="96"/>
      <c r="DB158" s="96"/>
      <c r="DC158" s="96"/>
      <c r="DD158" s="522"/>
      <c r="DE158" s="522"/>
      <c r="DF158" s="522"/>
      <c r="DG158" s="522"/>
      <c r="DH158" s="31"/>
      <c r="DI158" s="31"/>
      <c r="DJ158" s="31"/>
      <c r="DK158" s="31"/>
      <c r="DL158" s="31"/>
      <c r="DM158" s="31"/>
      <c r="DN158" s="31"/>
      <c r="DO158" s="31"/>
      <c r="DP158" s="31"/>
      <c r="DQ158" s="31"/>
      <c r="DR158" s="31"/>
      <c r="DS158" s="31"/>
      <c r="DT158" s="31"/>
      <c r="DU158" s="487"/>
      <c r="DV158" s="487"/>
      <c r="DW158" s="45"/>
      <c r="DX158" s="45"/>
      <c r="DY158" s="45"/>
      <c r="DZ158" s="45"/>
      <c r="EA158" s="45"/>
      <c r="EB158" s="45"/>
      <c r="EC158" s="45"/>
      <c r="ED158" s="45"/>
      <c r="EG158" s="96"/>
    </row>
    <row r="159" spans="5:137" ht="31.7" x14ac:dyDescent="0.5">
      <c r="E159" s="96"/>
      <c r="F159" s="96"/>
      <c r="G159" s="96"/>
      <c r="H159" s="96"/>
      <c r="I159" s="96"/>
      <c r="J159" s="96"/>
      <c r="K159" s="96"/>
      <c r="L159" s="96"/>
      <c r="M159" s="96"/>
      <c r="N159" s="460"/>
      <c r="O159" s="96"/>
      <c r="P159" s="96"/>
      <c r="Q159" s="96"/>
      <c r="R159" s="96"/>
      <c r="S159" s="96"/>
      <c r="T159" s="96"/>
      <c r="U159" s="96"/>
      <c r="V159" s="96"/>
      <c r="W159" s="96"/>
      <c r="X159" s="96"/>
      <c r="Y159" s="96"/>
      <c r="Z159" s="96"/>
      <c r="AA159" s="96"/>
      <c r="AB159" s="96"/>
      <c r="AC159" s="96"/>
      <c r="AD159" s="96"/>
      <c r="AE159" s="96"/>
      <c r="AF159" s="96"/>
      <c r="AG159" s="96"/>
      <c r="AH159" s="96"/>
      <c r="AI159" s="96"/>
      <c r="AJ159" s="96"/>
      <c r="AK159" s="96"/>
      <c r="AL159" s="96"/>
      <c r="AM159" s="96"/>
      <c r="AN159" s="96"/>
      <c r="AO159" s="96"/>
      <c r="AP159" s="96"/>
      <c r="AQ159" s="30"/>
      <c r="AR159" s="30"/>
      <c r="AS159" s="30"/>
      <c r="AT159" s="512"/>
      <c r="AU159" s="513"/>
      <c r="AV159" s="513"/>
      <c r="AW159" s="513"/>
      <c r="AX159" s="513"/>
      <c r="AY159" s="513"/>
      <c r="AZ159" s="513"/>
      <c r="BA159" s="513"/>
      <c r="BB159" s="513"/>
      <c r="BC159" s="513"/>
      <c r="BD159" s="513"/>
      <c r="BE159" s="513"/>
      <c r="BF159" s="513"/>
      <c r="BG159" s="513"/>
      <c r="BH159" s="513"/>
      <c r="BI159" s="458"/>
      <c r="BJ159" s="458"/>
      <c r="BK159" s="458"/>
      <c r="BL159" s="509"/>
      <c r="BM159" s="509"/>
      <c r="BN159" s="509"/>
      <c r="BO159" s="509"/>
      <c r="BP159" s="467"/>
      <c r="BQ159" s="467"/>
      <c r="BR159" s="467"/>
      <c r="BS159" s="467"/>
      <c r="BT159" s="467"/>
      <c r="BU159" s="96"/>
      <c r="BV159" s="1139"/>
      <c r="BW159" s="1139"/>
      <c r="BX159" s="96"/>
      <c r="BY159" s="509"/>
      <c r="BZ159" s="509"/>
      <c r="CA159" s="509"/>
      <c r="CB159" s="509"/>
      <c r="CC159" s="510"/>
      <c r="CD159" s="510"/>
      <c r="CE159" s="510"/>
      <c r="CF159" s="510"/>
      <c r="CG159" s="509"/>
      <c r="CH159" s="509"/>
      <c r="CI159" s="509"/>
      <c r="CJ159" s="509"/>
      <c r="CK159" s="510"/>
      <c r="CL159" s="510"/>
      <c r="CM159" s="510"/>
      <c r="CN159" s="510"/>
      <c r="CO159" s="510"/>
      <c r="CP159" s="509"/>
      <c r="CQ159" s="509"/>
      <c r="CR159" s="509"/>
      <c r="CS159" s="509"/>
      <c r="CT159" s="509"/>
      <c r="CU159" s="509"/>
      <c r="CV159" s="508"/>
      <c r="CW159" s="508"/>
      <c r="CX159" s="508"/>
      <c r="CY159" s="508"/>
      <c r="CZ159" s="508"/>
      <c r="DA159" s="508"/>
      <c r="DB159" s="508"/>
      <c r="DC159" s="508"/>
      <c r="DD159" s="508"/>
      <c r="DE159" s="508"/>
      <c r="DF159" s="508"/>
      <c r="DG159" s="517"/>
      <c r="DH159" s="31"/>
      <c r="DI159" s="31"/>
      <c r="DJ159" s="31"/>
      <c r="DK159" s="31"/>
      <c r="DL159" s="31"/>
      <c r="DM159" s="31"/>
      <c r="DN159" s="31"/>
      <c r="DO159" s="31"/>
      <c r="DP159" s="31"/>
      <c r="DQ159" s="31"/>
      <c r="DR159" s="31"/>
      <c r="DS159" s="31"/>
      <c r="DT159" s="31"/>
      <c r="DU159" s="487"/>
      <c r="DV159" s="487"/>
      <c r="DW159" s="45"/>
      <c r="DX159" s="45"/>
      <c r="DY159" s="45"/>
      <c r="DZ159" s="45"/>
      <c r="EA159" s="45"/>
      <c r="EB159" s="45"/>
      <c r="EC159" s="45"/>
      <c r="ED159" s="45"/>
      <c r="EG159" s="96"/>
    </row>
  </sheetData>
  <mergeCells count="67">
    <mergeCell ref="L7:N7"/>
    <mergeCell ref="BZ107:CB107"/>
    <mergeCell ref="CE109:CW112"/>
    <mergeCell ref="CE114:CU116"/>
    <mergeCell ref="CF122:CI122"/>
    <mergeCell ref="Y97:AE97"/>
    <mergeCell ref="L66:M66"/>
    <mergeCell ref="L68:M68"/>
    <mergeCell ref="L70:M70"/>
    <mergeCell ref="L72:M72"/>
    <mergeCell ref="L76:M76"/>
    <mergeCell ref="L50:M50"/>
    <mergeCell ref="L74:M74"/>
    <mergeCell ref="L52:M52"/>
    <mergeCell ref="L54:M54"/>
    <mergeCell ref="L56:M56"/>
    <mergeCell ref="AI100:AP100"/>
    <mergeCell ref="AO72:AP72"/>
    <mergeCell ref="CA100:CB100"/>
    <mergeCell ref="BZ96:CU96"/>
    <mergeCell ref="CA97:CB97"/>
    <mergeCell ref="CS97:CT97"/>
    <mergeCell ref="CA99:CB99"/>
    <mergeCell ref="AV5:BV6"/>
    <mergeCell ref="AN89:BV90"/>
    <mergeCell ref="AP60:CG62"/>
    <mergeCell ref="BA96:BR98"/>
    <mergeCell ref="AI97:AW97"/>
    <mergeCell ref="AO26:AP26"/>
    <mergeCell ref="BQ23:BU23"/>
    <mergeCell ref="BV159:BW159"/>
    <mergeCell ref="AI120:AP120"/>
    <mergeCell ref="BB121:BE121"/>
    <mergeCell ref="BC123:BE123"/>
    <mergeCell ref="BC125:BE125"/>
    <mergeCell ref="L64:M64"/>
    <mergeCell ref="K2:AK3"/>
    <mergeCell ref="CD126:CN126"/>
    <mergeCell ref="BB116:BE116"/>
    <mergeCell ref="BB101:BE101"/>
    <mergeCell ref="AI105:AP105"/>
    <mergeCell ref="BB106:BE106"/>
    <mergeCell ref="AI110:AP110"/>
    <mergeCell ref="BB111:BE111"/>
    <mergeCell ref="CB120:DH120"/>
    <mergeCell ref="BZ119:DF119"/>
    <mergeCell ref="AI115:AP115"/>
    <mergeCell ref="DA123:DB123"/>
    <mergeCell ref="CE117:CF117"/>
    <mergeCell ref="CH117:CJ117"/>
    <mergeCell ref="CQ117:CT117"/>
    <mergeCell ref="CO124:DB124"/>
    <mergeCell ref="CJ125:CZ125"/>
    <mergeCell ref="L36:M36"/>
    <mergeCell ref="L38:M38"/>
    <mergeCell ref="L40:M40"/>
    <mergeCell ref="L46:M46"/>
    <mergeCell ref="L48:M48"/>
    <mergeCell ref="CD118:CU118"/>
    <mergeCell ref="BX104:BY104"/>
    <mergeCell ref="BZ104:CB104"/>
    <mergeCell ref="CW104:CX104"/>
    <mergeCell ref="CK105:CS105"/>
    <mergeCell ref="CA106:CB106"/>
    <mergeCell ref="L58:M58"/>
    <mergeCell ref="L60:M60"/>
    <mergeCell ref="L62:M6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8C470-DF24-4E83-9F5B-2E842EB8646F}">
  <dimension ref="K3:AT44"/>
  <sheetViews>
    <sheetView zoomScale="60" zoomScaleNormal="60" zoomScaleSheetLayoutView="50" workbookViewId="0">
      <selection activeCell="J27" sqref="J27"/>
    </sheetView>
  </sheetViews>
  <sheetFormatPr defaultRowHeight="14.35" x14ac:dyDescent="0.5"/>
  <cols>
    <col min="9" max="14" width="4.64453125" customWidth="1"/>
    <col min="15" max="15" width="12.64453125" customWidth="1"/>
    <col min="16" max="16" width="4.64453125" customWidth="1"/>
    <col min="17" max="17" width="12.64453125" customWidth="1"/>
    <col min="18" max="18" width="4.64453125" customWidth="1"/>
    <col min="19" max="19" width="8.64453125" customWidth="1"/>
    <col min="20" max="22" width="4.64453125" customWidth="1"/>
    <col min="23" max="23" width="8.64453125" customWidth="1"/>
    <col min="24" max="27" width="4.64453125" customWidth="1"/>
    <col min="28" max="28" width="8.64453125" customWidth="1"/>
    <col min="29" max="32" width="4.64453125" customWidth="1"/>
    <col min="33" max="33" width="8.64453125" customWidth="1"/>
    <col min="34" max="37" width="4.64453125" customWidth="1"/>
    <col min="38" max="38" width="8.64453125" customWidth="1"/>
    <col min="39" max="41" width="4.64453125" customWidth="1"/>
    <col min="42" max="42" width="8.64453125" customWidth="1"/>
    <col min="43" max="45" width="4.64453125" customWidth="1"/>
    <col min="46" max="46" width="8.64453125" customWidth="1"/>
    <col min="47" max="107" width="4.64453125" customWidth="1"/>
  </cols>
  <sheetData>
    <row r="3" spans="12:46" ht="17" x14ac:dyDescent="0.65">
      <c r="L3" s="571" t="s">
        <v>26</v>
      </c>
      <c r="O3" t="s">
        <v>411</v>
      </c>
      <c r="Q3" t="s">
        <v>412</v>
      </c>
      <c r="S3" t="s">
        <v>413</v>
      </c>
      <c r="W3" t="s">
        <v>421</v>
      </c>
      <c r="AB3" t="s">
        <v>420</v>
      </c>
      <c r="AG3" t="s">
        <v>422</v>
      </c>
      <c r="AL3" t="s">
        <v>423</v>
      </c>
      <c r="AP3" t="s">
        <v>424</v>
      </c>
    </row>
    <row r="5" spans="12:46" x14ac:dyDescent="0.5">
      <c r="L5">
        <v>93</v>
      </c>
      <c r="O5">
        <v>1011101</v>
      </c>
      <c r="Q5">
        <v>1011</v>
      </c>
      <c r="S5">
        <f>BIN2DEC(Q5)</f>
        <v>11</v>
      </c>
      <c r="W5">
        <v>17</v>
      </c>
      <c r="AB5">
        <v>1</v>
      </c>
      <c r="AG5">
        <v>0</v>
      </c>
    </row>
    <row r="7" spans="12:46" ht="16" x14ac:dyDescent="0.5">
      <c r="W7" s="10" t="s">
        <v>414</v>
      </c>
      <c r="AB7" s="10" t="s">
        <v>415</v>
      </c>
      <c r="AG7" s="10" t="s">
        <v>416</v>
      </c>
      <c r="AL7" s="10" t="s">
        <v>417</v>
      </c>
      <c r="AP7" s="10"/>
      <c r="AT7" s="10"/>
    </row>
    <row r="8" spans="12:46" x14ac:dyDescent="0.5">
      <c r="W8" s="10"/>
      <c r="AB8" s="10"/>
    </row>
    <row r="9" spans="12:46" x14ac:dyDescent="0.5">
      <c r="L9" s="10">
        <v>93</v>
      </c>
      <c r="W9" s="10">
        <f>S5*3+2</f>
        <v>35</v>
      </c>
      <c r="AB9" s="10">
        <f>W5*3+2</f>
        <v>53</v>
      </c>
      <c r="AG9" s="10">
        <v>5</v>
      </c>
      <c r="AL9" s="10">
        <v>1</v>
      </c>
    </row>
    <row r="12" spans="12:46" x14ac:dyDescent="0.5">
      <c r="L12">
        <v>77</v>
      </c>
      <c r="O12" t="str">
        <f>DEC2BIN(L12)</f>
        <v>1001101</v>
      </c>
      <c r="Q12">
        <v>1001</v>
      </c>
      <c r="S12">
        <f>BIN2DEC(Q12)</f>
        <v>9</v>
      </c>
      <c r="W12">
        <v>3</v>
      </c>
      <c r="AB12">
        <v>5</v>
      </c>
      <c r="AG12">
        <v>4</v>
      </c>
      <c r="AL12">
        <v>1</v>
      </c>
      <c r="AP12">
        <v>0</v>
      </c>
    </row>
    <row r="14" spans="12:46" ht="16" x14ac:dyDescent="0.5">
      <c r="W14" s="10" t="s">
        <v>414</v>
      </c>
      <c r="AB14" s="10" t="s">
        <v>415</v>
      </c>
      <c r="AG14" s="10" t="s">
        <v>416</v>
      </c>
      <c r="AL14" s="10" t="s">
        <v>417</v>
      </c>
      <c r="AP14" s="10" t="s">
        <v>418</v>
      </c>
      <c r="AT14" s="10" t="s">
        <v>419</v>
      </c>
    </row>
    <row r="16" spans="12:46" x14ac:dyDescent="0.5">
      <c r="L16" s="10">
        <v>77</v>
      </c>
      <c r="M16" s="10"/>
      <c r="N16" s="10"/>
      <c r="O16" s="10"/>
      <c r="P16" s="10"/>
      <c r="Q16" s="10"/>
      <c r="R16" s="10"/>
      <c r="S16" s="10"/>
      <c r="T16" s="10"/>
      <c r="U16" s="10"/>
      <c r="V16" s="10"/>
      <c r="W16" s="10">
        <v>29</v>
      </c>
      <c r="X16" s="10"/>
      <c r="Y16" s="10"/>
      <c r="Z16" s="10"/>
      <c r="AA16" s="10"/>
      <c r="AB16" s="10">
        <v>11</v>
      </c>
      <c r="AC16" s="10"/>
      <c r="AD16" s="10"/>
      <c r="AE16" s="10"/>
      <c r="AF16" s="10"/>
      <c r="AG16" s="10">
        <v>17</v>
      </c>
      <c r="AH16" s="10"/>
      <c r="AI16" s="10"/>
      <c r="AJ16" s="10"/>
      <c r="AK16" s="10"/>
      <c r="AL16" s="10">
        <v>13</v>
      </c>
      <c r="AM16" s="10"/>
      <c r="AN16" s="10"/>
      <c r="AO16" s="10"/>
      <c r="AP16" s="10">
        <v>5</v>
      </c>
      <c r="AT16" s="10">
        <v>1</v>
      </c>
    </row>
    <row r="19" spans="12:46" x14ac:dyDescent="0.5">
      <c r="L19">
        <v>197</v>
      </c>
      <c r="O19" t="str">
        <f>DEC2BIN(L19)</f>
        <v>11000101</v>
      </c>
      <c r="Q19">
        <v>1100</v>
      </c>
      <c r="S19">
        <f>BIN2DEC(Q19)</f>
        <v>12</v>
      </c>
      <c r="W19">
        <v>2</v>
      </c>
      <c r="AB19">
        <v>3</v>
      </c>
      <c r="AG19">
        <v>5</v>
      </c>
      <c r="AL19">
        <v>4</v>
      </c>
      <c r="AP19">
        <v>1</v>
      </c>
      <c r="AT19">
        <v>0</v>
      </c>
    </row>
    <row r="20" spans="12:46" x14ac:dyDescent="0.5">
      <c r="W20" s="10">
        <v>37</v>
      </c>
      <c r="AB20" s="10">
        <v>7</v>
      </c>
      <c r="AG20" s="10">
        <v>11</v>
      </c>
      <c r="AL20" s="10">
        <v>17</v>
      </c>
      <c r="AP20" s="10">
        <v>13</v>
      </c>
      <c r="AT20" s="10">
        <v>5</v>
      </c>
    </row>
    <row r="22" spans="12:46" x14ac:dyDescent="0.5">
      <c r="L22">
        <v>59</v>
      </c>
      <c r="O22" t="str">
        <f>DEC2BIN(L22)</f>
        <v>111011</v>
      </c>
      <c r="Q22">
        <v>11101</v>
      </c>
      <c r="S22">
        <f>BIN2DEC(Q22)</f>
        <v>29</v>
      </c>
      <c r="W22">
        <v>22</v>
      </c>
      <c r="Y22">
        <v>33</v>
      </c>
      <c r="AA22">
        <v>6</v>
      </c>
      <c r="AC22">
        <v>9</v>
      </c>
      <c r="AE22">
        <v>3</v>
      </c>
      <c r="AG22">
        <v>5</v>
      </c>
      <c r="AI22">
        <v>4</v>
      </c>
      <c r="AK22">
        <v>1</v>
      </c>
      <c r="AM22">
        <v>0</v>
      </c>
    </row>
    <row r="23" spans="12:46" s="10" customFormat="1" x14ac:dyDescent="0.5">
      <c r="W23" s="10">
        <v>89</v>
      </c>
      <c r="Y23" s="10">
        <v>67</v>
      </c>
      <c r="AA23" s="10">
        <v>101</v>
      </c>
      <c r="AC23" s="10">
        <v>19</v>
      </c>
      <c r="AE23" s="10">
        <v>29</v>
      </c>
      <c r="AG23" s="10">
        <v>11</v>
      </c>
      <c r="AI23" s="10">
        <v>17</v>
      </c>
      <c r="AK23" s="10">
        <v>13</v>
      </c>
      <c r="AM23" s="10">
        <v>5</v>
      </c>
    </row>
    <row r="25" spans="12:46" x14ac:dyDescent="0.5">
      <c r="L25">
        <v>245</v>
      </c>
      <c r="O25" t="str">
        <f>DEC2BIN(L25)</f>
        <v>11110101</v>
      </c>
      <c r="Q25">
        <v>111</v>
      </c>
      <c r="S25">
        <v>7</v>
      </c>
      <c r="W25">
        <v>11</v>
      </c>
      <c r="Y25">
        <v>17</v>
      </c>
      <c r="AA25">
        <v>1</v>
      </c>
      <c r="AC25">
        <v>0</v>
      </c>
    </row>
    <row r="26" spans="12:46" s="10" customFormat="1" x14ac:dyDescent="0.5">
      <c r="W26" s="10">
        <f>S25*3+2</f>
        <v>23</v>
      </c>
      <c r="Y26" s="10">
        <v>35</v>
      </c>
      <c r="AA26" s="10">
        <v>53</v>
      </c>
      <c r="AC26" s="10">
        <v>5</v>
      </c>
    </row>
    <row r="28" spans="12:46" x14ac:dyDescent="0.5">
      <c r="L28">
        <v>705</v>
      </c>
      <c r="S28">
        <v>176</v>
      </c>
      <c r="W28">
        <v>132</v>
      </c>
      <c r="Y28">
        <v>49</v>
      </c>
      <c r="AA28">
        <v>2</v>
      </c>
      <c r="AC28">
        <v>3</v>
      </c>
      <c r="AE28">
        <v>5</v>
      </c>
      <c r="AG28">
        <v>4</v>
      </c>
      <c r="AI28">
        <v>1</v>
      </c>
      <c r="AK28">
        <v>0</v>
      </c>
    </row>
    <row r="29" spans="12:46" s="10" customFormat="1" x14ac:dyDescent="0.5">
      <c r="W29" s="10">
        <v>529</v>
      </c>
      <c r="Y29" s="10">
        <v>397</v>
      </c>
      <c r="AA29" s="10">
        <v>149</v>
      </c>
      <c r="AC29" s="10">
        <v>7</v>
      </c>
      <c r="AE29" s="10">
        <v>11</v>
      </c>
      <c r="AG29" s="10">
        <v>17</v>
      </c>
      <c r="AI29" s="10">
        <v>13</v>
      </c>
      <c r="AK29" s="10">
        <v>5</v>
      </c>
    </row>
    <row r="31" spans="12:46" x14ac:dyDescent="0.5">
      <c r="L31">
        <v>3</v>
      </c>
      <c r="O31">
        <v>11</v>
      </c>
      <c r="Q31">
        <v>1</v>
      </c>
      <c r="S31">
        <v>1</v>
      </c>
      <c r="W31">
        <v>0</v>
      </c>
    </row>
    <row r="32" spans="12:46" s="10" customFormat="1" x14ac:dyDescent="0.5">
      <c r="W32" s="10">
        <v>5</v>
      </c>
    </row>
    <row r="34" spans="11:23" x14ac:dyDescent="0.5">
      <c r="L34">
        <v>113</v>
      </c>
      <c r="O34">
        <v>1110001</v>
      </c>
      <c r="Q34">
        <v>11100</v>
      </c>
      <c r="S34">
        <f>BIN2DEC(Q34)</f>
        <v>28</v>
      </c>
      <c r="W34">
        <v>0</v>
      </c>
    </row>
    <row r="35" spans="11:23" s="10" customFormat="1" x14ac:dyDescent="0.5">
      <c r="K35"/>
      <c r="W35" s="10">
        <v>85</v>
      </c>
    </row>
    <row r="36" spans="11:23" x14ac:dyDescent="0.5">
      <c r="K36" s="10"/>
    </row>
    <row r="37" spans="11:23" x14ac:dyDescent="0.5">
      <c r="L37">
        <v>227</v>
      </c>
      <c r="O37" s="41" t="str">
        <f>DEC2BIN(L37)</f>
        <v>11100011</v>
      </c>
      <c r="Q37">
        <v>1110001</v>
      </c>
      <c r="S37">
        <v>113</v>
      </c>
      <c r="W37">
        <v>0</v>
      </c>
    </row>
    <row r="38" spans="11:23" s="10" customFormat="1" x14ac:dyDescent="0.5">
      <c r="W38" s="10">
        <v>341</v>
      </c>
    </row>
    <row r="39" spans="11:23" x14ac:dyDescent="0.5">
      <c r="K39" s="10"/>
    </row>
    <row r="40" spans="11:23" x14ac:dyDescent="0.5">
      <c r="K40" s="10"/>
      <c r="L40">
        <v>7281</v>
      </c>
      <c r="O40" s="572" t="s">
        <v>427</v>
      </c>
      <c r="Q40" s="573" t="s">
        <v>428</v>
      </c>
      <c r="S40">
        <v>1820</v>
      </c>
      <c r="W40">
        <v>0</v>
      </c>
    </row>
    <row r="41" spans="11:23" x14ac:dyDescent="0.5">
      <c r="L41" s="10"/>
      <c r="M41" s="10"/>
      <c r="N41" s="10"/>
      <c r="O41" s="10"/>
      <c r="P41" s="10"/>
      <c r="Q41" s="10"/>
      <c r="R41" s="10"/>
      <c r="S41" s="10"/>
      <c r="T41" s="10"/>
      <c r="U41" s="10"/>
      <c r="V41" s="10"/>
      <c r="W41" s="10">
        <v>5461</v>
      </c>
    </row>
    <row r="43" spans="11:23" x14ac:dyDescent="0.5">
      <c r="K43" s="1067">
        <v>14563</v>
      </c>
      <c r="L43" s="1067"/>
      <c r="N43" s="1149" t="s">
        <v>429</v>
      </c>
      <c r="O43" s="1103"/>
      <c r="Q43" s="572" t="s">
        <v>427</v>
      </c>
      <c r="S43">
        <v>7281</v>
      </c>
      <c r="W43">
        <v>0</v>
      </c>
    </row>
    <row r="44" spans="11:23" x14ac:dyDescent="0.5">
      <c r="K44" s="10"/>
      <c r="L44" s="10"/>
      <c r="M44" s="10"/>
      <c r="N44" s="10"/>
      <c r="O44" s="10"/>
      <c r="P44" s="10"/>
      <c r="Q44" s="10"/>
      <c r="R44" s="10"/>
      <c r="S44" s="10"/>
      <c r="T44" s="10"/>
      <c r="U44" s="10"/>
      <c r="V44" s="10"/>
      <c r="W44" s="10">
        <v>21845</v>
      </c>
    </row>
  </sheetData>
  <mergeCells count="2">
    <mergeCell ref="K43:L43"/>
    <mergeCell ref="N43:O43"/>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AE46B-38B7-4E50-9A4D-4376F02341FD}">
  <dimension ref="D3:H2734"/>
  <sheetViews>
    <sheetView workbookViewId="0">
      <selection activeCell="T11" sqref="T11"/>
    </sheetView>
  </sheetViews>
  <sheetFormatPr defaultRowHeight="14.35" x14ac:dyDescent="0.5"/>
  <cols>
    <col min="2" max="3" width="4.64453125" customWidth="1"/>
    <col min="4" max="7" width="6.64453125" customWidth="1"/>
    <col min="8" max="36" width="4.64453125" customWidth="1"/>
  </cols>
  <sheetData>
    <row r="3" spans="4:8" x14ac:dyDescent="0.5">
      <c r="D3" s="575"/>
      <c r="E3" s="902" t="s">
        <v>54</v>
      </c>
      <c r="F3" s="902"/>
    </row>
    <row r="4" spans="4:8" ht="14.7" thickBot="1" x14ac:dyDescent="0.55000000000000004">
      <c r="D4" s="597" t="s">
        <v>26</v>
      </c>
      <c r="E4" s="598" t="s">
        <v>25</v>
      </c>
      <c r="F4" s="599" t="s">
        <v>24</v>
      </c>
      <c r="G4" s="598" t="s">
        <v>27</v>
      </c>
      <c r="H4" s="598" t="s">
        <v>31</v>
      </c>
    </row>
    <row r="5" spans="4:8" x14ac:dyDescent="0.5">
      <c r="D5">
        <v>5</v>
      </c>
      <c r="E5">
        <v>16</v>
      </c>
      <c r="F5">
        <v>1</v>
      </c>
      <c r="G5">
        <v>16</v>
      </c>
      <c r="H5">
        <v>4</v>
      </c>
    </row>
    <row r="6" spans="4:8" x14ac:dyDescent="0.5">
      <c r="D6">
        <v>21</v>
      </c>
      <c r="E6">
        <v>64</v>
      </c>
      <c r="F6">
        <v>1</v>
      </c>
      <c r="G6">
        <v>64</v>
      </c>
      <c r="H6">
        <v>6</v>
      </c>
    </row>
    <row r="7" spans="4:8" x14ac:dyDescent="0.5">
      <c r="D7">
        <v>85</v>
      </c>
      <c r="E7">
        <v>256</v>
      </c>
      <c r="F7">
        <v>1</v>
      </c>
      <c r="G7">
        <v>256</v>
      </c>
      <c r="H7">
        <v>8</v>
      </c>
    </row>
    <row r="8" spans="4:8" x14ac:dyDescent="0.5">
      <c r="D8">
        <v>341</v>
      </c>
      <c r="E8">
        <v>1024</v>
      </c>
      <c r="F8">
        <v>1</v>
      </c>
      <c r="G8">
        <v>1024</v>
      </c>
      <c r="H8">
        <v>10</v>
      </c>
    </row>
    <row r="9" spans="4:8" x14ac:dyDescent="0.5">
      <c r="D9">
        <v>1365</v>
      </c>
      <c r="E9">
        <v>4096</v>
      </c>
      <c r="F9">
        <v>1</v>
      </c>
      <c r="G9">
        <v>4096</v>
      </c>
      <c r="H9">
        <v>12</v>
      </c>
    </row>
    <row r="10" spans="4:8" x14ac:dyDescent="0.5">
      <c r="D10">
        <v>5461</v>
      </c>
      <c r="E10">
        <v>16384</v>
      </c>
      <c r="F10">
        <v>1</v>
      </c>
      <c r="G10">
        <v>16384</v>
      </c>
      <c r="H10">
        <v>14</v>
      </c>
    </row>
    <row r="11" spans="4:8" x14ac:dyDescent="0.5">
      <c r="D11">
        <v>3</v>
      </c>
      <c r="E11">
        <v>10</v>
      </c>
      <c r="F11" s="10">
        <v>5</v>
      </c>
      <c r="G11">
        <v>2</v>
      </c>
      <c r="H11">
        <v>1</v>
      </c>
    </row>
    <row r="12" spans="4:8" x14ac:dyDescent="0.5">
      <c r="D12">
        <v>13</v>
      </c>
      <c r="E12">
        <v>40</v>
      </c>
      <c r="F12" s="10">
        <v>5</v>
      </c>
      <c r="G12">
        <v>8</v>
      </c>
      <c r="H12">
        <v>3</v>
      </c>
    </row>
    <row r="13" spans="4:8" x14ac:dyDescent="0.5">
      <c r="D13">
        <v>53</v>
      </c>
      <c r="E13">
        <v>160</v>
      </c>
      <c r="F13" s="10">
        <v>5</v>
      </c>
      <c r="G13">
        <v>32</v>
      </c>
      <c r="H13">
        <v>5</v>
      </c>
    </row>
    <row r="14" spans="4:8" x14ac:dyDescent="0.5">
      <c r="D14">
        <v>213</v>
      </c>
      <c r="E14">
        <v>640</v>
      </c>
      <c r="F14" s="10">
        <v>5</v>
      </c>
      <c r="G14">
        <v>128</v>
      </c>
      <c r="H14">
        <v>7</v>
      </c>
    </row>
    <row r="15" spans="4:8" x14ac:dyDescent="0.5">
      <c r="D15">
        <v>853</v>
      </c>
      <c r="E15">
        <v>2560</v>
      </c>
      <c r="F15" s="10">
        <v>5</v>
      </c>
      <c r="G15">
        <v>512</v>
      </c>
      <c r="H15">
        <v>9</v>
      </c>
    </row>
    <row r="16" spans="4:8" x14ac:dyDescent="0.5">
      <c r="D16">
        <v>3413</v>
      </c>
      <c r="E16">
        <v>10240</v>
      </c>
      <c r="F16" s="10">
        <v>5</v>
      </c>
      <c r="G16">
        <v>2048</v>
      </c>
      <c r="H16">
        <v>11</v>
      </c>
    </row>
    <row r="17" spans="4:8" x14ac:dyDescent="0.5">
      <c r="D17">
        <v>9</v>
      </c>
      <c r="E17">
        <v>28</v>
      </c>
      <c r="F17">
        <v>7</v>
      </c>
      <c r="G17">
        <v>4</v>
      </c>
      <c r="H17">
        <v>2</v>
      </c>
    </row>
    <row r="18" spans="4:8" x14ac:dyDescent="0.5">
      <c r="D18">
        <v>37</v>
      </c>
      <c r="E18">
        <v>112</v>
      </c>
      <c r="F18">
        <v>7</v>
      </c>
      <c r="G18">
        <v>16</v>
      </c>
      <c r="H18">
        <v>4</v>
      </c>
    </row>
    <row r="19" spans="4:8" x14ac:dyDescent="0.5">
      <c r="D19">
        <v>149</v>
      </c>
      <c r="E19">
        <v>448</v>
      </c>
      <c r="F19">
        <v>7</v>
      </c>
      <c r="G19">
        <v>64</v>
      </c>
      <c r="H19">
        <v>6</v>
      </c>
    </row>
    <row r="20" spans="4:8" x14ac:dyDescent="0.5">
      <c r="D20">
        <v>597</v>
      </c>
      <c r="E20">
        <v>1792</v>
      </c>
      <c r="F20">
        <v>7</v>
      </c>
      <c r="G20">
        <v>256</v>
      </c>
      <c r="H20">
        <v>8</v>
      </c>
    </row>
    <row r="21" spans="4:8" x14ac:dyDescent="0.5">
      <c r="D21">
        <v>2389</v>
      </c>
      <c r="E21">
        <v>7168</v>
      </c>
      <c r="F21">
        <v>7</v>
      </c>
      <c r="G21">
        <v>1024</v>
      </c>
      <c r="H21">
        <v>10</v>
      </c>
    </row>
    <row r="22" spans="4:8" x14ac:dyDescent="0.5">
      <c r="D22">
        <v>7</v>
      </c>
      <c r="E22">
        <v>22</v>
      </c>
      <c r="F22" s="10">
        <v>11</v>
      </c>
      <c r="G22">
        <v>2</v>
      </c>
      <c r="H22">
        <v>1</v>
      </c>
    </row>
    <row r="23" spans="4:8" x14ac:dyDescent="0.5">
      <c r="D23">
        <v>29</v>
      </c>
      <c r="E23">
        <v>88</v>
      </c>
      <c r="F23" s="10">
        <v>11</v>
      </c>
      <c r="G23">
        <v>8</v>
      </c>
      <c r="H23">
        <v>3</v>
      </c>
    </row>
    <row r="24" spans="4:8" x14ac:dyDescent="0.5">
      <c r="D24">
        <v>117</v>
      </c>
      <c r="E24">
        <v>352</v>
      </c>
      <c r="F24" s="10">
        <v>11</v>
      </c>
      <c r="G24">
        <v>32</v>
      </c>
      <c r="H24">
        <v>5</v>
      </c>
    </row>
    <row r="25" spans="4:8" x14ac:dyDescent="0.5">
      <c r="D25">
        <v>469</v>
      </c>
      <c r="E25">
        <v>1408</v>
      </c>
      <c r="F25" s="10">
        <v>11</v>
      </c>
      <c r="G25">
        <v>128</v>
      </c>
      <c r="H25">
        <v>7</v>
      </c>
    </row>
    <row r="26" spans="4:8" x14ac:dyDescent="0.5">
      <c r="D26">
        <v>1877</v>
      </c>
      <c r="E26">
        <v>5632</v>
      </c>
      <c r="F26" s="10">
        <v>11</v>
      </c>
      <c r="G26">
        <v>512</v>
      </c>
      <c r="H26">
        <v>9</v>
      </c>
    </row>
    <row r="27" spans="4:8" x14ac:dyDescent="0.5">
      <c r="D27">
        <v>17</v>
      </c>
      <c r="E27">
        <v>52</v>
      </c>
      <c r="F27">
        <v>13</v>
      </c>
      <c r="G27">
        <v>4</v>
      </c>
      <c r="H27">
        <v>2</v>
      </c>
    </row>
    <row r="28" spans="4:8" x14ac:dyDescent="0.5">
      <c r="D28">
        <v>69</v>
      </c>
      <c r="E28">
        <v>208</v>
      </c>
      <c r="F28">
        <v>13</v>
      </c>
      <c r="G28">
        <v>16</v>
      </c>
      <c r="H28">
        <v>4</v>
      </c>
    </row>
    <row r="29" spans="4:8" x14ac:dyDescent="0.5">
      <c r="D29">
        <v>277</v>
      </c>
      <c r="E29">
        <v>832</v>
      </c>
      <c r="F29">
        <v>13</v>
      </c>
      <c r="G29">
        <v>64</v>
      </c>
      <c r="H29">
        <v>6</v>
      </c>
    </row>
    <row r="30" spans="4:8" x14ac:dyDescent="0.5">
      <c r="D30">
        <v>1109</v>
      </c>
      <c r="E30">
        <v>3328</v>
      </c>
      <c r="F30">
        <v>13</v>
      </c>
      <c r="G30">
        <v>256</v>
      </c>
      <c r="H30">
        <v>8</v>
      </c>
    </row>
    <row r="31" spans="4:8" x14ac:dyDescent="0.5">
      <c r="D31">
        <v>4437</v>
      </c>
      <c r="E31">
        <v>13312</v>
      </c>
      <c r="F31">
        <v>13</v>
      </c>
      <c r="G31">
        <v>1024</v>
      </c>
      <c r="H31">
        <v>10</v>
      </c>
    </row>
    <row r="32" spans="4:8" x14ac:dyDescent="0.5">
      <c r="D32">
        <v>11</v>
      </c>
      <c r="E32">
        <v>34</v>
      </c>
      <c r="F32" s="10">
        <v>17</v>
      </c>
      <c r="G32">
        <v>2</v>
      </c>
      <c r="H32">
        <v>1</v>
      </c>
    </row>
    <row r="33" spans="4:8" x14ac:dyDescent="0.5">
      <c r="D33">
        <v>45</v>
      </c>
      <c r="E33">
        <v>136</v>
      </c>
      <c r="F33" s="10">
        <v>17</v>
      </c>
      <c r="G33">
        <v>8</v>
      </c>
      <c r="H33">
        <v>3</v>
      </c>
    </row>
    <row r="34" spans="4:8" x14ac:dyDescent="0.5">
      <c r="D34">
        <v>181</v>
      </c>
      <c r="E34">
        <v>544</v>
      </c>
      <c r="F34" s="10">
        <v>17</v>
      </c>
      <c r="G34">
        <v>32</v>
      </c>
      <c r="H34">
        <v>5</v>
      </c>
    </row>
    <row r="35" spans="4:8" x14ac:dyDescent="0.5">
      <c r="D35">
        <v>725</v>
      </c>
      <c r="E35">
        <v>2176</v>
      </c>
      <c r="F35" s="10">
        <v>17</v>
      </c>
      <c r="G35">
        <v>128</v>
      </c>
      <c r="H35">
        <v>7</v>
      </c>
    </row>
    <row r="36" spans="4:8" x14ac:dyDescent="0.5">
      <c r="D36">
        <v>2901</v>
      </c>
      <c r="E36">
        <v>8704</v>
      </c>
      <c r="F36" s="10">
        <v>17</v>
      </c>
      <c r="G36">
        <v>512</v>
      </c>
      <c r="H36">
        <v>9</v>
      </c>
    </row>
    <row r="37" spans="4:8" x14ac:dyDescent="0.5">
      <c r="D37">
        <v>25</v>
      </c>
      <c r="E37">
        <v>76</v>
      </c>
      <c r="F37">
        <v>19</v>
      </c>
      <c r="G37">
        <v>4</v>
      </c>
      <c r="H37">
        <v>2</v>
      </c>
    </row>
    <row r="38" spans="4:8" x14ac:dyDescent="0.5">
      <c r="D38">
        <v>101</v>
      </c>
      <c r="E38">
        <v>304</v>
      </c>
      <c r="F38">
        <v>19</v>
      </c>
      <c r="G38">
        <v>16</v>
      </c>
      <c r="H38">
        <v>4</v>
      </c>
    </row>
    <row r="39" spans="4:8" x14ac:dyDescent="0.5">
      <c r="D39">
        <v>405</v>
      </c>
      <c r="E39">
        <v>1216</v>
      </c>
      <c r="F39">
        <v>19</v>
      </c>
      <c r="G39">
        <v>64</v>
      </c>
      <c r="H39">
        <v>6</v>
      </c>
    </row>
    <row r="40" spans="4:8" x14ac:dyDescent="0.5">
      <c r="D40">
        <v>1621</v>
      </c>
      <c r="E40">
        <v>4864</v>
      </c>
      <c r="F40">
        <v>19</v>
      </c>
      <c r="G40">
        <v>256</v>
      </c>
      <c r="H40">
        <v>8</v>
      </c>
    </row>
    <row r="41" spans="4:8" x14ac:dyDescent="0.5">
      <c r="D41">
        <v>15</v>
      </c>
      <c r="E41">
        <v>46</v>
      </c>
      <c r="F41" s="10">
        <v>23</v>
      </c>
      <c r="G41">
        <v>2</v>
      </c>
      <c r="H41">
        <v>1</v>
      </c>
    </row>
    <row r="42" spans="4:8" x14ac:dyDescent="0.5">
      <c r="D42">
        <v>61</v>
      </c>
      <c r="E42">
        <v>184</v>
      </c>
      <c r="F42" s="10">
        <v>23</v>
      </c>
      <c r="G42">
        <v>8</v>
      </c>
      <c r="H42">
        <v>3</v>
      </c>
    </row>
    <row r="43" spans="4:8" x14ac:dyDescent="0.5">
      <c r="D43">
        <v>245</v>
      </c>
      <c r="E43">
        <v>736</v>
      </c>
      <c r="F43" s="10">
        <v>23</v>
      </c>
      <c r="G43">
        <v>32</v>
      </c>
      <c r="H43">
        <v>5</v>
      </c>
    </row>
    <row r="44" spans="4:8" x14ac:dyDescent="0.5">
      <c r="D44">
        <v>981</v>
      </c>
      <c r="E44">
        <v>2944</v>
      </c>
      <c r="F44" s="10">
        <v>23</v>
      </c>
      <c r="G44">
        <v>128</v>
      </c>
      <c r="H44">
        <v>7</v>
      </c>
    </row>
    <row r="45" spans="4:8" x14ac:dyDescent="0.5">
      <c r="D45">
        <v>3925</v>
      </c>
      <c r="E45">
        <v>11776</v>
      </c>
      <c r="F45" s="10">
        <v>23</v>
      </c>
      <c r="G45">
        <v>512</v>
      </c>
      <c r="H45">
        <v>9</v>
      </c>
    </row>
    <row r="46" spans="4:8" x14ac:dyDescent="0.5">
      <c r="D46">
        <v>33</v>
      </c>
      <c r="E46">
        <v>100</v>
      </c>
      <c r="F46">
        <v>25</v>
      </c>
      <c r="G46">
        <v>4</v>
      </c>
      <c r="H46">
        <v>2</v>
      </c>
    </row>
    <row r="47" spans="4:8" x14ac:dyDescent="0.5">
      <c r="D47">
        <v>133</v>
      </c>
      <c r="E47">
        <v>400</v>
      </c>
      <c r="F47">
        <v>25</v>
      </c>
      <c r="G47">
        <v>16</v>
      </c>
      <c r="H47">
        <v>4</v>
      </c>
    </row>
    <row r="48" spans="4:8" x14ac:dyDescent="0.5">
      <c r="D48">
        <v>533</v>
      </c>
      <c r="E48">
        <v>1600</v>
      </c>
      <c r="F48">
        <v>25</v>
      </c>
      <c r="G48">
        <v>64</v>
      </c>
      <c r="H48">
        <v>6</v>
      </c>
    </row>
    <row r="49" spans="4:8" x14ac:dyDescent="0.5">
      <c r="D49">
        <v>2133</v>
      </c>
      <c r="E49">
        <v>6400</v>
      </c>
      <c r="F49">
        <v>25</v>
      </c>
      <c r="G49">
        <v>256</v>
      </c>
      <c r="H49">
        <v>8</v>
      </c>
    </row>
    <row r="50" spans="4:8" x14ac:dyDescent="0.5">
      <c r="D50">
        <v>19</v>
      </c>
      <c r="E50">
        <v>58</v>
      </c>
      <c r="F50" s="10">
        <v>29</v>
      </c>
      <c r="G50">
        <v>2</v>
      </c>
      <c r="H50">
        <v>1</v>
      </c>
    </row>
    <row r="51" spans="4:8" x14ac:dyDescent="0.5">
      <c r="D51">
        <v>77</v>
      </c>
      <c r="E51">
        <v>232</v>
      </c>
      <c r="F51" s="10">
        <v>29</v>
      </c>
      <c r="G51">
        <v>8</v>
      </c>
      <c r="H51">
        <v>3</v>
      </c>
    </row>
    <row r="52" spans="4:8" x14ac:dyDescent="0.5">
      <c r="D52">
        <v>309</v>
      </c>
      <c r="E52">
        <v>928</v>
      </c>
      <c r="F52" s="10">
        <v>29</v>
      </c>
      <c r="G52">
        <v>32</v>
      </c>
      <c r="H52">
        <v>5</v>
      </c>
    </row>
    <row r="53" spans="4:8" x14ac:dyDescent="0.5">
      <c r="D53">
        <v>1237</v>
      </c>
      <c r="E53">
        <v>3712</v>
      </c>
      <c r="F53" s="10">
        <v>29</v>
      </c>
      <c r="G53">
        <v>128</v>
      </c>
      <c r="H53">
        <v>7</v>
      </c>
    </row>
    <row r="54" spans="4:8" x14ac:dyDescent="0.5">
      <c r="D54">
        <v>4949</v>
      </c>
      <c r="E54">
        <v>14848</v>
      </c>
      <c r="F54" s="10">
        <v>29</v>
      </c>
      <c r="G54">
        <v>512</v>
      </c>
      <c r="H54">
        <v>9</v>
      </c>
    </row>
    <row r="55" spans="4:8" x14ac:dyDescent="0.5">
      <c r="D55">
        <v>41</v>
      </c>
      <c r="E55">
        <v>124</v>
      </c>
      <c r="F55">
        <v>31</v>
      </c>
      <c r="G55">
        <v>4</v>
      </c>
      <c r="H55">
        <v>2</v>
      </c>
    </row>
    <row r="56" spans="4:8" x14ac:dyDescent="0.5">
      <c r="D56">
        <v>165</v>
      </c>
      <c r="E56">
        <v>496</v>
      </c>
      <c r="F56">
        <v>31</v>
      </c>
      <c r="G56">
        <v>16</v>
      </c>
      <c r="H56">
        <v>4</v>
      </c>
    </row>
    <row r="57" spans="4:8" x14ac:dyDescent="0.5">
      <c r="D57">
        <v>661</v>
      </c>
      <c r="E57">
        <v>1984</v>
      </c>
      <c r="F57">
        <v>31</v>
      </c>
      <c r="G57">
        <v>64</v>
      </c>
      <c r="H57">
        <v>6</v>
      </c>
    </row>
    <row r="58" spans="4:8" x14ac:dyDescent="0.5">
      <c r="D58">
        <v>2645</v>
      </c>
      <c r="E58">
        <v>7936</v>
      </c>
      <c r="F58">
        <v>31</v>
      </c>
      <c r="G58">
        <v>256</v>
      </c>
      <c r="H58">
        <v>8</v>
      </c>
    </row>
    <row r="59" spans="4:8" x14ac:dyDescent="0.5">
      <c r="D59">
        <v>23</v>
      </c>
      <c r="E59">
        <v>70</v>
      </c>
      <c r="F59" s="10">
        <v>35</v>
      </c>
      <c r="G59">
        <v>2</v>
      </c>
      <c r="H59">
        <v>1</v>
      </c>
    </row>
    <row r="60" spans="4:8" x14ac:dyDescent="0.5">
      <c r="D60">
        <v>93</v>
      </c>
      <c r="E60">
        <v>280</v>
      </c>
      <c r="F60" s="10">
        <v>35</v>
      </c>
      <c r="G60">
        <v>8</v>
      </c>
      <c r="H60">
        <v>3</v>
      </c>
    </row>
    <row r="61" spans="4:8" x14ac:dyDescent="0.5">
      <c r="D61">
        <v>373</v>
      </c>
      <c r="E61">
        <v>1120</v>
      </c>
      <c r="F61" s="10">
        <v>35</v>
      </c>
      <c r="G61">
        <v>32</v>
      </c>
      <c r="H61">
        <v>5</v>
      </c>
    </row>
    <row r="62" spans="4:8" x14ac:dyDescent="0.5">
      <c r="D62">
        <v>1493</v>
      </c>
      <c r="E62">
        <v>4480</v>
      </c>
      <c r="F62" s="10">
        <v>35</v>
      </c>
      <c r="G62">
        <v>128</v>
      </c>
      <c r="H62">
        <v>7</v>
      </c>
    </row>
    <row r="63" spans="4:8" x14ac:dyDescent="0.5">
      <c r="D63">
        <v>49</v>
      </c>
      <c r="E63">
        <v>148</v>
      </c>
      <c r="F63">
        <v>37</v>
      </c>
      <c r="G63">
        <v>4</v>
      </c>
      <c r="H63">
        <v>2</v>
      </c>
    </row>
    <row r="64" spans="4:8" x14ac:dyDescent="0.5">
      <c r="D64">
        <v>197</v>
      </c>
      <c r="E64">
        <v>592</v>
      </c>
      <c r="F64">
        <v>37</v>
      </c>
      <c r="G64">
        <v>16</v>
      </c>
      <c r="H64">
        <v>4</v>
      </c>
    </row>
    <row r="65" spans="4:8" x14ac:dyDescent="0.5">
      <c r="D65">
        <v>789</v>
      </c>
      <c r="E65">
        <v>2368</v>
      </c>
      <c r="F65">
        <v>37</v>
      </c>
      <c r="G65">
        <v>64</v>
      </c>
      <c r="H65">
        <v>6</v>
      </c>
    </row>
    <row r="66" spans="4:8" x14ac:dyDescent="0.5">
      <c r="D66">
        <v>3157</v>
      </c>
      <c r="E66">
        <v>9472</v>
      </c>
      <c r="F66">
        <v>37</v>
      </c>
      <c r="G66">
        <v>256</v>
      </c>
      <c r="H66">
        <v>8</v>
      </c>
    </row>
    <row r="67" spans="4:8" x14ac:dyDescent="0.5">
      <c r="D67">
        <v>27</v>
      </c>
      <c r="E67">
        <v>82</v>
      </c>
      <c r="F67" s="10">
        <v>41</v>
      </c>
      <c r="G67">
        <v>2</v>
      </c>
      <c r="H67">
        <v>1</v>
      </c>
    </row>
    <row r="68" spans="4:8" x14ac:dyDescent="0.5">
      <c r="D68">
        <v>109</v>
      </c>
      <c r="E68">
        <v>328</v>
      </c>
      <c r="F68" s="10">
        <v>41</v>
      </c>
      <c r="G68">
        <v>8</v>
      </c>
      <c r="H68">
        <v>3</v>
      </c>
    </row>
    <row r="69" spans="4:8" x14ac:dyDescent="0.5">
      <c r="D69">
        <v>437</v>
      </c>
      <c r="E69">
        <v>1312</v>
      </c>
      <c r="F69" s="10">
        <v>41</v>
      </c>
      <c r="G69">
        <v>32</v>
      </c>
      <c r="H69">
        <v>5</v>
      </c>
    </row>
    <row r="70" spans="4:8" x14ac:dyDescent="0.5">
      <c r="D70">
        <v>1749</v>
      </c>
      <c r="E70">
        <v>5248</v>
      </c>
      <c r="F70" s="10">
        <v>41</v>
      </c>
      <c r="G70">
        <v>128</v>
      </c>
      <c r="H70">
        <v>7</v>
      </c>
    </row>
    <row r="71" spans="4:8" x14ac:dyDescent="0.5">
      <c r="D71">
        <v>57</v>
      </c>
      <c r="E71">
        <v>172</v>
      </c>
      <c r="F71">
        <v>43</v>
      </c>
      <c r="G71">
        <v>4</v>
      </c>
      <c r="H71">
        <v>2</v>
      </c>
    </row>
    <row r="72" spans="4:8" x14ac:dyDescent="0.5">
      <c r="D72">
        <v>229</v>
      </c>
      <c r="E72">
        <v>688</v>
      </c>
      <c r="F72">
        <v>43</v>
      </c>
      <c r="G72">
        <v>16</v>
      </c>
      <c r="H72">
        <v>4</v>
      </c>
    </row>
    <row r="73" spans="4:8" x14ac:dyDescent="0.5">
      <c r="D73">
        <v>917</v>
      </c>
      <c r="E73">
        <v>2752</v>
      </c>
      <c r="F73">
        <v>43</v>
      </c>
      <c r="G73">
        <v>64</v>
      </c>
      <c r="H73">
        <v>6</v>
      </c>
    </row>
    <row r="74" spans="4:8" x14ac:dyDescent="0.5">
      <c r="D74">
        <v>3669</v>
      </c>
      <c r="E74">
        <v>11008</v>
      </c>
      <c r="F74">
        <v>43</v>
      </c>
      <c r="G74">
        <v>256</v>
      </c>
      <c r="H74">
        <v>8</v>
      </c>
    </row>
    <row r="75" spans="4:8" x14ac:dyDescent="0.5">
      <c r="D75">
        <v>31</v>
      </c>
      <c r="E75">
        <v>94</v>
      </c>
      <c r="F75" s="10">
        <v>47</v>
      </c>
      <c r="G75">
        <v>2</v>
      </c>
      <c r="H75">
        <v>1</v>
      </c>
    </row>
    <row r="76" spans="4:8" x14ac:dyDescent="0.5">
      <c r="D76">
        <v>125</v>
      </c>
      <c r="E76">
        <v>376</v>
      </c>
      <c r="F76" s="10">
        <v>47</v>
      </c>
      <c r="G76">
        <v>8</v>
      </c>
      <c r="H76">
        <v>3</v>
      </c>
    </row>
    <row r="77" spans="4:8" x14ac:dyDescent="0.5">
      <c r="D77">
        <v>501</v>
      </c>
      <c r="E77">
        <v>1504</v>
      </c>
      <c r="F77" s="10">
        <v>47</v>
      </c>
      <c r="G77">
        <v>32</v>
      </c>
      <c r="H77">
        <v>5</v>
      </c>
    </row>
    <row r="78" spans="4:8" x14ac:dyDescent="0.5">
      <c r="D78">
        <v>2005</v>
      </c>
      <c r="E78">
        <v>6016</v>
      </c>
      <c r="F78" s="10">
        <v>47</v>
      </c>
      <c r="G78">
        <v>128</v>
      </c>
      <c r="H78">
        <v>7</v>
      </c>
    </row>
    <row r="79" spans="4:8" x14ac:dyDescent="0.5">
      <c r="D79">
        <v>65</v>
      </c>
      <c r="E79">
        <v>196</v>
      </c>
      <c r="F79">
        <v>49</v>
      </c>
      <c r="G79">
        <v>4</v>
      </c>
      <c r="H79">
        <v>2</v>
      </c>
    </row>
    <row r="80" spans="4:8" x14ac:dyDescent="0.5">
      <c r="D80">
        <v>261</v>
      </c>
      <c r="E80">
        <v>784</v>
      </c>
      <c r="F80">
        <v>49</v>
      </c>
      <c r="G80">
        <v>16</v>
      </c>
      <c r="H80">
        <v>4</v>
      </c>
    </row>
    <row r="81" spans="4:8" x14ac:dyDescent="0.5">
      <c r="D81">
        <v>1045</v>
      </c>
      <c r="E81">
        <v>3136</v>
      </c>
      <c r="F81">
        <v>49</v>
      </c>
      <c r="G81">
        <v>64</v>
      </c>
      <c r="H81">
        <v>6</v>
      </c>
    </row>
    <row r="82" spans="4:8" x14ac:dyDescent="0.5">
      <c r="D82">
        <v>4181</v>
      </c>
      <c r="E82">
        <v>12544</v>
      </c>
      <c r="F82">
        <v>49</v>
      </c>
      <c r="G82">
        <v>256</v>
      </c>
      <c r="H82">
        <v>8</v>
      </c>
    </row>
    <row r="83" spans="4:8" x14ac:dyDescent="0.5">
      <c r="D83">
        <v>35</v>
      </c>
      <c r="E83">
        <v>106</v>
      </c>
      <c r="F83" s="10">
        <v>53</v>
      </c>
      <c r="G83">
        <v>2</v>
      </c>
      <c r="H83">
        <v>1</v>
      </c>
    </row>
    <row r="84" spans="4:8" x14ac:dyDescent="0.5">
      <c r="D84">
        <v>141</v>
      </c>
      <c r="E84">
        <v>424</v>
      </c>
      <c r="F84" s="10">
        <v>53</v>
      </c>
      <c r="G84">
        <v>8</v>
      </c>
      <c r="H84">
        <v>3</v>
      </c>
    </row>
    <row r="85" spans="4:8" x14ac:dyDescent="0.5">
      <c r="D85">
        <v>565</v>
      </c>
      <c r="E85">
        <v>1696</v>
      </c>
      <c r="F85" s="10">
        <v>53</v>
      </c>
      <c r="G85">
        <v>32</v>
      </c>
      <c r="H85">
        <v>5</v>
      </c>
    </row>
    <row r="86" spans="4:8" x14ac:dyDescent="0.5">
      <c r="D86">
        <v>2261</v>
      </c>
      <c r="E86">
        <v>6784</v>
      </c>
      <c r="F86" s="10">
        <v>53</v>
      </c>
      <c r="G86">
        <v>128</v>
      </c>
      <c r="H86">
        <v>7</v>
      </c>
    </row>
    <row r="87" spans="4:8" x14ac:dyDescent="0.5">
      <c r="D87">
        <v>73</v>
      </c>
      <c r="E87">
        <v>220</v>
      </c>
      <c r="F87">
        <v>55</v>
      </c>
      <c r="G87">
        <v>4</v>
      </c>
      <c r="H87">
        <v>2</v>
      </c>
    </row>
    <row r="88" spans="4:8" x14ac:dyDescent="0.5">
      <c r="D88">
        <v>293</v>
      </c>
      <c r="E88">
        <v>880</v>
      </c>
      <c r="F88">
        <v>55</v>
      </c>
      <c r="G88">
        <v>16</v>
      </c>
      <c r="H88">
        <v>4</v>
      </c>
    </row>
    <row r="89" spans="4:8" x14ac:dyDescent="0.5">
      <c r="D89">
        <v>1173</v>
      </c>
      <c r="E89">
        <v>3520</v>
      </c>
      <c r="F89">
        <v>55</v>
      </c>
      <c r="G89">
        <v>64</v>
      </c>
      <c r="H89">
        <v>6</v>
      </c>
    </row>
    <row r="90" spans="4:8" x14ac:dyDescent="0.5">
      <c r="D90">
        <v>4693</v>
      </c>
      <c r="E90">
        <v>14080</v>
      </c>
      <c r="F90">
        <v>55</v>
      </c>
      <c r="G90">
        <v>256</v>
      </c>
      <c r="H90">
        <v>8</v>
      </c>
    </row>
    <row r="91" spans="4:8" x14ac:dyDescent="0.5">
      <c r="D91">
        <v>39</v>
      </c>
      <c r="E91">
        <v>118</v>
      </c>
      <c r="F91" s="10">
        <v>59</v>
      </c>
      <c r="G91">
        <v>2</v>
      </c>
      <c r="H91">
        <v>1</v>
      </c>
    </row>
    <row r="92" spans="4:8" x14ac:dyDescent="0.5">
      <c r="D92">
        <v>157</v>
      </c>
      <c r="E92">
        <v>472</v>
      </c>
      <c r="F92" s="10">
        <v>59</v>
      </c>
      <c r="G92">
        <v>8</v>
      </c>
      <c r="H92">
        <v>3</v>
      </c>
    </row>
    <row r="93" spans="4:8" x14ac:dyDescent="0.5">
      <c r="D93">
        <v>629</v>
      </c>
      <c r="E93">
        <v>1888</v>
      </c>
      <c r="F93" s="10">
        <v>59</v>
      </c>
      <c r="G93">
        <v>32</v>
      </c>
      <c r="H93">
        <v>5</v>
      </c>
    </row>
    <row r="94" spans="4:8" x14ac:dyDescent="0.5">
      <c r="D94">
        <v>2517</v>
      </c>
      <c r="E94">
        <v>7552</v>
      </c>
      <c r="F94" s="10">
        <v>59</v>
      </c>
      <c r="G94">
        <v>128</v>
      </c>
      <c r="H94">
        <v>7</v>
      </c>
    </row>
    <row r="95" spans="4:8" x14ac:dyDescent="0.5">
      <c r="D95">
        <v>81</v>
      </c>
      <c r="E95">
        <v>244</v>
      </c>
      <c r="F95">
        <v>61</v>
      </c>
      <c r="G95">
        <v>4</v>
      </c>
      <c r="H95">
        <v>2</v>
      </c>
    </row>
    <row r="96" spans="4:8" x14ac:dyDescent="0.5">
      <c r="D96">
        <v>325</v>
      </c>
      <c r="E96">
        <v>976</v>
      </c>
      <c r="F96">
        <v>61</v>
      </c>
      <c r="G96">
        <v>16</v>
      </c>
      <c r="H96">
        <v>4</v>
      </c>
    </row>
    <row r="97" spans="4:8" x14ac:dyDescent="0.5">
      <c r="D97">
        <v>1301</v>
      </c>
      <c r="E97">
        <v>3904</v>
      </c>
      <c r="F97">
        <v>61</v>
      </c>
      <c r="G97">
        <v>64</v>
      </c>
      <c r="H97">
        <v>6</v>
      </c>
    </row>
    <row r="98" spans="4:8" x14ac:dyDescent="0.5">
      <c r="D98">
        <v>5205</v>
      </c>
      <c r="E98">
        <v>15616</v>
      </c>
      <c r="F98">
        <v>61</v>
      </c>
      <c r="G98">
        <v>256</v>
      </c>
      <c r="H98">
        <v>8</v>
      </c>
    </row>
    <row r="99" spans="4:8" x14ac:dyDescent="0.5">
      <c r="D99">
        <v>43</v>
      </c>
      <c r="E99">
        <v>130</v>
      </c>
      <c r="F99" s="10">
        <v>65</v>
      </c>
      <c r="G99">
        <v>2</v>
      </c>
      <c r="H99">
        <v>1</v>
      </c>
    </row>
    <row r="100" spans="4:8" x14ac:dyDescent="0.5">
      <c r="D100">
        <v>173</v>
      </c>
      <c r="E100">
        <v>520</v>
      </c>
      <c r="F100" s="10">
        <v>65</v>
      </c>
      <c r="G100">
        <v>8</v>
      </c>
      <c r="H100">
        <v>3</v>
      </c>
    </row>
    <row r="101" spans="4:8" x14ac:dyDescent="0.5">
      <c r="D101">
        <v>693</v>
      </c>
      <c r="E101">
        <v>2080</v>
      </c>
      <c r="F101" s="10">
        <v>65</v>
      </c>
      <c r="G101">
        <v>32</v>
      </c>
      <c r="H101">
        <v>5</v>
      </c>
    </row>
    <row r="102" spans="4:8" x14ac:dyDescent="0.5">
      <c r="D102">
        <v>2773</v>
      </c>
      <c r="E102">
        <v>8320</v>
      </c>
      <c r="F102" s="10">
        <v>65</v>
      </c>
      <c r="G102">
        <v>128</v>
      </c>
      <c r="H102">
        <v>7</v>
      </c>
    </row>
    <row r="103" spans="4:8" x14ac:dyDescent="0.5">
      <c r="D103">
        <v>89</v>
      </c>
      <c r="E103">
        <v>268</v>
      </c>
      <c r="F103">
        <v>67</v>
      </c>
      <c r="G103">
        <v>4</v>
      </c>
      <c r="H103">
        <v>2</v>
      </c>
    </row>
    <row r="104" spans="4:8" x14ac:dyDescent="0.5">
      <c r="D104">
        <v>357</v>
      </c>
      <c r="E104">
        <v>1072</v>
      </c>
      <c r="F104">
        <v>67</v>
      </c>
      <c r="G104">
        <v>16</v>
      </c>
      <c r="H104">
        <v>4</v>
      </c>
    </row>
    <row r="105" spans="4:8" x14ac:dyDescent="0.5">
      <c r="D105">
        <v>1429</v>
      </c>
      <c r="E105">
        <v>4288</v>
      </c>
      <c r="F105">
        <v>67</v>
      </c>
      <c r="G105">
        <v>64</v>
      </c>
      <c r="H105">
        <v>6</v>
      </c>
    </row>
    <row r="106" spans="4:8" x14ac:dyDescent="0.5">
      <c r="D106">
        <v>47</v>
      </c>
      <c r="E106">
        <v>142</v>
      </c>
      <c r="F106" s="10">
        <v>71</v>
      </c>
      <c r="G106">
        <v>2</v>
      </c>
      <c r="H106">
        <v>1</v>
      </c>
    </row>
    <row r="107" spans="4:8" x14ac:dyDescent="0.5">
      <c r="D107">
        <v>189</v>
      </c>
      <c r="E107">
        <v>568</v>
      </c>
      <c r="F107" s="10">
        <v>71</v>
      </c>
      <c r="G107">
        <v>8</v>
      </c>
      <c r="H107">
        <v>3</v>
      </c>
    </row>
    <row r="108" spans="4:8" x14ac:dyDescent="0.5">
      <c r="D108">
        <v>757</v>
      </c>
      <c r="E108">
        <v>2272</v>
      </c>
      <c r="F108" s="10">
        <v>71</v>
      </c>
      <c r="G108">
        <v>32</v>
      </c>
      <c r="H108">
        <v>5</v>
      </c>
    </row>
    <row r="109" spans="4:8" x14ac:dyDescent="0.5">
      <c r="D109">
        <v>3029</v>
      </c>
      <c r="E109">
        <v>9088</v>
      </c>
      <c r="F109" s="10">
        <v>71</v>
      </c>
      <c r="G109">
        <v>128</v>
      </c>
      <c r="H109">
        <v>7</v>
      </c>
    </row>
    <row r="110" spans="4:8" x14ac:dyDescent="0.5">
      <c r="D110">
        <v>97</v>
      </c>
      <c r="E110">
        <v>292</v>
      </c>
      <c r="F110">
        <v>73</v>
      </c>
      <c r="G110">
        <v>4</v>
      </c>
      <c r="H110">
        <v>2</v>
      </c>
    </row>
    <row r="111" spans="4:8" x14ac:dyDescent="0.5">
      <c r="D111">
        <v>389</v>
      </c>
      <c r="E111">
        <v>1168</v>
      </c>
      <c r="F111">
        <v>73</v>
      </c>
      <c r="G111">
        <v>16</v>
      </c>
      <c r="H111">
        <v>4</v>
      </c>
    </row>
    <row r="112" spans="4:8" x14ac:dyDescent="0.5">
      <c r="D112">
        <v>1557</v>
      </c>
      <c r="E112">
        <v>4672</v>
      </c>
      <c r="F112">
        <v>73</v>
      </c>
      <c r="G112">
        <v>64</v>
      </c>
      <c r="H112">
        <v>6</v>
      </c>
    </row>
    <row r="113" spans="4:8" x14ac:dyDescent="0.5">
      <c r="D113">
        <v>51</v>
      </c>
      <c r="E113">
        <v>154</v>
      </c>
      <c r="F113" s="10">
        <v>77</v>
      </c>
      <c r="G113">
        <v>2</v>
      </c>
      <c r="H113">
        <v>1</v>
      </c>
    </row>
    <row r="114" spans="4:8" x14ac:dyDescent="0.5">
      <c r="D114">
        <v>205</v>
      </c>
      <c r="E114">
        <v>616</v>
      </c>
      <c r="F114" s="10">
        <v>77</v>
      </c>
      <c r="G114">
        <v>8</v>
      </c>
      <c r="H114">
        <v>3</v>
      </c>
    </row>
    <row r="115" spans="4:8" x14ac:dyDescent="0.5">
      <c r="D115">
        <v>821</v>
      </c>
      <c r="E115">
        <v>2464</v>
      </c>
      <c r="F115" s="10">
        <v>77</v>
      </c>
      <c r="G115">
        <v>32</v>
      </c>
      <c r="H115">
        <v>5</v>
      </c>
    </row>
    <row r="116" spans="4:8" x14ac:dyDescent="0.5">
      <c r="D116">
        <v>3285</v>
      </c>
      <c r="E116">
        <v>9856</v>
      </c>
      <c r="F116" s="10">
        <v>77</v>
      </c>
      <c r="G116">
        <v>128</v>
      </c>
      <c r="H116">
        <v>7</v>
      </c>
    </row>
    <row r="117" spans="4:8" x14ac:dyDescent="0.5">
      <c r="D117">
        <v>105</v>
      </c>
      <c r="E117">
        <v>316</v>
      </c>
      <c r="F117">
        <v>79</v>
      </c>
      <c r="G117">
        <v>4</v>
      </c>
      <c r="H117">
        <v>2</v>
      </c>
    </row>
    <row r="118" spans="4:8" x14ac:dyDescent="0.5">
      <c r="D118">
        <v>421</v>
      </c>
      <c r="E118">
        <v>1264</v>
      </c>
      <c r="F118">
        <v>79</v>
      </c>
      <c r="G118">
        <v>16</v>
      </c>
      <c r="H118">
        <v>4</v>
      </c>
    </row>
    <row r="119" spans="4:8" x14ac:dyDescent="0.5">
      <c r="D119">
        <v>1685</v>
      </c>
      <c r="E119">
        <v>5056</v>
      </c>
      <c r="F119">
        <v>79</v>
      </c>
      <c r="G119">
        <v>64</v>
      </c>
      <c r="H119">
        <v>6</v>
      </c>
    </row>
    <row r="120" spans="4:8" x14ac:dyDescent="0.5">
      <c r="D120">
        <v>55</v>
      </c>
      <c r="E120">
        <v>166</v>
      </c>
      <c r="F120" s="10">
        <v>83</v>
      </c>
      <c r="G120">
        <v>2</v>
      </c>
      <c r="H120">
        <v>1</v>
      </c>
    </row>
    <row r="121" spans="4:8" x14ac:dyDescent="0.5">
      <c r="D121">
        <v>221</v>
      </c>
      <c r="E121">
        <v>664</v>
      </c>
      <c r="F121" s="10">
        <v>83</v>
      </c>
      <c r="G121">
        <v>8</v>
      </c>
      <c r="H121">
        <v>3</v>
      </c>
    </row>
    <row r="122" spans="4:8" x14ac:dyDescent="0.5">
      <c r="D122">
        <v>885</v>
      </c>
      <c r="E122">
        <v>2656</v>
      </c>
      <c r="F122" s="10">
        <v>83</v>
      </c>
      <c r="G122">
        <v>32</v>
      </c>
      <c r="H122">
        <v>5</v>
      </c>
    </row>
    <row r="123" spans="4:8" x14ac:dyDescent="0.5">
      <c r="D123">
        <v>3541</v>
      </c>
      <c r="E123">
        <v>10624</v>
      </c>
      <c r="F123" s="10">
        <v>83</v>
      </c>
      <c r="G123">
        <v>128</v>
      </c>
      <c r="H123">
        <v>7</v>
      </c>
    </row>
    <row r="124" spans="4:8" x14ac:dyDescent="0.5">
      <c r="D124">
        <v>113</v>
      </c>
      <c r="E124">
        <v>340</v>
      </c>
      <c r="F124">
        <v>85</v>
      </c>
      <c r="G124">
        <v>4</v>
      </c>
      <c r="H124">
        <v>2</v>
      </c>
    </row>
    <row r="125" spans="4:8" x14ac:dyDescent="0.5">
      <c r="D125">
        <v>453</v>
      </c>
      <c r="E125">
        <v>1360</v>
      </c>
      <c r="F125">
        <v>85</v>
      </c>
      <c r="G125">
        <v>16</v>
      </c>
      <c r="H125">
        <v>4</v>
      </c>
    </row>
    <row r="126" spans="4:8" x14ac:dyDescent="0.5">
      <c r="D126">
        <v>1813</v>
      </c>
      <c r="E126">
        <v>5440</v>
      </c>
      <c r="F126">
        <v>85</v>
      </c>
      <c r="G126">
        <v>64</v>
      </c>
      <c r="H126">
        <v>6</v>
      </c>
    </row>
    <row r="127" spans="4:8" x14ac:dyDescent="0.5">
      <c r="D127">
        <v>59</v>
      </c>
      <c r="E127">
        <v>178</v>
      </c>
      <c r="F127" s="10">
        <v>89</v>
      </c>
      <c r="G127">
        <v>2</v>
      </c>
      <c r="H127">
        <v>1</v>
      </c>
    </row>
    <row r="128" spans="4:8" x14ac:dyDescent="0.5">
      <c r="D128">
        <v>237</v>
      </c>
      <c r="E128">
        <v>712</v>
      </c>
      <c r="F128" s="10">
        <v>89</v>
      </c>
      <c r="G128">
        <v>8</v>
      </c>
      <c r="H128">
        <v>3</v>
      </c>
    </row>
    <row r="129" spans="4:8" x14ac:dyDescent="0.5">
      <c r="D129">
        <v>949</v>
      </c>
      <c r="E129">
        <v>2848</v>
      </c>
      <c r="F129" s="10">
        <v>89</v>
      </c>
      <c r="G129">
        <v>32</v>
      </c>
      <c r="H129">
        <v>5</v>
      </c>
    </row>
    <row r="130" spans="4:8" x14ac:dyDescent="0.5">
      <c r="D130">
        <v>3797</v>
      </c>
      <c r="E130">
        <v>11392</v>
      </c>
      <c r="F130" s="10">
        <v>89</v>
      </c>
      <c r="G130">
        <v>128</v>
      </c>
      <c r="H130">
        <v>7</v>
      </c>
    </row>
    <row r="131" spans="4:8" x14ac:dyDescent="0.5">
      <c r="D131">
        <v>121</v>
      </c>
      <c r="E131">
        <v>364</v>
      </c>
      <c r="F131">
        <v>91</v>
      </c>
      <c r="G131">
        <v>4</v>
      </c>
      <c r="H131">
        <v>2</v>
      </c>
    </row>
    <row r="132" spans="4:8" x14ac:dyDescent="0.5">
      <c r="D132">
        <v>485</v>
      </c>
      <c r="E132">
        <v>1456</v>
      </c>
      <c r="F132">
        <v>91</v>
      </c>
      <c r="G132">
        <v>16</v>
      </c>
      <c r="H132">
        <v>4</v>
      </c>
    </row>
    <row r="133" spans="4:8" x14ac:dyDescent="0.5">
      <c r="D133">
        <v>1941</v>
      </c>
      <c r="E133">
        <v>5824</v>
      </c>
      <c r="F133">
        <v>91</v>
      </c>
      <c r="G133">
        <v>64</v>
      </c>
      <c r="H133">
        <v>6</v>
      </c>
    </row>
    <row r="134" spans="4:8" x14ac:dyDescent="0.5">
      <c r="D134">
        <v>63</v>
      </c>
      <c r="E134">
        <v>190</v>
      </c>
      <c r="F134" s="10">
        <v>95</v>
      </c>
      <c r="G134">
        <v>2</v>
      </c>
      <c r="H134">
        <v>1</v>
      </c>
    </row>
    <row r="135" spans="4:8" x14ac:dyDescent="0.5">
      <c r="D135">
        <v>253</v>
      </c>
      <c r="E135">
        <v>760</v>
      </c>
      <c r="F135" s="10">
        <v>95</v>
      </c>
      <c r="G135">
        <v>8</v>
      </c>
      <c r="H135">
        <v>3</v>
      </c>
    </row>
    <row r="136" spans="4:8" x14ac:dyDescent="0.5">
      <c r="D136">
        <v>1013</v>
      </c>
      <c r="E136">
        <v>3040</v>
      </c>
      <c r="F136" s="10">
        <v>95</v>
      </c>
      <c r="G136">
        <v>32</v>
      </c>
      <c r="H136">
        <v>5</v>
      </c>
    </row>
    <row r="137" spans="4:8" x14ac:dyDescent="0.5">
      <c r="D137">
        <v>4053</v>
      </c>
      <c r="E137">
        <v>12160</v>
      </c>
      <c r="F137" s="10">
        <v>95</v>
      </c>
      <c r="G137">
        <v>128</v>
      </c>
      <c r="H137">
        <v>7</v>
      </c>
    </row>
    <row r="138" spans="4:8" x14ac:dyDescent="0.5">
      <c r="D138">
        <v>129</v>
      </c>
      <c r="E138">
        <v>388</v>
      </c>
      <c r="F138">
        <v>97</v>
      </c>
      <c r="G138">
        <v>4</v>
      </c>
      <c r="H138">
        <v>2</v>
      </c>
    </row>
    <row r="139" spans="4:8" x14ac:dyDescent="0.5">
      <c r="D139">
        <v>517</v>
      </c>
      <c r="E139">
        <v>1552</v>
      </c>
      <c r="F139">
        <v>97</v>
      </c>
      <c r="G139">
        <v>16</v>
      </c>
      <c r="H139">
        <v>4</v>
      </c>
    </row>
    <row r="140" spans="4:8" x14ac:dyDescent="0.5">
      <c r="D140">
        <v>2069</v>
      </c>
      <c r="E140">
        <v>6208</v>
      </c>
      <c r="F140">
        <v>97</v>
      </c>
      <c r="G140">
        <v>64</v>
      </c>
      <c r="H140">
        <v>6</v>
      </c>
    </row>
    <row r="141" spans="4:8" x14ac:dyDescent="0.5">
      <c r="D141">
        <v>67</v>
      </c>
      <c r="E141">
        <v>202</v>
      </c>
      <c r="F141" s="10">
        <v>101</v>
      </c>
      <c r="G141">
        <v>2</v>
      </c>
      <c r="H141">
        <v>1</v>
      </c>
    </row>
    <row r="142" spans="4:8" x14ac:dyDescent="0.5">
      <c r="D142">
        <v>269</v>
      </c>
      <c r="E142">
        <v>808</v>
      </c>
      <c r="F142" s="10">
        <v>101</v>
      </c>
      <c r="G142">
        <v>8</v>
      </c>
      <c r="H142">
        <v>3</v>
      </c>
    </row>
    <row r="143" spans="4:8" x14ac:dyDescent="0.5">
      <c r="D143">
        <v>1077</v>
      </c>
      <c r="E143">
        <v>3232</v>
      </c>
      <c r="F143" s="10">
        <v>101</v>
      </c>
      <c r="G143">
        <v>32</v>
      </c>
      <c r="H143">
        <v>5</v>
      </c>
    </row>
    <row r="144" spans="4:8" x14ac:dyDescent="0.5">
      <c r="D144">
        <v>4309</v>
      </c>
      <c r="E144">
        <v>12928</v>
      </c>
      <c r="F144" s="10">
        <v>101</v>
      </c>
      <c r="G144">
        <v>128</v>
      </c>
      <c r="H144">
        <v>7</v>
      </c>
    </row>
    <row r="145" spans="4:8" x14ac:dyDescent="0.5">
      <c r="D145">
        <v>137</v>
      </c>
      <c r="E145">
        <v>412</v>
      </c>
      <c r="F145">
        <v>103</v>
      </c>
      <c r="G145">
        <v>4</v>
      </c>
      <c r="H145">
        <v>2</v>
      </c>
    </row>
    <row r="146" spans="4:8" x14ac:dyDescent="0.5">
      <c r="D146">
        <v>549</v>
      </c>
      <c r="E146">
        <v>1648</v>
      </c>
      <c r="F146">
        <v>103</v>
      </c>
      <c r="G146">
        <v>16</v>
      </c>
      <c r="H146">
        <v>4</v>
      </c>
    </row>
    <row r="147" spans="4:8" x14ac:dyDescent="0.5">
      <c r="D147">
        <v>2197</v>
      </c>
      <c r="E147">
        <v>6592</v>
      </c>
      <c r="F147">
        <v>103</v>
      </c>
      <c r="G147">
        <v>64</v>
      </c>
      <c r="H147">
        <v>6</v>
      </c>
    </row>
    <row r="148" spans="4:8" x14ac:dyDescent="0.5">
      <c r="D148">
        <v>71</v>
      </c>
      <c r="E148">
        <v>214</v>
      </c>
      <c r="F148" s="10">
        <v>107</v>
      </c>
      <c r="G148">
        <v>2</v>
      </c>
      <c r="H148">
        <v>1</v>
      </c>
    </row>
    <row r="149" spans="4:8" x14ac:dyDescent="0.5">
      <c r="D149">
        <v>285</v>
      </c>
      <c r="E149">
        <v>856</v>
      </c>
      <c r="F149" s="10">
        <v>107</v>
      </c>
      <c r="G149">
        <v>8</v>
      </c>
      <c r="H149">
        <v>3</v>
      </c>
    </row>
    <row r="150" spans="4:8" x14ac:dyDescent="0.5">
      <c r="D150">
        <v>1141</v>
      </c>
      <c r="E150">
        <v>3424</v>
      </c>
      <c r="F150" s="10">
        <v>107</v>
      </c>
      <c r="G150">
        <v>32</v>
      </c>
      <c r="H150">
        <v>5</v>
      </c>
    </row>
    <row r="151" spans="4:8" x14ac:dyDescent="0.5">
      <c r="D151">
        <v>4565</v>
      </c>
      <c r="E151">
        <v>13696</v>
      </c>
      <c r="F151" s="10">
        <v>107</v>
      </c>
      <c r="G151">
        <v>128</v>
      </c>
      <c r="H151">
        <v>7</v>
      </c>
    </row>
    <row r="152" spans="4:8" x14ac:dyDescent="0.5">
      <c r="D152">
        <v>145</v>
      </c>
      <c r="E152">
        <v>436</v>
      </c>
      <c r="F152">
        <v>109</v>
      </c>
      <c r="G152">
        <v>4</v>
      </c>
      <c r="H152">
        <v>2</v>
      </c>
    </row>
    <row r="153" spans="4:8" x14ac:dyDescent="0.5">
      <c r="D153">
        <v>581</v>
      </c>
      <c r="E153">
        <v>1744</v>
      </c>
      <c r="F153">
        <v>109</v>
      </c>
      <c r="G153">
        <v>16</v>
      </c>
      <c r="H153">
        <v>4</v>
      </c>
    </row>
    <row r="154" spans="4:8" x14ac:dyDescent="0.5">
      <c r="D154">
        <v>2325</v>
      </c>
      <c r="E154">
        <v>6976</v>
      </c>
      <c r="F154">
        <v>109</v>
      </c>
      <c r="G154">
        <v>64</v>
      </c>
      <c r="H154">
        <v>6</v>
      </c>
    </row>
    <row r="155" spans="4:8" x14ac:dyDescent="0.5">
      <c r="D155">
        <v>75</v>
      </c>
      <c r="E155">
        <v>226</v>
      </c>
      <c r="F155" s="10">
        <v>113</v>
      </c>
      <c r="G155">
        <v>2</v>
      </c>
      <c r="H155">
        <v>1</v>
      </c>
    </row>
    <row r="156" spans="4:8" x14ac:dyDescent="0.5">
      <c r="D156">
        <v>301</v>
      </c>
      <c r="E156">
        <v>904</v>
      </c>
      <c r="F156" s="10">
        <v>113</v>
      </c>
      <c r="G156">
        <v>8</v>
      </c>
      <c r="H156">
        <v>3</v>
      </c>
    </row>
    <row r="157" spans="4:8" x14ac:dyDescent="0.5">
      <c r="D157">
        <v>1205</v>
      </c>
      <c r="E157">
        <v>3616</v>
      </c>
      <c r="F157" s="10">
        <v>113</v>
      </c>
      <c r="G157">
        <v>32</v>
      </c>
      <c r="H157">
        <v>5</v>
      </c>
    </row>
    <row r="158" spans="4:8" x14ac:dyDescent="0.5">
      <c r="D158">
        <v>4821</v>
      </c>
      <c r="E158">
        <v>14464</v>
      </c>
      <c r="F158" s="10">
        <v>113</v>
      </c>
      <c r="G158">
        <v>128</v>
      </c>
      <c r="H158">
        <v>7</v>
      </c>
    </row>
    <row r="159" spans="4:8" x14ac:dyDescent="0.5">
      <c r="D159">
        <v>153</v>
      </c>
      <c r="E159">
        <v>460</v>
      </c>
      <c r="F159">
        <v>115</v>
      </c>
      <c r="G159">
        <v>4</v>
      </c>
      <c r="H159">
        <v>2</v>
      </c>
    </row>
    <row r="160" spans="4:8" x14ac:dyDescent="0.5">
      <c r="D160">
        <v>613</v>
      </c>
      <c r="E160">
        <v>1840</v>
      </c>
      <c r="F160">
        <v>115</v>
      </c>
      <c r="G160">
        <v>16</v>
      </c>
      <c r="H160">
        <v>4</v>
      </c>
    </row>
    <row r="161" spans="4:8" x14ac:dyDescent="0.5">
      <c r="D161">
        <v>2453</v>
      </c>
      <c r="E161">
        <v>7360</v>
      </c>
      <c r="F161">
        <v>115</v>
      </c>
      <c r="G161">
        <v>64</v>
      </c>
      <c r="H161">
        <v>6</v>
      </c>
    </row>
    <row r="162" spans="4:8" x14ac:dyDescent="0.5">
      <c r="D162">
        <v>79</v>
      </c>
      <c r="E162">
        <v>238</v>
      </c>
      <c r="F162" s="10">
        <v>119</v>
      </c>
      <c r="G162">
        <v>2</v>
      </c>
      <c r="H162">
        <v>1</v>
      </c>
    </row>
    <row r="163" spans="4:8" x14ac:dyDescent="0.5">
      <c r="D163">
        <v>317</v>
      </c>
      <c r="E163">
        <v>952</v>
      </c>
      <c r="F163" s="10">
        <v>119</v>
      </c>
      <c r="G163">
        <v>8</v>
      </c>
      <c r="H163">
        <v>3</v>
      </c>
    </row>
    <row r="164" spans="4:8" x14ac:dyDescent="0.5">
      <c r="D164">
        <v>1269</v>
      </c>
      <c r="E164">
        <v>3808</v>
      </c>
      <c r="F164" s="10">
        <v>119</v>
      </c>
      <c r="G164">
        <v>32</v>
      </c>
      <c r="H164">
        <v>5</v>
      </c>
    </row>
    <row r="165" spans="4:8" x14ac:dyDescent="0.5">
      <c r="D165">
        <v>5077</v>
      </c>
      <c r="E165">
        <v>15232</v>
      </c>
      <c r="F165" s="10">
        <v>119</v>
      </c>
      <c r="G165">
        <v>128</v>
      </c>
      <c r="H165">
        <v>7</v>
      </c>
    </row>
    <row r="166" spans="4:8" x14ac:dyDescent="0.5">
      <c r="D166">
        <v>161</v>
      </c>
      <c r="E166">
        <v>484</v>
      </c>
      <c r="F166">
        <v>121</v>
      </c>
      <c r="G166">
        <v>4</v>
      </c>
      <c r="H166">
        <v>2</v>
      </c>
    </row>
    <row r="167" spans="4:8" x14ac:dyDescent="0.5">
      <c r="D167">
        <v>645</v>
      </c>
      <c r="E167">
        <v>1936</v>
      </c>
      <c r="F167">
        <v>121</v>
      </c>
      <c r="G167">
        <v>16</v>
      </c>
      <c r="H167">
        <v>4</v>
      </c>
    </row>
    <row r="168" spans="4:8" x14ac:dyDescent="0.5">
      <c r="D168">
        <v>2581</v>
      </c>
      <c r="E168">
        <v>7744</v>
      </c>
      <c r="F168">
        <v>121</v>
      </c>
      <c r="G168">
        <v>64</v>
      </c>
      <c r="H168">
        <v>6</v>
      </c>
    </row>
    <row r="169" spans="4:8" x14ac:dyDescent="0.5">
      <c r="D169">
        <v>83</v>
      </c>
      <c r="E169">
        <v>250</v>
      </c>
      <c r="F169" s="10">
        <v>125</v>
      </c>
      <c r="G169">
        <v>2</v>
      </c>
      <c r="H169">
        <v>1</v>
      </c>
    </row>
    <row r="170" spans="4:8" x14ac:dyDescent="0.5">
      <c r="D170">
        <v>333</v>
      </c>
      <c r="E170">
        <v>1000</v>
      </c>
      <c r="F170" s="10">
        <v>125</v>
      </c>
      <c r="G170">
        <v>8</v>
      </c>
      <c r="H170">
        <v>3</v>
      </c>
    </row>
    <row r="171" spans="4:8" x14ac:dyDescent="0.5">
      <c r="D171">
        <v>1333</v>
      </c>
      <c r="E171">
        <v>4000</v>
      </c>
      <c r="F171" s="10">
        <v>125</v>
      </c>
      <c r="G171">
        <v>32</v>
      </c>
      <c r="H171">
        <v>5</v>
      </c>
    </row>
    <row r="172" spans="4:8" x14ac:dyDescent="0.5">
      <c r="D172">
        <v>5333</v>
      </c>
      <c r="E172">
        <v>16000</v>
      </c>
      <c r="F172" s="10">
        <v>125</v>
      </c>
      <c r="G172">
        <v>128</v>
      </c>
      <c r="H172">
        <v>7</v>
      </c>
    </row>
    <row r="173" spans="4:8" x14ac:dyDescent="0.5">
      <c r="D173">
        <v>169</v>
      </c>
      <c r="E173">
        <v>508</v>
      </c>
      <c r="F173">
        <v>127</v>
      </c>
      <c r="G173">
        <v>4</v>
      </c>
      <c r="H173">
        <v>2</v>
      </c>
    </row>
    <row r="174" spans="4:8" x14ac:dyDescent="0.5">
      <c r="D174">
        <v>677</v>
      </c>
      <c r="E174">
        <v>2032</v>
      </c>
      <c r="F174">
        <v>127</v>
      </c>
      <c r="G174">
        <v>16</v>
      </c>
      <c r="H174">
        <v>4</v>
      </c>
    </row>
    <row r="175" spans="4:8" x14ac:dyDescent="0.5">
      <c r="D175">
        <v>2709</v>
      </c>
      <c r="E175">
        <v>8128</v>
      </c>
      <c r="F175">
        <v>127</v>
      </c>
      <c r="G175">
        <v>64</v>
      </c>
      <c r="H175">
        <v>6</v>
      </c>
    </row>
    <row r="176" spans="4:8" x14ac:dyDescent="0.5">
      <c r="D176">
        <v>87</v>
      </c>
      <c r="E176">
        <v>262</v>
      </c>
      <c r="F176" s="10">
        <v>131</v>
      </c>
      <c r="G176">
        <v>2</v>
      </c>
      <c r="H176">
        <v>1</v>
      </c>
    </row>
    <row r="177" spans="4:8" x14ac:dyDescent="0.5">
      <c r="D177">
        <v>349</v>
      </c>
      <c r="E177">
        <v>1048</v>
      </c>
      <c r="F177" s="10">
        <v>131</v>
      </c>
      <c r="G177">
        <v>8</v>
      </c>
      <c r="H177">
        <v>3</v>
      </c>
    </row>
    <row r="178" spans="4:8" x14ac:dyDescent="0.5">
      <c r="D178">
        <v>1397</v>
      </c>
      <c r="E178">
        <v>4192</v>
      </c>
      <c r="F178" s="10">
        <v>131</v>
      </c>
      <c r="G178">
        <v>32</v>
      </c>
      <c r="H178">
        <v>5</v>
      </c>
    </row>
    <row r="179" spans="4:8" x14ac:dyDescent="0.5">
      <c r="D179">
        <v>177</v>
      </c>
      <c r="E179">
        <v>532</v>
      </c>
      <c r="F179">
        <v>133</v>
      </c>
      <c r="G179">
        <v>4</v>
      </c>
      <c r="H179">
        <v>2</v>
      </c>
    </row>
    <row r="180" spans="4:8" x14ac:dyDescent="0.5">
      <c r="D180">
        <v>709</v>
      </c>
      <c r="E180">
        <v>2128</v>
      </c>
      <c r="F180">
        <v>133</v>
      </c>
      <c r="G180">
        <v>16</v>
      </c>
      <c r="H180">
        <v>4</v>
      </c>
    </row>
    <row r="181" spans="4:8" x14ac:dyDescent="0.5">
      <c r="D181">
        <v>2837</v>
      </c>
      <c r="E181">
        <v>8512</v>
      </c>
      <c r="F181">
        <v>133</v>
      </c>
      <c r="G181">
        <v>64</v>
      </c>
      <c r="H181">
        <v>6</v>
      </c>
    </row>
    <row r="182" spans="4:8" x14ac:dyDescent="0.5">
      <c r="D182">
        <v>91</v>
      </c>
      <c r="E182">
        <v>274</v>
      </c>
      <c r="F182" s="10">
        <v>137</v>
      </c>
      <c r="G182">
        <v>2</v>
      </c>
      <c r="H182">
        <v>1</v>
      </c>
    </row>
    <row r="183" spans="4:8" x14ac:dyDescent="0.5">
      <c r="D183">
        <v>365</v>
      </c>
      <c r="E183">
        <v>1096</v>
      </c>
      <c r="F183" s="10">
        <v>137</v>
      </c>
      <c r="G183">
        <v>8</v>
      </c>
      <c r="H183">
        <v>3</v>
      </c>
    </row>
    <row r="184" spans="4:8" x14ac:dyDescent="0.5">
      <c r="D184">
        <v>1461</v>
      </c>
      <c r="E184">
        <v>4384</v>
      </c>
      <c r="F184" s="10">
        <v>137</v>
      </c>
      <c r="G184">
        <v>32</v>
      </c>
      <c r="H184">
        <v>5</v>
      </c>
    </row>
    <row r="185" spans="4:8" x14ac:dyDescent="0.5">
      <c r="D185">
        <v>185</v>
      </c>
      <c r="E185">
        <v>556</v>
      </c>
      <c r="F185">
        <v>139</v>
      </c>
      <c r="G185">
        <v>4</v>
      </c>
      <c r="H185">
        <v>2</v>
      </c>
    </row>
    <row r="186" spans="4:8" x14ac:dyDescent="0.5">
      <c r="D186">
        <v>741</v>
      </c>
      <c r="E186">
        <v>2224</v>
      </c>
      <c r="F186">
        <v>139</v>
      </c>
      <c r="G186">
        <v>16</v>
      </c>
      <c r="H186">
        <v>4</v>
      </c>
    </row>
    <row r="187" spans="4:8" x14ac:dyDescent="0.5">
      <c r="D187">
        <v>2965</v>
      </c>
      <c r="E187">
        <v>8896</v>
      </c>
      <c r="F187">
        <v>139</v>
      </c>
      <c r="G187">
        <v>64</v>
      </c>
      <c r="H187">
        <v>6</v>
      </c>
    </row>
    <row r="188" spans="4:8" x14ac:dyDescent="0.5">
      <c r="D188">
        <v>95</v>
      </c>
      <c r="E188">
        <v>286</v>
      </c>
      <c r="F188" s="10">
        <v>143</v>
      </c>
      <c r="G188">
        <v>2</v>
      </c>
      <c r="H188">
        <v>1</v>
      </c>
    </row>
    <row r="189" spans="4:8" x14ac:dyDescent="0.5">
      <c r="D189">
        <v>381</v>
      </c>
      <c r="E189">
        <v>1144</v>
      </c>
      <c r="F189" s="10">
        <v>143</v>
      </c>
      <c r="G189">
        <v>8</v>
      </c>
      <c r="H189">
        <v>3</v>
      </c>
    </row>
    <row r="190" spans="4:8" x14ac:dyDescent="0.5">
      <c r="D190">
        <v>1525</v>
      </c>
      <c r="E190">
        <v>4576</v>
      </c>
      <c r="F190" s="10">
        <v>143</v>
      </c>
      <c r="G190">
        <v>32</v>
      </c>
      <c r="H190">
        <v>5</v>
      </c>
    </row>
    <row r="191" spans="4:8" x14ac:dyDescent="0.5">
      <c r="D191">
        <v>193</v>
      </c>
      <c r="E191">
        <v>580</v>
      </c>
      <c r="F191">
        <v>145</v>
      </c>
      <c r="G191">
        <v>4</v>
      </c>
      <c r="H191">
        <v>2</v>
      </c>
    </row>
    <row r="192" spans="4:8" x14ac:dyDescent="0.5">
      <c r="D192">
        <v>773</v>
      </c>
      <c r="E192">
        <v>2320</v>
      </c>
      <c r="F192">
        <v>145</v>
      </c>
      <c r="G192">
        <v>16</v>
      </c>
      <c r="H192">
        <v>4</v>
      </c>
    </row>
    <row r="193" spans="4:8" x14ac:dyDescent="0.5">
      <c r="D193">
        <v>3093</v>
      </c>
      <c r="E193">
        <v>9280</v>
      </c>
      <c r="F193">
        <v>145</v>
      </c>
      <c r="G193">
        <v>64</v>
      </c>
      <c r="H193">
        <v>6</v>
      </c>
    </row>
    <row r="194" spans="4:8" x14ac:dyDescent="0.5">
      <c r="D194">
        <v>99</v>
      </c>
      <c r="E194">
        <v>298</v>
      </c>
      <c r="F194" s="10">
        <v>149</v>
      </c>
      <c r="G194">
        <v>2</v>
      </c>
      <c r="H194">
        <v>1</v>
      </c>
    </row>
    <row r="195" spans="4:8" x14ac:dyDescent="0.5">
      <c r="D195">
        <v>397</v>
      </c>
      <c r="E195">
        <v>1192</v>
      </c>
      <c r="F195" s="10">
        <v>149</v>
      </c>
      <c r="G195">
        <v>8</v>
      </c>
      <c r="H195">
        <v>3</v>
      </c>
    </row>
    <row r="196" spans="4:8" x14ac:dyDescent="0.5">
      <c r="D196">
        <v>1589</v>
      </c>
      <c r="E196">
        <v>4768</v>
      </c>
      <c r="F196" s="10">
        <v>149</v>
      </c>
      <c r="G196">
        <v>32</v>
      </c>
      <c r="H196">
        <v>5</v>
      </c>
    </row>
    <row r="197" spans="4:8" x14ac:dyDescent="0.5">
      <c r="D197">
        <v>201</v>
      </c>
      <c r="E197">
        <v>604</v>
      </c>
      <c r="F197">
        <v>151</v>
      </c>
      <c r="G197">
        <v>4</v>
      </c>
      <c r="H197">
        <v>2</v>
      </c>
    </row>
    <row r="198" spans="4:8" x14ac:dyDescent="0.5">
      <c r="D198">
        <v>805</v>
      </c>
      <c r="E198">
        <v>2416</v>
      </c>
      <c r="F198">
        <v>151</v>
      </c>
      <c r="G198">
        <v>16</v>
      </c>
      <c r="H198">
        <v>4</v>
      </c>
    </row>
    <row r="199" spans="4:8" x14ac:dyDescent="0.5">
      <c r="D199">
        <v>3221</v>
      </c>
      <c r="E199">
        <v>9664</v>
      </c>
      <c r="F199">
        <v>151</v>
      </c>
      <c r="G199">
        <v>64</v>
      </c>
      <c r="H199">
        <v>6</v>
      </c>
    </row>
    <row r="200" spans="4:8" x14ac:dyDescent="0.5">
      <c r="D200">
        <v>103</v>
      </c>
      <c r="E200">
        <v>310</v>
      </c>
      <c r="F200" s="10">
        <v>155</v>
      </c>
      <c r="G200">
        <v>2</v>
      </c>
      <c r="H200">
        <v>1</v>
      </c>
    </row>
    <row r="201" spans="4:8" x14ac:dyDescent="0.5">
      <c r="D201">
        <v>413</v>
      </c>
      <c r="E201">
        <v>1240</v>
      </c>
      <c r="F201" s="10">
        <v>155</v>
      </c>
      <c r="G201">
        <v>8</v>
      </c>
      <c r="H201">
        <v>3</v>
      </c>
    </row>
    <row r="202" spans="4:8" x14ac:dyDescent="0.5">
      <c r="D202">
        <v>1653</v>
      </c>
      <c r="E202">
        <v>4960</v>
      </c>
      <c r="F202" s="10">
        <v>155</v>
      </c>
      <c r="G202">
        <v>32</v>
      </c>
      <c r="H202">
        <v>5</v>
      </c>
    </row>
    <row r="203" spans="4:8" x14ac:dyDescent="0.5">
      <c r="D203">
        <v>209</v>
      </c>
      <c r="E203">
        <v>628</v>
      </c>
      <c r="F203">
        <v>157</v>
      </c>
      <c r="G203">
        <v>4</v>
      </c>
      <c r="H203">
        <v>2</v>
      </c>
    </row>
    <row r="204" spans="4:8" x14ac:dyDescent="0.5">
      <c r="D204">
        <v>837</v>
      </c>
      <c r="E204">
        <v>2512</v>
      </c>
      <c r="F204">
        <v>157</v>
      </c>
      <c r="G204">
        <v>16</v>
      </c>
      <c r="H204">
        <v>4</v>
      </c>
    </row>
    <row r="205" spans="4:8" x14ac:dyDescent="0.5">
      <c r="D205">
        <v>3349</v>
      </c>
      <c r="E205">
        <v>10048</v>
      </c>
      <c r="F205">
        <v>157</v>
      </c>
      <c r="G205">
        <v>64</v>
      </c>
      <c r="H205">
        <v>6</v>
      </c>
    </row>
    <row r="206" spans="4:8" x14ac:dyDescent="0.5">
      <c r="D206">
        <v>107</v>
      </c>
      <c r="E206">
        <v>322</v>
      </c>
      <c r="F206" s="10">
        <v>161</v>
      </c>
      <c r="G206">
        <v>2</v>
      </c>
      <c r="H206">
        <v>1</v>
      </c>
    </row>
    <row r="207" spans="4:8" x14ac:dyDescent="0.5">
      <c r="D207">
        <v>429</v>
      </c>
      <c r="E207">
        <v>1288</v>
      </c>
      <c r="F207" s="10">
        <v>161</v>
      </c>
      <c r="G207">
        <v>8</v>
      </c>
      <c r="H207">
        <v>3</v>
      </c>
    </row>
    <row r="208" spans="4:8" x14ac:dyDescent="0.5">
      <c r="D208">
        <v>1717</v>
      </c>
      <c r="E208">
        <v>5152</v>
      </c>
      <c r="F208" s="10">
        <v>161</v>
      </c>
      <c r="G208">
        <v>32</v>
      </c>
      <c r="H208">
        <v>5</v>
      </c>
    </row>
    <row r="209" spans="4:8" x14ac:dyDescent="0.5">
      <c r="D209">
        <v>217</v>
      </c>
      <c r="E209">
        <v>652</v>
      </c>
      <c r="F209">
        <v>163</v>
      </c>
      <c r="G209">
        <v>4</v>
      </c>
      <c r="H209">
        <v>2</v>
      </c>
    </row>
    <row r="210" spans="4:8" x14ac:dyDescent="0.5">
      <c r="D210">
        <v>869</v>
      </c>
      <c r="E210">
        <v>2608</v>
      </c>
      <c r="F210">
        <v>163</v>
      </c>
      <c r="G210">
        <v>16</v>
      </c>
      <c r="H210">
        <v>4</v>
      </c>
    </row>
    <row r="211" spans="4:8" x14ac:dyDescent="0.5">
      <c r="D211">
        <v>3477</v>
      </c>
      <c r="E211">
        <v>10432</v>
      </c>
      <c r="F211">
        <v>163</v>
      </c>
      <c r="G211">
        <v>64</v>
      </c>
      <c r="H211">
        <v>6</v>
      </c>
    </row>
    <row r="212" spans="4:8" x14ac:dyDescent="0.5">
      <c r="D212">
        <v>111</v>
      </c>
      <c r="E212">
        <v>334</v>
      </c>
      <c r="F212" s="10">
        <v>167</v>
      </c>
      <c r="G212">
        <v>2</v>
      </c>
      <c r="H212">
        <v>1</v>
      </c>
    </row>
    <row r="213" spans="4:8" x14ac:dyDescent="0.5">
      <c r="D213">
        <v>445</v>
      </c>
      <c r="E213">
        <v>1336</v>
      </c>
      <c r="F213" s="10">
        <v>167</v>
      </c>
      <c r="G213">
        <v>8</v>
      </c>
      <c r="H213">
        <v>3</v>
      </c>
    </row>
    <row r="214" spans="4:8" x14ac:dyDescent="0.5">
      <c r="D214">
        <v>1781</v>
      </c>
      <c r="E214">
        <v>5344</v>
      </c>
      <c r="F214" s="10">
        <v>167</v>
      </c>
      <c r="G214">
        <v>32</v>
      </c>
      <c r="H214">
        <v>5</v>
      </c>
    </row>
    <row r="215" spans="4:8" x14ac:dyDescent="0.5">
      <c r="D215">
        <v>225</v>
      </c>
      <c r="E215">
        <v>676</v>
      </c>
      <c r="F215">
        <v>169</v>
      </c>
      <c r="G215">
        <v>4</v>
      </c>
      <c r="H215">
        <v>2</v>
      </c>
    </row>
    <row r="216" spans="4:8" x14ac:dyDescent="0.5">
      <c r="D216">
        <v>901</v>
      </c>
      <c r="E216">
        <v>2704</v>
      </c>
      <c r="F216">
        <v>169</v>
      </c>
      <c r="G216">
        <v>16</v>
      </c>
      <c r="H216">
        <v>4</v>
      </c>
    </row>
    <row r="217" spans="4:8" x14ac:dyDescent="0.5">
      <c r="D217">
        <v>3605</v>
      </c>
      <c r="E217">
        <v>10816</v>
      </c>
      <c r="F217">
        <v>169</v>
      </c>
      <c r="G217">
        <v>64</v>
      </c>
      <c r="H217">
        <v>6</v>
      </c>
    </row>
    <row r="218" spans="4:8" x14ac:dyDescent="0.5">
      <c r="D218">
        <v>115</v>
      </c>
      <c r="E218">
        <v>346</v>
      </c>
      <c r="F218" s="10">
        <v>173</v>
      </c>
      <c r="G218">
        <v>2</v>
      </c>
      <c r="H218">
        <v>1</v>
      </c>
    </row>
    <row r="219" spans="4:8" x14ac:dyDescent="0.5">
      <c r="D219">
        <v>461</v>
      </c>
      <c r="E219">
        <v>1384</v>
      </c>
      <c r="F219" s="10">
        <v>173</v>
      </c>
      <c r="G219">
        <v>8</v>
      </c>
      <c r="H219">
        <v>3</v>
      </c>
    </row>
    <row r="220" spans="4:8" x14ac:dyDescent="0.5">
      <c r="D220">
        <v>1845</v>
      </c>
      <c r="E220">
        <v>5536</v>
      </c>
      <c r="F220" s="10">
        <v>173</v>
      </c>
      <c r="G220">
        <v>32</v>
      </c>
      <c r="H220">
        <v>5</v>
      </c>
    </row>
    <row r="221" spans="4:8" x14ac:dyDescent="0.5">
      <c r="D221">
        <v>233</v>
      </c>
      <c r="E221">
        <v>700</v>
      </c>
      <c r="F221">
        <v>175</v>
      </c>
      <c r="G221">
        <v>4</v>
      </c>
      <c r="H221">
        <v>2</v>
      </c>
    </row>
    <row r="222" spans="4:8" x14ac:dyDescent="0.5">
      <c r="D222">
        <v>933</v>
      </c>
      <c r="E222">
        <v>2800</v>
      </c>
      <c r="F222">
        <v>175</v>
      </c>
      <c r="G222">
        <v>16</v>
      </c>
      <c r="H222">
        <v>4</v>
      </c>
    </row>
    <row r="223" spans="4:8" x14ac:dyDescent="0.5">
      <c r="D223">
        <v>3733</v>
      </c>
      <c r="E223">
        <v>11200</v>
      </c>
      <c r="F223">
        <v>175</v>
      </c>
      <c r="G223">
        <v>64</v>
      </c>
      <c r="H223">
        <v>6</v>
      </c>
    </row>
    <row r="224" spans="4:8" x14ac:dyDescent="0.5">
      <c r="D224">
        <v>119</v>
      </c>
      <c r="E224">
        <v>358</v>
      </c>
      <c r="F224" s="10">
        <v>179</v>
      </c>
      <c r="G224">
        <v>2</v>
      </c>
      <c r="H224">
        <v>1</v>
      </c>
    </row>
    <row r="225" spans="4:8" x14ac:dyDescent="0.5">
      <c r="D225">
        <v>477</v>
      </c>
      <c r="E225">
        <v>1432</v>
      </c>
      <c r="F225" s="10">
        <v>179</v>
      </c>
      <c r="G225">
        <v>8</v>
      </c>
      <c r="H225">
        <v>3</v>
      </c>
    </row>
    <row r="226" spans="4:8" x14ac:dyDescent="0.5">
      <c r="D226">
        <v>1909</v>
      </c>
      <c r="E226">
        <v>5728</v>
      </c>
      <c r="F226" s="10">
        <v>179</v>
      </c>
      <c r="G226">
        <v>32</v>
      </c>
      <c r="H226">
        <v>5</v>
      </c>
    </row>
    <row r="227" spans="4:8" x14ac:dyDescent="0.5">
      <c r="D227">
        <v>241</v>
      </c>
      <c r="E227">
        <v>724</v>
      </c>
      <c r="F227">
        <v>181</v>
      </c>
      <c r="G227">
        <v>4</v>
      </c>
      <c r="H227">
        <v>2</v>
      </c>
    </row>
    <row r="228" spans="4:8" x14ac:dyDescent="0.5">
      <c r="D228">
        <v>965</v>
      </c>
      <c r="E228">
        <v>2896</v>
      </c>
      <c r="F228">
        <v>181</v>
      </c>
      <c r="G228">
        <v>16</v>
      </c>
      <c r="H228">
        <v>4</v>
      </c>
    </row>
    <row r="229" spans="4:8" x14ac:dyDescent="0.5">
      <c r="D229">
        <v>3861</v>
      </c>
      <c r="E229">
        <v>11584</v>
      </c>
      <c r="F229">
        <v>181</v>
      </c>
      <c r="G229">
        <v>64</v>
      </c>
      <c r="H229">
        <v>6</v>
      </c>
    </row>
    <row r="230" spans="4:8" x14ac:dyDescent="0.5">
      <c r="D230">
        <v>123</v>
      </c>
      <c r="E230">
        <v>370</v>
      </c>
      <c r="F230" s="10">
        <v>185</v>
      </c>
      <c r="G230">
        <v>2</v>
      </c>
      <c r="H230">
        <v>1</v>
      </c>
    </row>
    <row r="231" spans="4:8" x14ac:dyDescent="0.5">
      <c r="D231">
        <v>493</v>
      </c>
      <c r="E231">
        <v>1480</v>
      </c>
      <c r="F231" s="10">
        <v>185</v>
      </c>
      <c r="G231">
        <v>8</v>
      </c>
      <c r="H231">
        <v>3</v>
      </c>
    </row>
    <row r="232" spans="4:8" x14ac:dyDescent="0.5">
      <c r="D232">
        <v>1973</v>
      </c>
      <c r="E232">
        <v>5920</v>
      </c>
      <c r="F232" s="10">
        <v>185</v>
      </c>
      <c r="G232">
        <v>32</v>
      </c>
      <c r="H232">
        <v>5</v>
      </c>
    </row>
    <row r="233" spans="4:8" x14ac:dyDescent="0.5">
      <c r="D233">
        <v>249</v>
      </c>
      <c r="E233">
        <v>748</v>
      </c>
      <c r="F233">
        <v>187</v>
      </c>
      <c r="G233">
        <v>4</v>
      </c>
      <c r="H233">
        <v>2</v>
      </c>
    </row>
    <row r="234" spans="4:8" x14ac:dyDescent="0.5">
      <c r="D234">
        <v>997</v>
      </c>
      <c r="E234">
        <v>2992</v>
      </c>
      <c r="F234">
        <v>187</v>
      </c>
      <c r="G234">
        <v>16</v>
      </c>
      <c r="H234">
        <v>4</v>
      </c>
    </row>
    <row r="235" spans="4:8" x14ac:dyDescent="0.5">
      <c r="D235">
        <v>3989</v>
      </c>
      <c r="E235">
        <v>11968</v>
      </c>
      <c r="F235">
        <v>187</v>
      </c>
      <c r="G235">
        <v>64</v>
      </c>
      <c r="H235">
        <v>6</v>
      </c>
    </row>
    <row r="236" spans="4:8" x14ac:dyDescent="0.5">
      <c r="D236">
        <v>127</v>
      </c>
      <c r="E236">
        <v>382</v>
      </c>
      <c r="F236" s="10">
        <v>191</v>
      </c>
      <c r="G236">
        <v>2</v>
      </c>
      <c r="H236">
        <v>1</v>
      </c>
    </row>
    <row r="237" spans="4:8" x14ac:dyDescent="0.5">
      <c r="D237">
        <v>509</v>
      </c>
      <c r="E237">
        <v>1528</v>
      </c>
      <c r="F237" s="10">
        <v>191</v>
      </c>
      <c r="G237">
        <v>8</v>
      </c>
      <c r="H237">
        <v>3</v>
      </c>
    </row>
    <row r="238" spans="4:8" x14ac:dyDescent="0.5">
      <c r="D238">
        <v>2037</v>
      </c>
      <c r="E238">
        <v>6112</v>
      </c>
      <c r="F238" s="10">
        <v>191</v>
      </c>
      <c r="G238">
        <v>32</v>
      </c>
      <c r="H238">
        <v>5</v>
      </c>
    </row>
    <row r="239" spans="4:8" x14ac:dyDescent="0.5">
      <c r="D239">
        <v>257</v>
      </c>
      <c r="E239">
        <v>772</v>
      </c>
      <c r="F239">
        <v>193</v>
      </c>
      <c r="G239">
        <v>4</v>
      </c>
      <c r="H239">
        <v>2</v>
      </c>
    </row>
    <row r="240" spans="4:8" x14ac:dyDescent="0.5">
      <c r="D240">
        <v>1029</v>
      </c>
      <c r="E240">
        <v>3088</v>
      </c>
      <c r="F240">
        <v>193</v>
      </c>
      <c r="G240">
        <v>16</v>
      </c>
      <c r="H240">
        <v>4</v>
      </c>
    </row>
    <row r="241" spans="4:8" x14ac:dyDescent="0.5">
      <c r="D241">
        <v>4117</v>
      </c>
      <c r="E241">
        <v>12352</v>
      </c>
      <c r="F241">
        <v>193</v>
      </c>
      <c r="G241">
        <v>64</v>
      </c>
      <c r="H241">
        <v>6</v>
      </c>
    </row>
    <row r="242" spans="4:8" x14ac:dyDescent="0.5">
      <c r="D242">
        <v>131</v>
      </c>
      <c r="E242">
        <v>394</v>
      </c>
      <c r="F242" s="10">
        <v>197</v>
      </c>
      <c r="G242">
        <v>2</v>
      </c>
      <c r="H242">
        <v>1</v>
      </c>
    </row>
    <row r="243" spans="4:8" x14ac:dyDescent="0.5">
      <c r="D243">
        <v>525</v>
      </c>
      <c r="E243">
        <v>1576</v>
      </c>
      <c r="F243" s="10">
        <v>197</v>
      </c>
      <c r="G243">
        <v>8</v>
      </c>
      <c r="H243">
        <v>3</v>
      </c>
    </row>
    <row r="244" spans="4:8" x14ac:dyDescent="0.5">
      <c r="D244">
        <v>2101</v>
      </c>
      <c r="E244">
        <v>6304</v>
      </c>
      <c r="F244" s="10">
        <v>197</v>
      </c>
      <c r="G244">
        <v>32</v>
      </c>
      <c r="H244">
        <v>5</v>
      </c>
    </row>
    <row r="245" spans="4:8" x14ac:dyDescent="0.5">
      <c r="D245">
        <v>265</v>
      </c>
      <c r="E245">
        <v>796</v>
      </c>
      <c r="F245">
        <v>199</v>
      </c>
      <c r="G245">
        <v>4</v>
      </c>
      <c r="H245">
        <v>2</v>
      </c>
    </row>
    <row r="246" spans="4:8" x14ac:dyDescent="0.5">
      <c r="D246">
        <v>1061</v>
      </c>
      <c r="E246">
        <v>3184</v>
      </c>
      <c r="F246">
        <v>199</v>
      </c>
      <c r="G246">
        <v>16</v>
      </c>
      <c r="H246">
        <v>4</v>
      </c>
    </row>
    <row r="247" spans="4:8" x14ac:dyDescent="0.5">
      <c r="D247">
        <v>4245</v>
      </c>
      <c r="E247">
        <v>12736</v>
      </c>
      <c r="F247">
        <v>199</v>
      </c>
      <c r="G247">
        <v>64</v>
      </c>
      <c r="H247">
        <v>6</v>
      </c>
    </row>
    <row r="248" spans="4:8" x14ac:dyDescent="0.5">
      <c r="D248">
        <v>135</v>
      </c>
      <c r="E248">
        <v>406</v>
      </c>
      <c r="F248" s="10">
        <v>203</v>
      </c>
      <c r="G248">
        <v>2</v>
      </c>
      <c r="H248">
        <v>1</v>
      </c>
    </row>
    <row r="249" spans="4:8" x14ac:dyDescent="0.5">
      <c r="D249">
        <v>541</v>
      </c>
      <c r="E249">
        <v>1624</v>
      </c>
      <c r="F249" s="10">
        <v>203</v>
      </c>
      <c r="G249">
        <v>8</v>
      </c>
      <c r="H249">
        <v>3</v>
      </c>
    </row>
    <row r="250" spans="4:8" x14ac:dyDescent="0.5">
      <c r="D250">
        <v>2165</v>
      </c>
      <c r="E250">
        <v>6496</v>
      </c>
      <c r="F250" s="10">
        <v>203</v>
      </c>
      <c r="G250">
        <v>32</v>
      </c>
      <c r="H250">
        <v>5</v>
      </c>
    </row>
    <row r="251" spans="4:8" x14ac:dyDescent="0.5">
      <c r="D251">
        <v>273</v>
      </c>
      <c r="E251">
        <v>820</v>
      </c>
      <c r="F251">
        <v>205</v>
      </c>
      <c r="G251">
        <v>4</v>
      </c>
      <c r="H251">
        <v>2</v>
      </c>
    </row>
    <row r="252" spans="4:8" x14ac:dyDescent="0.5">
      <c r="D252">
        <v>1093</v>
      </c>
      <c r="E252">
        <v>3280</v>
      </c>
      <c r="F252">
        <v>205</v>
      </c>
      <c r="G252">
        <v>16</v>
      </c>
      <c r="H252">
        <v>4</v>
      </c>
    </row>
    <row r="253" spans="4:8" x14ac:dyDescent="0.5">
      <c r="D253">
        <v>4373</v>
      </c>
      <c r="E253">
        <v>13120</v>
      </c>
      <c r="F253">
        <v>205</v>
      </c>
      <c r="G253">
        <v>64</v>
      </c>
      <c r="H253">
        <v>6</v>
      </c>
    </row>
    <row r="254" spans="4:8" x14ac:dyDescent="0.5">
      <c r="D254">
        <v>139</v>
      </c>
      <c r="E254">
        <v>418</v>
      </c>
      <c r="F254" s="10">
        <v>209</v>
      </c>
      <c r="G254">
        <v>2</v>
      </c>
      <c r="H254">
        <v>1</v>
      </c>
    </row>
    <row r="255" spans="4:8" x14ac:dyDescent="0.5">
      <c r="D255">
        <v>557</v>
      </c>
      <c r="E255">
        <v>1672</v>
      </c>
      <c r="F255" s="10">
        <v>209</v>
      </c>
      <c r="G255">
        <v>8</v>
      </c>
      <c r="H255">
        <v>3</v>
      </c>
    </row>
    <row r="256" spans="4:8" x14ac:dyDescent="0.5">
      <c r="D256">
        <v>2229</v>
      </c>
      <c r="E256">
        <v>6688</v>
      </c>
      <c r="F256" s="10">
        <v>209</v>
      </c>
      <c r="G256">
        <v>32</v>
      </c>
      <c r="H256">
        <v>5</v>
      </c>
    </row>
    <row r="257" spans="4:8" x14ac:dyDescent="0.5">
      <c r="D257">
        <v>281</v>
      </c>
      <c r="E257">
        <v>844</v>
      </c>
      <c r="F257">
        <v>211</v>
      </c>
      <c r="G257">
        <v>4</v>
      </c>
      <c r="H257">
        <v>2</v>
      </c>
    </row>
    <row r="258" spans="4:8" x14ac:dyDescent="0.5">
      <c r="D258">
        <v>1125</v>
      </c>
      <c r="E258">
        <v>3376</v>
      </c>
      <c r="F258">
        <v>211</v>
      </c>
      <c r="G258">
        <v>16</v>
      </c>
      <c r="H258">
        <v>4</v>
      </c>
    </row>
    <row r="259" spans="4:8" x14ac:dyDescent="0.5">
      <c r="D259">
        <v>4501</v>
      </c>
      <c r="E259">
        <v>13504</v>
      </c>
      <c r="F259">
        <v>211</v>
      </c>
      <c r="G259">
        <v>64</v>
      </c>
      <c r="H259">
        <v>6</v>
      </c>
    </row>
    <row r="260" spans="4:8" x14ac:dyDescent="0.5">
      <c r="D260">
        <v>143</v>
      </c>
      <c r="E260">
        <v>430</v>
      </c>
      <c r="F260" s="10">
        <v>215</v>
      </c>
      <c r="G260">
        <v>2</v>
      </c>
      <c r="H260">
        <v>1</v>
      </c>
    </row>
    <row r="261" spans="4:8" x14ac:dyDescent="0.5">
      <c r="D261">
        <v>573</v>
      </c>
      <c r="E261">
        <v>1720</v>
      </c>
      <c r="F261" s="10">
        <v>215</v>
      </c>
      <c r="G261">
        <v>8</v>
      </c>
      <c r="H261">
        <v>3</v>
      </c>
    </row>
    <row r="262" spans="4:8" x14ac:dyDescent="0.5">
      <c r="D262">
        <v>2293</v>
      </c>
      <c r="E262">
        <v>6880</v>
      </c>
      <c r="F262" s="10">
        <v>215</v>
      </c>
      <c r="G262">
        <v>32</v>
      </c>
      <c r="H262">
        <v>5</v>
      </c>
    </row>
    <row r="263" spans="4:8" x14ac:dyDescent="0.5">
      <c r="D263">
        <v>289</v>
      </c>
      <c r="E263">
        <v>868</v>
      </c>
      <c r="F263">
        <v>217</v>
      </c>
      <c r="G263">
        <v>4</v>
      </c>
      <c r="H263">
        <v>2</v>
      </c>
    </row>
    <row r="264" spans="4:8" x14ac:dyDescent="0.5">
      <c r="D264">
        <v>1157</v>
      </c>
      <c r="E264">
        <v>3472</v>
      </c>
      <c r="F264">
        <v>217</v>
      </c>
      <c r="G264">
        <v>16</v>
      </c>
      <c r="H264">
        <v>4</v>
      </c>
    </row>
    <row r="265" spans="4:8" x14ac:dyDescent="0.5">
      <c r="D265">
        <v>4629</v>
      </c>
      <c r="E265">
        <v>13888</v>
      </c>
      <c r="F265">
        <v>217</v>
      </c>
      <c r="G265">
        <v>64</v>
      </c>
      <c r="H265">
        <v>6</v>
      </c>
    </row>
    <row r="266" spans="4:8" x14ac:dyDescent="0.5">
      <c r="D266">
        <v>147</v>
      </c>
      <c r="E266">
        <v>442</v>
      </c>
      <c r="F266" s="10">
        <v>221</v>
      </c>
      <c r="G266">
        <v>2</v>
      </c>
      <c r="H266">
        <v>1</v>
      </c>
    </row>
    <row r="267" spans="4:8" x14ac:dyDescent="0.5">
      <c r="D267">
        <v>589</v>
      </c>
      <c r="E267">
        <v>1768</v>
      </c>
      <c r="F267" s="10">
        <v>221</v>
      </c>
      <c r="G267">
        <v>8</v>
      </c>
      <c r="H267">
        <v>3</v>
      </c>
    </row>
    <row r="268" spans="4:8" x14ac:dyDescent="0.5">
      <c r="D268">
        <v>2357</v>
      </c>
      <c r="E268">
        <v>7072</v>
      </c>
      <c r="F268" s="10">
        <v>221</v>
      </c>
      <c r="G268">
        <v>32</v>
      </c>
      <c r="H268">
        <v>5</v>
      </c>
    </row>
    <row r="269" spans="4:8" x14ac:dyDescent="0.5">
      <c r="D269">
        <v>297</v>
      </c>
      <c r="E269">
        <v>892</v>
      </c>
      <c r="F269">
        <v>223</v>
      </c>
      <c r="G269">
        <v>4</v>
      </c>
      <c r="H269">
        <v>2</v>
      </c>
    </row>
    <row r="270" spans="4:8" x14ac:dyDescent="0.5">
      <c r="D270">
        <v>1189</v>
      </c>
      <c r="E270">
        <v>3568</v>
      </c>
      <c r="F270">
        <v>223</v>
      </c>
      <c r="G270">
        <v>16</v>
      </c>
      <c r="H270">
        <v>4</v>
      </c>
    </row>
    <row r="271" spans="4:8" x14ac:dyDescent="0.5">
      <c r="D271">
        <v>4757</v>
      </c>
      <c r="E271">
        <v>14272</v>
      </c>
      <c r="F271">
        <v>223</v>
      </c>
      <c r="G271">
        <v>64</v>
      </c>
      <c r="H271">
        <v>6</v>
      </c>
    </row>
    <row r="272" spans="4:8" x14ac:dyDescent="0.5">
      <c r="D272">
        <v>151</v>
      </c>
      <c r="E272">
        <v>454</v>
      </c>
      <c r="F272" s="10">
        <v>227</v>
      </c>
      <c r="G272">
        <v>2</v>
      </c>
      <c r="H272">
        <v>1</v>
      </c>
    </row>
    <row r="273" spans="4:8" x14ac:dyDescent="0.5">
      <c r="D273">
        <v>605</v>
      </c>
      <c r="E273">
        <v>1816</v>
      </c>
      <c r="F273" s="10">
        <v>227</v>
      </c>
      <c r="G273">
        <v>8</v>
      </c>
      <c r="H273">
        <v>3</v>
      </c>
    </row>
    <row r="274" spans="4:8" x14ac:dyDescent="0.5">
      <c r="D274">
        <v>2421</v>
      </c>
      <c r="E274">
        <v>7264</v>
      </c>
      <c r="F274" s="10">
        <v>227</v>
      </c>
      <c r="G274">
        <v>32</v>
      </c>
      <c r="H274">
        <v>5</v>
      </c>
    </row>
    <row r="275" spans="4:8" x14ac:dyDescent="0.5">
      <c r="D275">
        <v>305</v>
      </c>
      <c r="E275">
        <v>916</v>
      </c>
      <c r="F275">
        <v>229</v>
      </c>
      <c r="G275">
        <v>4</v>
      </c>
      <c r="H275">
        <v>2</v>
      </c>
    </row>
    <row r="276" spans="4:8" x14ac:dyDescent="0.5">
      <c r="D276">
        <v>1221</v>
      </c>
      <c r="E276">
        <v>3664</v>
      </c>
      <c r="F276">
        <v>229</v>
      </c>
      <c r="G276">
        <v>16</v>
      </c>
      <c r="H276">
        <v>4</v>
      </c>
    </row>
    <row r="277" spans="4:8" x14ac:dyDescent="0.5">
      <c r="D277">
        <v>4885</v>
      </c>
      <c r="E277">
        <v>14656</v>
      </c>
      <c r="F277">
        <v>229</v>
      </c>
      <c r="G277">
        <v>64</v>
      </c>
      <c r="H277">
        <v>6</v>
      </c>
    </row>
    <row r="278" spans="4:8" x14ac:dyDescent="0.5">
      <c r="D278">
        <v>155</v>
      </c>
      <c r="E278">
        <v>466</v>
      </c>
      <c r="F278" s="10">
        <v>233</v>
      </c>
      <c r="G278">
        <v>2</v>
      </c>
      <c r="H278">
        <v>1</v>
      </c>
    </row>
    <row r="279" spans="4:8" x14ac:dyDescent="0.5">
      <c r="D279">
        <v>621</v>
      </c>
      <c r="E279">
        <v>1864</v>
      </c>
      <c r="F279" s="10">
        <v>233</v>
      </c>
      <c r="G279">
        <v>8</v>
      </c>
      <c r="H279">
        <v>3</v>
      </c>
    </row>
    <row r="280" spans="4:8" x14ac:dyDescent="0.5">
      <c r="D280">
        <v>2485</v>
      </c>
      <c r="E280">
        <v>7456</v>
      </c>
      <c r="F280" s="10">
        <v>233</v>
      </c>
      <c r="G280">
        <v>32</v>
      </c>
      <c r="H280">
        <v>5</v>
      </c>
    </row>
    <row r="281" spans="4:8" x14ac:dyDescent="0.5">
      <c r="D281">
        <v>313</v>
      </c>
      <c r="E281">
        <v>940</v>
      </c>
      <c r="F281">
        <v>235</v>
      </c>
      <c r="G281">
        <v>4</v>
      </c>
      <c r="H281">
        <v>2</v>
      </c>
    </row>
    <row r="282" spans="4:8" x14ac:dyDescent="0.5">
      <c r="D282">
        <v>1253</v>
      </c>
      <c r="E282">
        <v>3760</v>
      </c>
      <c r="F282">
        <v>235</v>
      </c>
      <c r="G282">
        <v>16</v>
      </c>
      <c r="H282">
        <v>4</v>
      </c>
    </row>
    <row r="283" spans="4:8" x14ac:dyDescent="0.5">
      <c r="D283">
        <v>5013</v>
      </c>
      <c r="E283">
        <v>15040</v>
      </c>
      <c r="F283">
        <v>235</v>
      </c>
      <c r="G283">
        <v>64</v>
      </c>
      <c r="H283">
        <v>6</v>
      </c>
    </row>
    <row r="284" spans="4:8" x14ac:dyDescent="0.5">
      <c r="D284">
        <v>159</v>
      </c>
      <c r="E284">
        <v>478</v>
      </c>
      <c r="F284" s="10">
        <v>239</v>
      </c>
      <c r="G284">
        <v>2</v>
      </c>
      <c r="H284">
        <v>1</v>
      </c>
    </row>
    <row r="285" spans="4:8" x14ac:dyDescent="0.5">
      <c r="D285">
        <v>637</v>
      </c>
      <c r="E285">
        <v>1912</v>
      </c>
      <c r="F285" s="10">
        <v>239</v>
      </c>
      <c r="G285">
        <v>8</v>
      </c>
      <c r="H285">
        <v>3</v>
      </c>
    </row>
    <row r="286" spans="4:8" x14ac:dyDescent="0.5">
      <c r="D286">
        <v>2549</v>
      </c>
      <c r="E286">
        <v>7648</v>
      </c>
      <c r="F286" s="10">
        <v>239</v>
      </c>
      <c r="G286">
        <v>32</v>
      </c>
      <c r="H286">
        <v>5</v>
      </c>
    </row>
    <row r="287" spans="4:8" x14ac:dyDescent="0.5">
      <c r="D287">
        <v>321</v>
      </c>
      <c r="E287">
        <v>964</v>
      </c>
      <c r="F287">
        <v>241</v>
      </c>
      <c r="G287">
        <v>4</v>
      </c>
      <c r="H287">
        <v>2</v>
      </c>
    </row>
    <row r="288" spans="4:8" x14ac:dyDescent="0.5">
      <c r="D288">
        <v>1285</v>
      </c>
      <c r="E288">
        <v>3856</v>
      </c>
      <c r="F288">
        <v>241</v>
      </c>
      <c r="G288">
        <v>16</v>
      </c>
      <c r="H288">
        <v>4</v>
      </c>
    </row>
    <row r="289" spans="4:8" x14ac:dyDescent="0.5">
      <c r="D289">
        <v>5141</v>
      </c>
      <c r="E289">
        <v>15424</v>
      </c>
      <c r="F289">
        <v>241</v>
      </c>
      <c r="G289">
        <v>64</v>
      </c>
      <c r="H289">
        <v>6</v>
      </c>
    </row>
    <row r="290" spans="4:8" x14ac:dyDescent="0.5">
      <c r="D290">
        <v>163</v>
      </c>
      <c r="E290">
        <v>490</v>
      </c>
      <c r="F290" s="10">
        <v>245</v>
      </c>
      <c r="G290">
        <v>2</v>
      </c>
      <c r="H290">
        <v>1</v>
      </c>
    </row>
    <row r="291" spans="4:8" x14ac:dyDescent="0.5">
      <c r="D291">
        <v>653</v>
      </c>
      <c r="E291">
        <v>1960</v>
      </c>
      <c r="F291" s="10">
        <v>245</v>
      </c>
      <c r="G291">
        <v>8</v>
      </c>
      <c r="H291">
        <v>3</v>
      </c>
    </row>
    <row r="292" spans="4:8" x14ac:dyDescent="0.5">
      <c r="D292">
        <v>2613</v>
      </c>
      <c r="E292">
        <v>7840</v>
      </c>
      <c r="F292" s="10">
        <v>245</v>
      </c>
      <c r="G292">
        <v>32</v>
      </c>
      <c r="H292">
        <v>5</v>
      </c>
    </row>
    <row r="293" spans="4:8" x14ac:dyDescent="0.5">
      <c r="D293">
        <v>329</v>
      </c>
      <c r="E293">
        <v>988</v>
      </c>
      <c r="F293">
        <v>247</v>
      </c>
      <c r="G293">
        <v>4</v>
      </c>
      <c r="H293">
        <v>2</v>
      </c>
    </row>
    <row r="294" spans="4:8" x14ac:dyDescent="0.5">
      <c r="D294">
        <v>1317</v>
      </c>
      <c r="E294">
        <v>3952</v>
      </c>
      <c r="F294">
        <v>247</v>
      </c>
      <c r="G294">
        <v>16</v>
      </c>
      <c r="H294">
        <v>4</v>
      </c>
    </row>
    <row r="295" spans="4:8" x14ac:dyDescent="0.5">
      <c r="D295">
        <v>5269</v>
      </c>
      <c r="E295">
        <v>15808</v>
      </c>
      <c r="F295">
        <v>247</v>
      </c>
      <c r="G295">
        <v>64</v>
      </c>
      <c r="H295">
        <v>6</v>
      </c>
    </row>
    <row r="296" spans="4:8" x14ac:dyDescent="0.5">
      <c r="D296">
        <v>167</v>
      </c>
      <c r="E296">
        <v>502</v>
      </c>
      <c r="F296" s="10">
        <v>251</v>
      </c>
      <c r="G296">
        <v>2</v>
      </c>
      <c r="H296">
        <v>1</v>
      </c>
    </row>
    <row r="297" spans="4:8" x14ac:dyDescent="0.5">
      <c r="D297">
        <v>669</v>
      </c>
      <c r="E297">
        <v>2008</v>
      </c>
      <c r="F297" s="10">
        <v>251</v>
      </c>
      <c r="G297">
        <v>8</v>
      </c>
      <c r="H297">
        <v>3</v>
      </c>
    </row>
    <row r="298" spans="4:8" x14ac:dyDescent="0.5">
      <c r="D298">
        <v>2677</v>
      </c>
      <c r="E298">
        <v>8032</v>
      </c>
      <c r="F298" s="10">
        <v>251</v>
      </c>
      <c r="G298">
        <v>32</v>
      </c>
      <c r="H298">
        <v>5</v>
      </c>
    </row>
    <row r="299" spans="4:8" x14ac:dyDescent="0.5">
      <c r="D299">
        <v>337</v>
      </c>
      <c r="E299">
        <v>1012</v>
      </c>
      <c r="F299">
        <v>253</v>
      </c>
      <c r="G299">
        <v>4</v>
      </c>
      <c r="H299">
        <v>2</v>
      </c>
    </row>
    <row r="300" spans="4:8" x14ac:dyDescent="0.5">
      <c r="D300">
        <v>1349</v>
      </c>
      <c r="E300">
        <v>4048</v>
      </c>
      <c r="F300">
        <v>253</v>
      </c>
      <c r="G300">
        <v>16</v>
      </c>
      <c r="H300">
        <v>4</v>
      </c>
    </row>
    <row r="301" spans="4:8" x14ac:dyDescent="0.5">
      <c r="D301">
        <v>5397</v>
      </c>
      <c r="E301">
        <v>16192</v>
      </c>
      <c r="F301">
        <v>253</v>
      </c>
      <c r="G301">
        <v>64</v>
      </c>
      <c r="H301">
        <v>6</v>
      </c>
    </row>
    <row r="302" spans="4:8" x14ac:dyDescent="0.5">
      <c r="D302">
        <v>171</v>
      </c>
      <c r="E302">
        <v>514</v>
      </c>
      <c r="F302" s="10">
        <v>257</v>
      </c>
      <c r="G302">
        <v>2</v>
      </c>
      <c r="H302">
        <v>1</v>
      </c>
    </row>
    <row r="303" spans="4:8" x14ac:dyDescent="0.5">
      <c r="D303">
        <v>685</v>
      </c>
      <c r="E303">
        <v>2056</v>
      </c>
      <c r="F303" s="10">
        <v>257</v>
      </c>
      <c r="G303">
        <v>8</v>
      </c>
      <c r="H303">
        <v>3</v>
      </c>
    </row>
    <row r="304" spans="4:8" x14ac:dyDescent="0.5">
      <c r="D304">
        <v>2741</v>
      </c>
      <c r="E304">
        <v>8224</v>
      </c>
      <c r="F304" s="10">
        <v>257</v>
      </c>
      <c r="G304">
        <v>32</v>
      </c>
      <c r="H304">
        <v>5</v>
      </c>
    </row>
    <row r="305" spans="4:8" x14ac:dyDescent="0.5">
      <c r="D305">
        <v>345</v>
      </c>
      <c r="E305">
        <v>1036</v>
      </c>
      <c r="F305">
        <v>259</v>
      </c>
      <c r="G305">
        <v>4</v>
      </c>
      <c r="H305">
        <v>2</v>
      </c>
    </row>
    <row r="306" spans="4:8" x14ac:dyDescent="0.5">
      <c r="D306">
        <v>1381</v>
      </c>
      <c r="E306">
        <v>4144</v>
      </c>
      <c r="F306">
        <v>259</v>
      </c>
      <c r="G306">
        <v>16</v>
      </c>
      <c r="H306">
        <v>4</v>
      </c>
    </row>
    <row r="307" spans="4:8" x14ac:dyDescent="0.5">
      <c r="D307">
        <v>175</v>
      </c>
      <c r="E307">
        <v>526</v>
      </c>
      <c r="F307" s="10">
        <v>263</v>
      </c>
      <c r="G307">
        <v>2</v>
      </c>
      <c r="H307">
        <v>1</v>
      </c>
    </row>
    <row r="308" spans="4:8" x14ac:dyDescent="0.5">
      <c r="D308">
        <v>2805</v>
      </c>
      <c r="E308">
        <v>8416</v>
      </c>
      <c r="F308" s="10">
        <v>263</v>
      </c>
      <c r="G308">
        <v>32</v>
      </c>
      <c r="H308">
        <v>5</v>
      </c>
    </row>
    <row r="309" spans="4:8" x14ac:dyDescent="0.5">
      <c r="D309">
        <v>353</v>
      </c>
      <c r="E309">
        <v>1060</v>
      </c>
      <c r="F309">
        <v>265</v>
      </c>
      <c r="G309">
        <v>4</v>
      </c>
      <c r="H309">
        <v>2</v>
      </c>
    </row>
    <row r="310" spans="4:8" x14ac:dyDescent="0.5">
      <c r="D310">
        <v>1413</v>
      </c>
      <c r="E310">
        <v>4240</v>
      </c>
      <c r="F310">
        <v>265</v>
      </c>
      <c r="G310">
        <v>16</v>
      </c>
      <c r="H310">
        <v>4</v>
      </c>
    </row>
    <row r="311" spans="4:8" x14ac:dyDescent="0.5">
      <c r="D311">
        <v>179</v>
      </c>
      <c r="E311">
        <v>538</v>
      </c>
      <c r="F311" s="10">
        <v>269</v>
      </c>
      <c r="G311">
        <v>2</v>
      </c>
      <c r="H311">
        <v>1</v>
      </c>
    </row>
    <row r="312" spans="4:8" x14ac:dyDescent="0.5">
      <c r="D312">
        <v>717</v>
      </c>
      <c r="E312">
        <v>2152</v>
      </c>
      <c r="F312" s="10">
        <v>269</v>
      </c>
      <c r="G312">
        <v>8</v>
      </c>
      <c r="H312">
        <v>3</v>
      </c>
    </row>
    <row r="313" spans="4:8" x14ac:dyDescent="0.5">
      <c r="D313">
        <v>2869</v>
      </c>
      <c r="E313">
        <v>8608</v>
      </c>
      <c r="F313" s="10">
        <v>269</v>
      </c>
      <c r="G313">
        <v>32</v>
      </c>
      <c r="H313">
        <v>5</v>
      </c>
    </row>
    <row r="314" spans="4:8" x14ac:dyDescent="0.5">
      <c r="D314">
        <v>361</v>
      </c>
      <c r="E314">
        <v>1084</v>
      </c>
      <c r="F314">
        <v>271</v>
      </c>
      <c r="G314">
        <v>4</v>
      </c>
      <c r="H314">
        <v>2</v>
      </c>
    </row>
    <row r="315" spans="4:8" x14ac:dyDescent="0.5">
      <c r="D315">
        <v>1445</v>
      </c>
      <c r="E315">
        <v>4336</v>
      </c>
      <c r="F315">
        <v>271</v>
      </c>
      <c r="G315">
        <v>16</v>
      </c>
      <c r="H315">
        <v>4</v>
      </c>
    </row>
    <row r="316" spans="4:8" x14ac:dyDescent="0.5">
      <c r="D316">
        <v>183</v>
      </c>
      <c r="E316">
        <v>550</v>
      </c>
      <c r="F316" s="10">
        <v>275</v>
      </c>
      <c r="G316">
        <v>2</v>
      </c>
      <c r="H316">
        <v>1</v>
      </c>
    </row>
    <row r="317" spans="4:8" x14ac:dyDescent="0.5">
      <c r="D317">
        <v>733</v>
      </c>
      <c r="E317">
        <v>2200</v>
      </c>
      <c r="F317" s="10">
        <v>275</v>
      </c>
      <c r="G317">
        <v>8</v>
      </c>
      <c r="H317">
        <v>3</v>
      </c>
    </row>
    <row r="318" spans="4:8" x14ac:dyDescent="0.5">
      <c r="D318">
        <v>2933</v>
      </c>
      <c r="E318">
        <v>8800</v>
      </c>
      <c r="F318" s="10">
        <v>275</v>
      </c>
      <c r="G318">
        <v>32</v>
      </c>
      <c r="H318">
        <v>5</v>
      </c>
    </row>
    <row r="319" spans="4:8" x14ac:dyDescent="0.5">
      <c r="D319">
        <v>369</v>
      </c>
      <c r="E319">
        <v>1108</v>
      </c>
      <c r="F319">
        <v>277</v>
      </c>
      <c r="G319">
        <v>4</v>
      </c>
      <c r="H319">
        <v>2</v>
      </c>
    </row>
    <row r="320" spans="4:8" x14ac:dyDescent="0.5">
      <c r="D320">
        <v>1477</v>
      </c>
      <c r="E320">
        <v>4432</v>
      </c>
      <c r="F320">
        <v>277</v>
      </c>
      <c r="G320">
        <v>16</v>
      </c>
      <c r="H320">
        <v>4</v>
      </c>
    </row>
    <row r="321" spans="4:8" x14ac:dyDescent="0.5">
      <c r="D321">
        <v>187</v>
      </c>
      <c r="E321">
        <v>562</v>
      </c>
      <c r="F321" s="10">
        <v>281</v>
      </c>
      <c r="G321">
        <v>2</v>
      </c>
      <c r="H321">
        <v>1</v>
      </c>
    </row>
    <row r="322" spans="4:8" x14ac:dyDescent="0.5">
      <c r="D322">
        <v>749</v>
      </c>
      <c r="E322">
        <v>2248</v>
      </c>
      <c r="F322" s="10">
        <v>281</v>
      </c>
      <c r="G322">
        <v>8</v>
      </c>
      <c r="H322">
        <v>3</v>
      </c>
    </row>
    <row r="323" spans="4:8" x14ac:dyDescent="0.5">
      <c r="D323">
        <v>2997</v>
      </c>
      <c r="E323">
        <v>8992</v>
      </c>
      <c r="F323" s="10">
        <v>281</v>
      </c>
      <c r="G323">
        <v>32</v>
      </c>
      <c r="H323">
        <v>5</v>
      </c>
    </row>
    <row r="324" spans="4:8" x14ac:dyDescent="0.5">
      <c r="D324">
        <v>377</v>
      </c>
      <c r="E324">
        <v>1132</v>
      </c>
      <c r="F324">
        <v>283</v>
      </c>
      <c r="G324">
        <v>4</v>
      </c>
      <c r="H324">
        <v>2</v>
      </c>
    </row>
    <row r="325" spans="4:8" x14ac:dyDescent="0.5">
      <c r="D325">
        <v>1509</v>
      </c>
      <c r="E325">
        <v>4528</v>
      </c>
      <c r="F325">
        <v>283</v>
      </c>
      <c r="G325">
        <v>16</v>
      </c>
      <c r="H325">
        <v>4</v>
      </c>
    </row>
    <row r="326" spans="4:8" x14ac:dyDescent="0.5">
      <c r="D326">
        <v>191</v>
      </c>
      <c r="E326">
        <v>574</v>
      </c>
      <c r="F326" s="10">
        <v>287</v>
      </c>
      <c r="G326">
        <v>2</v>
      </c>
      <c r="H326">
        <v>1</v>
      </c>
    </row>
    <row r="327" spans="4:8" x14ac:dyDescent="0.5">
      <c r="D327">
        <v>765</v>
      </c>
      <c r="E327">
        <v>2296</v>
      </c>
      <c r="F327" s="10">
        <v>287</v>
      </c>
      <c r="G327">
        <v>8</v>
      </c>
      <c r="H327">
        <v>3</v>
      </c>
    </row>
    <row r="328" spans="4:8" x14ac:dyDescent="0.5">
      <c r="D328">
        <v>3061</v>
      </c>
      <c r="E328">
        <v>9184</v>
      </c>
      <c r="F328" s="10">
        <v>287</v>
      </c>
      <c r="G328">
        <v>32</v>
      </c>
      <c r="H328">
        <v>5</v>
      </c>
    </row>
    <row r="329" spans="4:8" x14ac:dyDescent="0.5">
      <c r="D329">
        <v>385</v>
      </c>
      <c r="E329">
        <v>1156</v>
      </c>
      <c r="F329">
        <v>289</v>
      </c>
      <c r="G329">
        <v>4</v>
      </c>
      <c r="H329">
        <v>2</v>
      </c>
    </row>
    <row r="330" spans="4:8" x14ac:dyDescent="0.5">
      <c r="D330">
        <v>1541</v>
      </c>
      <c r="E330">
        <v>4624</v>
      </c>
      <c r="F330">
        <v>289</v>
      </c>
      <c r="G330">
        <v>16</v>
      </c>
      <c r="H330">
        <v>4</v>
      </c>
    </row>
    <row r="331" spans="4:8" x14ac:dyDescent="0.5">
      <c r="D331">
        <v>195</v>
      </c>
      <c r="E331">
        <v>586</v>
      </c>
      <c r="F331" s="10">
        <v>293</v>
      </c>
      <c r="G331">
        <v>2</v>
      </c>
      <c r="H331">
        <v>1</v>
      </c>
    </row>
    <row r="332" spans="4:8" x14ac:dyDescent="0.5">
      <c r="D332">
        <v>781</v>
      </c>
      <c r="E332">
        <v>2344</v>
      </c>
      <c r="F332" s="10">
        <v>293</v>
      </c>
      <c r="G332">
        <v>8</v>
      </c>
      <c r="H332">
        <v>3</v>
      </c>
    </row>
    <row r="333" spans="4:8" x14ac:dyDescent="0.5">
      <c r="D333">
        <v>3125</v>
      </c>
      <c r="E333">
        <v>9376</v>
      </c>
      <c r="F333" s="10">
        <v>293</v>
      </c>
      <c r="G333">
        <v>32</v>
      </c>
      <c r="H333">
        <v>5</v>
      </c>
    </row>
    <row r="334" spans="4:8" x14ac:dyDescent="0.5">
      <c r="D334">
        <v>393</v>
      </c>
      <c r="E334">
        <v>1180</v>
      </c>
      <c r="F334">
        <v>295</v>
      </c>
      <c r="G334">
        <v>4</v>
      </c>
      <c r="H334">
        <v>2</v>
      </c>
    </row>
    <row r="335" spans="4:8" x14ac:dyDescent="0.5">
      <c r="D335">
        <v>1573</v>
      </c>
      <c r="E335">
        <v>4720</v>
      </c>
      <c r="F335">
        <v>295</v>
      </c>
      <c r="G335">
        <v>16</v>
      </c>
      <c r="H335">
        <v>4</v>
      </c>
    </row>
    <row r="336" spans="4:8" x14ac:dyDescent="0.5">
      <c r="D336">
        <v>199</v>
      </c>
      <c r="E336">
        <v>598</v>
      </c>
      <c r="F336" s="10">
        <v>299</v>
      </c>
      <c r="G336">
        <v>2</v>
      </c>
      <c r="H336">
        <v>1</v>
      </c>
    </row>
    <row r="337" spans="4:8" x14ac:dyDescent="0.5">
      <c r="D337">
        <v>797</v>
      </c>
      <c r="E337">
        <v>2392</v>
      </c>
      <c r="F337" s="10">
        <v>299</v>
      </c>
      <c r="G337">
        <v>8</v>
      </c>
      <c r="H337">
        <v>3</v>
      </c>
    </row>
    <row r="338" spans="4:8" x14ac:dyDescent="0.5">
      <c r="D338">
        <v>3189</v>
      </c>
      <c r="E338">
        <v>9568</v>
      </c>
      <c r="F338" s="10">
        <v>299</v>
      </c>
      <c r="G338">
        <v>32</v>
      </c>
      <c r="H338">
        <v>5</v>
      </c>
    </row>
    <row r="339" spans="4:8" x14ac:dyDescent="0.5">
      <c r="D339">
        <v>401</v>
      </c>
      <c r="E339">
        <v>1204</v>
      </c>
      <c r="F339">
        <v>301</v>
      </c>
      <c r="G339">
        <v>4</v>
      </c>
      <c r="H339">
        <v>2</v>
      </c>
    </row>
    <row r="340" spans="4:8" x14ac:dyDescent="0.5">
      <c r="D340">
        <v>1605</v>
      </c>
      <c r="E340">
        <v>4816</v>
      </c>
      <c r="F340">
        <v>301</v>
      </c>
      <c r="G340">
        <v>16</v>
      </c>
      <c r="H340">
        <v>4</v>
      </c>
    </row>
    <row r="341" spans="4:8" x14ac:dyDescent="0.5">
      <c r="D341">
        <v>203</v>
      </c>
      <c r="E341">
        <v>610</v>
      </c>
      <c r="F341" s="10">
        <v>305</v>
      </c>
      <c r="G341">
        <v>2</v>
      </c>
      <c r="H341">
        <v>1</v>
      </c>
    </row>
    <row r="342" spans="4:8" x14ac:dyDescent="0.5">
      <c r="D342">
        <v>813</v>
      </c>
      <c r="E342">
        <v>2440</v>
      </c>
      <c r="F342" s="10">
        <v>305</v>
      </c>
      <c r="G342">
        <v>8</v>
      </c>
      <c r="H342">
        <v>3</v>
      </c>
    </row>
    <row r="343" spans="4:8" x14ac:dyDescent="0.5">
      <c r="D343">
        <v>3253</v>
      </c>
      <c r="E343">
        <v>9760</v>
      </c>
      <c r="F343" s="10">
        <v>305</v>
      </c>
      <c r="G343">
        <v>32</v>
      </c>
      <c r="H343">
        <v>5</v>
      </c>
    </row>
    <row r="344" spans="4:8" x14ac:dyDescent="0.5">
      <c r="D344">
        <v>409</v>
      </c>
      <c r="E344">
        <v>1228</v>
      </c>
      <c r="F344">
        <v>307</v>
      </c>
      <c r="G344">
        <v>4</v>
      </c>
      <c r="H344">
        <v>2</v>
      </c>
    </row>
    <row r="345" spans="4:8" x14ac:dyDescent="0.5">
      <c r="D345">
        <v>1637</v>
      </c>
      <c r="E345">
        <v>4912</v>
      </c>
      <c r="F345">
        <v>307</v>
      </c>
      <c r="G345">
        <v>16</v>
      </c>
      <c r="H345">
        <v>4</v>
      </c>
    </row>
    <row r="346" spans="4:8" x14ac:dyDescent="0.5">
      <c r="D346">
        <v>207</v>
      </c>
      <c r="E346">
        <v>622</v>
      </c>
      <c r="F346" s="10">
        <v>311</v>
      </c>
      <c r="G346">
        <v>2</v>
      </c>
      <c r="H346">
        <v>1</v>
      </c>
    </row>
    <row r="347" spans="4:8" x14ac:dyDescent="0.5">
      <c r="D347">
        <v>829</v>
      </c>
      <c r="E347">
        <v>2488</v>
      </c>
      <c r="F347" s="10">
        <v>311</v>
      </c>
      <c r="G347">
        <v>8</v>
      </c>
      <c r="H347">
        <v>3</v>
      </c>
    </row>
    <row r="348" spans="4:8" x14ac:dyDescent="0.5">
      <c r="D348">
        <v>3317</v>
      </c>
      <c r="E348">
        <v>9952</v>
      </c>
      <c r="F348" s="10">
        <v>311</v>
      </c>
      <c r="G348">
        <v>32</v>
      </c>
      <c r="H348">
        <v>5</v>
      </c>
    </row>
    <row r="349" spans="4:8" x14ac:dyDescent="0.5">
      <c r="D349">
        <v>417</v>
      </c>
      <c r="E349">
        <v>1252</v>
      </c>
      <c r="F349">
        <v>313</v>
      </c>
      <c r="G349">
        <v>4</v>
      </c>
      <c r="H349">
        <v>2</v>
      </c>
    </row>
    <row r="350" spans="4:8" x14ac:dyDescent="0.5">
      <c r="D350">
        <v>1669</v>
      </c>
      <c r="E350">
        <v>5008</v>
      </c>
      <c r="F350">
        <v>313</v>
      </c>
      <c r="G350">
        <v>16</v>
      </c>
      <c r="H350">
        <v>4</v>
      </c>
    </row>
    <row r="351" spans="4:8" x14ac:dyDescent="0.5">
      <c r="D351">
        <v>211</v>
      </c>
      <c r="E351">
        <v>634</v>
      </c>
      <c r="F351" s="10">
        <v>317</v>
      </c>
      <c r="G351">
        <v>2</v>
      </c>
      <c r="H351">
        <v>1</v>
      </c>
    </row>
    <row r="352" spans="4:8" x14ac:dyDescent="0.5">
      <c r="D352">
        <v>845</v>
      </c>
      <c r="E352">
        <v>2536</v>
      </c>
      <c r="F352" s="10">
        <v>317</v>
      </c>
      <c r="G352">
        <v>8</v>
      </c>
      <c r="H352">
        <v>3</v>
      </c>
    </row>
    <row r="353" spans="4:8" x14ac:dyDescent="0.5">
      <c r="D353">
        <v>3381</v>
      </c>
      <c r="E353">
        <v>10144</v>
      </c>
      <c r="F353" s="10">
        <v>317</v>
      </c>
      <c r="G353">
        <v>32</v>
      </c>
      <c r="H353">
        <v>5</v>
      </c>
    </row>
    <row r="354" spans="4:8" x14ac:dyDescent="0.5">
      <c r="D354">
        <v>425</v>
      </c>
      <c r="E354">
        <v>1276</v>
      </c>
      <c r="F354">
        <v>319</v>
      </c>
      <c r="G354">
        <v>4</v>
      </c>
      <c r="H354">
        <v>2</v>
      </c>
    </row>
    <row r="355" spans="4:8" x14ac:dyDescent="0.5">
      <c r="D355">
        <v>1701</v>
      </c>
      <c r="E355">
        <v>5104</v>
      </c>
      <c r="F355">
        <v>319</v>
      </c>
      <c r="G355">
        <v>16</v>
      </c>
      <c r="H355">
        <v>4</v>
      </c>
    </row>
    <row r="356" spans="4:8" x14ac:dyDescent="0.5">
      <c r="D356">
        <v>215</v>
      </c>
      <c r="E356">
        <v>646</v>
      </c>
      <c r="F356" s="10">
        <v>323</v>
      </c>
      <c r="G356">
        <v>2</v>
      </c>
      <c r="H356">
        <v>1</v>
      </c>
    </row>
    <row r="357" spans="4:8" x14ac:dyDescent="0.5">
      <c r="D357">
        <v>861</v>
      </c>
      <c r="E357">
        <v>2584</v>
      </c>
      <c r="F357" s="10">
        <v>323</v>
      </c>
      <c r="G357">
        <v>8</v>
      </c>
      <c r="H357">
        <v>3</v>
      </c>
    </row>
    <row r="358" spans="4:8" x14ac:dyDescent="0.5">
      <c r="D358">
        <v>3445</v>
      </c>
      <c r="E358">
        <v>10336</v>
      </c>
      <c r="F358" s="10">
        <v>323</v>
      </c>
      <c r="G358">
        <v>32</v>
      </c>
      <c r="H358">
        <v>5</v>
      </c>
    </row>
    <row r="359" spans="4:8" x14ac:dyDescent="0.5">
      <c r="D359">
        <v>433</v>
      </c>
      <c r="E359">
        <v>1300</v>
      </c>
      <c r="F359">
        <v>325</v>
      </c>
      <c r="G359">
        <v>4</v>
      </c>
      <c r="H359">
        <v>2</v>
      </c>
    </row>
    <row r="360" spans="4:8" x14ac:dyDescent="0.5">
      <c r="D360">
        <v>1733</v>
      </c>
      <c r="E360">
        <v>5200</v>
      </c>
      <c r="F360">
        <v>325</v>
      </c>
      <c r="G360">
        <v>16</v>
      </c>
      <c r="H360">
        <v>4</v>
      </c>
    </row>
    <row r="361" spans="4:8" x14ac:dyDescent="0.5">
      <c r="D361">
        <v>219</v>
      </c>
      <c r="E361">
        <v>658</v>
      </c>
      <c r="F361" s="10">
        <v>329</v>
      </c>
      <c r="G361">
        <v>2</v>
      </c>
      <c r="H361">
        <v>1</v>
      </c>
    </row>
    <row r="362" spans="4:8" x14ac:dyDescent="0.5">
      <c r="D362">
        <v>877</v>
      </c>
      <c r="E362">
        <v>2632</v>
      </c>
      <c r="F362" s="10">
        <v>329</v>
      </c>
      <c r="G362">
        <v>8</v>
      </c>
      <c r="H362">
        <v>3</v>
      </c>
    </row>
    <row r="363" spans="4:8" x14ac:dyDescent="0.5">
      <c r="D363">
        <v>3509</v>
      </c>
      <c r="E363">
        <v>10528</v>
      </c>
      <c r="F363" s="10">
        <v>329</v>
      </c>
      <c r="G363">
        <v>32</v>
      </c>
      <c r="H363">
        <v>5</v>
      </c>
    </row>
    <row r="364" spans="4:8" x14ac:dyDescent="0.5">
      <c r="D364">
        <v>441</v>
      </c>
      <c r="E364">
        <v>1324</v>
      </c>
      <c r="F364">
        <v>331</v>
      </c>
      <c r="G364">
        <v>4</v>
      </c>
      <c r="H364">
        <v>2</v>
      </c>
    </row>
    <row r="365" spans="4:8" x14ac:dyDescent="0.5">
      <c r="D365">
        <v>1765</v>
      </c>
      <c r="E365">
        <v>5296</v>
      </c>
      <c r="F365">
        <v>331</v>
      </c>
      <c r="G365">
        <v>16</v>
      </c>
      <c r="H365">
        <v>4</v>
      </c>
    </row>
    <row r="366" spans="4:8" x14ac:dyDescent="0.5">
      <c r="D366">
        <v>223</v>
      </c>
      <c r="E366">
        <v>670</v>
      </c>
      <c r="F366" s="10">
        <v>335</v>
      </c>
      <c r="G366">
        <v>2</v>
      </c>
      <c r="H366">
        <v>1</v>
      </c>
    </row>
    <row r="367" spans="4:8" x14ac:dyDescent="0.5">
      <c r="D367">
        <v>893</v>
      </c>
      <c r="E367">
        <v>2680</v>
      </c>
      <c r="F367" s="10">
        <v>335</v>
      </c>
      <c r="G367">
        <v>8</v>
      </c>
      <c r="H367">
        <v>3</v>
      </c>
    </row>
    <row r="368" spans="4:8" x14ac:dyDescent="0.5">
      <c r="D368">
        <v>3573</v>
      </c>
      <c r="E368">
        <v>10720</v>
      </c>
      <c r="F368" s="10">
        <v>335</v>
      </c>
      <c r="G368">
        <v>32</v>
      </c>
      <c r="H368">
        <v>5</v>
      </c>
    </row>
    <row r="369" spans="4:8" x14ac:dyDescent="0.5">
      <c r="D369">
        <v>449</v>
      </c>
      <c r="E369">
        <v>1348</v>
      </c>
      <c r="F369">
        <v>337</v>
      </c>
      <c r="G369">
        <v>4</v>
      </c>
      <c r="H369">
        <v>2</v>
      </c>
    </row>
    <row r="370" spans="4:8" x14ac:dyDescent="0.5">
      <c r="D370">
        <v>1797</v>
      </c>
      <c r="E370">
        <v>5392</v>
      </c>
      <c r="F370">
        <v>337</v>
      </c>
      <c r="G370">
        <v>16</v>
      </c>
      <c r="H370">
        <v>4</v>
      </c>
    </row>
    <row r="371" spans="4:8" x14ac:dyDescent="0.5">
      <c r="D371">
        <v>227</v>
      </c>
      <c r="E371">
        <v>682</v>
      </c>
      <c r="F371" s="10">
        <v>341</v>
      </c>
      <c r="G371">
        <v>2</v>
      </c>
      <c r="H371">
        <v>1</v>
      </c>
    </row>
    <row r="372" spans="4:8" x14ac:dyDescent="0.5">
      <c r="D372">
        <v>909</v>
      </c>
      <c r="E372">
        <v>2728</v>
      </c>
      <c r="F372" s="10">
        <v>341</v>
      </c>
      <c r="G372">
        <v>8</v>
      </c>
      <c r="H372">
        <v>3</v>
      </c>
    </row>
    <row r="373" spans="4:8" x14ac:dyDescent="0.5">
      <c r="D373">
        <v>3637</v>
      </c>
      <c r="E373">
        <v>10912</v>
      </c>
      <c r="F373" s="10">
        <v>341</v>
      </c>
      <c r="G373">
        <v>32</v>
      </c>
      <c r="H373">
        <v>5</v>
      </c>
    </row>
    <row r="374" spans="4:8" x14ac:dyDescent="0.5">
      <c r="D374">
        <v>457</v>
      </c>
      <c r="E374">
        <v>1372</v>
      </c>
      <c r="F374">
        <v>343</v>
      </c>
      <c r="G374">
        <v>4</v>
      </c>
      <c r="H374">
        <v>2</v>
      </c>
    </row>
    <row r="375" spans="4:8" x14ac:dyDescent="0.5">
      <c r="D375">
        <v>1829</v>
      </c>
      <c r="E375">
        <v>5488</v>
      </c>
      <c r="F375">
        <v>343</v>
      </c>
      <c r="G375">
        <v>16</v>
      </c>
      <c r="H375">
        <v>4</v>
      </c>
    </row>
    <row r="376" spans="4:8" x14ac:dyDescent="0.5">
      <c r="D376">
        <v>231</v>
      </c>
      <c r="E376">
        <v>694</v>
      </c>
      <c r="F376" s="10">
        <v>347</v>
      </c>
      <c r="G376">
        <v>2</v>
      </c>
      <c r="H376">
        <v>1</v>
      </c>
    </row>
    <row r="377" spans="4:8" x14ac:dyDescent="0.5">
      <c r="D377">
        <v>925</v>
      </c>
      <c r="E377">
        <v>2776</v>
      </c>
      <c r="F377" s="10">
        <v>347</v>
      </c>
      <c r="G377">
        <v>8</v>
      </c>
      <c r="H377">
        <v>3</v>
      </c>
    </row>
    <row r="378" spans="4:8" x14ac:dyDescent="0.5">
      <c r="D378">
        <v>3701</v>
      </c>
      <c r="E378">
        <v>11104</v>
      </c>
      <c r="F378" s="10">
        <v>347</v>
      </c>
      <c r="G378">
        <v>32</v>
      </c>
      <c r="H378">
        <v>5</v>
      </c>
    </row>
    <row r="379" spans="4:8" x14ac:dyDescent="0.5">
      <c r="D379">
        <v>465</v>
      </c>
      <c r="E379">
        <v>1396</v>
      </c>
      <c r="F379">
        <v>349</v>
      </c>
      <c r="G379">
        <v>4</v>
      </c>
      <c r="H379">
        <v>2</v>
      </c>
    </row>
    <row r="380" spans="4:8" x14ac:dyDescent="0.5">
      <c r="D380">
        <v>1861</v>
      </c>
      <c r="E380">
        <v>5584</v>
      </c>
      <c r="F380">
        <v>349</v>
      </c>
      <c r="G380">
        <v>16</v>
      </c>
      <c r="H380">
        <v>4</v>
      </c>
    </row>
    <row r="381" spans="4:8" x14ac:dyDescent="0.5">
      <c r="D381">
        <v>235</v>
      </c>
      <c r="E381">
        <v>706</v>
      </c>
      <c r="F381">
        <v>353</v>
      </c>
      <c r="G381">
        <v>2</v>
      </c>
      <c r="H381">
        <v>1</v>
      </c>
    </row>
    <row r="382" spans="4:8" x14ac:dyDescent="0.5">
      <c r="D382">
        <v>941</v>
      </c>
      <c r="E382">
        <v>2824</v>
      </c>
      <c r="F382">
        <v>353</v>
      </c>
      <c r="G382">
        <v>8</v>
      </c>
      <c r="H382">
        <v>3</v>
      </c>
    </row>
    <row r="383" spans="4:8" x14ac:dyDescent="0.5">
      <c r="D383">
        <v>3765</v>
      </c>
      <c r="E383">
        <v>11296</v>
      </c>
      <c r="F383">
        <v>353</v>
      </c>
      <c r="G383">
        <v>32</v>
      </c>
      <c r="H383">
        <v>5</v>
      </c>
    </row>
    <row r="384" spans="4:8" x14ac:dyDescent="0.5">
      <c r="D384">
        <v>473</v>
      </c>
      <c r="E384">
        <v>1420</v>
      </c>
      <c r="F384">
        <v>355</v>
      </c>
      <c r="G384">
        <v>4</v>
      </c>
      <c r="H384">
        <v>2</v>
      </c>
    </row>
    <row r="385" spans="4:8" x14ac:dyDescent="0.5">
      <c r="D385">
        <v>1893</v>
      </c>
      <c r="E385">
        <v>5680</v>
      </c>
      <c r="F385">
        <v>355</v>
      </c>
      <c r="G385">
        <v>16</v>
      </c>
      <c r="H385">
        <v>4</v>
      </c>
    </row>
    <row r="386" spans="4:8" x14ac:dyDescent="0.5">
      <c r="D386">
        <v>239</v>
      </c>
      <c r="E386">
        <v>718</v>
      </c>
      <c r="F386">
        <v>359</v>
      </c>
      <c r="G386">
        <v>2</v>
      </c>
      <c r="H386">
        <v>1</v>
      </c>
    </row>
    <row r="387" spans="4:8" x14ac:dyDescent="0.5">
      <c r="D387">
        <v>957</v>
      </c>
      <c r="E387">
        <v>2872</v>
      </c>
      <c r="F387">
        <v>359</v>
      </c>
      <c r="G387">
        <v>8</v>
      </c>
      <c r="H387">
        <v>3</v>
      </c>
    </row>
    <row r="388" spans="4:8" x14ac:dyDescent="0.5">
      <c r="D388">
        <v>3829</v>
      </c>
      <c r="E388">
        <v>11488</v>
      </c>
      <c r="F388">
        <v>359</v>
      </c>
      <c r="G388">
        <v>32</v>
      </c>
      <c r="H388">
        <v>5</v>
      </c>
    </row>
    <row r="389" spans="4:8" x14ac:dyDescent="0.5">
      <c r="D389">
        <v>481</v>
      </c>
      <c r="E389">
        <v>1444</v>
      </c>
      <c r="F389">
        <v>361</v>
      </c>
      <c r="G389">
        <v>4</v>
      </c>
      <c r="H389">
        <v>2</v>
      </c>
    </row>
    <row r="390" spans="4:8" x14ac:dyDescent="0.5">
      <c r="D390">
        <v>1925</v>
      </c>
      <c r="E390">
        <v>5776</v>
      </c>
      <c r="F390">
        <v>361</v>
      </c>
      <c r="G390">
        <v>16</v>
      </c>
      <c r="H390">
        <v>4</v>
      </c>
    </row>
    <row r="391" spans="4:8" x14ac:dyDescent="0.5">
      <c r="D391">
        <v>243</v>
      </c>
      <c r="E391">
        <v>730</v>
      </c>
      <c r="F391">
        <v>365</v>
      </c>
      <c r="G391">
        <v>2</v>
      </c>
      <c r="H391">
        <v>1</v>
      </c>
    </row>
    <row r="392" spans="4:8" x14ac:dyDescent="0.5">
      <c r="D392">
        <v>973</v>
      </c>
      <c r="E392">
        <v>2920</v>
      </c>
      <c r="F392">
        <v>365</v>
      </c>
      <c r="G392">
        <v>8</v>
      </c>
      <c r="H392">
        <v>3</v>
      </c>
    </row>
    <row r="393" spans="4:8" x14ac:dyDescent="0.5">
      <c r="D393">
        <v>3893</v>
      </c>
      <c r="E393">
        <v>11680</v>
      </c>
      <c r="F393">
        <v>365</v>
      </c>
      <c r="G393">
        <v>32</v>
      </c>
      <c r="H393">
        <v>5</v>
      </c>
    </row>
    <row r="394" spans="4:8" x14ac:dyDescent="0.5">
      <c r="D394">
        <v>489</v>
      </c>
      <c r="E394">
        <v>1468</v>
      </c>
      <c r="F394">
        <v>367</v>
      </c>
      <c r="G394">
        <v>4</v>
      </c>
      <c r="H394">
        <v>2</v>
      </c>
    </row>
    <row r="395" spans="4:8" x14ac:dyDescent="0.5">
      <c r="D395">
        <v>1957</v>
      </c>
      <c r="E395">
        <v>5872</v>
      </c>
      <c r="F395">
        <v>367</v>
      </c>
      <c r="G395">
        <v>16</v>
      </c>
      <c r="H395">
        <v>4</v>
      </c>
    </row>
    <row r="396" spans="4:8" x14ac:dyDescent="0.5">
      <c r="D396">
        <v>247</v>
      </c>
      <c r="E396">
        <v>742</v>
      </c>
      <c r="F396">
        <v>371</v>
      </c>
      <c r="G396">
        <v>2</v>
      </c>
      <c r="H396">
        <v>1</v>
      </c>
    </row>
    <row r="397" spans="4:8" x14ac:dyDescent="0.5">
      <c r="D397">
        <v>989</v>
      </c>
      <c r="E397">
        <v>2968</v>
      </c>
      <c r="F397">
        <v>371</v>
      </c>
      <c r="G397">
        <v>8</v>
      </c>
      <c r="H397">
        <v>3</v>
      </c>
    </row>
    <row r="398" spans="4:8" x14ac:dyDescent="0.5">
      <c r="D398">
        <v>3957</v>
      </c>
      <c r="E398">
        <v>11872</v>
      </c>
      <c r="F398">
        <v>371</v>
      </c>
      <c r="G398">
        <v>32</v>
      </c>
      <c r="H398">
        <v>5</v>
      </c>
    </row>
    <row r="399" spans="4:8" x14ac:dyDescent="0.5">
      <c r="D399">
        <v>497</v>
      </c>
      <c r="E399">
        <v>1492</v>
      </c>
      <c r="F399">
        <v>373</v>
      </c>
      <c r="G399">
        <v>4</v>
      </c>
      <c r="H399">
        <v>2</v>
      </c>
    </row>
    <row r="400" spans="4:8" x14ac:dyDescent="0.5">
      <c r="D400">
        <v>1989</v>
      </c>
      <c r="E400">
        <v>5968</v>
      </c>
      <c r="F400">
        <v>373</v>
      </c>
      <c r="G400">
        <v>16</v>
      </c>
      <c r="H400">
        <v>4</v>
      </c>
    </row>
    <row r="401" spans="4:8" x14ac:dyDescent="0.5">
      <c r="D401">
        <v>251</v>
      </c>
      <c r="E401">
        <v>754</v>
      </c>
      <c r="F401">
        <v>377</v>
      </c>
      <c r="G401">
        <v>2</v>
      </c>
      <c r="H401">
        <v>1</v>
      </c>
    </row>
    <row r="402" spans="4:8" x14ac:dyDescent="0.5">
      <c r="D402">
        <v>1005</v>
      </c>
      <c r="E402">
        <v>3016</v>
      </c>
      <c r="F402">
        <v>377</v>
      </c>
      <c r="G402">
        <v>8</v>
      </c>
      <c r="H402">
        <v>3</v>
      </c>
    </row>
    <row r="403" spans="4:8" x14ac:dyDescent="0.5">
      <c r="D403">
        <v>4021</v>
      </c>
      <c r="E403">
        <v>12064</v>
      </c>
      <c r="F403">
        <v>377</v>
      </c>
      <c r="G403">
        <v>32</v>
      </c>
      <c r="H403">
        <v>5</v>
      </c>
    </row>
    <row r="404" spans="4:8" x14ac:dyDescent="0.5">
      <c r="D404">
        <v>505</v>
      </c>
      <c r="E404">
        <v>1516</v>
      </c>
      <c r="F404">
        <v>379</v>
      </c>
      <c r="G404">
        <v>4</v>
      </c>
      <c r="H404">
        <v>2</v>
      </c>
    </row>
    <row r="405" spans="4:8" x14ac:dyDescent="0.5">
      <c r="D405">
        <v>2021</v>
      </c>
      <c r="E405">
        <v>6064</v>
      </c>
      <c r="F405">
        <v>379</v>
      </c>
      <c r="G405">
        <v>16</v>
      </c>
      <c r="H405">
        <v>4</v>
      </c>
    </row>
    <row r="406" spans="4:8" x14ac:dyDescent="0.5">
      <c r="D406">
        <v>255</v>
      </c>
      <c r="E406">
        <v>766</v>
      </c>
      <c r="F406">
        <v>383</v>
      </c>
      <c r="G406">
        <v>2</v>
      </c>
      <c r="H406">
        <v>1</v>
      </c>
    </row>
    <row r="407" spans="4:8" x14ac:dyDescent="0.5">
      <c r="D407">
        <v>1021</v>
      </c>
      <c r="E407">
        <v>3064</v>
      </c>
      <c r="F407">
        <v>383</v>
      </c>
      <c r="G407">
        <v>8</v>
      </c>
      <c r="H407">
        <v>3</v>
      </c>
    </row>
    <row r="408" spans="4:8" x14ac:dyDescent="0.5">
      <c r="D408">
        <v>4085</v>
      </c>
      <c r="E408">
        <v>12256</v>
      </c>
      <c r="F408">
        <v>383</v>
      </c>
      <c r="G408">
        <v>32</v>
      </c>
      <c r="H408">
        <v>5</v>
      </c>
    </row>
    <row r="409" spans="4:8" x14ac:dyDescent="0.5">
      <c r="D409">
        <v>513</v>
      </c>
      <c r="E409">
        <v>1540</v>
      </c>
      <c r="F409">
        <v>385</v>
      </c>
      <c r="G409">
        <v>4</v>
      </c>
      <c r="H409">
        <v>2</v>
      </c>
    </row>
    <row r="410" spans="4:8" x14ac:dyDescent="0.5">
      <c r="D410">
        <v>2053</v>
      </c>
      <c r="E410">
        <v>6160</v>
      </c>
      <c r="F410">
        <v>385</v>
      </c>
      <c r="G410">
        <v>16</v>
      </c>
      <c r="H410">
        <v>4</v>
      </c>
    </row>
    <row r="411" spans="4:8" x14ac:dyDescent="0.5">
      <c r="D411">
        <v>259</v>
      </c>
      <c r="E411">
        <v>778</v>
      </c>
      <c r="F411">
        <v>389</v>
      </c>
      <c r="G411">
        <v>2</v>
      </c>
      <c r="H411">
        <v>1</v>
      </c>
    </row>
    <row r="412" spans="4:8" x14ac:dyDescent="0.5">
      <c r="D412">
        <v>1037</v>
      </c>
      <c r="E412">
        <v>3112</v>
      </c>
      <c r="F412">
        <v>389</v>
      </c>
      <c r="G412">
        <v>8</v>
      </c>
      <c r="H412">
        <v>3</v>
      </c>
    </row>
    <row r="413" spans="4:8" x14ac:dyDescent="0.5">
      <c r="D413">
        <v>4149</v>
      </c>
      <c r="E413">
        <v>12448</v>
      </c>
      <c r="F413">
        <v>389</v>
      </c>
      <c r="G413">
        <v>32</v>
      </c>
      <c r="H413">
        <v>5</v>
      </c>
    </row>
    <row r="414" spans="4:8" x14ac:dyDescent="0.5">
      <c r="D414">
        <v>521</v>
      </c>
      <c r="E414">
        <v>1564</v>
      </c>
      <c r="F414">
        <v>391</v>
      </c>
      <c r="G414">
        <v>4</v>
      </c>
      <c r="H414">
        <v>2</v>
      </c>
    </row>
    <row r="415" spans="4:8" x14ac:dyDescent="0.5">
      <c r="D415">
        <v>2085</v>
      </c>
      <c r="E415">
        <v>6256</v>
      </c>
      <c r="F415">
        <v>391</v>
      </c>
      <c r="G415">
        <v>16</v>
      </c>
      <c r="H415">
        <v>4</v>
      </c>
    </row>
    <row r="416" spans="4:8" x14ac:dyDescent="0.5">
      <c r="D416">
        <v>263</v>
      </c>
      <c r="E416">
        <v>790</v>
      </c>
      <c r="F416">
        <v>395</v>
      </c>
      <c r="G416">
        <v>2</v>
      </c>
      <c r="H416">
        <v>1</v>
      </c>
    </row>
    <row r="417" spans="4:8" x14ac:dyDescent="0.5">
      <c r="D417">
        <v>1053</v>
      </c>
      <c r="E417">
        <v>3160</v>
      </c>
      <c r="F417">
        <v>395</v>
      </c>
      <c r="G417">
        <v>8</v>
      </c>
      <c r="H417">
        <v>3</v>
      </c>
    </row>
    <row r="418" spans="4:8" x14ac:dyDescent="0.5">
      <c r="D418">
        <v>4213</v>
      </c>
      <c r="E418">
        <v>12640</v>
      </c>
      <c r="F418">
        <v>395</v>
      </c>
      <c r="G418">
        <v>32</v>
      </c>
      <c r="H418">
        <v>5</v>
      </c>
    </row>
    <row r="419" spans="4:8" x14ac:dyDescent="0.5">
      <c r="D419">
        <v>529</v>
      </c>
      <c r="E419">
        <v>1588</v>
      </c>
      <c r="F419">
        <v>397</v>
      </c>
      <c r="G419">
        <v>4</v>
      </c>
      <c r="H419">
        <v>2</v>
      </c>
    </row>
    <row r="420" spans="4:8" x14ac:dyDescent="0.5">
      <c r="D420">
        <v>2117</v>
      </c>
      <c r="E420">
        <v>6352</v>
      </c>
      <c r="F420">
        <v>397</v>
      </c>
      <c r="G420">
        <v>16</v>
      </c>
      <c r="H420">
        <v>4</v>
      </c>
    </row>
    <row r="421" spans="4:8" x14ac:dyDescent="0.5">
      <c r="D421">
        <v>267</v>
      </c>
      <c r="E421">
        <v>802</v>
      </c>
      <c r="F421">
        <v>401</v>
      </c>
      <c r="G421">
        <v>2</v>
      </c>
      <c r="H421">
        <v>1</v>
      </c>
    </row>
    <row r="422" spans="4:8" x14ac:dyDescent="0.5">
      <c r="D422">
        <v>1069</v>
      </c>
      <c r="E422">
        <v>3208</v>
      </c>
      <c r="F422">
        <v>401</v>
      </c>
      <c r="G422">
        <v>8</v>
      </c>
      <c r="H422">
        <v>3</v>
      </c>
    </row>
    <row r="423" spans="4:8" x14ac:dyDescent="0.5">
      <c r="D423">
        <v>4277</v>
      </c>
      <c r="E423">
        <v>12832</v>
      </c>
      <c r="F423">
        <v>401</v>
      </c>
      <c r="G423">
        <v>32</v>
      </c>
      <c r="H423">
        <v>5</v>
      </c>
    </row>
    <row r="424" spans="4:8" x14ac:dyDescent="0.5">
      <c r="D424">
        <v>537</v>
      </c>
      <c r="E424">
        <v>1612</v>
      </c>
      <c r="F424">
        <v>403</v>
      </c>
      <c r="G424">
        <v>4</v>
      </c>
      <c r="H424">
        <v>2</v>
      </c>
    </row>
    <row r="425" spans="4:8" x14ac:dyDescent="0.5">
      <c r="D425">
        <v>2149</v>
      </c>
      <c r="E425">
        <v>6448</v>
      </c>
      <c r="F425">
        <v>403</v>
      </c>
      <c r="G425">
        <v>16</v>
      </c>
      <c r="H425">
        <v>4</v>
      </c>
    </row>
    <row r="426" spans="4:8" x14ac:dyDescent="0.5">
      <c r="D426">
        <v>271</v>
      </c>
      <c r="E426">
        <v>814</v>
      </c>
      <c r="F426">
        <v>407</v>
      </c>
      <c r="G426">
        <v>2</v>
      </c>
      <c r="H426">
        <v>1</v>
      </c>
    </row>
    <row r="427" spans="4:8" x14ac:dyDescent="0.5">
      <c r="D427">
        <v>1085</v>
      </c>
      <c r="E427">
        <v>3256</v>
      </c>
      <c r="F427">
        <v>407</v>
      </c>
      <c r="G427">
        <v>8</v>
      </c>
      <c r="H427">
        <v>3</v>
      </c>
    </row>
    <row r="428" spans="4:8" x14ac:dyDescent="0.5">
      <c r="D428">
        <v>4341</v>
      </c>
      <c r="E428">
        <v>13024</v>
      </c>
      <c r="F428">
        <v>407</v>
      </c>
      <c r="G428">
        <v>32</v>
      </c>
      <c r="H428">
        <v>5</v>
      </c>
    </row>
    <row r="429" spans="4:8" x14ac:dyDescent="0.5">
      <c r="D429">
        <v>545</v>
      </c>
      <c r="E429">
        <v>1636</v>
      </c>
      <c r="F429">
        <v>409</v>
      </c>
      <c r="G429">
        <v>4</v>
      </c>
      <c r="H429">
        <v>2</v>
      </c>
    </row>
    <row r="430" spans="4:8" x14ac:dyDescent="0.5">
      <c r="D430">
        <v>2181</v>
      </c>
      <c r="E430">
        <v>6544</v>
      </c>
      <c r="F430">
        <v>409</v>
      </c>
      <c r="G430">
        <v>16</v>
      </c>
      <c r="H430">
        <v>4</v>
      </c>
    </row>
    <row r="431" spans="4:8" x14ac:dyDescent="0.5">
      <c r="D431">
        <v>275</v>
      </c>
      <c r="E431">
        <v>826</v>
      </c>
      <c r="F431">
        <v>413</v>
      </c>
      <c r="G431">
        <v>2</v>
      </c>
      <c r="H431">
        <v>1</v>
      </c>
    </row>
    <row r="432" spans="4:8" x14ac:dyDescent="0.5">
      <c r="D432">
        <v>1101</v>
      </c>
      <c r="E432">
        <v>3304</v>
      </c>
      <c r="F432">
        <v>413</v>
      </c>
      <c r="G432">
        <v>8</v>
      </c>
      <c r="H432">
        <v>3</v>
      </c>
    </row>
    <row r="433" spans="4:8" x14ac:dyDescent="0.5">
      <c r="D433">
        <v>4405</v>
      </c>
      <c r="E433">
        <v>13216</v>
      </c>
      <c r="F433">
        <v>413</v>
      </c>
      <c r="G433">
        <v>32</v>
      </c>
      <c r="H433">
        <v>5</v>
      </c>
    </row>
    <row r="434" spans="4:8" x14ac:dyDescent="0.5">
      <c r="D434">
        <v>553</v>
      </c>
      <c r="E434">
        <v>1660</v>
      </c>
      <c r="F434">
        <v>415</v>
      </c>
      <c r="G434">
        <v>4</v>
      </c>
      <c r="H434">
        <v>2</v>
      </c>
    </row>
    <row r="435" spans="4:8" x14ac:dyDescent="0.5">
      <c r="D435">
        <v>2213</v>
      </c>
      <c r="E435">
        <v>6640</v>
      </c>
      <c r="F435">
        <v>415</v>
      </c>
      <c r="G435">
        <v>16</v>
      </c>
      <c r="H435">
        <v>4</v>
      </c>
    </row>
    <row r="436" spans="4:8" x14ac:dyDescent="0.5">
      <c r="D436">
        <v>279</v>
      </c>
      <c r="E436">
        <v>838</v>
      </c>
      <c r="F436">
        <v>419</v>
      </c>
      <c r="G436">
        <v>2</v>
      </c>
      <c r="H436">
        <v>1</v>
      </c>
    </row>
    <row r="437" spans="4:8" x14ac:dyDescent="0.5">
      <c r="D437">
        <v>1117</v>
      </c>
      <c r="E437">
        <v>3352</v>
      </c>
      <c r="F437">
        <v>419</v>
      </c>
      <c r="G437">
        <v>8</v>
      </c>
      <c r="H437">
        <v>3</v>
      </c>
    </row>
    <row r="438" spans="4:8" x14ac:dyDescent="0.5">
      <c r="D438">
        <v>4469</v>
      </c>
      <c r="E438">
        <v>13408</v>
      </c>
      <c r="F438">
        <v>419</v>
      </c>
      <c r="G438">
        <v>32</v>
      </c>
      <c r="H438">
        <v>5</v>
      </c>
    </row>
    <row r="439" spans="4:8" x14ac:dyDescent="0.5">
      <c r="D439">
        <v>561</v>
      </c>
      <c r="E439">
        <v>1684</v>
      </c>
      <c r="F439">
        <v>421</v>
      </c>
      <c r="G439">
        <v>4</v>
      </c>
      <c r="H439">
        <v>2</v>
      </c>
    </row>
    <row r="440" spans="4:8" x14ac:dyDescent="0.5">
      <c r="D440">
        <v>2245</v>
      </c>
      <c r="E440">
        <v>6736</v>
      </c>
      <c r="F440">
        <v>421</v>
      </c>
      <c r="G440">
        <v>16</v>
      </c>
      <c r="H440">
        <v>4</v>
      </c>
    </row>
    <row r="441" spans="4:8" x14ac:dyDescent="0.5">
      <c r="D441">
        <v>283</v>
      </c>
      <c r="E441">
        <v>850</v>
      </c>
      <c r="F441">
        <v>425</v>
      </c>
      <c r="G441">
        <v>2</v>
      </c>
      <c r="H441">
        <v>1</v>
      </c>
    </row>
    <row r="442" spans="4:8" x14ac:dyDescent="0.5">
      <c r="D442">
        <v>1133</v>
      </c>
      <c r="E442">
        <v>3400</v>
      </c>
      <c r="F442">
        <v>425</v>
      </c>
      <c r="G442">
        <v>8</v>
      </c>
      <c r="H442">
        <v>3</v>
      </c>
    </row>
    <row r="443" spans="4:8" x14ac:dyDescent="0.5">
      <c r="D443">
        <v>4533</v>
      </c>
      <c r="E443">
        <v>13600</v>
      </c>
      <c r="F443">
        <v>425</v>
      </c>
      <c r="G443">
        <v>32</v>
      </c>
      <c r="H443">
        <v>5</v>
      </c>
    </row>
    <row r="444" spans="4:8" x14ac:dyDescent="0.5">
      <c r="D444">
        <v>569</v>
      </c>
      <c r="E444">
        <v>1708</v>
      </c>
      <c r="F444">
        <v>427</v>
      </c>
      <c r="G444">
        <v>4</v>
      </c>
      <c r="H444">
        <v>2</v>
      </c>
    </row>
    <row r="445" spans="4:8" x14ac:dyDescent="0.5">
      <c r="D445">
        <v>2277</v>
      </c>
      <c r="E445">
        <v>6832</v>
      </c>
      <c r="F445">
        <v>427</v>
      </c>
      <c r="G445">
        <v>16</v>
      </c>
      <c r="H445">
        <v>4</v>
      </c>
    </row>
    <row r="446" spans="4:8" x14ac:dyDescent="0.5">
      <c r="D446">
        <v>287</v>
      </c>
      <c r="E446">
        <v>862</v>
      </c>
      <c r="F446">
        <v>431</v>
      </c>
      <c r="G446">
        <v>2</v>
      </c>
      <c r="H446">
        <v>1</v>
      </c>
    </row>
    <row r="447" spans="4:8" x14ac:dyDescent="0.5">
      <c r="D447">
        <v>1149</v>
      </c>
      <c r="E447">
        <v>3448</v>
      </c>
      <c r="F447">
        <v>431</v>
      </c>
      <c r="G447">
        <v>8</v>
      </c>
      <c r="H447">
        <v>3</v>
      </c>
    </row>
    <row r="448" spans="4:8" x14ac:dyDescent="0.5">
      <c r="D448">
        <v>4597</v>
      </c>
      <c r="E448">
        <v>13792</v>
      </c>
      <c r="F448">
        <v>431</v>
      </c>
      <c r="G448">
        <v>32</v>
      </c>
      <c r="H448">
        <v>5</v>
      </c>
    </row>
    <row r="449" spans="4:8" x14ac:dyDescent="0.5">
      <c r="D449">
        <v>577</v>
      </c>
      <c r="E449">
        <v>1732</v>
      </c>
      <c r="F449">
        <v>433</v>
      </c>
      <c r="G449">
        <v>4</v>
      </c>
      <c r="H449">
        <v>2</v>
      </c>
    </row>
    <row r="450" spans="4:8" x14ac:dyDescent="0.5">
      <c r="D450">
        <v>2309</v>
      </c>
      <c r="E450">
        <v>6928</v>
      </c>
      <c r="F450">
        <v>433</v>
      </c>
      <c r="G450">
        <v>16</v>
      </c>
      <c r="H450">
        <v>4</v>
      </c>
    </row>
    <row r="451" spans="4:8" x14ac:dyDescent="0.5">
      <c r="D451">
        <v>291</v>
      </c>
      <c r="E451">
        <v>874</v>
      </c>
      <c r="F451">
        <v>437</v>
      </c>
      <c r="G451">
        <v>2</v>
      </c>
      <c r="H451">
        <v>1</v>
      </c>
    </row>
    <row r="452" spans="4:8" x14ac:dyDescent="0.5">
      <c r="D452">
        <v>1165</v>
      </c>
      <c r="E452">
        <v>3496</v>
      </c>
      <c r="F452">
        <v>437</v>
      </c>
      <c r="G452">
        <v>8</v>
      </c>
      <c r="H452">
        <v>3</v>
      </c>
    </row>
    <row r="453" spans="4:8" x14ac:dyDescent="0.5">
      <c r="D453">
        <v>4661</v>
      </c>
      <c r="E453">
        <v>13984</v>
      </c>
      <c r="F453">
        <v>437</v>
      </c>
      <c r="G453">
        <v>32</v>
      </c>
      <c r="H453">
        <v>5</v>
      </c>
    </row>
    <row r="454" spans="4:8" x14ac:dyDescent="0.5">
      <c r="D454">
        <v>585</v>
      </c>
      <c r="E454">
        <v>1756</v>
      </c>
      <c r="F454">
        <v>439</v>
      </c>
      <c r="G454">
        <v>4</v>
      </c>
      <c r="H454">
        <v>2</v>
      </c>
    </row>
    <row r="455" spans="4:8" x14ac:dyDescent="0.5">
      <c r="D455">
        <v>2341</v>
      </c>
      <c r="E455">
        <v>7024</v>
      </c>
      <c r="F455">
        <v>439</v>
      </c>
      <c r="G455">
        <v>16</v>
      </c>
      <c r="H455">
        <v>4</v>
      </c>
    </row>
    <row r="456" spans="4:8" x14ac:dyDescent="0.5">
      <c r="D456">
        <v>295</v>
      </c>
      <c r="E456">
        <v>886</v>
      </c>
      <c r="F456">
        <v>443</v>
      </c>
      <c r="G456">
        <v>2</v>
      </c>
      <c r="H456">
        <v>1</v>
      </c>
    </row>
    <row r="457" spans="4:8" x14ac:dyDescent="0.5">
      <c r="D457">
        <v>1181</v>
      </c>
      <c r="E457">
        <v>3544</v>
      </c>
      <c r="F457">
        <v>443</v>
      </c>
      <c r="G457">
        <v>8</v>
      </c>
      <c r="H457">
        <v>3</v>
      </c>
    </row>
    <row r="458" spans="4:8" x14ac:dyDescent="0.5">
      <c r="D458">
        <v>4725</v>
      </c>
      <c r="E458">
        <v>14176</v>
      </c>
      <c r="F458">
        <v>443</v>
      </c>
      <c r="G458">
        <v>32</v>
      </c>
      <c r="H458">
        <v>5</v>
      </c>
    </row>
    <row r="459" spans="4:8" x14ac:dyDescent="0.5">
      <c r="D459">
        <v>593</v>
      </c>
      <c r="E459">
        <v>1780</v>
      </c>
      <c r="F459">
        <v>445</v>
      </c>
      <c r="G459">
        <v>4</v>
      </c>
      <c r="H459">
        <v>2</v>
      </c>
    </row>
    <row r="460" spans="4:8" x14ac:dyDescent="0.5">
      <c r="D460">
        <v>2373</v>
      </c>
      <c r="E460">
        <v>7120</v>
      </c>
      <c r="F460">
        <v>445</v>
      </c>
      <c r="G460">
        <v>16</v>
      </c>
      <c r="H460">
        <v>4</v>
      </c>
    </row>
    <row r="461" spans="4:8" x14ac:dyDescent="0.5">
      <c r="D461">
        <v>299</v>
      </c>
      <c r="E461">
        <v>898</v>
      </c>
      <c r="F461">
        <v>449</v>
      </c>
      <c r="G461">
        <v>2</v>
      </c>
      <c r="H461">
        <v>1</v>
      </c>
    </row>
    <row r="462" spans="4:8" x14ac:dyDescent="0.5">
      <c r="D462">
        <v>1197</v>
      </c>
      <c r="E462">
        <v>3592</v>
      </c>
      <c r="F462">
        <v>449</v>
      </c>
      <c r="G462">
        <v>8</v>
      </c>
      <c r="H462">
        <v>3</v>
      </c>
    </row>
    <row r="463" spans="4:8" x14ac:dyDescent="0.5">
      <c r="D463">
        <v>4789</v>
      </c>
      <c r="E463">
        <v>14368</v>
      </c>
      <c r="F463">
        <v>449</v>
      </c>
      <c r="G463">
        <v>32</v>
      </c>
      <c r="H463">
        <v>5</v>
      </c>
    </row>
    <row r="464" spans="4:8" x14ac:dyDescent="0.5">
      <c r="D464">
        <v>601</v>
      </c>
      <c r="E464">
        <v>1804</v>
      </c>
      <c r="F464">
        <v>451</v>
      </c>
      <c r="G464">
        <v>4</v>
      </c>
      <c r="H464">
        <v>2</v>
      </c>
    </row>
    <row r="465" spans="4:8" x14ac:dyDescent="0.5">
      <c r="D465">
        <v>2405</v>
      </c>
      <c r="E465">
        <v>7216</v>
      </c>
      <c r="F465">
        <v>451</v>
      </c>
      <c r="G465">
        <v>16</v>
      </c>
      <c r="H465">
        <v>4</v>
      </c>
    </row>
    <row r="466" spans="4:8" x14ac:dyDescent="0.5">
      <c r="D466">
        <v>303</v>
      </c>
      <c r="E466">
        <v>910</v>
      </c>
      <c r="F466">
        <v>455</v>
      </c>
      <c r="G466">
        <v>2</v>
      </c>
      <c r="H466">
        <v>1</v>
      </c>
    </row>
    <row r="467" spans="4:8" x14ac:dyDescent="0.5">
      <c r="D467">
        <v>1213</v>
      </c>
      <c r="E467">
        <v>3640</v>
      </c>
      <c r="F467">
        <v>455</v>
      </c>
      <c r="G467">
        <v>8</v>
      </c>
      <c r="H467">
        <v>3</v>
      </c>
    </row>
    <row r="468" spans="4:8" x14ac:dyDescent="0.5">
      <c r="D468">
        <v>4853</v>
      </c>
      <c r="E468">
        <v>14560</v>
      </c>
      <c r="F468">
        <v>455</v>
      </c>
      <c r="G468">
        <v>32</v>
      </c>
      <c r="H468">
        <v>5</v>
      </c>
    </row>
    <row r="469" spans="4:8" x14ac:dyDescent="0.5">
      <c r="D469">
        <v>609</v>
      </c>
      <c r="E469">
        <v>1828</v>
      </c>
      <c r="F469">
        <v>457</v>
      </c>
      <c r="G469">
        <v>4</v>
      </c>
      <c r="H469">
        <v>2</v>
      </c>
    </row>
    <row r="470" spans="4:8" x14ac:dyDescent="0.5">
      <c r="D470">
        <v>2437</v>
      </c>
      <c r="E470">
        <v>7312</v>
      </c>
      <c r="F470">
        <v>457</v>
      </c>
      <c r="G470">
        <v>16</v>
      </c>
      <c r="H470">
        <v>4</v>
      </c>
    </row>
    <row r="471" spans="4:8" x14ac:dyDescent="0.5">
      <c r="D471">
        <v>307</v>
      </c>
      <c r="E471">
        <v>922</v>
      </c>
      <c r="F471">
        <v>461</v>
      </c>
      <c r="G471">
        <v>2</v>
      </c>
      <c r="H471">
        <v>1</v>
      </c>
    </row>
    <row r="472" spans="4:8" x14ac:dyDescent="0.5">
      <c r="D472">
        <v>1229</v>
      </c>
      <c r="E472">
        <v>3688</v>
      </c>
      <c r="F472">
        <v>461</v>
      </c>
      <c r="G472">
        <v>8</v>
      </c>
      <c r="H472">
        <v>3</v>
      </c>
    </row>
    <row r="473" spans="4:8" x14ac:dyDescent="0.5">
      <c r="D473">
        <v>4917</v>
      </c>
      <c r="E473">
        <v>14752</v>
      </c>
      <c r="F473">
        <v>461</v>
      </c>
      <c r="G473">
        <v>32</v>
      </c>
      <c r="H473">
        <v>5</v>
      </c>
    </row>
    <row r="474" spans="4:8" x14ac:dyDescent="0.5">
      <c r="D474">
        <v>617</v>
      </c>
      <c r="E474">
        <v>1852</v>
      </c>
      <c r="F474">
        <v>463</v>
      </c>
      <c r="G474">
        <v>4</v>
      </c>
      <c r="H474">
        <v>2</v>
      </c>
    </row>
    <row r="475" spans="4:8" x14ac:dyDescent="0.5">
      <c r="D475">
        <v>2469</v>
      </c>
      <c r="E475">
        <v>7408</v>
      </c>
      <c r="F475">
        <v>463</v>
      </c>
      <c r="G475">
        <v>16</v>
      </c>
      <c r="H475">
        <v>4</v>
      </c>
    </row>
    <row r="476" spans="4:8" x14ac:dyDescent="0.5">
      <c r="D476">
        <v>311</v>
      </c>
      <c r="E476">
        <v>934</v>
      </c>
      <c r="F476">
        <v>467</v>
      </c>
      <c r="G476">
        <v>2</v>
      </c>
      <c r="H476">
        <v>1</v>
      </c>
    </row>
    <row r="477" spans="4:8" x14ac:dyDescent="0.5">
      <c r="D477">
        <v>1245</v>
      </c>
      <c r="E477">
        <v>3736</v>
      </c>
      <c r="F477">
        <v>467</v>
      </c>
      <c r="G477">
        <v>8</v>
      </c>
      <c r="H477">
        <v>3</v>
      </c>
    </row>
    <row r="478" spans="4:8" x14ac:dyDescent="0.5">
      <c r="D478">
        <v>4981</v>
      </c>
      <c r="E478">
        <v>14944</v>
      </c>
      <c r="F478">
        <v>467</v>
      </c>
      <c r="G478">
        <v>32</v>
      </c>
      <c r="H478">
        <v>5</v>
      </c>
    </row>
    <row r="479" spans="4:8" x14ac:dyDescent="0.5">
      <c r="D479">
        <v>625</v>
      </c>
      <c r="E479">
        <v>1876</v>
      </c>
      <c r="F479">
        <v>469</v>
      </c>
      <c r="G479">
        <v>4</v>
      </c>
      <c r="H479">
        <v>2</v>
      </c>
    </row>
    <row r="480" spans="4:8" x14ac:dyDescent="0.5">
      <c r="D480">
        <v>2501</v>
      </c>
      <c r="E480">
        <v>7504</v>
      </c>
      <c r="F480">
        <v>469</v>
      </c>
      <c r="G480">
        <v>16</v>
      </c>
      <c r="H480">
        <v>4</v>
      </c>
    </row>
    <row r="481" spans="4:8" x14ac:dyDescent="0.5">
      <c r="D481">
        <v>315</v>
      </c>
      <c r="E481">
        <v>946</v>
      </c>
      <c r="F481">
        <v>473</v>
      </c>
      <c r="G481">
        <v>2</v>
      </c>
      <c r="H481">
        <v>1</v>
      </c>
    </row>
    <row r="482" spans="4:8" x14ac:dyDescent="0.5">
      <c r="D482">
        <v>1261</v>
      </c>
      <c r="E482">
        <v>3784</v>
      </c>
      <c r="F482">
        <v>473</v>
      </c>
      <c r="G482">
        <v>8</v>
      </c>
      <c r="H482">
        <v>3</v>
      </c>
    </row>
    <row r="483" spans="4:8" x14ac:dyDescent="0.5">
      <c r="D483">
        <v>5045</v>
      </c>
      <c r="E483">
        <v>15136</v>
      </c>
      <c r="F483">
        <v>473</v>
      </c>
      <c r="G483">
        <v>32</v>
      </c>
      <c r="H483">
        <v>5</v>
      </c>
    </row>
    <row r="484" spans="4:8" x14ac:dyDescent="0.5">
      <c r="D484">
        <v>633</v>
      </c>
      <c r="E484">
        <v>1900</v>
      </c>
      <c r="F484">
        <v>475</v>
      </c>
      <c r="G484">
        <v>4</v>
      </c>
      <c r="H484">
        <v>2</v>
      </c>
    </row>
    <row r="485" spans="4:8" x14ac:dyDescent="0.5">
      <c r="D485">
        <v>2533</v>
      </c>
      <c r="E485">
        <v>7600</v>
      </c>
      <c r="F485">
        <v>475</v>
      </c>
      <c r="G485">
        <v>16</v>
      </c>
      <c r="H485">
        <v>4</v>
      </c>
    </row>
    <row r="486" spans="4:8" x14ac:dyDescent="0.5">
      <c r="D486">
        <v>319</v>
      </c>
      <c r="E486">
        <v>958</v>
      </c>
      <c r="F486">
        <v>479</v>
      </c>
      <c r="G486">
        <v>2</v>
      </c>
      <c r="H486">
        <v>1</v>
      </c>
    </row>
    <row r="487" spans="4:8" x14ac:dyDescent="0.5">
      <c r="D487">
        <v>1277</v>
      </c>
      <c r="E487">
        <v>3832</v>
      </c>
      <c r="F487">
        <v>479</v>
      </c>
      <c r="G487">
        <v>8</v>
      </c>
      <c r="H487">
        <v>3</v>
      </c>
    </row>
    <row r="488" spans="4:8" x14ac:dyDescent="0.5">
      <c r="D488">
        <v>5109</v>
      </c>
      <c r="E488">
        <v>15328</v>
      </c>
      <c r="F488">
        <v>479</v>
      </c>
      <c r="G488">
        <v>32</v>
      </c>
      <c r="H488">
        <v>5</v>
      </c>
    </row>
    <row r="489" spans="4:8" x14ac:dyDescent="0.5">
      <c r="D489">
        <v>641</v>
      </c>
      <c r="E489">
        <v>1924</v>
      </c>
      <c r="F489">
        <v>481</v>
      </c>
      <c r="G489">
        <v>4</v>
      </c>
      <c r="H489">
        <v>2</v>
      </c>
    </row>
    <row r="490" spans="4:8" x14ac:dyDescent="0.5">
      <c r="D490">
        <v>2565</v>
      </c>
      <c r="E490">
        <v>7696</v>
      </c>
      <c r="F490">
        <v>481</v>
      </c>
      <c r="G490">
        <v>16</v>
      </c>
      <c r="H490">
        <v>4</v>
      </c>
    </row>
    <row r="491" spans="4:8" x14ac:dyDescent="0.5">
      <c r="D491">
        <v>323</v>
      </c>
      <c r="E491">
        <v>970</v>
      </c>
      <c r="F491">
        <v>485</v>
      </c>
      <c r="G491">
        <v>2</v>
      </c>
      <c r="H491">
        <v>1</v>
      </c>
    </row>
    <row r="492" spans="4:8" x14ac:dyDescent="0.5">
      <c r="D492">
        <v>1293</v>
      </c>
      <c r="E492">
        <v>3880</v>
      </c>
      <c r="F492">
        <v>485</v>
      </c>
      <c r="G492">
        <v>8</v>
      </c>
      <c r="H492">
        <v>3</v>
      </c>
    </row>
    <row r="493" spans="4:8" x14ac:dyDescent="0.5">
      <c r="D493">
        <v>5173</v>
      </c>
      <c r="E493">
        <v>15520</v>
      </c>
      <c r="F493">
        <v>485</v>
      </c>
      <c r="G493">
        <v>32</v>
      </c>
      <c r="H493">
        <v>5</v>
      </c>
    </row>
    <row r="494" spans="4:8" x14ac:dyDescent="0.5">
      <c r="D494">
        <v>649</v>
      </c>
      <c r="E494">
        <v>1948</v>
      </c>
      <c r="F494">
        <v>487</v>
      </c>
      <c r="G494">
        <v>4</v>
      </c>
      <c r="H494">
        <v>2</v>
      </c>
    </row>
    <row r="495" spans="4:8" x14ac:dyDescent="0.5">
      <c r="D495">
        <v>2597</v>
      </c>
      <c r="E495">
        <v>7792</v>
      </c>
      <c r="F495">
        <v>487</v>
      </c>
      <c r="G495">
        <v>16</v>
      </c>
      <c r="H495">
        <v>4</v>
      </c>
    </row>
    <row r="496" spans="4:8" x14ac:dyDescent="0.5">
      <c r="D496">
        <v>327</v>
      </c>
      <c r="E496">
        <v>982</v>
      </c>
      <c r="F496">
        <v>491</v>
      </c>
      <c r="G496">
        <v>2</v>
      </c>
      <c r="H496">
        <v>1</v>
      </c>
    </row>
    <row r="497" spans="4:8" x14ac:dyDescent="0.5">
      <c r="D497">
        <v>1309</v>
      </c>
      <c r="E497">
        <v>3928</v>
      </c>
      <c r="F497">
        <v>491</v>
      </c>
      <c r="G497">
        <v>8</v>
      </c>
      <c r="H497">
        <v>3</v>
      </c>
    </row>
    <row r="498" spans="4:8" x14ac:dyDescent="0.5">
      <c r="D498">
        <v>5237</v>
      </c>
      <c r="E498">
        <v>15712</v>
      </c>
      <c r="F498">
        <v>491</v>
      </c>
      <c r="G498">
        <v>32</v>
      </c>
      <c r="H498">
        <v>5</v>
      </c>
    </row>
    <row r="499" spans="4:8" x14ac:dyDescent="0.5">
      <c r="D499">
        <v>657</v>
      </c>
      <c r="E499">
        <v>1972</v>
      </c>
      <c r="F499">
        <v>493</v>
      </c>
      <c r="G499">
        <v>4</v>
      </c>
      <c r="H499">
        <v>2</v>
      </c>
    </row>
    <row r="500" spans="4:8" x14ac:dyDescent="0.5">
      <c r="D500">
        <v>2629</v>
      </c>
      <c r="E500">
        <v>7888</v>
      </c>
      <c r="F500">
        <v>493</v>
      </c>
      <c r="G500">
        <v>16</v>
      </c>
      <c r="H500">
        <v>4</v>
      </c>
    </row>
    <row r="501" spans="4:8" x14ac:dyDescent="0.5">
      <c r="D501">
        <v>331</v>
      </c>
      <c r="E501">
        <v>994</v>
      </c>
      <c r="F501">
        <v>497</v>
      </c>
      <c r="G501">
        <v>2</v>
      </c>
      <c r="H501">
        <v>1</v>
      </c>
    </row>
    <row r="502" spans="4:8" x14ac:dyDescent="0.5">
      <c r="D502">
        <v>1325</v>
      </c>
      <c r="E502">
        <v>3976</v>
      </c>
      <c r="F502">
        <v>497</v>
      </c>
      <c r="G502">
        <v>8</v>
      </c>
      <c r="H502">
        <v>3</v>
      </c>
    </row>
    <row r="503" spans="4:8" x14ac:dyDescent="0.5">
      <c r="D503">
        <v>5301</v>
      </c>
      <c r="E503">
        <v>15904</v>
      </c>
      <c r="F503">
        <v>497</v>
      </c>
      <c r="G503">
        <v>32</v>
      </c>
      <c r="H503">
        <v>5</v>
      </c>
    </row>
    <row r="504" spans="4:8" x14ac:dyDescent="0.5">
      <c r="D504">
        <v>665</v>
      </c>
      <c r="E504">
        <v>1996</v>
      </c>
      <c r="F504">
        <v>499</v>
      </c>
      <c r="G504">
        <v>4</v>
      </c>
      <c r="H504">
        <v>2</v>
      </c>
    </row>
    <row r="505" spans="4:8" x14ac:dyDescent="0.5">
      <c r="D505">
        <v>2661</v>
      </c>
      <c r="E505">
        <v>7984</v>
      </c>
      <c r="F505">
        <v>499</v>
      </c>
      <c r="G505">
        <v>16</v>
      </c>
      <c r="H505">
        <v>4</v>
      </c>
    </row>
    <row r="506" spans="4:8" x14ac:dyDescent="0.5">
      <c r="D506">
        <v>335</v>
      </c>
      <c r="E506">
        <v>1006</v>
      </c>
      <c r="F506">
        <v>503</v>
      </c>
      <c r="G506">
        <v>2</v>
      </c>
      <c r="H506">
        <v>1</v>
      </c>
    </row>
    <row r="507" spans="4:8" x14ac:dyDescent="0.5">
      <c r="D507">
        <v>1341</v>
      </c>
      <c r="E507">
        <v>4024</v>
      </c>
      <c r="F507">
        <v>503</v>
      </c>
      <c r="G507">
        <v>8</v>
      </c>
      <c r="H507">
        <v>3</v>
      </c>
    </row>
    <row r="508" spans="4:8" x14ac:dyDescent="0.5">
      <c r="D508">
        <v>5365</v>
      </c>
      <c r="E508">
        <v>16096</v>
      </c>
      <c r="F508">
        <v>503</v>
      </c>
      <c r="G508">
        <v>32</v>
      </c>
      <c r="H508">
        <v>5</v>
      </c>
    </row>
    <row r="509" spans="4:8" x14ac:dyDescent="0.5">
      <c r="D509">
        <v>673</v>
      </c>
      <c r="E509">
        <v>2020</v>
      </c>
      <c r="F509">
        <v>505</v>
      </c>
      <c r="G509">
        <v>4</v>
      </c>
      <c r="H509">
        <v>2</v>
      </c>
    </row>
    <row r="510" spans="4:8" x14ac:dyDescent="0.5">
      <c r="D510">
        <v>2693</v>
      </c>
      <c r="E510">
        <v>8080</v>
      </c>
      <c r="F510">
        <v>505</v>
      </c>
      <c r="G510">
        <v>16</v>
      </c>
      <c r="H510">
        <v>4</v>
      </c>
    </row>
    <row r="511" spans="4:8" x14ac:dyDescent="0.5">
      <c r="D511">
        <v>339</v>
      </c>
      <c r="E511">
        <v>1018</v>
      </c>
      <c r="F511">
        <v>509</v>
      </c>
      <c r="G511">
        <v>2</v>
      </c>
      <c r="H511">
        <v>1</v>
      </c>
    </row>
    <row r="512" spans="4:8" x14ac:dyDescent="0.5">
      <c r="D512">
        <v>1357</v>
      </c>
      <c r="E512">
        <v>4072</v>
      </c>
      <c r="F512">
        <v>509</v>
      </c>
      <c r="G512">
        <v>8</v>
      </c>
      <c r="H512">
        <v>3</v>
      </c>
    </row>
    <row r="513" spans="4:8" x14ac:dyDescent="0.5">
      <c r="D513">
        <v>5429</v>
      </c>
      <c r="E513">
        <v>16288</v>
      </c>
      <c r="F513">
        <v>509</v>
      </c>
      <c r="G513">
        <v>32</v>
      </c>
      <c r="H513">
        <v>5</v>
      </c>
    </row>
    <row r="514" spans="4:8" x14ac:dyDescent="0.5">
      <c r="D514">
        <v>681</v>
      </c>
      <c r="E514">
        <v>2044</v>
      </c>
      <c r="F514">
        <v>511</v>
      </c>
      <c r="G514">
        <v>4</v>
      </c>
      <c r="H514">
        <v>2</v>
      </c>
    </row>
    <row r="515" spans="4:8" x14ac:dyDescent="0.5">
      <c r="D515">
        <v>2725</v>
      </c>
      <c r="E515">
        <v>8176</v>
      </c>
      <c r="F515">
        <v>511</v>
      </c>
      <c r="G515">
        <v>16</v>
      </c>
      <c r="H515">
        <v>4</v>
      </c>
    </row>
    <row r="516" spans="4:8" x14ac:dyDescent="0.5">
      <c r="D516">
        <v>343</v>
      </c>
      <c r="E516">
        <v>1030</v>
      </c>
      <c r="F516">
        <v>515</v>
      </c>
      <c r="G516">
        <v>2</v>
      </c>
      <c r="H516">
        <v>1</v>
      </c>
    </row>
    <row r="517" spans="4:8" x14ac:dyDescent="0.5">
      <c r="D517">
        <v>1373</v>
      </c>
      <c r="E517">
        <v>4120</v>
      </c>
      <c r="F517">
        <v>515</v>
      </c>
      <c r="G517">
        <v>8</v>
      </c>
      <c r="H517">
        <v>3</v>
      </c>
    </row>
    <row r="518" spans="4:8" x14ac:dyDescent="0.5">
      <c r="D518">
        <v>689</v>
      </c>
      <c r="E518">
        <v>2068</v>
      </c>
      <c r="F518">
        <v>517</v>
      </c>
      <c r="G518">
        <v>4</v>
      </c>
      <c r="H518">
        <v>2</v>
      </c>
    </row>
    <row r="519" spans="4:8" x14ac:dyDescent="0.5">
      <c r="D519">
        <v>2757</v>
      </c>
      <c r="E519">
        <v>8272</v>
      </c>
      <c r="F519">
        <v>517</v>
      </c>
      <c r="G519">
        <v>16</v>
      </c>
      <c r="H519">
        <v>4</v>
      </c>
    </row>
    <row r="520" spans="4:8" x14ac:dyDescent="0.5">
      <c r="D520">
        <v>347</v>
      </c>
      <c r="E520">
        <v>1042</v>
      </c>
      <c r="F520">
        <v>521</v>
      </c>
      <c r="G520">
        <v>2</v>
      </c>
      <c r="H520">
        <v>1</v>
      </c>
    </row>
    <row r="521" spans="4:8" x14ac:dyDescent="0.5">
      <c r="D521">
        <v>1389</v>
      </c>
      <c r="E521">
        <v>4168</v>
      </c>
      <c r="F521">
        <v>521</v>
      </c>
      <c r="G521">
        <v>8</v>
      </c>
      <c r="H521">
        <v>3</v>
      </c>
    </row>
    <row r="522" spans="4:8" x14ac:dyDescent="0.5">
      <c r="D522">
        <v>697</v>
      </c>
      <c r="E522">
        <v>2092</v>
      </c>
      <c r="F522">
        <v>523</v>
      </c>
      <c r="G522">
        <v>4</v>
      </c>
      <c r="H522">
        <v>2</v>
      </c>
    </row>
    <row r="523" spans="4:8" x14ac:dyDescent="0.5">
      <c r="D523">
        <v>2789</v>
      </c>
      <c r="E523">
        <v>8368</v>
      </c>
      <c r="F523">
        <v>523</v>
      </c>
      <c r="G523">
        <v>16</v>
      </c>
      <c r="H523">
        <v>4</v>
      </c>
    </row>
    <row r="524" spans="4:8" x14ac:dyDescent="0.5">
      <c r="D524">
        <v>351</v>
      </c>
      <c r="E524">
        <v>1054</v>
      </c>
      <c r="F524">
        <v>527</v>
      </c>
      <c r="G524">
        <v>2</v>
      </c>
      <c r="H524">
        <v>1</v>
      </c>
    </row>
    <row r="525" spans="4:8" x14ac:dyDescent="0.5">
      <c r="D525">
        <v>1405</v>
      </c>
      <c r="E525">
        <v>4216</v>
      </c>
      <c r="F525">
        <v>527</v>
      </c>
      <c r="G525">
        <v>8</v>
      </c>
      <c r="H525">
        <v>3</v>
      </c>
    </row>
    <row r="526" spans="4:8" x14ac:dyDescent="0.5">
      <c r="D526">
        <v>705</v>
      </c>
      <c r="E526">
        <v>2116</v>
      </c>
      <c r="F526">
        <v>529</v>
      </c>
      <c r="G526">
        <v>4</v>
      </c>
      <c r="H526">
        <v>2</v>
      </c>
    </row>
    <row r="527" spans="4:8" x14ac:dyDescent="0.5">
      <c r="D527">
        <v>2821</v>
      </c>
      <c r="E527">
        <v>8464</v>
      </c>
      <c r="F527">
        <v>529</v>
      </c>
      <c r="G527">
        <v>16</v>
      </c>
      <c r="H527">
        <v>4</v>
      </c>
    </row>
    <row r="528" spans="4:8" x14ac:dyDescent="0.5">
      <c r="D528">
        <v>355</v>
      </c>
      <c r="E528">
        <v>1066</v>
      </c>
      <c r="F528">
        <v>533</v>
      </c>
      <c r="G528">
        <v>2</v>
      </c>
      <c r="H528">
        <v>1</v>
      </c>
    </row>
    <row r="529" spans="4:8" x14ac:dyDescent="0.5">
      <c r="D529">
        <v>1421</v>
      </c>
      <c r="E529">
        <v>4264</v>
      </c>
      <c r="F529">
        <v>533</v>
      </c>
      <c r="G529">
        <v>8</v>
      </c>
      <c r="H529">
        <v>3</v>
      </c>
    </row>
    <row r="530" spans="4:8" x14ac:dyDescent="0.5">
      <c r="D530">
        <v>713</v>
      </c>
      <c r="E530">
        <v>2140</v>
      </c>
      <c r="F530">
        <v>535</v>
      </c>
      <c r="G530">
        <v>4</v>
      </c>
      <c r="H530">
        <v>2</v>
      </c>
    </row>
    <row r="531" spans="4:8" x14ac:dyDescent="0.5">
      <c r="D531">
        <v>2853</v>
      </c>
      <c r="E531">
        <v>8560</v>
      </c>
      <c r="F531">
        <v>535</v>
      </c>
      <c r="G531">
        <v>16</v>
      </c>
      <c r="H531">
        <v>4</v>
      </c>
    </row>
    <row r="532" spans="4:8" x14ac:dyDescent="0.5">
      <c r="D532">
        <v>359</v>
      </c>
      <c r="E532">
        <v>1078</v>
      </c>
      <c r="F532">
        <v>539</v>
      </c>
      <c r="G532">
        <v>2</v>
      </c>
      <c r="H532">
        <v>1</v>
      </c>
    </row>
    <row r="533" spans="4:8" x14ac:dyDescent="0.5">
      <c r="D533">
        <v>1437</v>
      </c>
      <c r="E533">
        <v>4312</v>
      </c>
      <c r="F533">
        <v>539</v>
      </c>
      <c r="G533">
        <v>8</v>
      </c>
      <c r="H533">
        <v>3</v>
      </c>
    </row>
    <row r="534" spans="4:8" x14ac:dyDescent="0.5">
      <c r="D534">
        <v>721</v>
      </c>
      <c r="E534">
        <v>2164</v>
      </c>
      <c r="F534">
        <v>541</v>
      </c>
      <c r="G534">
        <v>4</v>
      </c>
      <c r="H534">
        <v>2</v>
      </c>
    </row>
    <row r="535" spans="4:8" x14ac:dyDescent="0.5">
      <c r="D535">
        <v>2885</v>
      </c>
      <c r="E535">
        <v>8656</v>
      </c>
      <c r="F535">
        <v>541</v>
      </c>
      <c r="G535">
        <v>16</v>
      </c>
      <c r="H535">
        <v>4</v>
      </c>
    </row>
    <row r="536" spans="4:8" x14ac:dyDescent="0.5">
      <c r="D536">
        <v>363</v>
      </c>
      <c r="E536">
        <v>1090</v>
      </c>
      <c r="F536">
        <v>545</v>
      </c>
      <c r="G536">
        <v>2</v>
      </c>
      <c r="H536">
        <v>1</v>
      </c>
    </row>
    <row r="537" spans="4:8" x14ac:dyDescent="0.5">
      <c r="D537">
        <v>1453</v>
      </c>
      <c r="E537">
        <v>4360</v>
      </c>
      <c r="F537">
        <v>545</v>
      </c>
      <c r="G537">
        <v>8</v>
      </c>
      <c r="H537">
        <v>3</v>
      </c>
    </row>
    <row r="538" spans="4:8" x14ac:dyDescent="0.5">
      <c r="D538">
        <v>729</v>
      </c>
      <c r="E538">
        <v>2188</v>
      </c>
      <c r="F538">
        <v>547</v>
      </c>
      <c r="G538">
        <v>4</v>
      </c>
      <c r="H538">
        <v>2</v>
      </c>
    </row>
    <row r="539" spans="4:8" x14ac:dyDescent="0.5">
      <c r="D539">
        <v>2917</v>
      </c>
      <c r="E539">
        <v>8752</v>
      </c>
      <c r="F539">
        <v>547</v>
      </c>
      <c r="G539">
        <v>16</v>
      </c>
      <c r="H539">
        <v>4</v>
      </c>
    </row>
    <row r="540" spans="4:8" x14ac:dyDescent="0.5">
      <c r="D540">
        <v>367</v>
      </c>
      <c r="E540">
        <v>1102</v>
      </c>
      <c r="F540">
        <v>551</v>
      </c>
      <c r="G540">
        <v>2</v>
      </c>
      <c r="H540">
        <v>1</v>
      </c>
    </row>
    <row r="541" spans="4:8" x14ac:dyDescent="0.5">
      <c r="D541">
        <v>1469</v>
      </c>
      <c r="E541">
        <v>4408</v>
      </c>
      <c r="F541">
        <v>551</v>
      </c>
      <c r="G541">
        <v>8</v>
      </c>
      <c r="H541">
        <v>3</v>
      </c>
    </row>
    <row r="542" spans="4:8" x14ac:dyDescent="0.5">
      <c r="D542">
        <v>737</v>
      </c>
      <c r="E542">
        <v>2212</v>
      </c>
      <c r="F542">
        <v>553</v>
      </c>
      <c r="G542">
        <v>4</v>
      </c>
      <c r="H542">
        <v>2</v>
      </c>
    </row>
    <row r="543" spans="4:8" x14ac:dyDescent="0.5">
      <c r="D543">
        <v>2949</v>
      </c>
      <c r="E543">
        <v>8848</v>
      </c>
      <c r="F543">
        <v>553</v>
      </c>
      <c r="G543">
        <v>16</v>
      </c>
      <c r="H543">
        <v>4</v>
      </c>
    </row>
    <row r="544" spans="4:8" x14ac:dyDescent="0.5">
      <c r="D544">
        <v>371</v>
      </c>
      <c r="E544">
        <v>1114</v>
      </c>
      <c r="F544">
        <v>557</v>
      </c>
      <c r="G544">
        <v>2</v>
      </c>
      <c r="H544">
        <v>1</v>
      </c>
    </row>
    <row r="545" spans="4:8" x14ac:dyDescent="0.5">
      <c r="D545">
        <v>1485</v>
      </c>
      <c r="E545">
        <v>4456</v>
      </c>
      <c r="F545">
        <v>557</v>
      </c>
      <c r="G545">
        <v>8</v>
      </c>
      <c r="H545">
        <v>3</v>
      </c>
    </row>
    <row r="546" spans="4:8" x14ac:dyDescent="0.5">
      <c r="D546">
        <v>745</v>
      </c>
      <c r="E546">
        <v>2236</v>
      </c>
      <c r="F546">
        <v>559</v>
      </c>
      <c r="G546">
        <v>4</v>
      </c>
      <c r="H546">
        <v>2</v>
      </c>
    </row>
    <row r="547" spans="4:8" x14ac:dyDescent="0.5">
      <c r="D547">
        <v>2981</v>
      </c>
      <c r="E547">
        <v>8944</v>
      </c>
      <c r="F547">
        <v>559</v>
      </c>
      <c r="G547">
        <v>16</v>
      </c>
      <c r="H547">
        <v>4</v>
      </c>
    </row>
    <row r="548" spans="4:8" x14ac:dyDescent="0.5">
      <c r="D548">
        <v>375</v>
      </c>
      <c r="E548">
        <v>1126</v>
      </c>
      <c r="F548">
        <v>563</v>
      </c>
      <c r="G548">
        <v>2</v>
      </c>
      <c r="H548">
        <v>1</v>
      </c>
    </row>
    <row r="549" spans="4:8" x14ac:dyDescent="0.5">
      <c r="D549">
        <v>1501</v>
      </c>
      <c r="E549">
        <v>4504</v>
      </c>
      <c r="F549">
        <v>563</v>
      </c>
      <c r="G549">
        <v>8</v>
      </c>
      <c r="H549">
        <v>3</v>
      </c>
    </row>
    <row r="550" spans="4:8" x14ac:dyDescent="0.5">
      <c r="D550">
        <v>753</v>
      </c>
      <c r="E550">
        <v>2260</v>
      </c>
      <c r="F550">
        <v>565</v>
      </c>
      <c r="G550">
        <v>4</v>
      </c>
      <c r="H550">
        <v>2</v>
      </c>
    </row>
    <row r="551" spans="4:8" x14ac:dyDescent="0.5">
      <c r="D551">
        <v>3013</v>
      </c>
      <c r="E551">
        <v>9040</v>
      </c>
      <c r="F551">
        <v>565</v>
      </c>
      <c r="G551">
        <v>16</v>
      </c>
      <c r="H551">
        <v>4</v>
      </c>
    </row>
    <row r="552" spans="4:8" x14ac:dyDescent="0.5">
      <c r="D552">
        <v>379</v>
      </c>
      <c r="E552">
        <v>1138</v>
      </c>
      <c r="F552">
        <v>569</v>
      </c>
      <c r="G552">
        <v>2</v>
      </c>
      <c r="H552">
        <v>1</v>
      </c>
    </row>
    <row r="553" spans="4:8" x14ac:dyDescent="0.5">
      <c r="D553">
        <v>1517</v>
      </c>
      <c r="E553">
        <v>4552</v>
      </c>
      <c r="F553">
        <v>569</v>
      </c>
      <c r="G553">
        <v>8</v>
      </c>
      <c r="H553">
        <v>3</v>
      </c>
    </row>
    <row r="554" spans="4:8" x14ac:dyDescent="0.5">
      <c r="D554">
        <v>761</v>
      </c>
      <c r="E554">
        <v>2284</v>
      </c>
      <c r="F554">
        <v>571</v>
      </c>
      <c r="G554">
        <v>4</v>
      </c>
      <c r="H554">
        <v>2</v>
      </c>
    </row>
    <row r="555" spans="4:8" x14ac:dyDescent="0.5">
      <c r="D555">
        <v>3045</v>
      </c>
      <c r="E555">
        <v>9136</v>
      </c>
      <c r="F555">
        <v>571</v>
      </c>
      <c r="G555">
        <v>16</v>
      </c>
      <c r="H555">
        <v>4</v>
      </c>
    </row>
    <row r="556" spans="4:8" x14ac:dyDescent="0.5">
      <c r="D556">
        <v>383</v>
      </c>
      <c r="E556">
        <v>1150</v>
      </c>
      <c r="F556">
        <v>575</v>
      </c>
      <c r="G556">
        <v>2</v>
      </c>
      <c r="H556">
        <v>1</v>
      </c>
    </row>
    <row r="557" spans="4:8" x14ac:dyDescent="0.5">
      <c r="D557">
        <v>1533</v>
      </c>
      <c r="E557">
        <v>4600</v>
      </c>
      <c r="F557">
        <v>575</v>
      </c>
      <c r="G557">
        <v>8</v>
      </c>
      <c r="H557">
        <v>3</v>
      </c>
    </row>
    <row r="558" spans="4:8" x14ac:dyDescent="0.5">
      <c r="D558">
        <v>769</v>
      </c>
      <c r="E558">
        <v>2308</v>
      </c>
      <c r="F558">
        <v>577</v>
      </c>
      <c r="G558">
        <v>4</v>
      </c>
      <c r="H558">
        <v>2</v>
      </c>
    </row>
    <row r="559" spans="4:8" x14ac:dyDescent="0.5">
      <c r="D559">
        <v>3077</v>
      </c>
      <c r="E559">
        <v>9232</v>
      </c>
      <c r="F559">
        <v>577</v>
      </c>
      <c r="G559">
        <v>16</v>
      </c>
      <c r="H559">
        <v>4</v>
      </c>
    </row>
    <row r="560" spans="4:8" x14ac:dyDescent="0.5">
      <c r="D560">
        <v>387</v>
      </c>
      <c r="E560">
        <v>1162</v>
      </c>
      <c r="F560">
        <v>581</v>
      </c>
      <c r="G560">
        <v>2</v>
      </c>
      <c r="H560">
        <v>1</v>
      </c>
    </row>
    <row r="561" spans="4:8" x14ac:dyDescent="0.5">
      <c r="D561">
        <v>1549</v>
      </c>
      <c r="E561">
        <v>4648</v>
      </c>
      <c r="F561">
        <v>581</v>
      </c>
      <c r="G561">
        <v>8</v>
      </c>
      <c r="H561">
        <v>3</v>
      </c>
    </row>
    <row r="562" spans="4:8" x14ac:dyDescent="0.5">
      <c r="D562">
        <v>777</v>
      </c>
      <c r="E562">
        <v>2332</v>
      </c>
      <c r="F562">
        <v>583</v>
      </c>
      <c r="G562">
        <v>4</v>
      </c>
      <c r="H562">
        <v>2</v>
      </c>
    </row>
    <row r="563" spans="4:8" x14ac:dyDescent="0.5">
      <c r="D563">
        <v>3109</v>
      </c>
      <c r="E563">
        <v>9328</v>
      </c>
      <c r="F563">
        <v>583</v>
      </c>
      <c r="G563">
        <v>16</v>
      </c>
      <c r="H563">
        <v>4</v>
      </c>
    </row>
    <row r="564" spans="4:8" x14ac:dyDescent="0.5">
      <c r="D564">
        <v>391</v>
      </c>
      <c r="E564">
        <v>1174</v>
      </c>
      <c r="F564">
        <v>587</v>
      </c>
      <c r="G564">
        <v>2</v>
      </c>
      <c r="H564">
        <v>1</v>
      </c>
    </row>
    <row r="565" spans="4:8" x14ac:dyDescent="0.5">
      <c r="D565">
        <v>1565</v>
      </c>
      <c r="E565">
        <v>4696</v>
      </c>
      <c r="F565">
        <v>587</v>
      </c>
      <c r="G565">
        <v>8</v>
      </c>
      <c r="H565">
        <v>3</v>
      </c>
    </row>
    <row r="566" spans="4:8" x14ac:dyDescent="0.5">
      <c r="D566">
        <v>785</v>
      </c>
      <c r="E566">
        <v>2356</v>
      </c>
      <c r="F566">
        <v>589</v>
      </c>
      <c r="G566">
        <v>4</v>
      </c>
      <c r="H566">
        <v>2</v>
      </c>
    </row>
    <row r="567" spans="4:8" x14ac:dyDescent="0.5">
      <c r="D567">
        <v>3141</v>
      </c>
      <c r="E567">
        <v>9424</v>
      </c>
      <c r="F567">
        <v>589</v>
      </c>
      <c r="G567">
        <v>16</v>
      </c>
      <c r="H567">
        <v>4</v>
      </c>
    </row>
    <row r="568" spans="4:8" x14ac:dyDescent="0.5">
      <c r="D568">
        <v>395</v>
      </c>
      <c r="E568">
        <v>1186</v>
      </c>
      <c r="F568">
        <v>593</v>
      </c>
      <c r="G568">
        <v>2</v>
      </c>
      <c r="H568">
        <v>1</v>
      </c>
    </row>
    <row r="569" spans="4:8" x14ac:dyDescent="0.5">
      <c r="D569">
        <v>1581</v>
      </c>
      <c r="E569">
        <v>4744</v>
      </c>
      <c r="F569">
        <v>593</v>
      </c>
      <c r="G569">
        <v>8</v>
      </c>
      <c r="H569">
        <v>3</v>
      </c>
    </row>
    <row r="570" spans="4:8" x14ac:dyDescent="0.5">
      <c r="D570">
        <v>793</v>
      </c>
      <c r="E570">
        <v>2380</v>
      </c>
      <c r="F570">
        <v>595</v>
      </c>
      <c r="G570">
        <v>4</v>
      </c>
      <c r="H570">
        <v>2</v>
      </c>
    </row>
    <row r="571" spans="4:8" x14ac:dyDescent="0.5">
      <c r="D571">
        <v>3173</v>
      </c>
      <c r="E571">
        <v>9520</v>
      </c>
      <c r="F571">
        <v>595</v>
      </c>
      <c r="G571">
        <v>16</v>
      </c>
      <c r="H571">
        <v>4</v>
      </c>
    </row>
    <row r="572" spans="4:8" x14ac:dyDescent="0.5">
      <c r="D572">
        <v>399</v>
      </c>
      <c r="E572">
        <v>1198</v>
      </c>
      <c r="F572">
        <v>599</v>
      </c>
      <c r="G572">
        <v>2</v>
      </c>
      <c r="H572">
        <v>1</v>
      </c>
    </row>
    <row r="573" spans="4:8" x14ac:dyDescent="0.5">
      <c r="D573">
        <v>1597</v>
      </c>
      <c r="E573">
        <v>4792</v>
      </c>
      <c r="F573">
        <v>599</v>
      </c>
      <c r="G573">
        <v>8</v>
      </c>
      <c r="H573">
        <v>3</v>
      </c>
    </row>
    <row r="574" spans="4:8" x14ac:dyDescent="0.5">
      <c r="D574">
        <v>801</v>
      </c>
      <c r="E574">
        <v>2404</v>
      </c>
      <c r="F574">
        <v>601</v>
      </c>
      <c r="G574">
        <v>4</v>
      </c>
      <c r="H574">
        <v>2</v>
      </c>
    </row>
    <row r="575" spans="4:8" x14ac:dyDescent="0.5">
      <c r="D575">
        <v>3205</v>
      </c>
      <c r="E575">
        <v>9616</v>
      </c>
      <c r="F575">
        <v>601</v>
      </c>
      <c r="G575">
        <v>16</v>
      </c>
      <c r="H575">
        <v>4</v>
      </c>
    </row>
    <row r="576" spans="4:8" x14ac:dyDescent="0.5">
      <c r="D576">
        <v>403</v>
      </c>
      <c r="E576">
        <v>1210</v>
      </c>
      <c r="F576">
        <v>605</v>
      </c>
      <c r="G576">
        <v>2</v>
      </c>
      <c r="H576">
        <v>1</v>
      </c>
    </row>
    <row r="577" spans="4:8" x14ac:dyDescent="0.5">
      <c r="D577">
        <v>1613</v>
      </c>
      <c r="E577">
        <v>4840</v>
      </c>
      <c r="F577">
        <v>605</v>
      </c>
      <c r="G577">
        <v>8</v>
      </c>
      <c r="H577">
        <v>3</v>
      </c>
    </row>
    <row r="578" spans="4:8" x14ac:dyDescent="0.5">
      <c r="D578">
        <v>809</v>
      </c>
      <c r="E578">
        <v>2428</v>
      </c>
      <c r="F578">
        <v>607</v>
      </c>
      <c r="G578">
        <v>4</v>
      </c>
      <c r="H578">
        <v>2</v>
      </c>
    </row>
    <row r="579" spans="4:8" x14ac:dyDescent="0.5">
      <c r="D579">
        <v>3237</v>
      </c>
      <c r="E579">
        <v>9712</v>
      </c>
      <c r="F579">
        <v>607</v>
      </c>
      <c r="G579">
        <v>16</v>
      </c>
      <c r="H579">
        <v>4</v>
      </c>
    </row>
    <row r="580" spans="4:8" x14ac:dyDescent="0.5">
      <c r="D580">
        <v>407</v>
      </c>
      <c r="E580">
        <v>1222</v>
      </c>
      <c r="F580">
        <v>611</v>
      </c>
      <c r="G580">
        <v>2</v>
      </c>
      <c r="H580">
        <v>1</v>
      </c>
    </row>
    <row r="581" spans="4:8" x14ac:dyDescent="0.5">
      <c r="D581">
        <v>1629</v>
      </c>
      <c r="E581">
        <v>4888</v>
      </c>
      <c r="F581">
        <v>611</v>
      </c>
      <c r="G581">
        <v>8</v>
      </c>
      <c r="H581">
        <v>3</v>
      </c>
    </row>
    <row r="582" spans="4:8" x14ac:dyDescent="0.5">
      <c r="D582">
        <v>817</v>
      </c>
      <c r="E582">
        <v>2452</v>
      </c>
      <c r="F582">
        <v>613</v>
      </c>
      <c r="G582">
        <v>4</v>
      </c>
      <c r="H582">
        <v>2</v>
      </c>
    </row>
    <row r="583" spans="4:8" x14ac:dyDescent="0.5">
      <c r="D583">
        <v>3269</v>
      </c>
      <c r="E583">
        <v>9808</v>
      </c>
      <c r="F583">
        <v>613</v>
      </c>
      <c r="G583">
        <v>16</v>
      </c>
      <c r="H583">
        <v>4</v>
      </c>
    </row>
    <row r="584" spans="4:8" x14ac:dyDescent="0.5">
      <c r="D584">
        <v>411</v>
      </c>
      <c r="E584">
        <v>1234</v>
      </c>
      <c r="F584">
        <v>617</v>
      </c>
      <c r="G584">
        <v>2</v>
      </c>
      <c r="H584">
        <v>1</v>
      </c>
    </row>
    <row r="585" spans="4:8" x14ac:dyDescent="0.5">
      <c r="D585">
        <v>1645</v>
      </c>
      <c r="E585">
        <v>4936</v>
      </c>
      <c r="F585">
        <v>617</v>
      </c>
      <c r="G585">
        <v>8</v>
      </c>
      <c r="H585">
        <v>3</v>
      </c>
    </row>
    <row r="586" spans="4:8" x14ac:dyDescent="0.5">
      <c r="D586">
        <v>825</v>
      </c>
      <c r="E586">
        <v>2476</v>
      </c>
      <c r="F586">
        <v>619</v>
      </c>
      <c r="G586">
        <v>4</v>
      </c>
      <c r="H586">
        <v>2</v>
      </c>
    </row>
    <row r="587" spans="4:8" x14ac:dyDescent="0.5">
      <c r="D587">
        <v>3301</v>
      </c>
      <c r="E587">
        <v>9904</v>
      </c>
      <c r="F587">
        <v>619</v>
      </c>
      <c r="G587">
        <v>16</v>
      </c>
      <c r="H587">
        <v>4</v>
      </c>
    </row>
    <row r="588" spans="4:8" x14ac:dyDescent="0.5">
      <c r="D588">
        <v>415</v>
      </c>
      <c r="E588">
        <v>1246</v>
      </c>
      <c r="F588">
        <v>623</v>
      </c>
      <c r="G588">
        <v>2</v>
      </c>
      <c r="H588">
        <v>1</v>
      </c>
    </row>
    <row r="589" spans="4:8" x14ac:dyDescent="0.5">
      <c r="D589">
        <v>1661</v>
      </c>
      <c r="E589">
        <v>4984</v>
      </c>
      <c r="F589">
        <v>623</v>
      </c>
      <c r="G589">
        <v>8</v>
      </c>
      <c r="H589">
        <v>3</v>
      </c>
    </row>
    <row r="590" spans="4:8" x14ac:dyDescent="0.5">
      <c r="D590">
        <v>833</v>
      </c>
      <c r="E590">
        <v>2500</v>
      </c>
      <c r="F590">
        <v>625</v>
      </c>
      <c r="G590">
        <v>4</v>
      </c>
      <c r="H590">
        <v>2</v>
      </c>
    </row>
    <row r="591" spans="4:8" x14ac:dyDescent="0.5">
      <c r="D591">
        <v>3333</v>
      </c>
      <c r="E591">
        <v>10000</v>
      </c>
      <c r="F591">
        <v>625</v>
      </c>
      <c r="G591">
        <v>16</v>
      </c>
      <c r="H591">
        <v>4</v>
      </c>
    </row>
    <row r="592" spans="4:8" x14ac:dyDescent="0.5">
      <c r="D592">
        <v>419</v>
      </c>
      <c r="E592">
        <v>1258</v>
      </c>
      <c r="F592">
        <v>629</v>
      </c>
      <c r="G592">
        <v>2</v>
      </c>
      <c r="H592">
        <v>1</v>
      </c>
    </row>
    <row r="593" spans="4:8" x14ac:dyDescent="0.5">
      <c r="D593">
        <v>1677</v>
      </c>
      <c r="E593">
        <v>5032</v>
      </c>
      <c r="F593">
        <v>629</v>
      </c>
      <c r="G593">
        <v>8</v>
      </c>
      <c r="H593">
        <v>3</v>
      </c>
    </row>
    <row r="594" spans="4:8" x14ac:dyDescent="0.5">
      <c r="D594">
        <v>841</v>
      </c>
      <c r="E594">
        <v>2524</v>
      </c>
      <c r="F594">
        <v>631</v>
      </c>
      <c r="G594">
        <v>4</v>
      </c>
      <c r="H594">
        <v>2</v>
      </c>
    </row>
    <row r="595" spans="4:8" x14ac:dyDescent="0.5">
      <c r="D595">
        <v>3365</v>
      </c>
      <c r="E595">
        <v>10096</v>
      </c>
      <c r="F595">
        <v>631</v>
      </c>
      <c r="G595">
        <v>16</v>
      </c>
      <c r="H595">
        <v>4</v>
      </c>
    </row>
    <row r="596" spans="4:8" x14ac:dyDescent="0.5">
      <c r="D596">
        <v>423</v>
      </c>
      <c r="E596">
        <v>1270</v>
      </c>
      <c r="F596">
        <v>635</v>
      </c>
      <c r="G596">
        <v>2</v>
      </c>
      <c r="H596">
        <v>1</v>
      </c>
    </row>
    <row r="597" spans="4:8" x14ac:dyDescent="0.5">
      <c r="D597">
        <v>1693</v>
      </c>
      <c r="E597">
        <v>5080</v>
      </c>
      <c r="F597">
        <v>635</v>
      </c>
      <c r="G597">
        <v>8</v>
      </c>
      <c r="H597">
        <v>3</v>
      </c>
    </row>
    <row r="598" spans="4:8" x14ac:dyDescent="0.5">
      <c r="D598">
        <v>849</v>
      </c>
      <c r="E598">
        <v>2548</v>
      </c>
      <c r="F598">
        <v>637</v>
      </c>
      <c r="G598">
        <v>4</v>
      </c>
      <c r="H598">
        <v>2</v>
      </c>
    </row>
    <row r="599" spans="4:8" x14ac:dyDescent="0.5">
      <c r="D599">
        <v>3397</v>
      </c>
      <c r="E599">
        <v>10192</v>
      </c>
      <c r="F599">
        <v>637</v>
      </c>
      <c r="G599">
        <v>16</v>
      </c>
      <c r="H599">
        <v>4</v>
      </c>
    </row>
    <row r="600" spans="4:8" x14ac:dyDescent="0.5">
      <c r="D600">
        <v>427</v>
      </c>
      <c r="E600">
        <v>1282</v>
      </c>
      <c r="F600">
        <v>641</v>
      </c>
      <c r="G600">
        <v>2</v>
      </c>
      <c r="H600">
        <v>1</v>
      </c>
    </row>
    <row r="601" spans="4:8" x14ac:dyDescent="0.5">
      <c r="D601">
        <v>1709</v>
      </c>
      <c r="E601">
        <v>5128</v>
      </c>
      <c r="F601">
        <v>641</v>
      </c>
      <c r="G601">
        <v>8</v>
      </c>
      <c r="H601">
        <v>3</v>
      </c>
    </row>
    <row r="602" spans="4:8" x14ac:dyDescent="0.5">
      <c r="D602">
        <v>857</v>
      </c>
      <c r="E602">
        <v>2572</v>
      </c>
      <c r="F602">
        <v>643</v>
      </c>
      <c r="G602">
        <v>4</v>
      </c>
      <c r="H602">
        <v>2</v>
      </c>
    </row>
    <row r="603" spans="4:8" x14ac:dyDescent="0.5">
      <c r="D603">
        <v>3429</v>
      </c>
      <c r="E603">
        <v>10288</v>
      </c>
      <c r="F603">
        <v>643</v>
      </c>
      <c r="G603">
        <v>16</v>
      </c>
      <c r="H603">
        <v>4</v>
      </c>
    </row>
    <row r="604" spans="4:8" x14ac:dyDescent="0.5">
      <c r="D604">
        <v>431</v>
      </c>
      <c r="E604">
        <v>1294</v>
      </c>
      <c r="F604">
        <v>647</v>
      </c>
      <c r="G604">
        <v>2</v>
      </c>
      <c r="H604">
        <v>1</v>
      </c>
    </row>
    <row r="605" spans="4:8" x14ac:dyDescent="0.5">
      <c r="D605">
        <v>1725</v>
      </c>
      <c r="E605">
        <v>5176</v>
      </c>
      <c r="F605">
        <v>647</v>
      </c>
      <c r="G605">
        <v>8</v>
      </c>
      <c r="H605">
        <v>3</v>
      </c>
    </row>
    <row r="606" spans="4:8" x14ac:dyDescent="0.5">
      <c r="D606">
        <v>865</v>
      </c>
      <c r="E606">
        <v>2596</v>
      </c>
      <c r="F606">
        <v>649</v>
      </c>
      <c r="G606">
        <v>4</v>
      </c>
      <c r="H606">
        <v>2</v>
      </c>
    </row>
    <row r="607" spans="4:8" x14ac:dyDescent="0.5">
      <c r="D607">
        <v>3461</v>
      </c>
      <c r="E607">
        <v>10384</v>
      </c>
      <c r="F607">
        <v>649</v>
      </c>
      <c r="G607">
        <v>16</v>
      </c>
      <c r="H607">
        <v>4</v>
      </c>
    </row>
    <row r="608" spans="4:8" x14ac:dyDescent="0.5">
      <c r="D608">
        <v>435</v>
      </c>
      <c r="E608">
        <v>1306</v>
      </c>
      <c r="F608">
        <v>653</v>
      </c>
      <c r="G608">
        <v>2</v>
      </c>
      <c r="H608">
        <v>1</v>
      </c>
    </row>
    <row r="609" spans="4:8" x14ac:dyDescent="0.5">
      <c r="D609">
        <v>1741</v>
      </c>
      <c r="E609">
        <v>5224</v>
      </c>
      <c r="F609">
        <v>653</v>
      </c>
      <c r="G609">
        <v>8</v>
      </c>
      <c r="H609">
        <v>3</v>
      </c>
    </row>
    <row r="610" spans="4:8" x14ac:dyDescent="0.5">
      <c r="D610">
        <v>873</v>
      </c>
      <c r="E610">
        <v>2620</v>
      </c>
      <c r="F610">
        <v>655</v>
      </c>
      <c r="G610">
        <v>4</v>
      </c>
      <c r="H610">
        <v>2</v>
      </c>
    </row>
    <row r="611" spans="4:8" x14ac:dyDescent="0.5">
      <c r="D611">
        <v>3493</v>
      </c>
      <c r="E611">
        <v>10480</v>
      </c>
      <c r="F611">
        <v>655</v>
      </c>
      <c r="G611">
        <v>16</v>
      </c>
      <c r="H611">
        <v>4</v>
      </c>
    </row>
    <row r="612" spans="4:8" x14ac:dyDescent="0.5">
      <c r="D612">
        <v>439</v>
      </c>
      <c r="E612">
        <v>1318</v>
      </c>
      <c r="F612">
        <v>659</v>
      </c>
      <c r="G612">
        <v>2</v>
      </c>
      <c r="H612">
        <v>1</v>
      </c>
    </row>
    <row r="613" spans="4:8" x14ac:dyDescent="0.5">
      <c r="D613">
        <v>1757</v>
      </c>
      <c r="E613">
        <v>5272</v>
      </c>
      <c r="F613">
        <v>659</v>
      </c>
      <c r="G613">
        <v>8</v>
      </c>
      <c r="H613">
        <v>3</v>
      </c>
    </row>
    <row r="614" spans="4:8" x14ac:dyDescent="0.5">
      <c r="D614">
        <v>881</v>
      </c>
      <c r="E614">
        <v>2644</v>
      </c>
      <c r="F614">
        <v>661</v>
      </c>
      <c r="G614">
        <v>4</v>
      </c>
      <c r="H614">
        <v>2</v>
      </c>
    </row>
    <row r="615" spans="4:8" x14ac:dyDescent="0.5">
      <c r="D615">
        <v>3525</v>
      </c>
      <c r="E615">
        <v>10576</v>
      </c>
      <c r="F615">
        <v>661</v>
      </c>
      <c r="G615">
        <v>16</v>
      </c>
      <c r="H615">
        <v>4</v>
      </c>
    </row>
    <row r="616" spans="4:8" x14ac:dyDescent="0.5">
      <c r="D616">
        <v>443</v>
      </c>
      <c r="E616">
        <v>1330</v>
      </c>
      <c r="F616">
        <v>665</v>
      </c>
      <c r="G616">
        <v>2</v>
      </c>
      <c r="H616">
        <v>1</v>
      </c>
    </row>
    <row r="617" spans="4:8" x14ac:dyDescent="0.5">
      <c r="D617">
        <v>1773</v>
      </c>
      <c r="E617">
        <v>5320</v>
      </c>
      <c r="F617">
        <v>665</v>
      </c>
      <c r="G617">
        <v>8</v>
      </c>
      <c r="H617">
        <v>3</v>
      </c>
    </row>
    <row r="618" spans="4:8" x14ac:dyDescent="0.5">
      <c r="D618">
        <v>889</v>
      </c>
      <c r="E618">
        <v>2668</v>
      </c>
      <c r="F618">
        <v>667</v>
      </c>
      <c r="G618">
        <v>4</v>
      </c>
      <c r="H618">
        <v>2</v>
      </c>
    </row>
    <row r="619" spans="4:8" x14ac:dyDescent="0.5">
      <c r="D619">
        <v>3557</v>
      </c>
      <c r="E619">
        <v>10672</v>
      </c>
      <c r="F619">
        <v>667</v>
      </c>
      <c r="G619">
        <v>16</v>
      </c>
      <c r="H619">
        <v>4</v>
      </c>
    </row>
    <row r="620" spans="4:8" x14ac:dyDescent="0.5">
      <c r="D620">
        <v>447</v>
      </c>
      <c r="E620">
        <v>1342</v>
      </c>
      <c r="F620">
        <v>671</v>
      </c>
      <c r="G620">
        <v>2</v>
      </c>
      <c r="H620">
        <v>1</v>
      </c>
    </row>
    <row r="621" spans="4:8" x14ac:dyDescent="0.5">
      <c r="D621">
        <v>1789</v>
      </c>
      <c r="E621">
        <v>5368</v>
      </c>
      <c r="F621">
        <v>671</v>
      </c>
      <c r="G621">
        <v>8</v>
      </c>
      <c r="H621">
        <v>3</v>
      </c>
    </row>
    <row r="622" spans="4:8" x14ac:dyDescent="0.5">
      <c r="D622">
        <v>897</v>
      </c>
      <c r="E622">
        <v>2692</v>
      </c>
      <c r="F622">
        <v>673</v>
      </c>
      <c r="G622">
        <v>4</v>
      </c>
      <c r="H622">
        <v>2</v>
      </c>
    </row>
    <row r="623" spans="4:8" x14ac:dyDescent="0.5">
      <c r="D623">
        <v>3589</v>
      </c>
      <c r="E623">
        <v>10768</v>
      </c>
      <c r="F623">
        <v>673</v>
      </c>
      <c r="G623">
        <v>16</v>
      </c>
      <c r="H623">
        <v>4</v>
      </c>
    </row>
    <row r="624" spans="4:8" x14ac:dyDescent="0.5">
      <c r="D624">
        <v>451</v>
      </c>
      <c r="E624">
        <v>1354</v>
      </c>
      <c r="F624">
        <v>677</v>
      </c>
      <c r="G624">
        <v>2</v>
      </c>
      <c r="H624">
        <v>1</v>
      </c>
    </row>
    <row r="625" spans="4:8" x14ac:dyDescent="0.5">
      <c r="D625">
        <v>1805</v>
      </c>
      <c r="E625">
        <v>5416</v>
      </c>
      <c r="F625">
        <v>677</v>
      </c>
      <c r="G625">
        <v>8</v>
      </c>
      <c r="H625">
        <v>3</v>
      </c>
    </row>
    <row r="626" spans="4:8" x14ac:dyDescent="0.5">
      <c r="D626">
        <v>905</v>
      </c>
      <c r="E626">
        <v>2716</v>
      </c>
      <c r="F626">
        <v>679</v>
      </c>
      <c r="G626">
        <v>4</v>
      </c>
      <c r="H626">
        <v>2</v>
      </c>
    </row>
    <row r="627" spans="4:8" x14ac:dyDescent="0.5">
      <c r="D627">
        <v>3621</v>
      </c>
      <c r="E627">
        <v>10864</v>
      </c>
      <c r="F627">
        <v>679</v>
      </c>
      <c r="G627">
        <v>16</v>
      </c>
      <c r="H627">
        <v>4</v>
      </c>
    </row>
    <row r="628" spans="4:8" x14ac:dyDescent="0.5">
      <c r="D628">
        <v>455</v>
      </c>
      <c r="E628">
        <v>1366</v>
      </c>
      <c r="F628">
        <v>683</v>
      </c>
      <c r="G628">
        <v>2</v>
      </c>
      <c r="H628">
        <v>1</v>
      </c>
    </row>
    <row r="629" spans="4:8" x14ac:dyDescent="0.5">
      <c r="D629">
        <v>1821</v>
      </c>
      <c r="E629">
        <v>5464</v>
      </c>
      <c r="F629">
        <v>683</v>
      </c>
      <c r="G629">
        <v>8</v>
      </c>
      <c r="H629">
        <v>3</v>
      </c>
    </row>
    <row r="630" spans="4:8" x14ac:dyDescent="0.5">
      <c r="D630">
        <v>913</v>
      </c>
      <c r="E630">
        <v>2740</v>
      </c>
      <c r="F630">
        <v>685</v>
      </c>
      <c r="G630">
        <v>4</v>
      </c>
      <c r="H630">
        <v>2</v>
      </c>
    </row>
    <row r="631" spans="4:8" x14ac:dyDescent="0.5">
      <c r="D631">
        <v>3653</v>
      </c>
      <c r="E631">
        <v>10960</v>
      </c>
      <c r="F631">
        <v>685</v>
      </c>
      <c r="G631">
        <v>16</v>
      </c>
      <c r="H631">
        <v>4</v>
      </c>
    </row>
    <row r="632" spans="4:8" x14ac:dyDescent="0.5">
      <c r="D632">
        <v>459</v>
      </c>
      <c r="E632">
        <v>1378</v>
      </c>
      <c r="F632">
        <v>689</v>
      </c>
      <c r="G632">
        <v>2</v>
      </c>
      <c r="H632">
        <v>1</v>
      </c>
    </row>
    <row r="633" spans="4:8" x14ac:dyDescent="0.5">
      <c r="D633">
        <v>1837</v>
      </c>
      <c r="E633">
        <v>5512</v>
      </c>
      <c r="F633">
        <v>689</v>
      </c>
      <c r="G633">
        <v>8</v>
      </c>
      <c r="H633">
        <v>3</v>
      </c>
    </row>
    <row r="634" spans="4:8" x14ac:dyDescent="0.5">
      <c r="D634">
        <v>921</v>
      </c>
      <c r="E634">
        <v>2764</v>
      </c>
      <c r="F634">
        <v>691</v>
      </c>
      <c r="G634">
        <v>4</v>
      </c>
      <c r="H634">
        <v>2</v>
      </c>
    </row>
    <row r="635" spans="4:8" x14ac:dyDescent="0.5">
      <c r="D635">
        <v>3685</v>
      </c>
      <c r="E635">
        <v>11056</v>
      </c>
      <c r="F635">
        <v>691</v>
      </c>
      <c r="G635">
        <v>16</v>
      </c>
      <c r="H635">
        <v>4</v>
      </c>
    </row>
    <row r="636" spans="4:8" x14ac:dyDescent="0.5">
      <c r="D636">
        <v>463</v>
      </c>
      <c r="E636">
        <v>1390</v>
      </c>
      <c r="F636">
        <v>695</v>
      </c>
      <c r="G636">
        <v>2</v>
      </c>
      <c r="H636">
        <v>1</v>
      </c>
    </row>
    <row r="637" spans="4:8" x14ac:dyDescent="0.5">
      <c r="D637">
        <v>1853</v>
      </c>
      <c r="E637">
        <v>5560</v>
      </c>
      <c r="F637">
        <v>695</v>
      </c>
      <c r="G637">
        <v>8</v>
      </c>
      <c r="H637">
        <v>3</v>
      </c>
    </row>
    <row r="638" spans="4:8" x14ac:dyDescent="0.5">
      <c r="D638">
        <v>929</v>
      </c>
      <c r="E638">
        <v>2788</v>
      </c>
      <c r="F638">
        <v>697</v>
      </c>
      <c r="G638">
        <v>4</v>
      </c>
      <c r="H638">
        <v>2</v>
      </c>
    </row>
    <row r="639" spans="4:8" x14ac:dyDescent="0.5">
      <c r="D639">
        <v>3717</v>
      </c>
      <c r="E639">
        <v>11152</v>
      </c>
      <c r="F639">
        <v>697</v>
      </c>
      <c r="G639">
        <v>16</v>
      </c>
      <c r="H639">
        <v>4</v>
      </c>
    </row>
    <row r="640" spans="4:8" x14ac:dyDescent="0.5">
      <c r="D640">
        <v>467</v>
      </c>
      <c r="E640">
        <v>1402</v>
      </c>
      <c r="F640">
        <v>701</v>
      </c>
      <c r="G640">
        <v>2</v>
      </c>
      <c r="H640">
        <v>1</v>
      </c>
    </row>
    <row r="641" spans="4:8" x14ac:dyDescent="0.5">
      <c r="D641">
        <v>1869</v>
      </c>
      <c r="E641">
        <v>5608</v>
      </c>
      <c r="F641">
        <v>701</v>
      </c>
      <c r="G641">
        <v>8</v>
      </c>
      <c r="H641">
        <v>3</v>
      </c>
    </row>
    <row r="642" spans="4:8" x14ac:dyDescent="0.5">
      <c r="D642">
        <v>701</v>
      </c>
      <c r="E642">
        <v>2104</v>
      </c>
      <c r="F642">
        <v>701.33333333333337</v>
      </c>
      <c r="G642">
        <v>8</v>
      </c>
      <c r="H642">
        <v>3</v>
      </c>
    </row>
    <row r="643" spans="4:8" x14ac:dyDescent="0.5">
      <c r="D643">
        <v>937</v>
      </c>
      <c r="E643">
        <v>2812</v>
      </c>
      <c r="F643">
        <v>703</v>
      </c>
      <c r="G643">
        <v>4</v>
      </c>
      <c r="H643">
        <v>2</v>
      </c>
    </row>
    <row r="644" spans="4:8" x14ac:dyDescent="0.5">
      <c r="D644">
        <v>3749</v>
      </c>
      <c r="E644">
        <v>11248</v>
      </c>
      <c r="F644">
        <v>703</v>
      </c>
      <c r="G644">
        <v>16</v>
      </c>
      <c r="H644">
        <v>4</v>
      </c>
    </row>
    <row r="645" spans="4:8" x14ac:dyDescent="0.5">
      <c r="D645">
        <v>471</v>
      </c>
      <c r="E645">
        <v>1414</v>
      </c>
      <c r="F645">
        <v>707</v>
      </c>
      <c r="G645">
        <v>2</v>
      </c>
      <c r="H645">
        <v>1</v>
      </c>
    </row>
    <row r="646" spans="4:8" x14ac:dyDescent="0.5">
      <c r="D646">
        <v>1885</v>
      </c>
      <c r="E646">
        <v>5656</v>
      </c>
      <c r="F646">
        <v>707</v>
      </c>
      <c r="G646">
        <v>8</v>
      </c>
      <c r="H646">
        <v>3</v>
      </c>
    </row>
    <row r="647" spans="4:8" x14ac:dyDescent="0.5">
      <c r="D647">
        <v>945</v>
      </c>
      <c r="E647">
        <v>2836</v>
      </c>
      <c r="F647">
        <v>709</v>
      </c>
      <c r="G647">
        <v>4</v>
      </c>
      <c r="H647">
        <v>2</v>
      </c>
    </row>
    <row r="648" spans="4:8" x14ac:dyDescent="0.5">
      <c r="D648">
        <v>3781</v>
      </c>
      <c r="E648">
        <v>11344</v>
      </c>
      <c r="F648">
        <v>709</v>
      </c>
      <c r="G648">
        <v>16</v>
      </c>
      <c r="H648">
        <v>4</v>
      </c>
    </row>
    <row r="649" spans="4:8" x14ac:dyDescent="0.5">
      <c r="D649">
        <v>475</v>
      </c>
      <c r="E649">
        <v>1426</v>
      </c>
      <c r="F649">
        <v>713</v>
      </c>
      <c r="G649">
        <v>2</v>
      </c>
      <c r="H649">
        <v>1</v>
      </c>
    </row>
    <row r="650" spans="4:8" x14ac:dyDescent="0.5">
      <c r="D650">
        <v>1901</v>
      </c>
      <c r="E650">
        <v>5704</v>
      </c>
      <c r="F650">
        <v>713</v>
      </c>
      <c r="G650">
        <v>8</v>
      </c>
      <c r="H650">
        <v>3</v>
      </c>
    </row>
    <row r="651" spans="4:8" x14ac:dyDescent="0.5">
      <c r="D651">
        <v>953</v>
      </c>
      <c r="E651">
        <v>2860</v>
      </c>
      <c r="F651">
        <v>715</v>
      </c>
      <c r="G651">
        <v>4</v>
      </c>
      <c r="H651">
        <v>2</v>
      </c>
    </row>
    <row r="652" spans="4:8" x14ac:dyDescent="0.5">
      <c r="D652">
        <v>3813</v>
      </c>
      <c r="E652">
        <v>11440</v>
      </c>
      <c r="F652">
        <v>715</v>
      </c>
      <c r="G652">
        <v>16</v>
      </c>
      <c r="H652">
        <v>4</v>
      </c>
    </row>
    <row r="653" spans="4:8" x14ac:dyDescent="0.5">
      <c r="D653">
        <v>479</v>
      </c>
      <c r="E653">
        <v>1438</v>
      </c>
      <c r="F653">
        <v>719</v>
      </c>
      <c r="G653">
        <v>2</v>
      </c>
      <c r="H653">
        <v>1</v>
      </c>
    </row>
    <row r="654" spans="4:8" x14ac:dyDescent="0.5">
      <c r="D654">
        <v>1917</v>
      </c>
      <c r="E654">
        <v>5752</v>
      </c>
      <c r="F654">
        <v>719</v>
      </c>
      <c r="G654">
        <v>8</v>
      </c>
      <c r="H654">
        <v>3</v>
      </c>
    </row>
    <row r="655" spans="4:8" x14ac:dyDescent="0.5">
      <c r="D655">
        <v>961</v>
      </c>
      <c r="E655">
        <v>2884</v>
      </c>
      <c r="F655">
        <v>721</v>
      </c>
      <c r="G655">
        <v>4</v>
      </c>
      <c r="H655">
        <v>2</v>
      </c>
    </row>
    <row r="656" spans="4:8" x14ac:dyDescent="0.5">
      <c r="D656">
        <v>3845</v>
      </c>
      <c r="E656">
        <v>11536</v>
      </c>
      <c r="F656">
        <v>721</v>
      </c>
      <c r="G656">
        <v>16</v>
      </c>
      <c r="H656">
        <v>4</v>
      </c>
    </row>
    <row r="657" spans="4:8" x14ac:dyDescent="0.5">
      <c r="D657">
        <v>483</v>
      </c>
      <c r="E657">
        <v>1450</v>
      </c>
      <c r="F657">
        <v>725</v>
      </c>
      <c r="G657">
        <v>2</v>
      </c>
      <c r="H657">
        <v>1</v>
      </c>
    </row>
    <row r="658" spans="4:8" x14ac:dyDescent="0.5">
      <c r="D658">
        <v>1933</v>
      </c>
      <c r="E658">
        <v>5800</v>
      </c>
      <c r="F658">
        <v>725</v>
      </c>
      <c r="G658">
        <v>8</v>
      </c>
      <c r="H658">
        <v>3</v>
      </c>
    </row>
    <row r="659" spans="4:8" x14ac:dyDescent="0.5">
      <c r="D659">
        <v>969</v>
      </c>
      <c r="E659">
        <v>2908</v>
      </c>
      <c r="F659">
        <v>727</v>
      </c>
      <c r="G659">
        <v>4</v>
      </c>
      <c r="H659">
        <v>2</v>
      </c>
    </row>
    <row r="660" spans="4:8" x14ac:dyDescent="0.5">
      <c r="D660">
        <v>3877</v>
      </c>
      <c r="E660">
        <v>11632</v>
      </c>
      <c r="F660">
        <v>727</v>
      </c>
      <c r="G660">
        <v>16</v>
      </c>
      <c r="H660">
        <v>4</v>
      </c>
    </row>
    <row r="661" spans="4:8" x14ac:dyDescent="0.5">
      <c r="D661">
        <v>487</v>
      </c>
      <c r="E661">
        <v>1462</v>
      </c>
      <c r="F661">
        <v>731</v>
      </c>
      <c r="G661">
        <v>2</v>
      </c>
      <c r="H661">
        <v>1</v>
      </c>
    </row>
    <row r="662" spans="4:8" x14ac:dyDescent="0.5">
      <c r="D662">
        <v>1949</v>
      </c>
      <c r="E662">
        <v>5848</v>
      </c>
      <c r="F662">
        <v>731</v>
      </c>
      <c r="G662">
        <v>8</v>
      </c>
      <c r="H662">
        <v>3</v>
      </c>
    </row>
    <row r="663" spans="4:8" x14ac:dyDescent="0.5">
      <c r="D663">
        <v>977</v>
      </c>
      <c r="E663">
        <v>2932</v>
      </c>
      <c r="F663">
        <v>733</v>
      </c>
      <c r="G663">
        <v>4</v>
      </c>
      <c r="H663">
        <v>2</v>
      </c>
    </row>
    <row r="664" spans="4:8" x14ac:dyDescent="0.5">
      <c r="D664">
        <v>3909</v>
      </c>
      <c r="E664">
        <v>11728</v>
      </c>
      <c r="F664">
        <v>733</v>
      </c>
      <c r="G664">
        <v>16</v>
      </c>
      <c r="H664">
        <v>4</v>
      </c>
    </row>
    <row r="665" spans="4:8" x14ac:dyDescent="0.5">
      <c r="D665">
        <v>491</v>
      </c>
      <c r="E665">
        <v>1474</v>
      </c>
      <c r="F665">
        <v>737</v>
      </c>
      <c r="G665">
        <v>2</v>
      </c>
      <c r="H665">
        <v>1</v>
      </c>
    </row>
    <row r="666" spans="4:8" x14ac:dyDescent="0.5">
      <c r="D666">
        <v>1965</v>
      </c>
      <c r="E666">
        <v>5896</v>
      </c>
      <c r="F666">
        <v>737</v>
      </c>
      <c r="G666">
        <v>8</v>
      </c>
      <c r="H666">
        <v>3</v>
      </c>
    </row>
    <row r="667" spans="4:8" x14ac:dyDescent="0.5">
      <c r="D667">
        <v>985</v>
      </c>
      <c r="E667">
        <v>2956</v>
      </c>
      <c r="F667">
        <v>739</v>
      </c>
      <c r="G667">
        <v>4</v>
      </c>
      <c r="H667">
        <v>2</v>
      </c>
    </row>
    <row r="668" spans="4:8" x14ac:dyDescent="0.5">
      <c r="D668">
        <v>3941</v>
      </c>
      <c r="E668">
        <v>11824</v>
      </c>
      <c r="F668">
        <v>739</v>
      </c>
      <c r="G668">
        <v>16</v>
      </c>
      <c r="H668">
        <v>4</v>
      </c>
    </row>
    <row r="669" spans="4:8" x14ac:dyDescent="0.5">
      <c r="D669">
        <v>495</v>
      </c>
      <c r="E669">
        <v>1486</v>
      </c>
      <c r="F669">
        <v>743</v>
      </c>
      <c r="G669">
        <v>2</v>
      </c>
      <c r="H669">
        <v>1</v>
      </c>
    </row>
    <row r="670" spans="4:8" x14ac:dyDescent="0.5">
      <c r="D670">
        <v>1981</v>
      </c>
      <c r="E670">
        <v>5944</v>
      </c>
      <c r="F670">
        <v>743</v>
      </c>
      <c r="G670">
        <v>8</v>
      </c>
      <c r="H670">
        <v>3</v>
      </c>
    </row>
    <row r="671" spans="4:8" x14ac:dyDescent="0.5">
      <c r="D671">
        <v>993</v>
      </c>
      <c r="E671">
        <v>2980</v>
      </c>
      <c r="F671">
        <v>745</v>
      </c>
      <c r="G671">
        <v>4</v>
      </c>
      <c r="H671">
        <v>2</v>
      </c>
    </row>
    <row r="672" spans="4:8" x14ac:dyDescent="0.5">
      <c r="D672">
        <v>3973</v>
      </c>
      <c r="E672">
        <v>11920</v>
      </c>
      <c r="F672">
        <v>745</v>
      </c>
      <c r="G672">
        <v>16</v>
      </c>
      <c r="H672">
        <v>4</v>
      </c>
    </row>
    <row r="673" spans="4:8" x14ac:dyDescent="0.5">
      <c r="D673">
        <v>499</v>
      </c>
      <c r="E673">
        <v>1498</v>
      </c>
      <c r="F673">
        <v>749</v>
      </c>
      <c r="G673">
        <v>2</v>
      </c>
      <c r="H673">
        <v>1</v>
      </c>
    </row>
    <row r="674" spans="4:8" x14ac:dyDescent="0.5">
      <c r="D674">
        <v>1997</v>
      </c>
      <c r="E674">
        <v>5992</v>
      </c>
      <c r="F674">
        <v>749</v>
      </c>
      <c r="G674">
        <v>8</v>
      </c>
      <c r="H674">
        <v>3</v>
      </c>
    </row>
    <row r="675" spans="4:8" x14ac:dyDescent="0.5">
      <c r="D675">
        <v>1001</v>
      </c>
      <c r="E675">
        <v>3004</v>
      </c>
      <c r="F675">
        <v>751</v>
      </c>
      <c r="G675">
        <v>4</v>
      </c>
      <c r="H675">
        <v>2</v>
      </c>
    </row>
    <row r="676" spans="4:8" x14ac:dyDescent="0.5">
      <c r="D676">
        <v>4005</v>
      </c>
      <c r="E676">
        <v>12016</v>
      </c>
      <c r="F676">
        <v>751</v>
      </c>
      <c r="G676">
        <v>16</v>
      </c>
      <c r="H676">
        <v>4</v>
      </c>
    </row>
    <row r="677" spans="4:8" x14ac:dyDescent="0.5">
      <c r="D677">
        <v>503</v>
      </c>
      <c r="E677">
        <v>1510</v>
      </c>
      <c r="F677">
        <v>755</v>
      </c>
      <c r="G677">
        <v>2</v>
      </c>
      <c r="H677">
        <v>1</v>
      </c>
    </row>
    <row r="678" spans="4:8" x14ac:dyDescent="0.5">
      <c r="D678">
        <v>2013</v>
      </c>
      <c r="E678">
        <v>6040</v>
      </c>
      <c r="F678">
        <v>755</v>
      </c>
      <c r="G678">
        <v>8</v>
      </c>
      <c r="H678">
        <v>3</v>
      </c>
    </row>
    <row r="679" spans="4:8" x14ac:dyDescent="0.5">
      <c r="D679">
        <v>1009</v>
      </c>
      <c r="E679">
        <v>3028</v>
      </c>
      <c r="F679">
        <v>757</v>
      </c>
      <c r="G679">
        <v>4</v>
      </c>
      <c r="H679">
        <v>2</v>
      </c>
    </row>
    <row r="680" spans="4:8" x14ac:dyDescent="0.5">
      <c r="D680">
        <v>4037</v>
      </c>
      <c r="E680">
        <v>12112</v>
      </c>
      <c r="F680">
        <v>757</v>
      </c>
      <c r="G680">
        <v>16</v>
      </c>
      <c r="H680">
        <v>4</v>
      </c>
    </row>
    <row r="681" spans="4:8" x14ac:dyDescent="0.5">
      <c r="D681">
        <v>507</v>
      </c>
      <c r="E681">
        <v>1522</v>
      </c>
      <c r="F681">
        <v>761</v>
      </c>
      <c r="G681">
        <v>2</v>
      </c>
      <c r="H681">
        <v>1</v>
      </c>
    </row>
    <row r="682" spans="4:8" x14ac:dyDescent="0.5">
      <c r="D682">
        <v>2029</v>
      </c>
      <c r="E682">
        <v>6088</v>
      </c>
      <c r="F682">
        <v>761</v>
      </c>
      <c r="G682">
        <v>8</v>
      </c>
      <c r="H682">
        <v>3</v>
      </c>
    </row>
    <row r="683" spans="4:8" x14ac:dyDescent="0.5">
      <c r="D683">
        <v>1017</v>
      </c>
      <c r="E683">
        <v>3052</v>
      </c>
      <c r="F683">
        <v>763</v>
      </c>
      <c r="G683">
        <v>4</v>
      </c>
      <c r="H683">
        <v>2</v>
      </c>
    </row>
    <row r="684" spans="4:8" x14ac:dyDescent="0.5">
      <c r="D684">
        <v>4069</v>
      </c>
      <c r="E684">
        <v>12208</v>
      </c>
      <c r="F684">
        <v>763</v>
      </c>
      <c r="G684">
        <v>16</v>
      </c>
      <c r="H684">
        <v>4</v>
      </c>
    </row>
    <row r="685" spans="4:8" x14ac:dyDescent="0.5">
      <c r="D685">
        <v>511</v>
      </c>
      <c r="E685">
        <v>1534</v>
      </c>
      <c r="F685">
        <v>767</v>
      </c>
      <c r="G685">
        <v>2</v>
      </c>
      <c r="H685">
        <v>1</v>
      </c>
    </row>
    <row r="686" spans="4:8" x14ac:dyDescent="0.5">
      <c r="D686">
        <v>2045</v>
      </c>
      <c r="E686">
        <v>6136</v>
      </c>
      <c r="F686">
        <v>767</v>
      </c>
      <c r="G686">
        <v>8</v>
      </c>
      <c r="H686">
        <v>3</v>
      </c>
    </row>
    <row r="687" spans="4:8" x14ac:dyDescent="0.5">
      <c r="D687">
        <v>1025</v>
      </c>
      <c r="E687">
        <v>3076</v>
      </c>
      <c r="F687">
        <v>769</v>
      </c>
      <c r="G687">
        <v>4</v>
      </c>
      <c r="H687">
        <v>2</v>
      </c>
    </row>
    <row r="688" spans="4:8" x14ac:dyDescent="0.5">
      <c r="D688">
        <v>4101</v>
      </c>
      <c r="E688">
        <v>12304</v>
      </c>
      <c r="F688">
        <v>769</v>
      </c>
      <c r="G688">
        <v>16</v>
      </c>
      <c r="H688">
        <v>4</v>
      </c>
    </row>
    <row r="689" spans="4:8" x14ac:dyDescent="0.5">
      <c r="D689">
        <v>515</v>
      </c>
      <c r="E689">
        <v>1546</v>
      </c>
      <c r="F689">
        <v>773</v>
      </c>
      <c r="G689">
        <v>2</v>
      </c>
      <c r="H689">
        <v>1</v>
      </c>
    </row>
    <row r="690" spans="4:8" x14ac:dyDescent="0.5">
      <c r="D690">
        <v>2061</v>
      </c>
      <c r="E690">
        <v>6184</v>
      </c>
      <c r="F690">
        <v>773</v>
      </c>
      <c r="G690">
        <v>8</v>
      </c>
      <c r="H690">
        <v>3</v>
      </c>
    </row>
    <row r="691" spans="4:8" x14ac:dyDescent="0.5">
      <c r="D691">
        <v>1033</v>
      </c>
      <c r="E691">
        <v>3100</v>
      </c>
      <c r="F691">
        <v>775</v>
      </c>
      <c r="G691">
        <v>4</v>
      </c>
      <c r="H691">
        <v>2</v>
      </c>
    </row>
    <row r="692" spans="4:8" x14ac:dyDescent="0.5">
      <c r="D692">
        <v>4133</v>
      </c>
      <c r="E692">
        <v>12400</v>
      </c>
      <c r="F692">
        <v>775</v>
      </c>
      <c r="G692">
        <v>16</v>
      </c>
      <c r="H692">
        <v>4</v>
      </c>
    </row>
    <row r="693" spans="4:8" x14ac:dyDescent="0.5">
      <c r="D693">
        <v>519</v>
      </c>
      <c r="E693">
        <v>1558</v>
      </c>
      <c r="F693">
        <v>779</v>
      </c>
      <c r="G693">
        <v>2</v>
      </c>
      <c r="H693">
        <v>1</v>
      </c>
    </row>
    <row r="694" spans="4:8" x14ac:dyDescent="0.5">
      <c r="D694">
        <v>2077</v>
      </c>
      <c r="E694">
        <v>6232</v>
      </c>
      <c r="F694">
        <v>779</v>
      </c>
      <c r="G694">
        <v>8</v>
      </c>
      <c r="H694">
        <v>3</v>
      </c>
    </row>
    <row r="695" spans="4:8" x14ac:dyDescent="0.5">
      <c r="D695">
        <v>1041</v>
      </c>
      <c r="E695">
        <v>3124</v>
      </c>
      <c r="F695">
        <v>781</v>
      </c>
      <c r="G695">
        <v>4</v>
      </c>
      <c r="H695">
        <v>2</v>
      </c>
    </row>
    <row r="696" spans="4:8" x14ac:dyDescent="0.5">
      <c r="D696">
        <v>4165</v>
      </c>
      <c r="E696">
        <v>12496</v>
      </c>
      <c r="F696">
        <v>781</v>
      </c>
      <c r="G696">
        <v>16</v>
      </c>
      <c r="H696">
        <v>4</v>
      </c>
    </row>
    <row r="697" spans="4:8" x14ac:dyDescent="0.5">
      <c r="D697">
        <v>523</v>
      </c>
      <c r="E697">
        <v>1570</v>
      </c>
      <c r="F697">
        <v>785</v>
      </c>
      <c r="G697">
        <v>2</v>
      </c>
      <c r="H697">
        <v>1</v>
      </c>
    </row>
    <row r="698" spans="4:8" x14ac:dyDescent="0.5">
      <c r="D698">
        <v>2093</v>
      </c>
      <c r="E698">
        <v>6280</v>
      </c>
      <c r="F698">
        <v>785</v>
      </c>
      <c r="G698">
        <v>8</v>
      </c>
      <c r="H698">
        <v>3</v>
      </c>
    </row>
    <row r="699" spans="4:8" x14ac:dyDescent="0.5">
      <c r="D699">
        <v>1049</v>
      </c>
      <c r="E699">
        <v>3148</v>
      </c>
      <c r="F699">
        <v>787</v>
      </c>
      <c r="G699">
        <v>4</v>
      </c>
      <c r="H699">
        <v>2</v>
      </c>
    </row>
    <row r="700" spans="4:8" x14ac:dyDescent="0.5">
      <c r="D700">
        <v>4197</v>
      </c>
      <c r="E700">
        <v>12592</v>
      </c>
      <c r="F700">
        <v>787</v>
      </c>
      <c r="G700">
        <v>16</v>
      </c>
      <c r="H700">
        <v>4</v>
      </c>
    </row>
    <row r="701" spans="4:8" x14ac:dyDescent="0.5">
      <c r="D701">
        <v>527</v>
      </c>
      <c r="E701">
        <v>1582</v>
      </c>
      <c r="F701">
        <v>791</v>
      </c>
      <c r="G701">
        <v>2</v>
      </c>
      <c r="H701">
        <v>1</v>
      </c>
    </row>
    <row r="702" spans="4:8" x14ac:dyDescent="0.5">
      <c r="D702">
        <v>2109</v>
      </c>
      <c r="E702">
        <v>6328</v>
      </c>
      <c r="F702">
        <v>791</v>
      </c>
      <c r="G702">
        <v>8</v>
      </c>
      <c r="H702">
        <v>3</v>
      </c>
    </row>
    <row r="703" spans="4:8" x14ac:dyDescent="0.5">
      <c r="D703">
        <v>1057</v>
      </c>
      <c r="E703">
        <v>3172</v>
      </c>
      <c r="F703">
        <v>793</v>
      </c>
      <c r="G703">
        <v>4</v>
      </c>
      <c r="H703">
        <v>2</v>
      </c>
    </row>
    <row r="704" spans="4:8" x14ac:dyDescent="0.5">
      <c r="D704">
        <v>4229</v>
      </c>
      <c r="E704">
        <v>12688</v>
      </c>
      <c r="F704">
        <v>793</v>
      </c>
      <c r="G704">
        <v>16</v>
      </c>
      <c r="H704">
        <v>4</v>
      </c>
    </row>
    <row r="705" spans="4:8" x14ac:dyDescent="0.5">
      <c r="D705">
        <v>531</v>
      </c>
      <c r="E705">
        <v>1594</v>
      </c>
      <c r="F705">
        <v>797</v>
      </c>
      <c r="G705">
        <v>2</v>
      </c>
      <c r="H705">
        <v>1</v>
      </c>
    </row>
    <row r="706" spans="4:8" x14ac:dyDescent="0.5">
      <c r="D706">
        <v>2125</v>
      </c>
      <c r="E706">
        <v>6376</v>
      </c>
      <c r="F706">
        <v>797</v>
      </c>
      <c r="G706">
        <v>8</v>
      </c>
      <c r="H706">
        <v>3</v>
      </c>
    </row>
    <row r="707" spans="4:8" x14ac:dyDescent="0.5">
      <c r="D707">
        <v>1065</v>
      </c>
      <c r="E707">
        <v>3196</v>
      </c>
      <c r="F707">
        <v>799</v>
      </c>
      <c r="G707">
        <v>4</v>
      </c>
      <c r="H707">
        <v>2</v>
      </c>
    </row>
    <row r="708" spans="4:8" x14ac:dyDescent="0.5">
      <c r="D708">
        <v>4261</v>
      </c>
      <c r="E708">
        <v>12784</v>
      </c>
      <c r="F708">
        <v>799</v>
      </c>
      <c r="G708">
        <v>16</v>
      </c>
      <c r="H708">
        <v>4</v>
      </c>
    </row>
    <row r="709" spans="4:8" x14ac:dyDescent="0.5">
      <c r="D709">
        <v>535</v>
      </c>
      <c r="E709">
        <v>1606</v>
      </c>
      <c r="F709">
        <v>803</v>
      </c>
      <c r="G709">
        <v>2</v>
      </c>
      <c r="H709">
        <v>1</v>
      </c>
    </row>
    <row r="710" spans="4:8" x14ac:dyDescent="0.5">
      <c r="D710">
        <v>2141</v>
      </c>
      <c r="E710">
        <v>6424</v>
      </c>
      <c r="F710">
        <v>803</v>
      </c>
      <c r="G710">
        <v>8</v>
      </c>
      <c r="H710">
        <v>3</v>
      </c>
    </row>
    <row r="711" spans="4:8" x14ac:dyDescent="0.5">
      <c r="D711">
        <v>1073</v>
      </c>
      <c r="E711">
        <v>3220</v>
      </c>
      <c r="F711">
        <v>805</v>
      </c>
      <c r="G711">
        <v>4</v>
      </c>
      <c r="H711">
        <v>2</v>
      </c>
    </row>
    <row r="712" spans="4:8" x14ac:dyDescent="0.5">
      <c r="D712">
        <v>4293</v>
      </c>
      <c r="E712">
        <v>12880</v>
      </c>
      <c r="F712">
        <v>805</v>
      </c>
      <c r="G712">
        <v>16</v>
      </c>
      <c r="H712">
        <v>4</v>
      </c>
    </row>
    <row r="713" spans="4:8" x14ac:dyDescent="0.5">
      <c r="D713">
        <v>539</v>
      </c>
      <c r="E713">
        <v>1618</v>
      </c>
      <c r="F713">
        <v>809</v>
      </c>
      <c r="G713">
        <v>2</v>
      </c>
      <c r="H713">
        <v>1</v>
      </c>
    </row>
    <row r="714" spans="4:8" x14ac:dyDescent="0.5">
      <c r="D714">
        <v>2157</v>
      </c>
      <c r="E714">
        <v>6472</v>
      </c>
      <c r="F714">
        <v>809</v>
      </c>
      <c r="G714">
        <v>8</v>
      </c>
      <c r="H714">
        <v>3</v>
      </c>
    </row>
    <row r="715" spans="4:8" x14ac:dyDescent="0.5">
      <c r="D715">
        <v>1081</v>
      </c>
      <c r="E715">
        <v>3244</v>
      </c>
      <c r="F715">
        <v>811</v>
      </c>
      <c r="G715">
        <v>4</v>
      </c>
      <c r="H715">
        <v>2</v>
      </c>
    </row>
    <row r="716" spans="4:8" x14ac:dyDescent="0.5">
      <c r="D716">
        <v>4325</v>
      </c>
      <c r="E716">
        <v>12976</v>
      </c>
      <c r="F716">
        <v>811</v>
      </c>
      <c r="G716">
        <v>16</v>
      </c>
      <c r="H716">
        <v>4</v>
      </c>
    </row>
    <row r="717" spans="4:8" x14ac:dyDescent="0.5">
      <c r="D717">
        <v>543</v>
      </c>
      <c r="E717">
        <v>1630</v>
      </c>
      <c r="F717">
        <v>815</v>
      </c>
      <c r="G717">
        <v>2</v>
      </c>
      <c r="H717">
        <v>1</v>
      </c>
    </row>
    <row r="718" spans="4:8" x14ac:dyDescent="0.5">
      <c r="D718">
        <v>2173</v>
      </c>
      <c r="E718">
        <v>6520</v>
      </c>
      <c r="F718">
        <v>815</v>
      </c>
      <c r="G718">
        <v>8</v>
      </c>
      <c r="H718">
        <v>3</v>
      </c>
    </row>
    <row r="719" spans="4:8" x14ac:dyDescent="0.5">
      <c r="D719">
        <v>1089</v>
      </c>
      <c r="E719">
        <v>3268</v>
      </c>
      <c r="F719">
        <v>817</v>
      </c>
      <c r="G719">
        <v>4</v>
      </c>
      <c r="H719">
        <v>2</v>
      </c>
    </row>
    <row r="720" spans="4:8" x14ac:dyDescent="0.5">
      <c r="D720">
        <v>4357</v>
      </c>
      <c r="E720">
        <v>13072</v>
      </c>
      <c r="F720">
        <v>817</v>
      </c>
      <c r="G720">
        <v>16</v>
      </c>
      <c r="H720">
        <v>4</v>
      </c>
    </row>
    <row r="721" spans="4:8" x14ac:dyDescent="0.5">
      <c r="D721">
        <v>547</v>
      </c>
      <c r="E721">
        <v>1642</v>
      </c>
      <c r="F721">
        <v>821</v>
      </c>
      <c r="G721">
        <v>2</v>
      </c>
      <c r="H721">
        <v>1</v>
      </c>
    </row>
    <row r="722" spans="4:8" x14ac:dyDescent="0.5">
      <c r="D722">
        <v>2189</v>
      </c>
      <c r="E722">
        <v>6568</v>
      </c>
      <c r="F722">
        <v>821</v>
      </c>
      <c r="G722">
        <v>8</v>
      </c>
      <c r="H722">
        <v>3</v>
      </c>
    </row>
    <row r="723" spans="4:8" x14ac:dyDescent="0.5">
      <c r="D723">
        <v>1097</v>
      </c>
      <c r="E723">
        <v>3292</v>
      </c>
      <c r="F723">
        <v>823</v>
      </c>
      <c r="G723">
        <v>4</v>
      </c>
      <c r="H723">
        <v>2</v>
      </c>
    </row>
    <row r="724" spans="4:8" x14ac:dyDescent="0.5">
      <c r="D724">
        <v>4389</v>
      </c>
      <c r="E724">
        <v>13168</v>
      </c>
      <c r="F724">
        <v>823</v>
      </c>
      <c r="G724">
        <v>16</v>
      </c>
      <c r="H724">
        <v>4</v>
      </c>
    </row>
    <row r="725" spans="4:8" x14ac:dyDescent="0.5">
      <c r="D725">
        <v>551</v>
      </c>
      <c r="E725">
        <v>1654</v>
      </c>
      <c r="F725">
        <v>827</v>
      </c>
      <c r="G725">
        <v>2</v>
      </c>
      <c r="H725">
        <v>1</v>
      </c>
    </row>
    <row r="726" spans="4:8" x14ac:dyDescent="0.5">
      <c r="D726">
        <v>2205</v>
      </c>
      <c r="E726">
        <v>6616</v>
      </c>
      <c r="F726">
        <v>827</v>
      </c>
      <c r="G726">
        <v>8</v>
      </c>
      <c r="H726">
        <v>3</v>
      </c>
    </row>
    <row r="727" spans="4:8" x14ac:dyDescent="0.5">
      <c r="D727">
        <v>1105</v>
      </c>
      <c r="E727">
        <v>3316</v>
      </c>
      <c r="F727">
        <v>829</v>
      </c>
      <c r="G727">
        <v>4</v>
      </c>
      <c r="H727">
        <v>2</v>
      </c>
    </row>
    <row r="728" spans="4:8" x14ac:dyDescent="0.5">
      <c r="D728">
        <v>4421</v>
      </c>
      <c r="E728">
        <v>13264</v>
      </c>
      <c r="F728">
        <v>829</v>
      </c>
      <c r="G728">
        <v>16</v>
      </c>
      <c r="H728">
        <v>4</v>
      </c>
    </row>
    <row r="729" spans="4:8" x14ac:dyDescent="0.5">
      <c r="D729">
        <v>555</v>
      </c>
      <c r="E729">
        <v>1666</v>
      </c>
      <c r="F729">
        <v>833</v>
      </c>
      <c r="G729">
        <v>2</v>
      </c>
      <c r="H729">
        <v>1</v>
      </c>
    </row>
    <row r="730" spans="4:8" x14ac:dyDescent="0.5">
      <c r="D730">
        <v>2221</v>
      </c>
      <c r="E730">
        <v>6664</v>
      </c>
      <c r="F730">
        <v>833</v>
      </c>
      <c r="G730">
        <v>8</v>
      </c>
      <c r="H730">
        <v>3</v>
      </c>
    </row>
    <row r="731" spans="4:8" x14ac:dyDescent="0.5">
      <c r="D731">
        <v>1113</v>
      </c>
      <c r="E731">
        <v>3340</v>
      </c>
      <c r="F731">
        <v>835</v>
      </c>
      <c r="G731">
        <v>4</v>
      </c>
      <c r="H731">
        <v>2</v>
      </c>
    </row>
    <row r="732" spans="4:8" x14ac:dyDescent="0.5">
      <c r="D732">
        <v>4453</v>
      </c>
      <c r="E732">
        <v>13360</v>
      </c>
      <c r="F732">
        <v>835</v>
      </c>
      <c r="G732">
        <v>16</v>
      </c>
      <c r="H732">
        <v>4</v>
      </c>
    </row>
    <row r="733" spans="4:8" x14ac:dyDescent="0.5">
      <c r="D733">
        <v>559</v>
      </c>
      <c r="E733">
        <v>1678</v>
      </c>
      <c r="F733">
        <v>839</v>
      </c>
      <c r="G733">
        <v>2</v>
      </c>
      <c r="H733">
        <v>1</v>
      </c>
    </row>
    <row r="734" spans="4:8" x14ac:dyDescent="0.5">
      <c r="D734">
        <v>2237</v>
      </c>
      <c r="E734">
        <v>6712</v>
      </c>
      <c r="F734">
        <v>839</v>
      </c>
      <c r="G734">
        <v>8</v>
      </c>
      <c r="H734">
        <v>3</v>
      </c>
    </row>
    <row r="735" spans="4:8" x14ac:dyDescent="0.5">
      <c r="D735">
        <v>1121</v>
      </c>
      <c r="E735">
        <v>3364</v>
      </c>
      <c r="F735">
        <v>841</v>
      </c>
      <c r="G735">
        <v>4</v>
      </c>
      <c r="H735">
        <v>2</v>
      </c>
    </row>
    <row r="736" spans="4:8" x14ac:dyDescent="0.5">
      <c r="D736">
        <v>4485</v>
      </c>
      <c r="E736">
        <v>13456</v>
      </c>
      <c r="F736">
        <v>841</v>
      </c>
      <c r="G736">
        <v>16</v>
      </c>
      <c r="H736">
        <v>4</v>
      </c>
    </row>
    <row r="737" spans="4:8" x14ac:dyDescent="0.5">
      <c r="D737">
        <v>563</v>
      </c>
      <c r="E737">
        <v>1690</v>
      </c>
      <c r="F737">
        <v>845</v>
      </c>
      <c r="G737">
        <v>2</v>
      </c>
      <c r="H737">
        <v>1</v>
      </c>
    </row>
    <row r="738" spans="4:8" x14ac:dyDescent="0.5">
      <c r="D738">
        <v>2253</v>
      </c>
      <c r="E738">
        <v>6760</v>
      </c>
      <c r="F738">
        <v>845</v>
      </c>
      <c r="G738">
        <v>8</v>
      </c>
      <c r="H738">
        <v>3</v>
      </c>
    </row>
    <row r="739" spans="4:8" x14ac:dyDescent="0.5">
      <c r="D739">
        <v>1129</v>
      </c>
      <c r="E739">
        <v>3388</v>
      </c>
      <c r="F739">
        <v>847</v>
      </c>
      <c r="G739">
        <v>4</v>
      </c>
      <c r="H739">
        <v>2</v>
      </c>
    </row>
    <row r="740" spans="4:8" x14ac:dyDescent="0.5">
      <c r="D740">
        <v>4517</v>
      </c>
      <c r="E740">
        <v>13552</v>
      </c>
      <c r="F740">
        <v>847</v>
      </c>
      <c r="G740">
        <v>16</v>
      </c>
      <c r="H740">
        <v>4</v>
      </c>
    </row>
    <row r="741" spans="4:8" x14ac:dyDescent="0.5">
      <c r="D741">
        <v>567</v>
      </c>
      <c r="E741">
        <v>1702</v>
      </c>
      <c r="F741">
        <v>851</v>
      </c>
      <c r="G741">
        <v>2</v>
      </c>
      <c r="H741">
        <v>1</v>
      </c>
    </row>
    <row r="742" spans="4:8" x14ac:dyDescent="0.5">
      <c r="D742">
        <v>2269</v>
      </c>
      <c r="E742">
        <v>6808</v>
      </c>
      <c r="F742">
        <v>851</v>
      </c>
      <c r="G742">
        <v>8</v>
      </c>
      <c r="H742">
        <v>3</v>
      </c>
    </row>
    <row r="743" spans="4:8" x14ac:dyDescent="0.5">
      <c r="D743">
        <v>1137</v>
      </c>
      <c r="E743">
        <v>3412</v>
      </c>
      <c r="F743">
        <v>853</v>
      </c>
      <c r="G743">
        <v>4</v>
      </c>
      <c r="H743">
        <v>2</v>
      </c>
    </row>
    <row r="744" spans="4:8" x14ac:dyDescent="0.5">
      <c r="D744">
        <v>4549</v>
      </c>
      <c r="E744">
        <v>13648</v>
      </c>
      <c r="F744">
        <v>853</v>
      </c>
      <c r="G744">
        <v>16</v>
      </c>
      <c r="H744">
        <v>4</v>
      </c>
    </row>
    <row r="745" spans="4:8" x14ac:dyDescent="0.5">
      <c r="D745">
        <v>571</v>
      </c>
      <c r="E745">
        <v>1714</v>
      </c>
      <c r="F745">
        <v>857</v>
      </c>
      <c r="G745">
        <v>2</v>
      </c>
      <c r="H745">
        <v>1</v>
      </c>
    </row>
    <row r="746" spans="4:8" x14ac:dyDescent="0.5">
      <c r="D746">
        <v>2285</v>
      </c>
      <c r="E746">
        <v>6856</v>
      </c>
      <c r="F746">
        <v>857</v>
      </c>
      <c r="G746">
        <v>8</v>
      </c>
      <c r="H746">
        <v>3</v>
      </c>
    </row>
    <row r="747" spans="4:8" x14ac:dyDescent="0.5">
      <c r="D747">
        <v>1145</v>
      </c>
      <c r="E747">
        <v>3436</v>
      </c>
      <c r="F747">
        <v>859</v>
      </c>
      <c r="G747">
        <v>4</v>
      </c>
      <c r="H747">
        <v>2</v>
      </c>
    </row>
    <row r="748" spans="4:8" x14ac:dyDescent="0.5">
      <c r="D748">
        <v>4581</v>
      </c>
      <c r="E748">
        <v>13744</v>
      </c>
      <c r="F748">
        <v>859</v>
      </c>
      <c r="G748">
        <v>16</v>
      </c>
      <c r="H748">
        <v>4</v>
      </c>
    </row>
    <row r="749" spans="4:8" x14ac:dyDescent="0.5">
      <c r="D749">
        <v>575</v>
      </c>
      <c r="E749">
        <v>1726</v>
      </c>
      <c r="F749">
        <v>863</v>
      </c>
      <c r="G749">
        <v>2</v>
      </c>
      <c r="H749">
        <v>1</v>
      </c>
    </row>
    <row r="750" spans="4:8" x14ac:dyDescent="0.5">
      <c r="D750">
        <v>2301</v>
      </c>
      <c r="E750">
        <v>6904</v>
      </c>
      <c r="F750">
        <v>863</v>
      </c>
      <c r="G750">
        <v>8</v>
      </c>
      <c r="H750">
        <v>3</v>
      </c>
    </row>
    <row r="751" spans="4:8" x14ac:dyDescent="0.5">
      <c r="D751">
        <v>1153</v>
      </c>
      <c r="E751">
        <v>3460</v>
      </c>
      <c r="F751">
        <v>865</v>
      </c>
      <c r="G751">
        <v>4</v>
      </c>
      <c r="H751">
        <v>2</v>
      </c>
    </row>
    <row r="752" spans="4:8" x14ac:dyDescent="0.5">
      <c r="D752">
        <v>4613</v>
      </c>
      <c r="E752">
        <v>13840</v>
      </c>
      <c r="F752">
        <v>865</v>
      </c>
      <c r="G752">
        <v>16</v>
      </c>
      <c r="H752">
        <v>4</v>
      </c>
    </row>
    <row r="753" spans="4:8" x14ac:dyDescent="0.5">
      <c r="D753">
        <v>579</v>
      </c>
      <c r="E753">
        <v>1738</v>
      </c>
      <c r="F753">
        <v>869</v>
      </c>
      <c r="G753">
        <v>2</v>
      </c>
      <c r="H753">
        <v>1</v>
      </c>
    </row>
    <row r="754" spans="4:8" x14ac:dyDescent="0.5">
      <c r="D754">
        <v>2317</v>
      </c>
      <c r="E754">
        <v>6952</v>
      </c>
      <c r="F754">
        <v>869</v>
      </c>
      <c r="G754">
        <v>8</v>
      </c>
      <c r="H754">
        <v>3</v>
      </c>
    </row>
    <row r="755" spans="4:8" x14ac:dyDescent="0.5">
      <c r="D755">
        <v>1161</v>
      </c>
      <c r="E755">
        <v>3484</v>
      </c>
      <c r="F755">
        <v>871</v>
      </c>
      <c r="G755">
        <v>4</v>
      </c>
      <c r="H755">
        <v>2</v>
      </c>
    </row>
    <row r="756" spans="4:8" x14ac:dyDescent="0.5">
      <c r="D756">
        <v>4645</v>
      </c>
      <c r="E756">
        <v>13936</v>
      </c>
      <c r="F756">
        <v>871</v>
      </c>
      <c r="G756">
        <v>16</v>
      </c>
      <c r="H756">
        <v>4</v>
      </c>
    </row>
    <row r="757" spans="4:8" x14ac:dyDescent="0.5">
      <c r="D757">
        <v>583</v>
      </c>
      <c r="E757">
        <v>1750</v>
      </c>
      <c r="F757">
        <v>875</v>
      </c>
      <c r="G757">
        <v>2</v>
      </c>
      <c r="H757">
        <v>1</v>
      </c>
    </row>
    <row r="758" spans="4:8" x14ac:dyDescent="0.5">
      <c r="D758">
        <v>2333</v>
      </c>
      <c r="E758">
        <v>7000</v>
      </c>
      <c r="F758">
        <v>875</v>
      </c>
      <c r="G758">
        <v>8</v>
      </c>
      <c r="H758">
        <v>3</v>
      </c>
    </row>
    <row r="759" spans="4:8" x14ac:dyDescent="0.5">
      <c r="D759">
        <v>1169</v>
      </c>
      <c r="E759">
        <v>3508</v>
      </c>
      <c r="F759">
        <v>877</v>
      </c>
      <c r="G759">
        <v>4</v>
      </c>
      <c r="H759">
        <v>2</v>
      </c>
    </row>
    <row r="760" spans="4:8" x14ac:dyDescent="0.5">
      <c r="D760">
        <v>4677</v>
      </c>
      <c r="E760">
        <v>14032</v>
      </c>
      <c r="F760">
        <v>877</v>
      </c>
      <c r="G760">
        <v>16</v>
      </c>
      <c r="H760">
        <v>4</v>
      </c>
    </row>
    <row r="761" spans="4:8" x14ac:dyDescent="0.5">
      <c r="D761">
        <v>587</v>
      </c>
      <c r="E761">
        <v>1762</v>
      </c>
      <c r="F761">
        <v>881</v>
      </c>
      <c r="G761">
        <v>2</v>
      </c>
      <c r="H761">
        <v>1</v>
      </c>
    </row>
    <row r="762" spans="4:8" x14ac:dyDescent="0.5">
      <c r="D762">
        <v>2349</v>
      </c>
      <c r="E762">
        <v>7048</v>
      </c>
      <c r="F762">
        <v>881</v>
      </c>
      <c r="G762">
        <v>8</v>
      </c>
      <c r="H762">
        <v>3</v>
      </c>
    </row>
    <row r="763" spans="4:8" x14ac:dyDescent="0.5">
      <c r="D763">
        <v>1177</v>
      </c>
      <c r="E763">
        <v>3532</v>
      </c>
      <c r="F763">
        <v>883</v>
      </c>
      <c r="G763">
        <v>4</v>
      </c>
      <c r="H763">
        <v>2</v>
      </c>
    </row>
    <row r="764" spans="4:8" x14ac:dyDescent="0.5">
      <c r="D764">
        <v>4709</v>
      </c>
      <c r="E764">
        <v>14128</v>
      </c>
      <c r="F764">
        <v>883</v>
      </c>
      <c r="G764">
        <v>16</v>
      </c>
      <c r="H764">
        <v>4</v>
      </c>
    </row>
    <row r="765" spans="4:8" x14ac:dyDescent="0.5">
      <c r="D765">
        <v>591</v>
      </c>
      <c r="E765">
        <v>1774</v>
      </c>
      <c r="F765">
        <v>887</v>
      </c>
      <c r="G765">
        <v>2</v>
      </c>
      <c r="H765">
        <v>1</v>
      </c>
    </row>
    <row r="766" spans="4:8" x14ac:dyDescent="0.5">
      <c r="D766">
        <v>2365</v>
      </c>
      <c r="E766">
        <v>7096</v>
      </c>
      <c r="F766">
        <v>887</v>
      </c>
      <c r="G766">
        <v>8</v>
      </c>
      <c r="H766">
        <v>3</v>
      </c>
    </row>
    <row r="767" spans="4:8" x14ac:dyDescent="0.5">
      <c r="D767">
        <v>1185</v>
      </c>
      <c r="E767">
        <v>3556</v>
      </c>
      <c r="F767">
        <v>889</v>
      </c>
      <c r="G767">
        <v>4</v>
      </c>
      <c r="H767">
        <v>2</v>
      </c>
    </row>
    <row r="768" spans="4:8" x14ac:dyDescent="0.5">
      <c r="D768">
        <v>4741</v>
      </c>
      <c r="E768">
        <v>14224</v>
      </c>
      <c r="F768">
        <v>889</v>
      </c>
      <c r="G768">
        <v>16</v>
      </c>
      <c r="H768">
        <v>4</v>
      </c>
    </row>
    <row r="769" spans="4:8" x14ac:dyDescent="0.5">
      <c r="D769">
        <v>595</v>
      </c>
      <c r="E769">
        <v>1786</v>
      </c>
      <c r="F769">
        <v>893</v>
      </c>
      <c r="G769">
        <v>2</v>
      </c>
      <c r="H769">
        <v>1</v>
      </c>
    </row>
    <row r="770" spans="4:8" x14ac:dyDescent="0.5">
      <c r="D770">
        <v>2381</v>
      </c>
      <c r="E770">
        <v>7144</v>
      </c>
      <c r="F770">
        <v>893</v>
      </c>
      <c r="G770">
        <v>8</v>
      </c>
      <c r="H770">
        <v>3</v>
      </c>
    </row>
    <row r="771" spans="4:8" x14ac:dyDescent="0.5">
      <c r="D771">
        <v>1193</v>
      </c>
      <c r="E771">
        <v>3580</v>
      </c>
      <c r="F771">
        <v>895</v>
      </c>
      <c r="G771">
        <v>4</v>
      </c>
      <c r="H771">
        <v>2</v>
      </c>
    </row>
    <row r="772" spans="4:8" x14ac:dyDescent="0.5">
      <c r="D772">
        <v>4773</v>
      </c>
      <c r="E772">
        <v>14320</v>
      </c>
      <c r="F772">
        <v>895</v>
      </c>
      <c r="G772">
        <v>16</v>
      </c>
      <c r="H772">
        <v>4</v>
      </c>
    </row>
    <row r="773" spans="4:8" x14ac:dyDescent="0.5">
      <c r="D773">
        <v>599</v>
      </c>
      <c r="E773">
        <v>1798</v>
      </c>
      <c r="F773">
        <v>899</v>
      </c>
      <c r="G773">
        <v>2</v>
      </c>
      <c r="H773">
        <v>1</v>
      </c>
    </row>
    <row r="774" spans="4:8" x14ac:dyDescent="0.5">
      <c r="D774">
        <v>2397</v>
      </c>
      <c r="E774">
        <v>7192</v>
      </c>
      <c r="F774">
        <v>899</v>
      </c>
      <c r="G774">
        <v>8</v>
      </c>
      <c r="H774">
        <v>3</v>
      </c>
    </row>
    <row r="775" spans="4:8" x14ac:dyDescent="0.5">
      <c r="D775">
        <v>1201</v>
      </c>
      <c r="E775">
        <v>3604</v>
      </c>
      <c r="F775">
        <v>901</v>
      </c>
      <c r="G775">
        <v>4</v>
      </c>
      <c r="H775">
        <v>2</v>
      </c>
    </row>
    <row r="776" spans="4:8" x14ac:dyDescent="0.5">
      <c r="D776">
        <v>4805</v>
      </c>
      <c r="E776">
        <v>14416</v>
      </c>
      <c r="F776">
        <v>901</v>
      </c>
      <c r="G776">
        <v>16</v>
      </c>
      <c r="H776">
        <v>4</v>
      </c>
    </row>
    <row r="777" spans="4:8" x14ac:dyDescent="0.5">
      <c r="D777">
        <v>603</v>
      </c>
      <c r="E777">
        <v>1810</v>
      </c>
      <c r="F777">
        <v>905</v>
      </c>
      <c r="G777">
        <v>2</v>
      </c>
      <c r="H777">
        <v>1</v>
      </c>
    </row>
    <row r="778" spans="4:8" x14ac:dyDescent="0.5">
      <c r="D778">
        <v>2413</v>
      </c>
      <c r="E778">
        <v>7240</v>
      </c>
      <c r="F778">
        <v>905</v>
      </c>
      <c r="G778">
        <v>8</v>
      </c>
      <c r="H778">
        <v>3</v>
      </c>
    </row>
    <row r="779" spans="4:8" x14ac:dyDescent="0.5">
      <c r="D779">
        <v>1209</v>
      </c>
      <c r="E779">
        <v>3628</v>
      </c>
      <c r="F779">
        <v>907</v>
      </c>
      <c r="G779">
        <v>4</v>
      </c>
      <c r="H779">
        <v>2</v>
      </c>
    </row>
    <row r="780" spans="4:8" x14ac:dyDescent="0.5">
      <c r="D780">
        <v>4837</v>
      </c>
      <c r="E780">
        <v>14512</v>
      </c>
      <c r="F780">
        <v>907</v>
      </c>
      <c r="G780">
        <v>16</v>
      </c>
      <c r="H780">
        <v>4</v>
      </c>
    </row>
    <row r="781" spans="4:8" x14ac:dyDescent="0.5">
      <c r="D781">
        <v>607</v>
      </c>
      <c r="E781">
        <v>1822</v>
      </c>
      <c r="F781">
        <v>911</v>
      </c>
      <c r="G781">
        <v>2</v>
      </c>
      <c r="H781">
        <v>1</v>
      </c>
    </row>
    <row r="782" spans="4:8" x14ac:dyDescent="0.5">
      <c r="D782">
        <v>2429</v>
      </c>
      <c r="E782">
        <v>7288</v>
      </c>
      <c r="F782">
        <v>911</v>
      </c>
      <c r="G782">
        <v>8</v>
      </c>
      <c r="H782">
        <v>3</v>
      </c>
    </row>
    <row r="783" spans="4:8" x14ac:dyDescent="0.5">
      <c r="D783">
        <v>1217</v>
      </c>
      <c r="E783">
        <v>3652</v>
      </c>
      <c r="F783">
        <v>913</v>
      </c>
      <c r="G783">
        <v>4</v>
      </c>
      <c r="H783">
        <v>2</v>
      </c>
    </row>
    <row r="784" spans="4:8" x14ac:dyDescent="0.5">
      <c r="D784">
        <v>4869</v>
      </c>
      <c r="E784">
        <v>14608</v>
      </c>
      <c r="F784">
        <v>913</v>
      </c>
      <c r="G784">
        <v>16</v>
      </c>
      <c r="H784">
        <v>4</v>
      </c>
    </row>
    <row r="785" spans="4:8" x14ac:dyDescent="0.5">
      <c r="D785">
        <v>611</v>
      </c>
      <c r="E785">
        <v>1834</v>
      </c>
      <c r="F785">
        <v>917</v>
      </c>
      <c r="G785">
        <v>2</v>
      </c>
      <c r="H785">
        <v>1</v>
      </c>
    </row>
    <row r="786" spans="4:8" x14ac:dyDescent="0.5">
      <c r="D786">
        <v>2445</v>
      </c>
      <c r="E786">
        <v>7336</v>
      </c>
      <c r="F786">
        <v>917</v>
      </c>
      <c r="G786">
        <v>8</v>
      </c>
      <c r="H786">
        <v>3</v>
      </c>
    </row>
    <row r="787" spans="4:8" x14ac:dyDescent="0.5">
      <c r="D787">
        <v>1225</v>
      </c>
      <c r="E787">
        <v>3676</v>
      </c>
      <c r="F787">
        <v>919</v>
      </c>
      <c r="G787">
        <v>4</v>
      </c>
      <c r="H787">
        <v>2</v>
      </c>
    </row>
    <row r="788" spans="4:8" x14ac:dyDescent="0.5">
      <c r="D788">
        <v>4901</v>
      </c>
      <c r="E788">
        <v>14704</v>
      </c>
      <c r="F788">
        <v>919</v>
      </c>
      <c r="G788">
        <v>16</v>
      </c>
      <c r="H788">
        <v>4</v>
      </c>
    </row>
    <row r="789" spans="4:8" x14ac:dyDescent="0.5">
      <c r="D789">
        <v>615</v>
      </c>
      <c r="E789">
        <v>1846</v>
      </c>
      <c r="F789">
        <v>923</v>
      </c>
      <c r="G789">
        <v>2</v>
      </c>
      <c r="H789">
        <v>1</v>
      </c>
    </row>
    <row r="790" spans="4:8" x14ac:dyDescent="0.5">
      <c r="D790">
        <v>2461</v>
      </c>
      <c r="E790">
        <v>7384</v>
      </c>
      <c r="F790">
        <v>923</v>
      </c>
      <c r="G790">
        <v>8</v>
      </c>
      <c r="H790">
        <v>3</v>
      </c>
    </row>
    <row r="791" spans="4:8" x14ac:dyDescent="0.5">
      <c r="D791">
        <v>1233</v>
      </c>
      <c r="E791">
        <v>3700</v>
      </c>
      <c r="F791">
        <v>925</v>
      </c>
      <c r="G791">
        <v>4</v>
      </c>
      <c r="H791">
        <v>2</v>
      </c>
    </row>
    <row r="792" spans="4:8" x14ac:dyDescent="0.5">
      <c r="D792">
        <v>4933</v>
      </c>
      <c r="E792">
        <v>14800</v>
      </c>
      <c r="F792">
        <v>925</v>
      </c>
      <c r="G792">
        <v>16</v>
      </c>
      <c r="H792">
        <v>4</v>
      </c>
    </row>
    <row r="793" spans="4:8" x14ac:dyDescent="0.5">
      <c r="D793">
        <v>619</v>
      </c>
      <c r="E793">
        <v>1858</v>
      </c>
      <c r="F793">
        <v>929</v>
      </c>
      <c r="G793">
        <v>2</v>
      </c>
      <c r="H793">
        <v>1</v>
      </c>
    </row>
    <row r="794" spans="4:8" x14ac:dyDescent="0.5">
      <c r="D794">
        <v>2477</v>
      </c>
      <c r="E794">
        <v>7432</v>
      </c>
      <c r="F794">
        <v>929</v>
      </c>
      <c r="G794">
        <v>8</v>
      </c>
      <c r="H794">
        <v>3</v>
      </c>
    </row>
    <row r="795" spans="4:8" x14ac:dyDescent="0.5">
      <c r="D795">
        <v>1241</v>
      </c>
      <c r="E795">
        <v>3724</v>
      </c>
      <c r="F795">
        <v>931</v>
      </c>
      <c r="G795">
        <v>4</v>
      </c>
      <c r="H795">
        <v>2</v>
      </c>
    </row>
    <row r="796" spans="4:8" x14ac:dyDescent="0.5">
      <c r="D796">
        <v>4965</v>
      </c>
      <c r="E796">
        <v>14896</v>
      </c>
      <c r="F796">
        <v>931</v>
      </c>
      <c r="G796">
        <v>16</v>
      </c>
      <c r="H796">
        <v>4</v>
      </c>
    </row>
    <row r="797" spans="4:8" x14ac:dyDescent="0.5">
      <c r="D797">
        <v>623</v>
      </c>
      <c r="E797">
        <v>1870</v>
      </c>
      <c r="F797">
        <v>935</v>
      </c>
      <c r="G797">
        <v>2</v>
      </c>
      <c r="H797">
        <v>1</v>
      </c>
    </row>
    <row r="798" spans="4:8" x14ac:dyDescent="0.5">
      <c r="D798">
        <v>2493</v>
      </c>
      <c r="E798">
        <v>7480</v>
      </c>
      <c r="F798">
        <v>935</v>
      </c>
      <c r="G798">
        <v>8</v>
      </c>
      <c r="H798">
        <v>3</v>
      </c>
    </row>
    <row r="799" spans="4:8" x14ac:dyDescent="0.5">
      <c r="D799">
        <v>1249</v>
      </c>
      <c r="E799">
        <v>3748</v>
      </c>
      <c r="F799">
        <v>937</v>
      </c>
      <c r="G799">
        <v>4</v>
      </c>
      <c r="H799">
        <v>2</v>
      </c>
    </row>
    <row r="800" spans="4:8" x14ac:dyDescent="0.5">
      <c r="D800">
        <v>4997</v>
      </c>
      <c r="E800">
        <v>14992</v>
      </c>
      <c r="F800">
        <v>937</v>
      </c>
      <c r="G800">
        <v>16</v>
      </c>
      <c r="H800">
        <v>4</v>
      </c>
    </row>
    <row r="801" spans="4:8" x14ac:dyDescent="0.5">
      <c r="D801">
        <v>627</v>
      </c>
      <c r="E801">
        <v>1882</v>
      </c>
      <c r="F801">
        <v>941</v>
      </c>
      <c r="G801">
        <v>2</v>
      </c>
      <c r="H801">
        <v>1</v>
      </c>
    </row>
    <row r="802" spans="4:8" x14ac:dyDescent="0.5">
      <c r="D802">
        <v>2509</v>
      </c>
      <c r="E802">
        <v>7528</v>
      </c>
      <c r="F802">
        <v>941</v>
      </c>
      <c r="G802">
        <v>8</v>
      </c>
      <c r="H802">
        <v>3</v>
      </c>
    </row>
    <row r="803" spans="4:8" x14ac:dyDescent="0.5">
      <c r="D803">
        <v>1257</v>
      </c>
      <c r="E803">
        <v>3772</v>
      </c>
      <c r="F803">
        <v>943</v>
      </c>
      <c r="G803">
        <v>4</v>
      </c>
      <c r="H803">
        <v>2</v>
      </c>
    </row>
    <row r="804" spans="4:8" x14ac:dyDescent="0.5">
      <c r="D804">
        <v>5029</v>
      </c>
      <c r="E804">
        <v>15088</v>
      </c>
      <c r="F804">
        <v>943</v>
      </c>
      <c r="G804">
        <v>16</v>
      </c>
      <c r="H804">
        <v>4</v>
      </c>
    </row>
    <row r="805" spans="4:8" x14ac:dyDescent="0.5">
      <c r="D805">
        <v>631</v>
      </c>
      <c r="E805">
        <v>1894</v>
      </c>
      <c r="F805">
        <v>947</v>
      </c>
      <c r="G805">
        <v>2</v>
      </c>
      <c r="H805">
        <v>1</v>
      </c>
    </row>
    <row r="806" spans="4:8" x14ac:dyDescent="0.5">
      <c r="D806">
        <v>2525</v>
      </c>
      <c r="E806">
        <v>7576</v>
      </c>
      <c r="F806">
        <v>947</v>
      </c>
      <c r="G806">
        <v>8</v>
      </c>
      <c r="H806">
        <v>3</v>
      </c>
    </row>
    <row r="807" spans="4:8" x14ac:dyDescent="0.5">
      <c r="D807">
        <v>1265</v>
      </c>
      <c r="E807">
        <v>3796</v>
      </c>
      <c r="F807">
        <v>949</v>
      </c>
      <c r="G807">
        <v>4</v>
      </c>
      <c r="H807">
        <v>2</v>
      </c>
    </row>
    <row r="808" spans="4:8" x14ac:dyDescent="0.5">
      <c r="D808">
        <v>5061</v>
      </c>
      <c r="E808">
        <v>15184</v>
      </c>
      <c r="F808">
        <v>949</v>
      </c>
      <c r="G808">
        <v>16</v>
      </c>
      <c r="H808">
        <v>4</v>
      </c>
    </row>
    <row r="809" spans="4:8" x14ac:dyDescent="0.5">
      <c r="D809">
        <v>635</v>
      </c>
      <c r="E809">
        <v>1906</v>
      </c>
      <c r="F809">
        <v>953</v>
      </c>
      <c r="G809">
        <v>2</v>
      </c>
      <c r="H809">
        <v>1</v>
      </c>
    </row>
    <row r="810" spans="4:8" x14ac:dyDescent="0.5">
      <c r="D810">
        <v>2541</v>
      </c>
      <c r="E810">
        <v>7624</v>
      </c>
      <c r="F810">
        <v>953</v>
      </c>
      <c r="G810">
        <v>8</v>
      </c>
      <c r="H810">
        <v>3</v>
      </c>
    </row>
    <row r="811" spans="4:8" x14ac:dyDescent="0.5">
      <c r="D811">
        <v>1273</v>
      </c>
      <c r="E811">
        <v>3820</v>
      </c>
      <c r="F811">
        <v>955</v>
      </c>
      <c r="G811">
        <v>4</v>
      </c>
      <c r="H811">
        <v>2</v>
      </c>
    </row>
    <row r="812" spans="4:8" x14ac:dyDescent="0.5">
      <c r="D812">
        <v>5093</v>
      </c>
      <c r="E812">
        <v>15280</v>
      </c>
      <c r="F812">
        <v>955</v>
      </c>
      <c r="G812">
        <v>16</v>
      </c>
      <c r="H812">
        <v>4</v>
      </c>
    </row>
    <row r="813" spans="4:8" x14ac:dyDescent="0.5">
      <c r="D813">
        <v>639</v>
      </c>
      <c r="E813">
        <v>1918</v>
      </c>
      <c r="F813">
        <v>959</v>
      </c>
      <c r="G813">
        <v>2</v>
      </c>
      <c r="H813">
        <v>1</v>
      </c>
    </row>
    <row r="814" spans="4:8" x14ac:dyDescent="0.5">
      <c r="D814">
        <v>2557</v>
      </c>
      <c r="E814">
        <v>7672</v>
      </c>
      <c r="F814">
        <v>959</v>
      </c>
      <c r="G814">
        <v>8</v>
      </c>
      <c r="H814">
        <v>3</v>
      </c>
    </row>
    <row r="815" spans="4:8" x14ac:dyDescent="0.5">
      <c r="D815">
        <v>1281</v>
      </c>
      <c r="E815">
        <v>3844</v>
      </c>
      <c r="F815">
        <v>961</v>
      </c>
      <c r="G815">
        <v>4</v>
      </c>
      <c r="H815">
        <v>2</v>
      </c>
    </row>
    <row r="816" spans="4:8" x14ac:dyDescent="0.5">
      <c r="D816">
        <v>5125</v>
      </c>
      <c r="E816">
        <v>15376</v>
      </c>
      <c r="F816">
        <v>961</v>
      </c>
      <c r="G816">
        <v>16</v>
      </c>
      <c r="H816">
        <v>4</v>
      </c>
    </row>
    <row r="817" spans="4:8" x14ac:dyDescent="0.5">
      <c r="D817">
        <v>643</v>
      </c>
      <c r="E817">
        <v>1930</v>
      </c>
      <c r="F817">
        <v>965</v>
      </c>
      <c r="G817">
        <v>2</v>
      </c>
      <c r="H817">
        <v>1</v>
      </c>
    </row>
    <row r="818" spans="4:8" x14ac:dyDescent="0.5">
      <c r="D818">
        <v>2573</v>
      </c>
      <c r="E818">
        <v>7720</v>
      </c>
      <c r="F818">
        <v>965</v>
      </c>
      <c r="G818">
        <v>8</v>
      </c>
      <c r="H818">
        <v>3</v>
      </c>
    </row>
    <row r="819" spans="4:8" x14ac:dyDescent="0.5">
      <c r="D819">
        <v>1289</v>
      </c>
      <c r="E819">
        <v>3868</v>
      </c>
      <c r="F819">
        <v>967</v>
      </c>
      <c r="G819">
        <v>4</v>
      </c>
      <c r="H819">
        <v>2</v>
      </c>
    </row>
    <row r="820" spans="4:8" x14ac:dyDescent="0.5">
      <c r="D820">
        <v>5157</v>
      </c>
      <c r="E820">
        <v>15472</v>
      </c>
      <c r="F820">
        <v>967</v>
      </c>
      <c r="G820">
        <v>16</v>
      </c>
      <c r="H820">
        <v>4</v>
      </c>
    </row>
    <row r="821" spans="4:8" x14ac:dyDescent="0.5">
      <c r="D821">
        <v>647</v>
      </c>
      <c r="E821">
        <v>1942</v>
      </c>
      <c r="F821">
        <v>971</v>
      </c>
      <c r="G821">
        <v>2</v>
      </c>
      <c r="H821">
        <v>1</v>
      </c>
    </row>
    <row r="822" spans="4:8" x14ac:dyDescent="0.5">
      <c r="D822">
        <v>2589</v>
      </c>
      <c r="E822">
        <v>7768</v>
      </c>
      <c r="F822">
        <v>971</v>
      </c>
      <c r="G822">
        <v>8</v>
      </c>
      <c r="H822">
        <v>3</v>
      </c>
    </row>
    <row r="823" spans="4:8" x14ac:dyDescent="0.5">
      <c r="D823">
        <v>1297</v>
      </c>
      <c r="E823">
        <v>3892</v>
      </c>
      <c r="F823">
        <v>973</v>
      </c>
      <c r="G823">
        <v>4</v>
      </c>
      <c r="H823">
        <v>2</v>
      </c>
    </row>
    <row r="824" spans="4:8" x14ac:dyDescent="0.5">
      <c r="D824">
        <v>5189</v>
      </c>
      <c r="E824">
        <v>15568</v>
      </c>
      <c r="F824">
        <v>973</v>
      </c>
      <c r="G824">
        <v>16</v>
      </c>
      <c r="H824">
        <v>4</v>
      </c>
    </row>
    <row r="825" spans="4:8" x14ac:dyDescent="0.5">
      <c r="D825">
        <v>651</v>
      </c>
      <c r="E825">
        <v>1954</v>
      </c>
      <c r="F825">
        <v>977</v>
      </c>
      <c r="G825">
        <v>2</v>
      </c>
      <c r="H825">
        <v>1</v>
      </c>
    </row>
    <row r="826" spans="4:8" x14ac:dyDescent="0.5">
      <c r="D826">
        <v>2605</v>
      </c>
      <c r="E826">
        <v>7816</v>
      </c>
      <c r="F826">
        <v>977</v>
      </c>
      <c r="G826">
        <v>8</v>
      </c>
      <c r="H826">
        <v>3</v>
      </c>
    </row>
    <row r="827" spans="4:8" x14ac:dyDescent="0.5">
      <c r="D827">
        <v>1305</v>
      </c>
      <c r="E827">
        <v>3916</v>
      </c>
      <c r="F827">
        <v>979</v>
      </c>
      <c r="G827">
        <v>4</v>
      </c>
      <c r="H827">
        <v>2</v>
      </c>
    </row>
    <row r="828" spans="4:8" x14ac:dyDescent="0.5">
      <c r="D828">
        <v>5221</v>
      </c>
      <c r="E828">
        <v>15664</v>
      </c>
      <c r="F828">
        <v>979</v>
      </c>
      <c r="G828">
        <v>16</v>
      </c>
      <c r="H828">
        <v>4</v>
      </c>
    </row>
    <row r="829" spans="4:8" x14ac:dyDescent="0.5">
      <c r="D829">
        <v>655</v>
      </c>
      <c r="E829">
        <v>1966</v>
      </c>
      <c r="F829">
        <v>983</v>
      </c>
      <c r="G829">
        <v>2</v>
      </c>
      <c r="H829">
        <v>1</v>
      </c>
    </row>
    <row r="830" spans="4:8" x14ac:dyDescent="0.5">
      <c r="D830">
        <v>2621</v>
      </c>
      <c r="E830">
        <v>7864</v>
      </c>
      <c r="F830">
        <v>983</v>
      </c>
      <c r="G830">
        <v>8</v>
      </c>
      <c r="H830">
        <v>3</v>
      </c>
    </row>
    <row r="831" spans="4:8" x14ac:dyDescent="0.5">
      <c r="D831">
        <v>1313</v>
      </c>
      <c r="E831">
        <v>3940</v>
      </c>
      <c r="F831">
        <v>985</v>
      </c>
      <c r="G831">
        <v>4</v>
      </c>
      <c r="H831">
        <v>2</v>
      </c>
    </row>
    <row r="832" spans="4:8" x14ac:dyDescent="0.5">
      <c r="D832">
        <v>5253</v>
      </c>
      <c r="E832">
        <v>15760</v>
      </c>
      <c r="F832">
        <v>985</v>
      </c>
      <c r="G832">
        <v>16</v>
      </c>
      <c r="H832">
        <v>4</v>
      </c>
    </row>
    <row r="833" spans="4:8" x14ac:dyDescent="0.5">
      <c r="D833">
        <v>659</v>
      </c>
      <c r="E833">
        <v>1978</v>
      </c>
      <c r="F833">
        <v>989</v>
      </c>
      <c r="G833">
        <v>2</v>
      </c>
      <c r="H833">
        <v>1</v>
      </c>
    </row>
    <row r="834" spans="4:8" x14ac:dyDescent="0.5">
      <c r="D834">
        <v>2637</v>
      </c>
      <c r="E834">
        <v>7912</v>
      </c>
      <c r="F834">
        <v>989</v>
      </c>
      <c r="G834">
        <v>8</v>
      </c>
      <c r="H834">
        <v>3</v>
      </c>
    </row>
    <row r="835" spans="4:8" x14ac:dyDescent="0.5">
      <c r="D835">
        <v>1321</v>
      </c>
      <c r="E835">
        <v>3964</v>
      </c>
      <c r="F835">
        <v>991</v>
      </c>
      <c r="G835">
        <v>4</v>
      </c>
      <c r="H835">
        <v>2</v>
      </c>
    </row>
    <row r="836" spans="4:8" x14ac:dyDescent="0.5">
      <c r="D836">
        <v>5285</v>
      </c>
      <c r="E836">
        <v>15856</v>
      </c>
      <c r="F836">
        <v>991</v>
      </c>
      <c r="G836">
        <v>16</v>
      </c>
      <c r="H836">
        <v>4</v>
      </c>
    </row>
    <row r="837" spans="4:8" x14ac:dyDescent="0.5">
      <c r="D837">
        <v>663</v>
      </c>
      <c r="E837">
        <v>1990</v>
      </c>
      <c r="F837">
        <v>995</v>
      </c>
      <c r="G837">
        <v>2</v>
      </c>
      <c r="H837">
        <v>1</v>
      </c>
    </row>
    <row r="838" spans="4:8" x14ac:dyDescent="0.5">
      <c r="D838">
        <v>2653</v>
      </c>
      <c r="E838">
        <v>7960</v>
      </c>
      <c r="F838">
        <v>995</v>
      </c>
      <c r="G838">
        <v>8</v>
      </c>
      <c r="H838">
        <v>3</v>
      </c>
    </row>
    <row r="839" spans="4:8" x14ac:dyDescent="0.5">
      <c r="D839">
        <v>1329</v>
      </c>
      <c r="E839">
        <v>3988</v>
      </c>
      <c r="F839">
        <v>997</v>
      </c>
      <c r="G839">
        <v>4</v>
      </c>
      <c r="H839">
        <v>2</v>
      </c>
    </row>
    <row r="840" spans="4:8" x14ac:dyDescent="0.5">
      <c r="D840">
        <v>5317</v>
      </c>
      <c r="E840">
        <v>15952</v>
      </c>
      <c r="F840">
        <v>997</v>
      </c>
      <c r="G840">
        <v>16</v>
      </c>
      <c r="H840">
        <v>4</v>
      </c>
    </row>
    <row r="841" spans="4:8" x14ac:dyDescent="0.5">
      <c r="D841">
        <v>667</v>
      </c>
      <c r="E841">
        <v>2002</v>
      </c>
      <c r="F841">
        <v>1001</v>
      </c>
      <c r="G841">
        <v>2</v>
      </c>
      <c r="H841">
        <v>1</v>
      </c>
    </row>
    <row r="842" spans="4:8" x14ac:dyDescent="0.5">
      <c r="D842">
        <v>2669</v>
      </c>
      <c r="E842">
        <v>8008</v>
      </c>
      <c r="F842">
        <v>1001</v>
      </c>
      <c r="G842">
        <v>8</v>
      </c>
      <c r="H842">
        <v>3</v>
      </c>
    </row>
    <row r="843" spans="4:8" x14ac:dyDescent="0.5">
      <c r="D843">
        <v>1337</v>
      </c>
      <c r="E843">
        <v>4012</v>
      </c>
      <c r="F843">
        <v>1003</v>
      </c>
      <c r="G843">
        <v>4</v>
      </c>
      <c r="H843">
        <v>2</v>
      </c>
    </row>
    <row r="844" spans="4:8" x14ac:dyDescent="0.5">
      <c r="D844">
        <v>5349</v>
      </c>
      <c r="E844">
        <v>16048</v>
      </c>
      <c r="F844">
        <v>1003</v>
      </c>
      <c r="G844">
        <v>16</v>
      </c>
      <c r="H844">
        <v>4</v>
      </c>
    </row>
    <row r="845" spans="4:8" x14ac:dyDescent="0.5">
      <c r="D845">
        <v>671</v>
      </c>
      <c r="E845">
        <v>2014</v>
      </c>
      <c r="F845">
        <v>1007</v>
      </c>
      <c r="G845">
        <v>2</v>
      </c>
      <c r="H845">
        <v>1</v>
      </c>
    </row>
    <row r="846" spans="4:8" x14ac:dyDescent="0.5">
      <c r="D846">
        <v>2685</v>
      </c>
      <c r="E846">
        <v>8056</v>
      </c>
      <c r="F846">
        <v>1007</v>
      </c>
      <c r="G846">
        <v>8</v>
      </c>
      <c r="H846">
        <v>3</v>
      </c>
    </row>
    <row r="847" spans="4:8" x14ac:dyDescent="0.5">
      <c r="D847">
        <v>1345</v>
      </c>
      <c r="E847">
        <v>4036</v>
      </c>
      <c r="F847">
        <v>1009</v>
      </c>
      <c r="G847">
        <v>4</v>
      </c>
      <c r="H847">
        <v>2</v>
      </c>
    </row>
    <row r="848" spans="4:8" x14ac:dyDescent="0.5">
      <c r="D848">
        <v>5381</v>
      </c>
      <c r="E848">
        <v>16144</v>
      </c>
      <c r="F848">
        <v>1009</v>
      </c>
      <c r="G848">
        <v>16</v>
      </c>
      <c r="H848">
        <v>4</v>
      </c>
    </row>
    <row r="849" spans="4:8" x14ac:dyDescent="0.5">
      <c r="D849">
        <v>675</v>
      </c>
      <c r="E849">
        <v>2026</v>
      </c>
      <c r="F849">
        <v>1013</v>
      </c>
      <c r="G849">
        <v>2</v>
      </c>
      <c r="H849">
        <v>1</v>
      </c>
    </row>
    <row r="850" spans="4:8" x14ac:dyDescent="0.5">
      <c r="D850">
        <v>2701</v>
      </c>
      <c r="E850">
        <v>8104</v>
      </c>
      <c r="F850">
        <v>1013</v>
      </c>
      <c r="G850">
        <v>8</v>
      </c>
      <c r="H850">
        <v>3</v>
      </c>
    </row>
    <row r="851" spans="4:8" x14ac:dyDescent="0.5">
      <c r="D851">
        <v>1353</v>
      </c>
      <c r="E851">
        <v>4060</v>
      </c>
      <c r="F851">
        <v>1015</v>
      </c>
      <c r="G851">
        <v>4</v>
      </c>
      <c r="H851">
        <v>2</v>
      </c>
    </row>
    <row r="852" spans="4:8" x14ac:dyDescent="0.5">
      <c r="D852">
        <v>5413</v>
      </c>
      <c r="E852">
        <v>16240</v>
      </c>
      <c r="F852">
        <v>1015</v>
      </c>
      <c r="G852">
        <v>16</v>
      </c>
      <c r="H852">
        <v>4</v>
      </c>
    </row>
    <row r="853" spans="4:8" x14ac:dyDescent="0.5">
      <c r="D853">
        <v>679</v>
      </c>
      <c r="E853">
        <v>2038</v>
      </c>
      <c r="F853">
        <v>1019</v>
      </c>
      <c r="G853">
        <v>2</v>
      </c>
      <c r="H853">
        <v>1</v>
      </c>
    </row>
    <row r="854" spans="4:8" x14ac:dyDescent="0.5">
      <c r="D854">
        <v>2717</v>
      </c>
      <c r="E854">
        <v>8152</v>
      </c>
      <c r="F854">
        <v>1019</v>
      </c>
      <c r="G854">
        <v>8</v>
      </c>
      <c r="H854">
        <v>3</v>
      </c>
    </row>
    <row r="855" spans="4:8" x14ac:dyDescent="0.5">
      <c r="D855">
        <v>1361</v>
      </c>
      <c r="E855">
        <v>4084</v>
      </c>
      <c r="F855">
        <v>1021</v>
      </c>
      <c r="G855">
        <v>4</v>
      </c>
      <c r="H855">
        <v>2</v>
      </c>
    </row>
    <row r="856" spans="4:8" x14ac:dyDescent="0.5">
      <c r="D856">
        <v>5445</v>
      </c>
      <c r="E856">
        <v>16336</v>
      </c>
      <c r="F856">
        <v>1021</v>
      </c>
      <c r="G856">
        <v>16</v>
      </c>
      <c r="H856">
        <v>4</v>
      </c>
    </row>
    <row r="857" spans="4:8" x14ac:dyDescent="0.5">
      <c r="D857">
        <v>683</v>
      </c>
      <c r="E857">
        <v>2050</v>
      </c>
      <c r="F857">
        <v>1025</v>
      </c>
      <c r="G857">
        <v>2</v>
      </c>
      <c r="H857">
        <v>1</v>
      </c>
    </row>
    <row r="858" spans="4:8" x14ac:dyDescent="0.5">
      <c r="D858">
        <v>2733</v>
      </c>
      <c r="E858">
        <v>8200</v>
      </c>
      <c r="F858">
        <v>1025</v>
      </c>
      <c r="G858">
        <v>8</v>
      </c>
      <c r="H858">
        <v>3</v>
      </c>
    </row>
    <row r="859" spans="4:8" x14ac:dyDescent="0.5">
      <c r="D859">
        <v>1369</v>
      </c>
      <c r="E859">
        <v>4108</v>
      </c>
      <c r="F859">
        <v>1027</v>
      </c>
      <c r="G859">
        <v>4</v>
      </c>
      <c r="H859">
        <v>2</v>
      </c>
    </row>
    <row r="860" spans="4:8" x14ac:dyDescent="0.5">
      <c r="D860">
        <v>687</v>
      </c>
      <c r="E860">
        <v>2062</v>
      </c>
      <c r="F860">
        <v>1031</v>
      </c>
      <c r="G860">
        <v>2</v>
      </c>
      <c r="H860">
        <v>1</v>
      </c>
    </row>
    <row r="861" spans="4:8" x14ac:dyDescent="0.5">
      <c r="D861">
        <v>2749</v>
      </c>
      <c r="E861">
        <v>8248</v>
      </c>
      <c r="F861">
        <v>1031</v>
      </c>
      <c r="G861">
        <v>8</v>
      </c>
      <c r="H861">
        <v>3</v>
      </c>
    </row>
    <row r="862" spans="4:8" x14ac:dyDescent="0.5">
      <c r="D862">
        <v>1377</v>
      </c>
      <c r="E862">
        <v>4132</v>
      </c>
      <c r="F862">
        <v>1033</v>
      </c>
      <c r="G862">
        <v>4</v>
      </c>
      <c r="H862">
        <v>2</v>
      </c>
    </row>
    <row r="863" spans="4:8" x14ac:dyDescent="0.5">
      <c r="D863">
        <v>691</v>
      </c>
      <c r="E863">
        <v>2074</v>
      </c>
      <c r="F863">
        <v>1037</v>
      </c>
      <c r="G863">
        <v>2</v>
      </c>
      <c r="H863">
        <v>1</v>
      </c>
    </row>
    <row r="864" spans="4:8" x14ac:dyDescent="0.5">
      <c r="D864">
        <v>2765</v>
      </c>
      <c r="E864">
        <v>8296</v>
      </c>
      <c r="F864">
        <v>1037</v>
      </c>
      <c r="G864">
        <v>8</v>
      </c>
      <c r="H864">
        <v>3</v>
      </c>
    </row>
    <row r="865" spans="4:8" x14ac:dyDescent="0.5">
      <c r="D865">
        <v>1385</v>
      </c>
      <c r="E865">
        <v>4156</v>
      </c>
      <c r="F865">
        <v>1039</v>
      </c>
      <c r="G865">
        <v>4</v>
      </c>
      <c r="H865">
        <v>2</v>
      </c>
    </row>
    <row r="866" spans="4:8" x14ac:dyDescent="0.5">
      <c r="D866">
        <v>695</v>
      </c>
      <c r="E866">
        <v>2086</v>
      </c>
      <c r="F866">
        <v>1043</v>
      </c>
      <c r="G866">
        <v>2</v>
      </c>
      <c r="H866">
        <v>1</v>
      </c>
    </row>
    <row r="867" spans="4:8" x14ac:dyDescent="0.5">
      <c r="D867">
        <v>2781</v>
      </c>
      <c r="E867">
        <v>8344</v>
      </c>
      <c r="F867">
        <v>1043</v>
      </c>
      <c r="G867">
        <v>8</v>
      </c>
      <c r="H867">
        <v>3</v>
      </c>
    </row>
    <row r="868" spans="4:8" x14ac:dyDescent="0.5">
      <c r="D868">
        <v>1393</v>
      </c>
      <c r="E868">
        <v>4180</v>
      </c>
      <c r="F868">
        <v>1045</v>
      </c>
      <c r="G868">
        <v>4</v>
      </c>
      <c r="H868">
        <v>2</v>
      </c>
    </row>
    <row r="869" spans="4:8" x14ac:dyDescent="0.5">
      <c r="D869">
        <v>699</v>
      </c>
      <c r="E869">
        <v>2098</v>
      </c>
      <c r="F869">
        <v>1049</v>
      </c>
      <c r="G869">
        <v>2</v>
      </c>
      <c r="H869">
        <v>1</v>
      </c>
    </row>
    <row r="870" spans="4:8" x14ac:dyDescent="0.5">
      <c r="D870">
        <v>2797</v>
      </c>
      <c r="E870">
        <v>8392</v>
      </c>
      <c r="F870">
        <v>1049</v>
      </c>
      <c r="G870">
        <v>8</v>
      </c>
      <c r="H870">
        <v>3</v>
      </c>
    </row>
    <row r="871" spans="4:8" x14ac:dyDescent="0.5">
      <c r="D871">
        <v>1401</v>
      </c>
      <c r="E871">
        <v>4204</v>
      </c>
      <c r="F871">
        <v>1051</v>
      </c>
      <c r="G871">
        <v>4</v>
      </c>
      <c r="H871">
        <v>2</v>
      </c>
    </row>
    <row r="872" spans="4:8" x14ac:dyDescent="0.5">
      <c r="D872">
        <v>703</v>
      </c>
      <c r="E872">
        <v>2110</v>
      </c>
      <c r="F872">
        <v>1055</v>
      </c>
      <c r="G872">
        <v>2</v>
      </c>
      <c r="H872">
        <v>1</v>
      </c>
    </row>
    <row r="873" spans="4:8" x14ac:dyDescent="0.5">
      <c r="D873">
        <v>2813</v>
      </c>
      <c r="E873">
        <v>8440</v>
      </c>
      <c r="F873">
        <v>1055</v>
      </c>
      <c r="G873">
        <v>8</v>
      </c>
      <c r="H873">
        <v>3</v>
      </c>
    </row>
    <row r="874" spans="4:8" x14ac:dyDescent="0.5">
      <c r="D874">
        <v>1409</v>
      </c>
      <c r="E874">
        <v>4228</v>
      </c>
      <c r="F874">
        <v>1057</v>
      </c>
      <c r="G874">
        <v>4</v>
      </c>
      <c r="H874">
        <v>2</v>
      </c>
    </row>
    <row r="875" spans="4:8" x14ac:dyDescent="0.5">
      <c r="D875">
        <v>707</v>
      </c>
      <c r="E875">
        <v>2122</v>
      </c>
      <c r="F875">
        <v>1061</v>
      </c>
      <c r="G875">
        <v>2</v>
      </c>
      <c r="H875">
        <v>1</v>
      </c>
    </row>
    <row r="876" spans="4:8" x14ac:dyDescent="0.5">
      <c r="D876">
        <v>2829</v>
      </c>
      <c r="E876">
        <v>8488</v>
      </c>
      <c r="F876">
        <v>1061</v>
      </c>
      <c r="G876">
        <v>8</v>
      </c>
      <c r="H876">
        <v>3</v>
      </c>
    </row>
    <row r="877" spans="4:8" x14ac:dyDescent="0.5">
      <c r="D877">
        <v>1417</v>
      </c>
      <c r="E877">
        <v>4252</v>
      </c>
      <c r="F877">
        <v>1063</v>
      </c>
      <c r="G877">
        <v>4</v>
      </c>
      <c r="H877">
        <v>2</v>
      </c>
    </row>
    <row r="878" spans="4:8" x14ac:dyDescent="0.5">
      <c r="D878">
        <v>711</v>
      </c>
      <c r="E878">
        <v>2134</v>
      </c>
      <c r="F878">
        <v>1067</v>
      </c>
      <c r="G878">
        <v>2</v>
      </c>
      <c r="H878">
        <v>1</v>
      </c>
    </row>
    <row r="879" spans="4:8" x14ac:dyDescent="0.5">
      <c r="D879">
        <v>2845</v>
      </c>
      <c r="E879">
        <v>8536</v>
      </c>
      <c r="F879">
        <v>1067</v>
      </c>
      <c r="G879">
        <v>8</v>
      </c>
      <c r="H879">
        <v>3</v>
      </c>
    </row>
    <row r="880" spans="4:8" x14ac:dyDescent="0.5">
      <c r="D880">
        <v>1425</v>
      </c>
      <c r="E880">
        <v>4276</v>
      </c>
      <c r="F880">
        <v>1069</v>
      </c>
      <c r="G880">
        <v>4</v>
      </c>
      <c r="H880">
        <v>2</v>
      </c>
    </row>
    <row r="881" spans="4:8" x14ac:dyDescent="0.5">
      <c r="D881">
        <v>715</v>
      </c>
      <c r="E881">
        <v>2146</v>
      </c>
      <c r="F881">
        <v>1073</v>
      </c>
      <c r="G881">
        <v>2</v>
      </c>
      <c r="H881">
        <v>1</v>
      </c>
    </row>
    <row r="882" spans="4:8" x14ac:dyDescent="0.5">
      <c r="D882">
        <v>2861</v>
      </c>
      <c r="E882">
        <v>8584</v>
      </c>
      <c r="F882">
        <v>1073</v>
      </c>
      <c r="G882">
        <v>8</v>
      </c>
      <c r="H882">
        <v>3</v>
      </c>
    </row>
    <row r="883" spans="4:8" x14ac:dyDescent="0.5">
      <c r="D883">
        <v>1433</v>
      </c>
      <c r="E883">
        <v>4300</v>
      </c>
      <c r="F883">
        <v>1075</v>
      </c>
      <c r="G883">
        <v>4</v>
      </c>
      <c r="H883">
        <v>2</v>
      </c>
    </row>
    <row r="884" spans="4:8" x14ac:dyDescent="0.5">
      <c r="D884">
        <v>719</v>
      </c>
      <c r="E884">
        <v>2158</v>
      </c>
      <c r="F884">
        <v>1079</v>
      </c>
      <c r="G884">
        <v>2</v>
      </c>
      <c r="H884">
        <v>1</v>
      </c>
    </row>
    <row r="885" spans="4:8" x14ac:dyDescent="0.5">
      <c r="D885">
        <v>2877</v>
      </c>
      <c r="E885">
        <v>8632</v>
      </c>
      <c r="F885">
        <v>1079</v>
      </c>
      <c r="G885">
        <v>8</v>
      </c>
      <c r="H885">
        <v>3</v>
      </c>
    </row>
    <row r="886" spans="4:8" x14ac:dyDescent="0.5">
      <c r="D886">
        <v>1441</v>
      </c>
      <c r="E886">
        <v>4324</v>
      </c>
      <c r="F886">
        <v>1081</v>
      </c>
      <c r="G886">
        <v>4</v>
      </c>
      <c r="H886">
        <v>2</v>
      </c>
    </row>
    <row r="887" spans="4:8" x14ac:dyDescent="0.5">
      <c r="D887">
        <v>723</v>
      </c>
      <c r="E887">
        <v>2170</v>
      </c>
      <c r="F887">
        <v>1085</v>
      </c>
      <c r="G887">
        <v>2</v>
      </c>
      <c r="H887">
        <v>1</v>
      </c>
    </row>
    <row r="888" spans="4:8" x14ac:dyDescent="0.5">
      <c r="D888">
        <v>2893</v>
      </c>
      <c r="E888">
        <v>8680</v>
      </c>
      <c r="F888">
        <v>1085</v>
      </c>
      <c r="G888">
        <v>8</v>
      </c>
      <c r="H888">
        <v>3</v>
      </c>
    </row>
    <row r="889" spans="4:8" x14ac:dyDescent="0.5">
      <c r="D889">
        <v>1449</v>
      </c>
      <c r="E889">
        <v>4348</v>
      </c>
      <c r="F889">
        <v>1087</v>
      </c>
      <c r="G889">
        <v>4</v>
      </c>
      <c r="H889">
        <v>2</v>
      </c>
    </row>
    <row r="890" spans="4:8" x14ac:dyDescent="0.5">
      <c r="D890">
        <v>727</v>
      </c>
      <c r="E890">
        <v>2182</v>
      </c>
      <c r="F890">
        <v>1091</v>
      </c>
      <c r="G890">
        <v>2</v>
      </c>
      <c r="H890">
        <v>1</v>
      </c>
    </row>
    <row r="891" spans="4:8" x14ac:dyDescent="0.5">
      <c r="D891">
        <v>2909</v>
      </c>
      <c r="E891">
        <v>8728</v>
      </c>
      <c r="F891">
        <v>1091</v>
      </c>
      <c r="G891">
        <v>8</v>
      </c>
      <c r="H891">
        <v>3</v>
      </c>
    </row>
    <row r="892" spans="4:8" x14ac:dyDescent="0.5">
      <c r="D892">
        <v>1457</v>
      </c>
      <c r="E892">
        <v>4372</v>
      </c>
      <c r="F892">
        <v>1093</v>
      </c>
      <c r="G892">
        <v>4</v>
      </c>
      <c r="H892">
        <v>2</v>
      </c>
    </row>
    <row r="893" spans="4:8" x14ac:dyDescent="0.5">
      <c r="D893">
        <v>731</v>
      </c>
      <c r="E893">
        <v>2194</v>
      </c>
      <c r="F893">
        <v>1097</v>
      </c>
      <c r="G893">
        <v>2</v>
      </c>
      <c r="H893">
        <v>1</v>
      </c>
    </row>
    <row r="894" spans="4:8" x14ac:dyDescent="0.5">
      <c r="D894">
        <v>2925</v>
      </c>
      <c r="E894">
        <v>8776</v>
      </c>
      <c r="F894">
        <v>1097</v>
      </c>
      <c r="G894">
        <v>8</v>
      </c>
      <c r="H894">
        <v>3</v>
      </c>
    </row>
    <row r="895" spans="4:8" x14ac:dyDescent="0.5">
      <c r="D895">
        <v>1465</v>
      </c>
      <c r="E895">
        <v>4396</v>
      </c>
      <c r="F895">
        <v>1099</v>
      </c>
      <c r="G895">
        <v>4</v>
      </c>
      <c r="H895">
        <v>2</v>
      </c>
    </row>
    <row r="896" spans="4:8" x14ac:dyDescent="0.5">
      <c r="D896">
        <v>735</v>
      </c>
      <c r="E896">
        <v>2206</v>
      </c>
      <c r="F896">
        <v>1103</v>
      </c>
      <c r="G896">
        <v>2</v>
      </c>
      <c r="H896">
        <v>1</v>
      </c>
    </row>
    <row r="897" spans="4:8" x14ac:dyDescent="0.5">
      <c r="D897">
        <v>2941</v>
      </c>
      <c r="E897">
        <v>8824</v>
      </c>
      <c r="F897">
        <v>1103</v>
      </c>
      <c r="G897">
        <v>8</v>
      </c>
      <c r="H897">
        <v>3</v>
      </c>
    </row>
    <row r="898" spans="4:8" x14ac:dyDescent="0.5">
      <c r="D898">
        <v>1473</v>
      </c>
      <c r="E898">
        <v>4420</v>
      </c>
      <c r="F898">
        <v>1105</v>
      </c>
      <c r="G898">
        <v>4</v>
      </c>
      <c r="H898">
        <v>2</v>
      </c>
    </row>
    <row r="899" spans="4:8" x14ac:dyDescent="0.5">
      <c r="D899">
        <v>739</v>
      </c>
      <c r="E899">
        <v>2218</v>
      </c>
      <c r="F899">
        <v>1109</v>
      </c>
      <c r="G899">
        <v>2</v>
      </c>
      <c r="H899">
        <v>1</v>
      </c>
    </row>
    <row r="900" spans="4:8" x14ac:dyDescent="0.5">
      <c r="D900">
        <v>2957</v>
      </c>
      <c r="E900">
        <v>8872</v>
      </c>
      <c r="F900">
        <v>1109</v>
      </c>
      <c r="G900">
        <v>8</v>
      </c>
      <c r="H900">
        <v>3</v>
      </c>
    </row>
    <row r="901" spans="4:8" x14ac:dyDescent="0.5">
      <c r="D901">
        <v>1481</v>
      </c>
      <c r="E901">
        <v>4444</v>
      </c>
      <c r="F901">
        <v>1111</v>
      </c>
      <c r="G901">
        <v>4</v>
      </c>
      <c r="H901">
        <v>2</v>
      </c>
    </row>
    <row r="902" spans="4:8" x14ac:dyDescent="0.5">
      <c r="D902">
        <v>743</v>
      </c>
      <c r="E902">
        <v>2230</v>
      </c>
      <c r="F902">
        <v>1115</v>
      </c>
      <c r="G902">
        <v>2</v>
      </c>
      <c r="H902">
        <v>1</v>
      </c>
    </row>
    <row r="903" spans="4:8" x14ac:dyDescent="0.5">
      <c r="D903">
        <v>2973</v>
      </c>
      <c r="E903">
        <v>8920</v>
      </c>
      <c r="F903">
        <v>1115</v>
      </c>
      <c r="G903">
        <v>8</v>
      </c>
      <c r="H903">
        <v>3</v>
      </c>
    </row>
    <row r="904" spans="4:8" x14ac:dyDescent="0.5">
      <c r="D904">
        <v>1489</v>
      </c>
      <c r="E904">
        <v>4468</v>
      </c>
      <c r="F904">
        <v>1117</v>
      </c>
      <c r="G904">
        <v>4</v>
      </c>
      <c r="H904">
        <v>2</v>
      </c>
    </row>
    <row r="905" spans="4:8" x14ac:dyDescent="0.5">
      <c r="D905">
        <v>747</v>
      </c>
      <c r="E905">
        <v>2242</v>
      </c>
      <c r="F905">
        <v>1121</v>
      </c>
      <c r="G905">
        <v>2</v>
      </c>
      <c r="H905">
        <v>1</v>
      </c>
    </row>
    <row r="906" spans="4:8" x14ac:dyDescent="0.5">
      <c r="D906">
        <v>2989</v>
      </c>
      <c r="E906">
        <v>8968</v>
      </c>
      <c r="F906">
        <v>1121</v>
      </c>
      <c r="G906">
        <v>8</v>
      </c>
      <c r="H906">
        <v>3</v>
      </c>
    </row>
    <row r="907" spans="4:8" x14ac:dyDescent="0.5">
      <c r="D907">
        <v>1497</v>
      </c>
      <c r="E907">
        <v>4492</v>
      </c>
      <c r="F907">
        <v>1123</v>
      </c>
      <c r="G907">
        <v>4</v>
      </c>
      <c r="H907">
        <v>2</v>
      </c>
    </row>
    <row r="908" spans="4:8" x14ac:dyDescent="0.5">
      <c r="D908">
        <v>751</v>
      </c>
      <c r="E908">
        <v>2254</v>
      </c>
      <c r="F908">
        <v>1127</v>
      </c>
      <c r="G908">
        <v>2</v>
      </c>
      <c r="H908">
        <v>1</v>
      </c>
    </row>
    <row r="909" spans="4:8" x14ac:dyDescent="0.5">
      <c r="D909">
        <v>3005</v>
      </c>
      <c r="E909">
        <v>9016</v>
      </c>
      <c r="F909">
        <v>1127</v>
      </c>
      <c r="G909">
        <v>8</v>
      </c>
      <c r="H909">
        <v>3</v>
      </c>
    </row>
    <row r="910" spans="4:8" x14ac:dyDescent="0.5">
      <c r="D910">
        <v>1505</v>
      </c>
      <c r="E910">
        <v>4516</v>
      </c>
      <c r="F910">
        <v>1129</v>
      </c>
      <c r="G910">
        <v>4</v>
      </c>
      <c r="H910">
        <v>2</v>
      </c>
    </row>
    <row r="911" spans="4:8" x14ac:dyDescent="0.5">
      <c r="D911">
        <v>755</v>
      </c>
      <c r="E911">
        <v>2266</v>
      </c>
      <c r="F911">
        <v>1133</v>
      </c>
      <c r="G911">
        <v>2</v>
      </c>
      <c r="H911">
        <v>1</v>
      </c>
    </row>
    <row r="912" spans="4:8" x14ac:dyDescent="0.5">
      <c r="D912">
        <v>3021</v>
      </c>
      <c r="E912">
        <v>9064</v>
      </c>
      <c r="F912">
        <v>1133</v>
      </c>
      <c r="G912">
        <v>8</v>
      </c>
      <c r="H912">
        <v>3</v>
      </c>
    </row>
    <row r="913" spans="4:8" x14ac:dyDescent="0.5">
      <c r="D913">
        <v>1513</v>
      </c>
      <c r="E913">
        <v>4540</v>
      </c>
      <c r="F913">
        <v>1135</v>
      </c>
      <c r="G913">
        <v>4</v>
      </c>
      <c r="H913">
        <v>2</v>
      </c>
    </row>
    <row r="914" spans="4:8" x14ac:dyDescent="0.5">
      <c r="D914">
        <v>759</v>
      </c>
      <c r="E914">
        <v>2278</v>
      </c>
      <c r="F914">
        <v>1139</v>
      </c>
      <c r="G914">
        <v>2</v>
      </c>
      <c r="H914">
        <v>1</v>
      </c>
    </row>
    <row r="915" spans="4:8" x14ac:dyDescent="0.5">
      <c r="D915">
        <v>3037</v>
      </c>
      <c r="E915">
        <v>9112</v>
      </c>
      <c r="F915">
        <v>1139</v>
      </c>
      <c r="G915">
        <v>8</v>
      </c>
      <c r="H915">
        <v>3</v>
      </c>
    </row>
    <row r="916" spans="4:8" x14ac:dyDescent="0.5">
      <c r="D916">
        <v>1521</v>
      </c>
      <c r="E916">
        <v>4564</v>
      </c>
      <c r="F916">
        <v>1141</v>
      </c>
      <c r="G916">
        <v>4</v>
      </c>
      <c r="H916">
        <v>2</v>
      </c>
    </row>
    <row r="917" spans="4:8" x14ac:dyDescent="0.5">
      <c r="D917">
        <v>763</v>
      </c>
      <c r="E917">
        <v>2290</v>
      </c>
      <c r="F917">
        <v>1145</v>
      </c>
      <c r="G917">
        <v>2</v>
      </c>
      <c r="H917">
        <v>1</v>
      </c>
    </row>
    <row r="918" spans="4:8" x14ac:dyDescent="0.5">
      <c r="D918">
        <v>3053</v>
      </c>
      <c r="E918">
        <v>9160</v>
      </c>
      <c r="F918">
        <v>1145</v>
      </c>
      <c r="G918">
        <v>8</v>
      </c>
      <c r="H918">
        <v>3</v>
      </c>
    </row>
    <row r="919" spans="4:8" x14ac:dyDescent="0.5">
      <c r="D919">
        <v>1529</v>
      </c>
      <c r="E919">
        <v>4588</v>
      </c>
      <c r="F919">
        <v>1147</v>
      </c>
      <c r="G919">
        <v>4</v>
      </c>
      <c r="H919">
        <v>2</v>
      </c>
    </row>
    <row r="920" spans="4:8" x14ac:dyDescent="0.5">
      <c r="D920">
        <v>767</v>
      </c>
      <c r="E920">
        <v>2302</v>
      </c>
      <c r="F920">
        <v>1151</v>
      </c>
      <c r="G920">
        <v>2</v>
      </c>
      <c r="H920">
        <v>1</v>
      </c>
    </row>
    <row r="921" spans="4:8" x14ac:dyDescent="0.5">
      <c r="D921">
        <v>3069</v>
      </c>
      <c r="E921">
        <v>9208</v>
      </c>
      <c r="F921">
        <v>1151</v>
      </c>
      <c r="G921">
        <v>8</v>
      </c>
      <c r="H921">
        <v>3</v>
      </c>
    </row>
    <row r="922" spans="4:8" x14ac:dyDescent="0.5">
      <c r="D922">
        <v>1537</v>
      </c>
      <c r="E922">
        <v>4612</v>
      </c>
      <c r="F922">
        <v>1153</v>
      </c>
      <c r="G922">
        <v>4</v>
      </c>
      <c r="H922">
        <v>2</v>
      </c>
    </row>
    <row r="923" spans="4:8" x14ac:dyDescent="0.5">
      <c r="D923">
        <v>771</v>
      </c>
      <c r="E923">
        <v>2314</v>
      </c>
      <c r="F923">
        <v>1157</v>
      </c>
      <c r="G923">
        <v>2</v>
      </c>
      <c r="H923">
        <v>1</v>
      </c>
    </row>
    <row r="924" spans="4:8" x14ac:dyDescent="0.5">
      <c r="D924">
        <v>3085</v>
      </c>
      <c r="E924">
        <v>9256</v>
      </c>
      <c r="F924">
        <v>1157</v>
      </c>
      <c r="G924">
        <v>8</v>
      </c>
      <c r="H924">
        <v>3</v>
      </c>
    </row>
    <row r="925" spans="4:8" x14ac:dyDescent="0.5">
      <c r="D925">
        <v>1545</v>
      </c>
      <c r="E925">
        <v>4636</v>
      </c>
      <c r="F925">
        <v>1159</v>
      </c>
      <c r="G925">
        <v>4</v>
      </c>
      <c r="H925">
        <v>2</v>
      </c>
    </row>
    <row r="926" spans="4:8" x14ac:dyDescent="0.5">
      <c r="D926">
        <v>775</v>
      </c>
      <c r="E926">
        <v>2326</v>
      </c>
      <c r="F926">
        <v>1163</v>
      </c>
      <c r="G926">
        <v>2</v>
      </c>
      <c r="H926">
        <v>1</v>
      </c>
    </row>
    <row r="927" spans="4:8" x14ac:dyDescent="0.5">
      <c r="D927">
        <v>3101</v>
      </c>
      <c r="E927">
        <v>9304</v>
      </c>
      <c r="F927">
        <v>1163</v>
      </c>
      <c r="G927">
        <v>8</v>
      </c>
      <c r="H927">
        <v>3</v>
      </c>
    </row>
    <row r="928" spans="4:8" x14ac:dyDescent="0.5">
      <c r="D928">
        <v>1553</v>
      </c>
      <c r="E928">
        <v>4660</v>
      </c>
      <c r="F928">
        <v>1165</v>
      </c>
      <c r="G928">
        <v>4</v>
      </c>
      <c r="H928">
        <v>2</v>
      </c>
    </row>
    <row r="929" spans="4:8" x14ac:dyDescent="0.5">
      <c r="D929">
        <v>779</v>
      </c>
      <c r="E929">
        <v>2338</v>
      </c>
      <c r="F929">
        <v>1169</v>
      </c>
      <c r="G929">
        <v>2</v>
      </c>
      <c r="H929">
        <v>1</v>
      </c>
    </row>
    <row r="930" spans="4:8" x14ac:dyDescent="0.5">
      <c r="D930">
        <v>3117</v>
      </c>
      <c r="E930">
        <v>9352</v>
      </c>
      <c r="F930">
        <v>1169</v>
      </c>
      <c r="G930">
        <v>8</v>
      </c>
      <c r="H930">
        <v>3</v>
      </c>
    </row>
    <row r="931" spans="4:8" x14ac:dyDescent="0.5">
      <c r="D931">
        <v>1561</v>
      </c>
      <c r="E931">
        <v>4684</v>
      </c>
      <c r="F931">
        <v>1171</v>
      </c>
      <c r="G931">
        <v>4</v>
      </c>
      <c r="H931">
        <v>2</v>
      </c>
    </row>
    <row r="932" spans="4:8" x14ac:dyDescent="0.5">
      <c r="D932">
        <v>783</v>
      </c>
      <c r="E932">
        <v>2350</v>
      </c>
      <c r="F932">
        <v>1175</v>
      </c>
      <c r="G932">
        <v>2</v>
      </c>
      <c r="H932">
        <v>1</v>
      </c>
    </row>
    <row r="933" spans="4:8" x14ac:dyDescent="0.5">
      <c r="D933">
        <v>3133</v>
      </c>
      <c r="E933">
        <v>9400</v>
      </c>
      <c r="F933">
        <v>1175</v>
      </c>
      <c r="G933">
        <v>8</v>
      </c>
      <c r="H933">
        <v>3</v>
      </c>
    </row>
    <row r="934" spans="4:8" x14ac:dyDescent="0.5">
      <c r="D934">
        <v>1569</v>
      </c>
      <c r="E934">
        <v>4708</v>
      </c>
      <c r="F934">
        <v>1177</v>
      </c>
      <c r="G934">
        <v>4</v>
      </c>
      <c r="H934">
        <v>2</v>
      </c>
    </row>
    <row r="935" spans="4:8" x14ac:dyDescent="0.5">
      <c r="D935">
        <v>787</v>
      </c>
      <c r="E935">
        <v>2362</v>
      </c>
      <c r="F935">
        <v>1181</v>
      </c>
      <c r="G935">
        <v>2</v>
      </c>
      <c r="H935">
        <v>1</v>
      </c>
    </row>
    <row r="936" spans="4:8" x14ac:dyDescent="0.5">
      <c r="D936">
        <v>3149</v>
      </c>
      <c r="E936">
        <v>9448</v>
      </c>
      <c r="F936">
        <v>1181</v>
      </c>
      <c r="G936">
        <v>8</v>
      </c>
      <c r="H936">
        <v>3</v>
      </c>
    </row>
    <row r="937" spans="4:8" x14ac:dyDescent="0.5">
      <c r="D937">
        <v>1577</v>
      </c>
      <c r="E937">
        <v>4732</v>
      </c>
      <c r="F937">
        <v>1183</v>
      </c>
      <c r="G937">
        <v>4</v>
      </c>
      <c r="H937">
        <v>2</v>
      </c>
    </row>
    <row r="938" spans="4:8" x14ac:dyDescent="0.5">
      <c r="D938">
        <v>791</v>
      </c>
      <c r="E938">
        <v>2374</v>
      </c>
      <c r="F938">
        <v>1187</v>
      </c>
      <c r="G938">
        <v>2</v>
      </c>
      <c r="H938">
        <v>1</v>
      </c>
    </row>
    <row r="939" spans="4:8" x14ac:dyDescent="0.5">
      <c r="D939">
        <v>3165</v>
      </c>
      <c r="E939">
        <v>9496</v>
      </c>
      <c r="F939">
        <v>1187</v>
      </c>
      <c r="G939">
        <v>8</v>
      </c>
      <c r="H939">
        <v>3</v>
      </c>
    </row>
    <row r="940" spans="4:8" x14ac:dyDescent="0.5">
      <c r="D940">
        <v>1585</v>
      </c>
      <c r="E940">
        <v>4756</v>
      </c>
      <c r="F940">
        <v>1189</v>
      </c>
      <c r="G940">
        <v>4</v>
      </c>
      <c r="H940">
        <v>2</v>
      </c>
    </row>
    <row r="941" spans="4:8" x14ac:dyDescent="0.5">
      <c r="D941">
        <v>795</v>
      </c>
      <c r="E941">
        <v>2386</v>
      </c>
      <c r="F941">
        <v>1193</v>
      </c>
      <c r="G941">
        <v>2</v>
      </c>
      <c r="H941">
        <v>1</v>
      </c>
    </row>
    <row r="942" spans="4:8" x14ac:dyDescent="0.5">
      <c r="D942">
        <v>3181</v>
      </c>
      <c r="E942">
        <v>9544</v>
      </c>
      <c r="F942">
        <v>1193</v>
      </c>
      <c r="G942">
        <v>8</v>
      </c>
      <c r="H942">
        <v>3</v>
      </c>
    </row>
    <row r="943" spans="4:8" x14ac:dyDescent="0.5">
      <c r="D943">
        <v>1593</v>
      </c>
      <c r="E943">
        <v>4780</v>
      </c>
      <c r="F943">
        <v>1195</v>
      </c>
      <c r="G943">
        <v>4</v>
      </c>
      <c r="H943">
        <v>2</v>
      </c>
    </row>
    <row r="944" spans="4:8" x14ac:dyDescent="0.5">
      <c r="D944">
        <v>799</v>
      </c>
      <c r="E944">
        <v>2398</v>
      </c>
      <c r="F944">
        <v>1199</v>
      </c>
      <c r="G944">
        <v>2</v>
      </c>
      <c r="H944">
        <v>1</v>
      </c>
    </row>
    <row r="945" spans="4:8" x14ac:dyDescent="0.5">
      <c r="D945">
        <v>3197</v>
      </c>
      <c r="E945">
        <v>9592</v>
      </c>
      <c r="F945">
        <v>1199</v>
      </c>
      <c r="G945">
        <v>8</v>
      </c>
      <c r="H945">
        <v>3</v>
      </c>
    </row>
    <row r="946" spans="4:8" x14ac:dyDescent="0.5">
      <c r="D946">
        <v>1601</v>
      </c>
      <c r="E946">
        <v>4804</v>
      </c>
      <c r="F946">
        <v>1201</v>
      </c>
      <c r="G946">
        <v>4</v>
      </c>
      <c r="H946">
        <v>2</v>
      </c>
    </row>
    <row r="947" spans="4:8" x14ac:dyDescent="0.5">
      <c r="D947">
        <v>803</v>
      </c>
      <c r="E947">
        <v>2410</v>
      </c>
      <c r="F947">
        <v>1205</v>
      </c>
      <c r="G947">
        <v>2</v>
      </c>
      <c r="H947">
        <v>1</v>
      </c>
    </row>
    <row r="948" spans="4:8" x14ac:dyDescent="0.5">
      <c r="D948">
        <v>3213</v>
      </c>
      <c r="E948">
        <v>9640</v>
      </c>
      <c r="F948">
        <v>1205</v>
      </c>
      <c r="G948">
        <v>8</v>
      </c>
      <c r="H948">
        <v>3</v>
      </c>
    </row>
    <row r="949" spans="4:8" x14ac:dyDescent="0.5">
      <c r="D949">
        <v>1609</v>
      </c>
      <c r="E949">
        <v>4828</v>
      </c>
      <c r="F949">
        <v>1207</v>
      </c>
      <c r="G949">
        <v>4</v>
      </c>
      <c r="H949">
        <v>2</v>
      </c>
    </row>
    <row r="950" spans="4:8" x14ac:dyDescent="0.5">
      <c r="D950">
        <v>807</v>
      </c>
      <c r="E950">
        <v>2422</v>
      </c>
      <c r="F950">
        <v>1211</v>
      </c>
      <c r="G950">
        <v>2</v>
      </c>
      <c r="H950">
        <v>1</v>
      </c>
    </row>
    <row r="951" spans="4:8" x14ac:dyDescent="0.5">
      <c r="D951">
        <v>3229</v>
      </c>
      <c r="E951">
        <v>9688</v>
      </c>
      <c r="F951">
        <v>1211</v>
      </c>
      <c r="G951">
        <v>8</v>
      </c>
      <c r="H951">
        <v>3</v>
      </c>
    </row>
    <row r="952" spans="4:8" x14ac:dyDescent="0.5">
      <c r="D952">
        <v>1617</v>
      </c>
      <c r="E952">
        <v>4852</v>
      </c>
      <c r="F952">
        <v>1213</v>
      </c>
      <c r="G952">
        <v>4</v>
      </c>
      <c r="H952">
        <v>2</v>
      </c>
    </row>
    <row r="953" spans="4:8" x14ac:dyDescent="0.5">
      <c r="D953">
        <v>811</v>
      </c>
      <c r="E953">
        <v>2434</v>
      </c>
      <c r="F953">
        <v>1217</v>
      </c>
      <c r="G953">
        <v>2</v>
      </c>
      <c r="H953">
        <v>1</v>
      </c>
    </row>
    <row r="954" spans="4:8" x14ac:dyDescent="0.5">
      <c r="D954">
        <v>3245</v>
      </c>
      <c r="E954">
        <v>9736</v>
      </c>
      <c r="F954">
        <v>1217</v>
      </c>
      <c r="G954">
        <v>8</v>
      </c>
      <c r="H954">
        <v>3</v>
      </c>
    </row>
    <row r="955" spans="4:8" x14ac:dyDescent="0.5">
      <c r="D955">
        <v>1625</v>
      </c>
      <c r="E955">
        <v>4876</v>
      </c>
      <c r="F955">
        <v>1219</v>
      </c>
      <c r="G955">
        <v>4</v>
      </c>
      <c r="H955">
        <v>2</v>
      </c>
    </row>
    <row r="956" spans="4:8" x14ac:dyDescent="0.5">
      <c r="D956">
        <v>815</v>
      </c>
      <c r="E956">
        <v>2446</v>
      </c>
      <c r="F956">
        <v>1223</v>
      </c>
      <c r="G956">
        <v>2</v>
      </c>
      <c r="H956">
        <v>1</v>
      </c>
    </row>
    <row r="957" spans="4:8" x14ac:dyDescent="0.5">
      <c r="D957">
        <v>3261</v>
      </c>
      <c r="E957">
        <v>9784</v>
      </c>
      <c r="F957">
        <v>1223</v>
      </c>
      <c r="G957">
        <v>8</v>
      </c>
      <c r="H957">
        <v>3</v>
      </c>
    </row>
    <row r="958" spans="4:8" x14ac:dyDescent="0.5">
      <c r="D958">
        <v>1633</v>
      </c>
      <c r="E958">
        <v>4900</v>
      </c>
      <c r="F958">
        <v>1225</v>
      </c>
      <c r="G958">
        <v>4</v>
      </c>
      <c r="H958">
        <v>2</v>
      </c>
    </row>
    <row r="959" spans="4:8" x14ac:dyDescent="0.5">
      <c r="D959">
        <v>819</v>
      </c>
      <c r="E959">
        <v>2458</v>
      </c>
      <c r="F959">
        <v>1229</v>
      </c>
      <c r="G959">
        <v>2</v>
      </c>
      <c r="H959">
        <v>1</v>
      </c>
    </row>
    <row r="960" spans="4:8" x14ac:dyDescent="0.5">
      <c r="D960">
        <v>3277</v>
      </c>
      <c r="E960">
        <v>9832</v>
      </c>
      <c r="F960">
        <v>1229</v>
      </c>
      <c r="G960">
        <v>8</v>
      </c>
      <c r="H960">
        <v>3</v>
      </c>
    </row>
    <row r="961" spans="4:8" x14ac:dyDescent="0.5">
      <c r="D961">
        <v>1641</v>
      </c>
      <c r="E961">
        <v>4924</v>
      </c>
      <c r="F961">
        <v>1231</v>
      </c>
      <c r="G961">
        <v>4</v>
      </c>
      <c r="H961">
        <v>2</v>
      </c>
    </row>
    <row r="962" spans="4:8" x14ac:dyDescent="0.5">
      <c r="D962">
        <v>823</v>
      </c>
      <c r="E962">
        <v>2470</v>
      </c>
      <c r="F962">
        <v>1235</v>
      </c>
      <c r="G962">
        <v>2</v>
      </c>
      <c r="H962">
        <v>1</v>
      </c>
    </row>
    <row r="963" spans="4:8" x14ac:dyDescent="0.5">
      <c r="D963">
        <v>3293</v>
      </c>
      <c r="E963">
        <v>9880</v>
      </c>
      <c r="F963">
        <v>1235</v>
      </c>
      <c r="G963">
        <v>8</v>
      </c>
      <c r="H963">
        <v>3</v>
      </c>
    </row>
    <row r="964" spans="4:8" x14ac:dyDescent="0.5">
      <c r="D964">
        <v>1649</v>
      </c>
      <c r="E964">
        <v>4948</v>
      </c>
      <c r="F964">
        <v>1237</v>
      </c>
      <c r="G964">
        <v>4</v>
      </c>
      <c r="H964">
        <v>2</v>
      </c>
    </row>
    <row r="965" spans="4:8" x14ac:dyDescent="0.5">
      <c r="D965">
        <v>827</v>
      </c>
      <c r="E965">
        <v>2482</v>
      </c>
      <c r="F965">
        <v>1241</v>
      </c>
      <c r="G965">
        <v>2</v>
      </c>
      <c r="H965">
        <v>1</v>
      </c>
    </row>
    <row r="966" spans="4:8" x14ac:dyDescent="0.5">
      <c r="D966">
        <v>3309</v>
      </c>
      <c r="E966">
        <v>9928</v>
      </c>
      <c r="F966">
        <v>1241</v>
      </c>
      <c r="G966">
        <v>8</v>
      </c>
      <c r="H966">
        <v>3</v>
      </c>
    </row>
    <row r="967" spans="4:8" x14ac:dyDescent="0.5">
      <c r="D967">
        <v>1657</v>
      </c>
      <c r="E967">
        <v>4972</v>
      </c>
      <c r="F967">
        <v>1243</v>
      </c>
      <c r="G967">
        <v>4</v>
      </c>
      <c r="H967">
        <v>2</v>
      </c>
    </row>
    <row r="968" spans="4:8" x14ac:dyDescent="0.5">
      <c r="D968">
        <v>831</v>
      </c>
      <c r="E968">
        <v>2494</v>
      </c>
      <c r="F968">
        <v>1247</v>
      </c>
      <c r="G968">
        <v>2</v>
      </c>
      <c r="H968">
        <v>1</v>
      </c>
    </row>
    <row r="969" spans="4:8" x14ac:dyDescent="0.5">
      <c r="D969">
        <v>3325</v>
      </c>
      <c r="E969">
        <v>9976</v>
      </c>
      <c r="F969">
        <v>1247</v>
      </c>
      <c r="G969">
        <v>8</v>
      </c>
      <c r="H969">
        <v>3</v>
      </c>
    </row>
    <row r="970" spans="4:8" x14ac:dyDescent="0.5">
      <c r="D970">
        <v>1665</v>
      </c>
      <c r="E970">
        <v>4996</v>
      </c>
      <c r="F970">
        <v>1249</v>
      </c>
      <c r="G970">
        <v>4</v>
      </c>
      <c r="H970">
        <v>2</v>
      </c>
    </row>
    <row r="971" spans="4:8" x14ac:dyDescent="0.5">
      <c r="D971">
        <v>835</v>
      </c>
      <c r="E971">
        <v>2506</v>
      </c>
      <c r="F971">
        <v>1253</v>
      </c>
      <c r="G971">
        <v>2</v>
      </c>
      <c r="H971">
        <v>1</v>
      </c>
    </row>
    <row r="972" spans="4:8" x14ac:dyDescent="0.5">
      <c r="D972">
        <v>3341</v>
      </c>
      <c r="E972">
        <v>10024</v>
      </c>
      <c r="F972">
        <v>1253</v>
      </c>
      <c r="G972">
        <v>8</v>
      </c>
      <c r="H972">
        <v>3</v>
      </c>
    </row>
    <row r="973" spans="4:8" x14ac:dyDescent="0.5">
      <c r="D973">
        <v>1673</v>
      </c>
      <c r="E973">
        <v>5020</v>
      </c>
      <c r="F973">
        <v>1255</v>
      </c>
      <c r="G973">
        <v>4</v>
      </c>
      <c r="H973">
        <v>2</v>
      </c>
    </row>
    <row r="974" spans="4:8" x14ac:dyDescent="0.5">
      <c r="D974">
        <v>839</v>
      </c>
      <c r="E974">
        <v>2518</v>
      </c>
      <c r="F974">
        <v>1259</v>
      </c>
      <c r="G974">
        <v>2</v>
      </c>
      <c r="H974">
        <v>1</v>
      </c>
    </row>
    <row r="975" spans="4:8" x14ac:dyDescent="0.5">
      <c r="D975">
        <v>3357</v>
      </c>
      <c r="E975">
        <v>10072</v>
      </c>
      <c r="F975">
        <v>1259</v>
      </c>
      <c r="G975">
        <v>8</v>
      </c>
      <c r="H975">
        <v>3</v>
      </c>
    </row>
    <row r="976" spans="4:8" x14ac:dyDescent="0.5">
      <c r="D976">
        <v>1681</v>
      </c>
      <c r="E976">
        <v>5044</v>
      </c>
      <c r="F976">
        <v>1261</v>
      </c>
      <c r="G976">
        <v>4</v>
      </c>
      <c r="H976">
        <v>2</v>
      </c>
    </row>
    <row r="977" spans="4:8" x14ac:dyDescent="0.5">
      <c r="D977">
        <v>843</v>
      </c>
      <c r="E977">
        <v>2530</v>
      </c>
      <c r="F977">
        <v>1265</v>
      </c>
      <c r="G977">
        <v>2</v>
      </c>
      <c r="H977">
        <v>1</v>
      </c>
    </row>
    <row r="978" spans="4:8" x14ac:dyDescent="0.5">
      <c r="D978">
        <v>3373</v>
      </c>
      <c r="E978">
        <v>10120</v>
      </c>
      <c r="F978">
        <v>1265</v>
      </c>
      <c r="G978">
        <v>8</v>
      </c>
      <c r="H978">
        <v>3</v>
      </c>
    </row>
    <row r="979" spans="4:8" x14ac:dyDescent="0.5">
      <c r="D979">
        <v>1689</v>
      </c>
      <c r="E979">
        <v>5068</v>
      </c>
      <c r="F979">
        <v>1267</v>
      </c>
      <c r="G979">
        <v>4</v>
      </c>
      <c r="H979">
        <v>2</v>
      </c>
    </row>
    <row r="980" spans="4:8" x14ac:dyDescent="0.5">
      <c r="D980">
        <v>847</v>
      </c>
      <c r="E980">
        <v>2542</v>
      </c>
      <c r="F980">
        <v>1271</v>
      </c>
      <c r="G980">
        <v>2</v>
      </c>
      <c r="H980">
        <v>1</v>
      </c>
    </row>
    <row r="981" spans="4:8" x14ac:dyDescent="0.5">
      <c r="D981">
        <v>3389</v>
      </c>
      <c r="E981">
        <v>10168</v>
      </c>
      <c r="F981">
        <v>1271</v>
      </c>
      <c r="G981">
        <v>8</v>
      </c>
      <c r="H981">
        <v>3</v>
      </c>
    </row>
    <row r="982" spans="4:8" x14ac:dyDescent="0.5">
      <c r="D982">
        <v>1697</v>
      </c>
      <c r="E982">
        <v>5092</v>
      </c>
      <c r="F982">
        <v>1273</v>
      </c>
      <c r="G982">
        <v>4</v>
      </c>
      <c r="H982">
        <v>2</v>
      </c>
    </row>
    <row r="983" spans="4:8" x14ac:dyDescent="0.5">
      <c r="D983">
        <v>851</v>
      </c>
      <c r="E983">
        <v>2554</v>
      </c>
      <c r="F983">
        <v>1277</v>
      </c>
      <c r="G983">
        <v>2</v>
      </c>
      <c r="H983">
        <v>1</v>
      </c>
    </row>
    <row r="984" spans="4:8" x14ac:dyDescent="0.5">
      <c r="D984">
        <v>3405</v>
      </c>
      <c r="E984">
        <v>10216</v>
      </c>
      <c r="F984">
        <v>1277</v>
      </c>
      <c r="G984">
        <v>8</v>
      </c>
      <c r="H984">
        <v>3</v>
      </c>
    </row>
    <row r="985" spans="4:8" x14ac:dyDescent="0.5">
      <c r="D985">
        <v>1705</v>
      </c>
      <c r="E985">
        <v>5116</v>
      </c>
      <c r="F985">
        <v>1279</v>
      </c>
      <c r="G985">
        <v>4</v>
      </c>
      <c r="H985">
        <v>2</v>
      </c>
    </row>
    <row r="986" spans="4:8" x14ac:dyDescent="0.5">
      <c r="D986">
        <v>855</v>
      </c>
      <c r="E986">
        <v>2566</v>
      </c>
      <c r="F986">
        <v>1283</v>
      </c>
      <c r="G986">
        <v>2</v>
      </c>
      <c r="H986">
        <v>1</v>
      </c>
    </row>
    <row r="987" spans="4:8" x14ac:dyDescent="0.5">
      <c r="D987">
        <v>3421</v>
      </c>
      <c r="E987">
        <v>10264</v>
      </c>
      <c r="F987">
        <v>1283</v>
      </c>
      <c r="G987">
        <v>8</v>
      </c>
      <c r="H987">
        <v>3</v>
      </c>
    </row>
    <row r="988" spans="4:8" x14ac:dyDescent="0.5">
      <c r="D988">
        <v>1713</v>
      </c>
      <c r="E988">
        <v>5140</v>
      </c>
      <c r="F988">
        <v>1285</v>
      </c>
      <c r="G988">
        <v>4</v>
      </c>
      <c r="H988">
        <v>2</v>
      </c>
    </row>
    <row r="989" spans="4:8" x14ac:dyDescent="0.5">
      <c r="D989">
        <v>859</v>
      </c>
      <c r="E989">
        <v>2578</v>
      </c>
      <c r="F989">
        <v>1289</v>
      </c>
      <c r="G989">
        <v>2</v>
      </c>
      <c r="H989">
        <v>1</v>
      </c>
    </row>
    <row r="990" spans="4:8" x14ac:dyDescent="0.5">
      <c r="D990">
        <v>3437</v>
      </c>
      <c r="E990">
        <v>10312</v>
      </c>
      <c r="F990">
        <v>1289</v>
      </c>
      <c r="G990">
        <v>8</v>
      </c>
      <c r="H990">
        <v>3</v>
      </c>
    </row>
    <row r="991" spans="4:8" x14ac:dyDescent="0.5">
      <c r="D991">
        <v>1721</v>
      </c>
      <c r="E991">
        <v>5164</v>
      </c>
      <c r="F991">
        <v>1291</v>
      </c>
      <c r="G991">
        <v>4</v>
      </c>
      <c r="H991">
        <v>2</v>
      </c>
    </row>
    <row r="992" spans="4:8" x14ac:dyDescent="0.5">
      <c r="D992">
        <v>863</v>
      </c>
      <c r="E992">
        <v>2590</v>
      </c>
      <c r="F992">
        <v>1295</v>
      </c>
      <c r="G992">
        <v>2</v>
      </c>
      <c r="H992">
        <v>1</v>
      </c>
    </row>
    <row r="993" spans="4:8" x14ac:dyDescent="0.5">
      <c r="D993">
        <v>3453</v>
      </c>
      <c r="E993">
        <v>10360</v>
      </c>
      <c r="F993">
        <v>1295</v>
      </c>
      <c r="G993">
        <v>8</v>
      </c>
      <c r="H993">
        <v>3</v>
      </c>
    </row>
    <row r="994" spans="4:8" x14ac:dyDescent="0.5">
      <c r="D994">
        <v>1729</v>
      </c>
      <c r="E994">
        <v>5188</v>
      </c>
      <c r="F994">
        <v>1297</v>
      </c>
      <c r="G994">
        <v>4</v>
      </c>
      <c r="H994">
        <v>2</v>
      </c>
    </row>
    <row r="995" spans="4:8" x14ac:dyDescent="0.5">
      <c r="D995">
        <v>867</v>
      </c>
      <c r="E995">
        <v>2602</v>
      </c>
      <c r="F995">
        <v>1301</v>
      </c>
      <c r="G995">
        <v>2</v>
      </c>
      <c r="H995">
        <v>1</v>
      </c>
    </row>
    <row r="996" spans="4:8" x14ac:dyDescent="0.5">
      <c r="D996">
        <v>3469</v>
      </c>
      <c r="E996">
        <v>10408</v>
      </c>
      <c r="F996">
        <v>1301</v>
      </c>
      <c r="G996">
        <v>8</v>
      </c>
      <c r="H996">
        <v>3</v>
      </c>
    </row>
    <row r="997" spans="4:8" x14ac:dyDescent="0.5">
      <c r="D997">
        <v>1737</v>
      </c>
      <c r="E997">
        <v>5212</v>
      </c>
      <c r="F997">
        <v>1303</v>
      </c>
      <c r="G997">
        <v>4</v>
      </c>
      <c r="H997">
        <v>2</v>
      </c>
    </row>
    <row r="998" spans="4:8" x14ac:dyDescent="0.5">
      <c r="D998">
        <v>871</v>
      </c>
      <c r="E998">
        <v>2614</v>
      </c>
      <c r="F998">
        <v>1307</v>
      </c>
      <c r="G998">
        <v>2</v>
      </c>
      <c r="H998">
        <v>1</v>
      </c>
    </row>
    <row r="999" spans="4:8" x14ac:dyDescent="0.5">
      <c r="D999">
        <v>3485</v>
      </c>
      <c r="E999">
        <v>10456</v>
      </c>
      <c r="F999">
        <v>1307</v>
      </c>
      <c r="G999">
        <v>8</v>
      </c>
      <c r="H999">
        <v>3</v>
      </c>
    </row>
    <row r="1000" spans="4:8" x14ac:dyDescent="0.5">
      <c r="D1000">
        <v>1745</v>
      </c>
      <c r="E1000">
        <v>5236</v>
      </c>
      <c r="F1000">
        <v>1309</v>
      </c>
      <c r="G1000">
        <v>4</v>
      </c>
      <c r="H1000">
        <v>2</v>
      </c>
    </row>
    <row r="1001" spans="4:8" x14ac:dyDescent="0.5">
      <c r="D1001">
        <v>875</v>
      </c>
      <c r="E1001">
        <v>2626</v>
      </c>
      <c r="F1001">
        <v>1313</v>
      </c>
      <c r="G1001">
        <v>2</v>
      </c>
      <c r="H1001">
        <v>1</v>
      </c>
    </row>
    <row r="1002" spans="4:8" x14ac:dyDescent="0.5">
      <c r="D1002">
        <v>3501</v>
      </c>
      <c r="E1002">
        <v>10504</v>
      </c>
      <c r="F1002">
        <v>1313</v>
      </c>
      <c r="G1002">
        <v>8</v>
      </c>
      <c r="H1002">
        <v>3</v>
      </c>
    </row>
    <row r="1003" spans="4:8" x14ac:dyDescent="0.5">
      <c r="D1003">
        <v>1753</v>
      </c>
      <c r="E1003">
        <v>5260</v>
      </c>
      <c r="F1003">
        <v>1315</v>
      </c>
      <c r="G1003">
        <v>4</v>
      </c>
      <c r="H1003">
        <v>2</v>
      </c>
    </row>
    <row r="1004" spans="4:8" x14ac:dyDescent="0.5">
      <c r="D1004">
        <v>879</v>
      </c>
      <c r="E1004">
        <v>2638</v>
      </c>
      <c r="F1004">
        <v>1319</v>
      </c>
      <c r="G1004">
        <v>2</v>
      </c>
      <c r="H1004">
        <v>1</v>
      </c>
    </row>
    <row r="1005" spans="4:8" x14ac:dyDescent="0.5">
      <c r="D1005">
        <v>3517</v>
      </c>
      <c r="E1005">
        <v>10552</v>
      </c>
      <c r="F1005">
        <v>1319</v>
      </c>
      <c r="G1005">
        <v>8</v>
      </c>
      <c r="H1005">
        <v>3</v>
      </c>
    </row>
    <row r="1006" spans="4:8" x14ac:dyDescent="0.5">
      <c r="D1006">
        <v>1761</v>
      </c>
      <c r="E1006">
        <v>5284</v>
      </c>
      <c r="F1006">
        <v>1321</v>
      </c>
      <c r="G1006">
        <v>4</v>
      </c>
      <c r="H1006">
        <v>2</v>
      </c>
    </row>
    <row r="1007" spans="4:8" x14ac:dyDescent="0.5">
      <c r="D1007">
        <v>883</v>
      </c>
      <c r="E1007">
        <v>2650</v>
      </c>
      <c r="F1007">
        <v>1325</v>
      </c>
      <c r="G1007">
        <v>2</v>
      </c>
      <c r="H1007">
        <v>1</v>
      </c>
    </row>
    <row r="1008" spans="4:8" x14ac:dyDescent="0.5">
      <c r="D1008">
        <v>3533</v>
      </c>
      <c r="E1008">
        <v>10600</v>
      </c>
      <c r="F1008">
        <v>1325</v>
      </c>
      <c r="G1008">
        <v>8</v>
      </c>
      <c r="H1008">
        <v>3</v>
      </c>
    </row>
    <row r="1009" spans="4:8" x14ac:dyDescent="0.5">
      <c r="D1009">
        <v>1769</v>
      </c>
      <c r="E1009">
        <v>5308</v>
      </c>
      <c r="F1009">
        <v>1327</v>
      </c>
      <c r="G1009">
        <v>4</v>
      </c>
      <c r="H1009">
        <v>2</v>
      </c>
    </row>
    <row r="1010" spans="4:8" x14ac:dyDescent="0.5">
      <c r="D1010">
        <v>887</v>
      </c>
      <c r="E1010">
        <v>2662</v>
      </c>
      <c r="F1010">
        <v>1331</v>
      </c>
      <c r="G1010">
        <v>2</v>
      </c>
      <c r="H1010">
        <v>1</v>
      </c>
    </row>
    <row r="1011" spans="4:8" x14ac:dyDescent="0.5">
      <c r="D1011">
        <v>3549</v>
      </c>
      <c r="E1011">
        <v>10648</v>
      </c>
      <c r="F1011">
        <v>1331</v>
      </c>
      <c r="G1011">
        <v>8</v>
      </c>
      <c r="H1011">
        <v>3</v>
      </c>
    </row>
    <row r="1012" spans="4:8" x14ac:dyDescent="0.5">
      <c r="D1012">
        <v>1777</v>
      </c>
      <c r="E1012">
        <v>5332</v>
      </c>
      <c r="F1012">
        <v>1333</v>
      </c>
      <c r="G1012">
        <v>4</v>
      </c>
      <c r="H1012">
        <v>2</v>
      </c>
    </row>
    <row r="1013" spans="4:8" x14ac:dyDescent="0.5">
      <c r="D1013">
        <v>891</v>
      </c>
      <c r="E1013">
        <v>2674</v>
      </c>
      <c r="F1013">
        <v>1337</v>
      </c>
      <c r="G1013">
        <v>2</v>
      </c>
      <c r="H1013">
        <v>1</v>
      </c>
    </row>
    <row r="1014" spans="4:8" x14ac:dyDescent="0.5">
      <c r="D1014">
        <v>3565</v>
      </c>
      <c r="E1014">
        <v>10696</v>
      </c>
      <c r="F1014">
        <v>1337</v>
      </c>
      <c r="G1014">
        <v>8</v>
      </c>
      <c r="H1014">
        <v>3</v>
      </c>
    </row>
    <row r="1015" spans="4:8" x14ac:dyDescent="0.5">
      <c r="D1015">
        <v>1785</v>
      </c>
      <c r="E1015">
        <v>5356</v>
      </c>
      <c r="F1015">
        <v>1339</v>
      </c>
      <c r="G1015">
        <v>4</v>
      </c>
      <c r="H1015">
        <v>2</v>
      </c>
    </row>
    <row r="1016" spans="4:8" x14ac:dyDescent="0.5">
      <c r="D1016">
        <v>895</v>
      </c>
      <c r="E1016">
        <v>2686</v>
      </c>
      <c r="F1016">
        <v>1343</v>
      </c>
      <c r="G1016">
        <v>2</v>
      </c>
      <c r="H1016">
        <v>1</v>
      </c>
    </row>
    <row r="1017" spans="4:8" x14ac:dyDescent="0.5">
      <c r="D1017">
        <v>3581</v>
      </c>
      <c r="E1017">
        <v>10744</v>
      </c>
      <c r="F1017">
        <v>1343</v>
      </c>
      <c r="G1017">
        <v>8</v>
      </c>
      <c r="H1017">
        <v>3</v>
      </c>
    </row>
    <row r="1018" spans="4:8" x14ac:dyDescent="0.5">
      <c r="D1018">
        <v>1793</v>
      </c>
      <c r="E1018">
        <v>5380</v>
      </c>
      <c r="F1018">
        <v>1345</v>
      </c>
      <c r="G1018">
        <v>4</v>
      </c>
      <c r="H1018">
        <v>2</v>
      </c>
    </row>
    <row r="1019" spans="4:8" x14ac:dyDescent="0.5">
      <c r="D1019">
        <v>899</v>
      </c>
      <c r="E1019">
        <v>2698</v>
      </c>
      <c r="F1019">
        <v>1349</v>
      </c>
      <c r="G1019">
        <v>2</v>
      </c>
      <c r="H1019">
        <v>1</v>
      </c>
    </row>
    <row r="1020" spans="4:8" x14ac:dyDescent="0.5">
      <c r="D1020">
        <v>3597</v>
      </c>
      <c r="E1020">
        <v>10792</v>
      </c>
      <c r="F1020">
        <v>1349</v>
      </c>
      <c r="G1020">
        <v>8</v>
      </c>
      <c r="H1020">
        <v>3</v>
      </c>
    </row>
    <row r="1021" spans="4:8" x14ac:dyDescent="0.5">
      <c r="D1021">
        <v>1801</v>
      </c>
      <c r="E1021">
        <v>5404</v>
      </c>
      <c r="F1021">
        <v>1351</v>
      </c>
      <c r="G1021">
        <v>4</v>
      </c>
      <c r="H1021">
        <v>2</v>
      </c>
    </row>
    <row r="1022" spans="4:8" x14ac:dyDescent="0.5">
      <c r="D1022">
        <v>903</v>
      </c>
      <c r="E1022">
        <v>2710</v>
      </c>
      <c r="F1022">
        <v>1355</v>
      </c>
      <c r="G1022">
        <v>2</v>
      </c>
      <c r="H1022">
        <v>1</v>
      </c>
    </row>
    <row r="1023" spans="4:8" x14ac:dyDescent="0.5">
      <c r="D1023">
        <v>3613</v>
      </c>
      <c r="E1023">
        <v>10840</v>
      </c>
      <c r="F1023">
        <v>1355</v>
      </c>
      <c r="G1023">
        <v>8</v>
      </c>
      <c r="H1023">
        <v>3</v>
      </c>
    </row>
    <row r="1024" spans="4:8" x14ac:dyDescent="0.5">
      <c r="D1024">
        <v>1809</v>
      </c>
      <c r="E1024">
        <v>5428</v>
      </c>
      <c r="F1024">
        <v>1357</v>
      </c>
      <c r="G1024">
        <v>4</v>
      </c>
      <c r="H1024">
        <v>2</v>
      </c>
    </row>
    <row r="1025" spans="4:8" x14ac:dyDescent="0.5">
      <c r="D1025">
        <v>907</v>
      </c>
      <c r="E1025">
        <v>2722</v>
      </c>
      <c r="F1025">
        <v>1361</v>
      </c>
      <c r="G1025">
        <v>2</v>
      </c>
      <c r="H1025">
        <v>1</v>
      </c>
    </row>
    <row r="1026" spans="4:8" x14ac:dyDescent="0.5">
      <c r="D1026">
        <v>3629</v>
      </c>
      <c r="E1026">
        <v>10888</v>
      </c>
      <c r="F1026">
        <v>1361</v>
      </c>
      <c r="G1026">
        <v>8</v>
      </c>
      <c r="H1026">
        <v>3</v>
      </c>
    </row>
    <row r="1027" spans="4:8" x14ac:dyDescent="0.5">
      <c r="D1027">
        <v>1817</v>
      </c>
      <c r="E1027">
        <v>5452</v>
      </c>
      <c r="F1027">
        <v>1363</v>
      </c>
      <c r="G1027">
        <v>4</v>
      </c>
      <c r="H1027">
        <v>2</v>
      </c>
    </row>
    <row r="1028" spans="4:8" x14ac:dyDescent="0.5">
      <c r="D1028">
        <v>911</v>
      </c>
      <c r="E1028">
        <v>2734</v>
      </c>
      <c r="F1028">
        <v>1367</v>
      </c>
      <c r="G1028">
        <v>2</v>
      </c>
      <c r="H1028">
        <v>1</v>
      </c>
    </row>
    <row r="1029" spans="4:8" x14ac:dyDescent="0.5">
      <c r="D1029">
        <v>3645</v>
      </c>
      <c r="E1029">
        <v>10936</v>
      </c>
      <c r="F1029">
        <v>1367</v>
      </c>
      <c r="G1029">
        <v>8</v>
      </c>
      <c r="H1029">
        <v>3</v>
      </c>
    </row>
    <row r="1030" spans="4:8" x14ac:dyDescent="0.5">
      <c r="D1030">
        <v>1825</v>
      </c>
      <c r="E1030">
        <v>5476</v>
      </c>
      <c r="F1030">
        <v>1369</v>
      </c>
      <c r="G1030">
        <v>4</v>
      </c>
      <c r="H1030">
        <v>2</v>
      </c>
    </row>
    <row r="1031" spans="4:8" x14ac:dyDescent="0.5">
      <c r="D1031">
        <v>915</v>
      </c>
      <c r="E1031">
        <v>2746</v>
      </c>
      <c r="F1031">
        <v>1373</v>
      </c>
      <c r="G1031">
        <v>2</v>
      </c>
      <c r="H1031">
        <v>1</v>
      </c>
    </row>
    <row r="1032" spans="4:8" x14ac:dyDescent="0.5">
      <c r="D1032">
        <v>3661</v>
      </c>
      <c r="E1032">
        <v>10984</v>
      </c>
      <c r="F1032">
        <v>1373</v>
      </c>
      <c r="G1032">
        <v>8</v>
      </c>
      <c r="H1032">
        <v>3</v>
      </c>
    </row>
    <row r="1033" spans="4:8" x14ac:dyDescent="0.5">
      <c r="D1033">
        <v>1833</v>
      </c>
      <c r="E1033">
        <v>5500</v>
      </c>
      <c r="F1033">
        <v>1375</v>
      </c>
      <c r="G1033">
        <v>4</v>
      </c>
      <c r="H1033">
        <v>2</v>
      </c>
    </row>
    <row r="1034" spans="4:8" x14ac:dyDescent="0.5">
      <c r="D1034">
        <v>919</v>
      </c>
      <c r="E1034">
        <v>2758</v>
      </c>
      <c r="F1034">
        <v>1379</v>
      </c>
      <c r="G1034">
        <v>2</v>
      </c>
      <c r="H1034">
        <v>1</v>
      </c>
    </row>
    <row r="1035" spans="4:8" x14ac:dyDescent="0.5">
      <c r="D1035">
        <v>3677</v>
      </c>
      <c r="E1035">
        <v>11032</v>
      </c>
      <c r="F1035">
        <v>1379</v>
      </c>
      <c r="G1035">
        <v>8</v>
      </c>
      <c r="H1035">
        <v>3</v>
      </c>
    </row>
    <row r="1036" spans="4:8" x14ac:dyDescent="0.5">
      <c r="D1036">
        <v>1841</v>
      </c>
      <c r="E1036">
        <v>5524</v>
      </c>
      <c r="F1036">
        <v>1381</v>
      </c>
      <c r="G1036">
        <v>4</v>
      </c>
      <c r="H1036">
        <v>2</v>
      </c>
    </row>
    <row r="1037" spans="4:8" x14ac:dyDescent="0.5">
      <c r="D1037">
        <v>923</v>
      </c>
      <c r="E1037">
        <v>2770</v>
      </c>
      <c r="F1037">
        <v>1385</v>
      </c>
      <c r="G1037">
        <v>2</v>
      </c>
      <c r="H1037">
        <v>1</v>
      </c>
    </row>
    <row r="1038" spans="4:8" x14ac:dyDescent="0.5">
      <c r="D1038">
        <v>3693</v>
      </c>
      <c r="E1038">
        <v>11080</v>
      </c>
      <c r="F1038">
        <v>1385</v>
      </c>
      <c r="G1038">
        <v>8</v>
      </c>
      <c r="H1038">
        <v>3</v>
      </c>
    </row>
    <row r="1039" spans="4:8" x14ac:dyDescent="0.5">
      <c r="D1039">
        <v>1849</v>
      </c>
      <c r="E1039">
        <v>5548</v>
      </c>
      <c r="F1039">
        <v>1387</v>
      </c>
      <c r="G1039">
        <v>4</v>
      </c>
      <c r="H1039">
        <v>2</v>
      </c>
    </row>
    <row r="1040" spans="4:8" x14ac:dyDescent="0.5">
      <c r="D1040">
        <v>927</v>
      </c>
      <c r="E1040">
        <v>2782</v>
      </c>
      <c r="F1040">
        <v>1391</v>
      </c>
      <c r="G1040">
        <v>2</v>
      </c>
      <c r="H1040">
        <v>1</v>
      </c>
    </row>
    <row r="1041" spans="4:8" x14ac:dyDescent="0.5">
      <c r="D1041">
        <v>3709</v>
      </c>
      <c r="E1041">
        <v>11128</v>
      </c>
      <c r="F1041">
        <v>1391</v>
      </c>
      <c r="G1041">
        <v>8</v>
      </c>
      <c r="H1041">
        <v>3</v>
      </c>
    </row>
    <row r="1042" spans="4:8" x14ac:dyDescent="0.5">
      <c r="D1042">
        <v>1857</v>
      </c>
      <c r="E1042">
        <v>5572</v>
      </c>
      <c r="F1042">
        <v>1393</v>
      </c>
      <c r="G1042">
        <v>4</v>
      </c>
      <c r="H1042">
        <v>2</v>
      </c>
    </row>
    <row r="1043" spans="4:8" x14ac:dyDescent="0.5">
      <c r="D1043">
        <v>931</v>
      </c>
      <c r="E1043">
        <v>2794</v>
      </c>
      <c r="F1043">
        <v>1397</v>
      </c>
      <c r="G1043">
        <v>2</v>
      </c>
      <c r="H1043">
        <v>1</v>
      </c>
    </row>
    <row r="1044" spans="4:8" x14ac:dyDescent="0.5">
      <c r="D1044">
        <v>3725</v>
      </c>
      <c r="E1044">
        <v>11176</v>
      </c>
      <c r="F1044">
        <v>1397</v>
      </c>
      <c r="G1044">
        <v>8</v>
      </c>
      <c r="H1044">
        <v>3</v>
      </c>
    </row>
    <row r="1045" spans="4:8" x14ac:dyDescent="0.5">
      <c r="D1045">
        <v>1865</v>
      </c>
      <c r="E1045">
        <v>5596</v>
      </c>
      <c r="F1045">
        <v>1399</v>
      </c>
      <c r="G1045">
        <v>4</v>
      </c>
      <c r="H1045">
        <v>2</v>
      </c>
    </row>
    <row r="1046" spans="4:8" x14ac:dyDescent="0.5">
      <c r="D1046">
        <v>935</v>
      </c>
      <c r="E1046">
        <v>2806</v>
      </c>
      <c r="F1046">
        <v>1403</v>
      </c>
      <c r="G1046">
        <v>2</v>
      </c>
      <c r="H1046">
        <v>1</v>
      </c>
    </row>
    <row r="1047" spans="4:8" x14ac:dyDescent="0.5">
      <c r="D1047">
        <v>3741</v>
      </c>
      <c r="E1047">
        <v>11224</v>
      </c>
      <c r="F1047">
        <v>1403</v>
      </c>
      <c r="G1047">
        <v>8</v>
      </c>
      <c r="H1047">
        <v>3</v>
      </c>
    </row>
    <row r="1048" spans="4:8" x14ac:dyDescent="0.5">
      <c r="D1048">
        <v>1873</v>
      </c>
      <c r="E1048">
        <v>5620</v>
      </c>
      <c r="F1048">
        <v>1405</v>
      </c>
      <c r="G1048">
        <v>4</v>
      </c>
      <c r="H1048">
        <v>2</v>
      </c>
    </row>
    <row r="1049" spans="4:8" x14ac:dyDescent="0.5">
      <c r="D1049">
        <v>939</v>
      </c>
      <c r="E1049">
        <v>2818</v>
      </c>
      <c r="F1049">
        <v>1409</v>
      </c>
      <c r="G1049">
        <v>2</v>
      </c>
      <c r="H1049">
        <v>1</v>
      </c>
    </row>
    <row r="1050" spans="4:8" x14ac:dyDescent="0.5">
      <c r="D1050">
        <v>3757</v>
      </c>
      <c r="E1050">
        <v>11272</v>
      </c>
      <c r="F1050">
        <v>1409</v>
      </c>
      <c r="G1050">
        <v>8</v>
      </c>
      <c r="H1050">
        <v>3</v>
      </c>
    </row>
    <row r="1051" spans="4:8" x14ac:dyDescent="0.5">
      <c r="D1051">
        <v>1881</v>
      </c>
      <c r="E1051">
        <v>5644</v>
      </c>
      <c r="F1051">
        <v>1411</v>
      </c>
      <c r="G1051">
        <v>4</v>
      </c>
      <c r="H1051">
        <v>2</v>
      </c>
    </row>
    <row r="1052" spans="4:8" x14ac:dyDescent="0.5">
      <c r="D1052">
        <v>943</v>
      </c>
      <c r="E1052">
        <v>2830</v>
      </c>
      <c r="F1052">
        <v>1415</v>
      </c>
      <c r="G1052">
        <v>2</v>
      </c>
      <c r="H1052">
        <v>1</v>
      </c>
    </row>
    <row r="1053" spans="4:8" x14ac:dyDescent="0.5">
      <c r="D1053">
        <v>3773</v>
      </c>
      <c r="E1053">
        <v>11320</v>
      </c>
      <c r="F1053">
        <v>1415</v>
      </c>
      <c r="G1053">
        <v>8</v>
      </c>
      <c r="H1053">
        <v>3</v>
      </c>
    </row>
    <row r="1054" spans="4:8" x14ac:dyDescent="0.5">
      <c r="D1054">
        <v>1889</v>
      </c>
      <c r="E1054">
        <v>5668</v>
      </c>
      <c r="F1054">
        <v>1417</v>
      </c>
      <c r="G1054">
        <v>4</v>
      </c>
      <c r="H1054">
        <v>2</v>
      </c>
    </row>
    <row r="1055" spans="4:8" x14ac:dyDescent="0.5">
      <c r="D1055">
        <v>947</v>
      </c>
      <c r="E1055">
        <v>2842</v>
      </c>
      <c r="F1055">
        <v>1421</v>
      </c>
      <c r="G1055">
        <v>2</v>
      </c>
      <c r="H1055">
        <v>1</v>
      </c>
    </row>
    <row r="1056" spans="4:8" x14ac:dyDescent="0.5">
      <c r="D1056">
        <v>3789</v>
      </c>
      <c r="E1056">
        <v>11368</v>
      </c>
      <c r="F1056">
        <v>1421</v>
      </c>
      <c r="G1056">
        <v>8</v>
      </c>
      <c r="H1056">
        <v>3</v>
      </c>
    </row>
    <row r="1057" spans="4:8" x14ac:dyDescent="0.5">
      <c r="D1057">
        <v>1897</v>
      </c>
      <c r="E1057">
        <v>5692</v>
      </c>
      <c r="F1057">
        <v>1423</v>
      </c>
      <c r="G1057">
        <v>4</v>
      </c>
      <c r="H1057">
        <v>2</v>
      </c>
    </row>
    <row r="1058" spans="4:8" x14ac:dyDescent="0.5">
      <c r="D1058">
        <v>951</v>
      </c>
      <c r="E1058">
        <v>2854</v>
      </c>
      <c r="F1058">
        <v>1427</v>
      </c>
      <c r="G1058">
        <v>2</v>
      </c>
      <c r="H1058">
        <v>1</v>
      </c>
    </row>
    <row r="1059" spans="4:8" x14ac:dyDescent="0.5">
      <c r="D1059">
        <v>3805</v>
      </c>
      <c r="E1059">
        <v>11416</v>
      </c>
      <c r="F1059">
        <v>1427</v>
      </c>
      <c r="G1059">
        <v>8</v>
      </c>
      <c r="H1059">
        <v>3</v>
      </c>
    </row>
    <row r="1060" spans="4:8" x14ac:dyDescent="0.5">
      <c r="D1060">
        <v>1905</v>
      </c>
      <c r="E1060">
        <v>5716</v>
      </c>
      <c r="F1060">
        <v>1429</v>
      </c>
      <c r="G1060">
        <v>4</v>
      </c>
      <c r="H1060">
        <v>2</v>
      </c>
    </row>
    <row r="1061" spans="4:8" x14ac:dyDescent="0.5">
      <c r="D1061">
        <v>955</v>
      </c>
      <c r="E1061">
        <v>2866</v>
      </c>
      <c r="F1061">
        <v>1433</v>
      </c>
      <c r="G1061">
        <v>2</v>
      </c>
      <c r="H1061">
        <v>1</v>
      </c>
    </row>
    <row r="1062" spans="4:8" x14ac:dyDescent="0.5">
      <c r="D1062">
        <v>3821</v>
      </c>
      <c r="E1062">
        <v>11464</v>
      </c>
      <c r="F1062">
        <v>1433</v>
      </c>
      <c r="G1062">
        <v>8</v>
      </c>
      <c r="H1062">
        <v>3</v>
      </c>
    </row>
    <row r="1063" spans="4:8" x14ac:dyDescent="0.5">
      <c r="D1063">
        <v>1913</v>
      </c>
      <c r="E1063">
        <v>5740</v>
      </c>
      <c r="F1063">
        <v>1435</v>
      </c>
      <c r="G1063">
        <v>4</v>
      </c>
      <c r="H1063">
        <v>2</v>
      </c>
    </row>
    <row r="1064" spans="4:8" x14ac:dyDescent="0.5">
      <c r="D1064">
        <v>959</v>
      </c>
      <c r="E1064">
        <v>2878</v>
      </c>
      <c r="F1064">
        <v>1439</v>
      </c>
      <c r="G1064">
        <v>2</v>
      </c>
      <c r="H1064">
        <v>1</v>
      </c>
    </row>
    <row r="1065" spans="4:8" x14ac:dyDescent="0.5">
      <c r="D1065">
        <v>3837</v>
      </c>
      <c r="E1065">
        <v>11512</v>
      </c>
      <c r="F1065">
        <v>1439</v>
      </c>
      <c r="G1065">
        <v>8</v>
      </c>
      <c r="H1065">
        <v>3</v>
      </c>
    </row>
    <row r="1066" spans="4:8" x14ac:dyDescent="0.5">
      <c r="D1066">
        <v>1921</v>
      </c>
      <c r="E1066">
        <v>5764</v>
      </c>
      <c r="F1066">
        <v>1441</v>
      </c>
      <c r="G1066">
        <v>4</v>
      </c>
      <c r="H1066">
        <v>2</v>
      </c>
    </row>
    <row r="1067" spans="4:8" x14ac:dyDescent="0.5">
      <c r="D1067">
        <v>963</v>
      </c>
      <c r="E1067">
        <v>2890</v>
      </c>
      <c r="F1067">
        <v>1445</v>
      </c>
      <c r="G1067">
        <v>2</v>
      </c>
      <c r="H1067">
        <v>1</v>
      </c>
    </row>
    <row r="1068" spans="4:8" x14ac:dyDescent="0.5">
      <c r="D1068">
        <v>3853</v>
      </c>
      <c r="E1068">
        <v>11560</v>
      </c>
      <c r="F1068">
        <v>1445</v>
      </c>
      <c r="G1068">
        <v>8</v>
      </c>
      <c r="H1068">
        <v>3</v>
      </c>
    </row>
    <row r="1069" spans="4:8" x14ac:dyDescent="0.5">
      <c r="D1069">
        <v>1929</v>
      </c>
      <c r="E1069">
        <v>5788</v>
      </c>
      <c r="F1069">
        <v>1447</v>
      </c>
      <c r="G1069">
        <v>4</v>
      </c>
      <c r="H1069">
        <v>2</v>
      </c>
    </row>
    <row r="1070" spans="4:8" x14ac:dyDescent="0.5">
      <c r="D1070">
        <v>967</v>
      </c>
      <c r="E1070">
        <v>2902</v>
      </c>
      <c r="F1070">
        <v>1451</v>
      </c>
      <c r="G1070">
        <v>2</v>
      </c>
      <c r="H1070">
        <v>1</v>
      </c>
    </row>
    <row r="1071" spans="4:8" x14ac:dyDescent="0.5">
      <c r="D1071">
        <v>3869</v>
      </c>
      <c r="E1071">
        <v>11608</v>
      </c>
      <c r="F1071">
        <v>1451</v>
      </c>
      <c r="G1071">
        <v>8</v>
      </c>
      <c r="H1071">
        <v>3</v>
      </c>
    </row>
    <row r="1072" spans="4:8" x14ac:dyDescent="0.5">
      <c r="D1072">
        <v>1937</v>
      </c>
      <c r="E1072">
        <v>5812</v>
      </c>
      <c r="F1072">
        <v>1453</v>
      </c>
      <c r="G1072">
        <v>4</v>
      </c>
      <c r="H1072">
        <v>2</v>
      </c>
    </row>
    <row r="1073" spans="4:8" x14ac:dyDescent="0.5">
      <c r="D1073">
        <v>971</v>
      </c>
      <c r="E1073">
        <v>2914</v>
      </c>
      <c r="F1073">
        <v>1457</v>
      </c>
      <c r="G1073">
        <v>2</v>
      </c>
      <c r="H1073">
        <v>1</v>
      </c>
    </row>
    <row r="1074" spans="4:8" x14ac:dyDescent="0.5">
      <c r="D1074">
        <v>3885</v>
      </c>
      <c r="E1074">
        <v>11656</v>
      </c>
      <c r="F1074">
        <v>1457</v>
      </c>
      <c r="G1074">
        <v>8</v>
      </c>
      <c r="H1074">
        <v>3</v>
      </c>
    </row>
    <row r="1075" spans="4:8" x14ac:dyDescent="0.5">
      <c r="D1075">
        <v>1945</v>
      </c>
      <c r="E1075">
        <v>5836</v>
      </c>
      <c r="F1075">
        <v>1459</v>
      </c>
      <c r="G1075">
        <v>4</v>
      </c>
      <c r="H1075">
        <v>2</v>
      </c>
    </row>
    <row r="1076" spans="4:8" x14ac:dyDescent="0.5">
      <c r="D1076">
        <v>975</v>
      </c>
      <c r="E1076">
        <v>2926</v>
      </c>
      <c r="F1076">
        <v>1463</v>
      </c>
      <c r="G1076">
        <v>2</v>
      </c>
      <c r="H1076">
        <v>1</v>
      </c>
    </row>
    <row r="1077" spans="4:8" x14ac:dyDescent="0.5">
      <c r="D1077">
        <v>3901</v>
      </c>
      <c r="E1077">
        <v>11704</v>
      </c>
      <c r="F1077">
        <v>1463</v>
      </c>
      <c r="G1077">
        <v>8</v>
      </c>
      <c r="H1077">
        <v>3</v>
      </c>
    </row>
    <row r="1078" spans="4:8" x14ac:dyDescent="0.5">
      <c r="D1078">
        <v>1953</v>
      </c>
      <c r="E1078">
        <v>5860</v>
      </c>
      <c r="F1078">
        <v>1465</v>
      </c>
      <c r="G1078">
        <v>4</v>
      </c>
      <c r="H1078">
        <v>2</v>
      </c>
    </row>
    <row r="1079" spans="4:8" x14ac:dyDescent="0.5">
      <c r="D1079">
        <v>979</v>
      </c>
      <c r="E1079">
        <v>2938</v>
      </c>
      <c r="F1079">
        <v>1469</v>
      </c>
      <c r="G1079">
        <v>2</v>
      </c>
      <c r="H1079">
        <v>1</v>
      </c>
    </row>
    <row r="1080" spans="4:8" x14ac:dyDescent="0.5">
      <c r="D1080">
        <v>3917</v>
      </c>
      <c r="E1080">
        <v>11752</v>
      </c>
      <c r="F1080">
        <v>1469</v>
      </c>
      <c r="G1080">
        <v>8</v>
      </c>
      <c r="H1080">
        <v>3</v>
      </c>
    </row>
    <row r="1081" spans="4:8" x14ac:dyDescent="0.5">
      <c r="D1081">
        <v>1961</v>
      </c>
      <c r="E1081">
        <v>5884</v>
      </c>
      <c r="F1081">
        <v>1471</v>
      </c>
      <c r="G1081">
        <v>4</v>
      </c>
      <c r="H1081">
        <v>2</v>
      </c>
    </row>
    <row r="1082" spans="4:8" x14ac:dyDescent="0.5">
      <c r="D1082">
        <v>983</v>
      </c>
      <c r="E1082">
        <v>2950</v>
      </c>
      <c r="F1082">
        <v>1475</v>
      </c>
      <c r="G1082">
        <v>2</v>
      </c>
      <c r="H1082">
        <v>1</v>
      </c>
    </row>
    <row r="1083" spans="4:8" x14ac:dyDescent="0.5">
      <c r="D1083">
        <v>3933</v>
      </c>
      <c r="E1083">
        <v>11800</v>
      </c>
      <c r="F1083">
        <v>1475</v>
      </c>
      <c r="G1083">
        <v>8</v>
      </c>
      <c r="H1083">
        <v>3</v>
      </c>
    </row>
    <row r="1084" spans="4:8" x14ac:dyDescent="0.5">
      <c r="D1084">
        <v>1969</v>
      </c>
      <c r="E1084">
        <v>5908</v>
      </c>
      <c r="F1084">
        <v>1477</v>
      </c>
      <c r="G1084">
        <v>4</v>
      </c>
      <c r="H1084">
        <v>2</v>
      </c>
    </row>
    <row r="1085" spans="4:8" x14ac:dyDescent="0.5">
      <c r="D1085">
        <v>987</v>
      </c>
      <c r="E1085">
        <v>2962</v>
      </c>
      <c r="F1085">
        <v>1481</v>
      </c>
      <c r="G1085">
        <v>2</v>
      </c>
      <c r="H1085">
        <v>1</v>
      </c>
    </row>
    <row r="1086" spans="4:8" x14ac:dyDescent="0.5">
      <c r="D1086">
        <v>3949</v>
      </c>
      <c r="E1086">
        <v>11848</v>
      </c>
      <c r="F1086">
        <v>1481</v>
      </c>
      <c r="G1086">
        <v>8</v>
      </c>
      <c r="H1086">
        <v>3</v>
      </c>
    </row>
    <row r="1087" spans="4:8" x14ac:dyDescent="0.5">
      <c r="D1087">
        <v>1977</v>
      </c>
      <c r="E1087">
        <v>5932</v>
      </c>
      <c r="F1087">
        <v>1483</v>
      </c>
      <c r="G1087">
        <v>4</v>
      </c>
      <c r="H1087">
        <v>2</v>
      </c>
    </row>
    <row r="1088" spans="4:8" x14ac:dyDescent="0.5">
      <c r="D1088">
        <v>991</v>
      </c>
      <c r="E1088">
        <v>2974</v>
      </c>
      <c r="F1088">
        <v>1487</v>
      </c>
      <c r="G1088">
        <v>2</v>
      </c>
      <c r="H1088">
        <v>1</v>
      </c>
    </row>
    <row r="1089" spans="4:8" x14ac:dyDescent="0.5">
      <c r="D1089">
        <v>3965</v>
      </c>
      <c r="E1089">
        <v>11896</v>
      </c>
      <c r="F1089">
        <v>1487</v>
      </c>
      <c r="G1089">
        <v>8</v>
      </c>
      <c r="H1089">
        <v>3</v>
      </c>
    </row>
    <row r="1090" spans="4:8" x14ac:dyDescent="0.5">
      <c r="D1090">
        <v>1985</v>
      </c>
      <c r="E1090">
        <v>5956</v>
      </c>
      <c r="F1090">
        <v>1489</v>
      </c>
      <c r="G1090">
        <v>4</v>
      </c>
      <c r="H1090">
        <v>2</v>
      </c>
    </row>
    <row r="1091" spans="4:8" x14ac:dyDescent="0.5">
      <c r="D1091">
        <v>995</v>
      </c>
      <c r="E1091">
        <v>2986</v>
      </c>
      <c r="F1091">
        <v>1493</v>
      </c>
      <c r="G1091">
        <v>2</v>
      </c>
      <c r="H1091">
        <v>1</v>
      </c>
    </row>
    <row r="1092" spans="4:8" x14ac:dyDescent="0.5">
      <c r="D1092">
        <v>3981</v>
      </c>
      <c r="E1092">
        <v>11944</v>
      </c>
      <c r="F1092">
        <v>1493</v>
      </c>
      <c r="G1092">
        <v>8</v>
      </c>
      <c r="H1092">
        <v>3</v>
      </c>
    </row>
    <row r="1093" spans="4:8" x14ac:dyDescent="0.5">
      <c r="D1093">
        <v>1993</v>
      </c>
      <c r="E1093">
        <v>5980</v>
      </c>
      <c r="F1093">
        <v>1495</v>
      </c>
      <c r="G1093">
        <v>4</v>
      </c>
      <c r="H1093">
        <v>2</v>
      </c>
    </row>
    <row r="1094" spans="4:8" x14ac:dyDescent="0.5">
      <c r="D1094">
        <v>999</v>
      </c>
      <c r="E1094">
        <v>2998</v>
      </c>
      <c r="F1094">
        <v>1499</v>
      </c>
      <c r="G1094">
        <v>2</v>
      </c>
      <c r="H1094">
        <v>1</v>
      </c>
    </row>
    <row r="1095" spans="4:8" x14ac:dyDescent="0.5">
      <c r="D1095">
        <v>3997</v>
      </c>
      <c r="E1095">
        <v>11992</v>
      </c>
      <c r="F1095">
        <v>1499</v>
      </c>
      <c r="G1095">
        <v>8</v>
      </c>
      <c r="H1095">
        <v>3</v>
      </c>
    </row>
    <row r="1096" spans="4:8" x14ac:dyDescent="0.5">
      <c r="D1096">
        <v>2001</v>
      </c>
      <c r="E1096">
        <v>6004</v>
      </c>
      <c r="F1096">
        <v>1501</v>
      </c>
      <c r="G1096">
        <v>4</v>
      </c>
      <c r="H1096">
        <v>2</v>
      </c>
    </row>
    <row r="1097" spans="4:8" x14ac:dyDescent="0.5">
      <c r="D1097">
        <v>1003</v>
      </c>
      <c r="E1097">
        <v>3010</v>
      </c>
      <c r="F1097">
        <v>1505</v>
      </c>
      <c r="G1097">
        <v>2</v>
      </c>
      <c r="H1097">
        <v>1</v>
      </c>
    </row>
    <row r="1098" spans="4:8" x14ac:dyDescent="0.5">
      <c r="D1098">
        <v>4013</v>
      </c>
      <c r="E1098">
        <v>12040</v>
      </c>
      <c r="F1098">
        <v>1505</v>
      </c>
      <c r="G1098">
        <v>8</v>
      </c>
      <c r="H1098">
        <v>3</v>
      </c>
    </row>
    <row r="1099" spans="4:8" x14ac:dyDescent="0.5">
      <c r="D1099">
        <v>2009</v>
      </c>
      <c r="E1099">
        <v>6028</v>
      </c>
      <c r="F1099">
        <v>1507</v>
      </c>
      <c r="G1099">
        <v>4</v>
      </c>
      <c r="H1099">
        <v>2</v>
      </c>
    </row>
    <row r="1100" spans="4:8" x14ac:dyDescent="0.5">
      <c r="D1100">
        <v>1007</v>
      </c>
      <c r="E1100">
        <v>3022</v>
      </c>
      <c r="F1100">
        <v>1511</v>
      </c>
      <c r="G1100">
        <v>2</v>
      </c>
      <c r="H1100">
        <v>1</v>
      </c>
    </row>
    <row r="1101" spans="4:8" x14ac:dyDescent="0.5">
      <c r="D1101">
        <v>4029</v>
      </c>
      <c r="E1101">
        <v>12088</v>
      </c>
      <c r="F1101">
        <v>1511</v>
      </c>
      <c r="G1101">
        <v>8</v>
      </c>
      <c r="H1101">
        <v>3</v>
      </c>
    </row>
    <row r="1102" spans="4:8" x14ac:dyDescent="0.5">
      <c r="D1102">
        <v>2017</v>
      </c>
      <c r="E1102">
        <v>6052</v>
      </c>
      <c r="F1102">
        <v>1513</v>
      </c>
      <c r="G1102">
        <v>4</v>
      </c>
      <c r="H1102">
        <v>2</v>
      </c>
    </row>
    <row r="1103" spans="4:8" x14ac:dyDescent="0.5">
      <c r="D1103">
        <v>1011</v>
      </c>
      <c r="E1103">
        <v>3034</v>
      </c>
      <c r="F1103">
        <v>1517</v>
      </c>
      <c r="G1103">
        <v>2</v>
      </c>
      <c r="H1103">
        <v>1</v>
      </c>
    </row>
    <row r="1104" spans="4:8" x14ac:dyDescent="0.5">
      <c r="D1104">
        <v>4045</v>
      </c>
      <c r="E1104">
        <v>12136</v>
      </c>
      <c r="F1104">
        <v>1517</v>
      </c>
      <c r="G1104">
        <v>8</v>
      </c>
      <c r="H1104">
        <v>3</v>
      </c>
    </row>
    <row r="1105" spans="4:8" x14ac:dyDescent="0.5">
      <c r="D1105">
        <v>2025</v>
      </c>
      <c r="E1105">
        <v>6076</v>
      </c>
      <c r="F1105">
        <v>1519</v>
      </c>
      <c r="G1105">
        <v>4</v>
      </c>
      <c r="H1105">
        <v>2</v>
      </c>
    </row>
    <row r="1106" spans="4:8" x14ac:dyDescent="0.5">
      <c r="D1106">
        <v>1015</v>
      </c>
      <c r="E1106">
        <v>3046</v>
      </c>
      <c r="F1106">
        <v>1523</v>
      </c>
      <c r="G1106">
        <v>2</v>
      </c>
      <c r="H1106">
        <v>1</v>
      </c>
    </row>
    <row r="1107" spans="4:8" x14ac:dyDescent="0.5">
      <c r="D1107">
        <v>4061</v>
      </c>
      <c r="E1107">
        <v>12184</v>
      </c>
      <c r="F1107">
        <v>1523</v>
      </c>
      <c r="G1107">
        <v>8</v>
      </c>
      <c r="H1107">
        <v>3</v>
      </c>
    </row>
    <row r="1108" spans="4:8" x14ac:dyDescent="0.5">
      <c r="D1108">
        <v>2033</v>
      </c>
      <c r="E1108">
        <v>6100</v>
      </c>
      <c r="F1108">
        <v>1525</v>
      </c>
      <c r="G1108">
        <v>4</v>
      </c>
      <c r="H1108">
        <v>2</v>
      </c>
    </row>
    <row r="1109" spans="4:8" x14ac:dyDescent="0.5">
      <c r="D1109">
        <v>1019</v>
      </c>
      <c r="E1109">
        <v>3058</v>
      </c>
      <c r="F1109">
        <v>1529</v>
      </c>
      <c r="G1109">
        <v>2</v>
      </c>
      <c r="H1109">
        <v>1</v>
      </c>
    </row>
    <row r="1110" spans="4:8" x14ac:dyDescent="0.5">
      <c r="D1110">
        <v>4077</v>
      </c>
      <c r="E1110">
        <v>12232</v>
      </c>
      <c r="F1110">
        <v>1529</v>
      </c>
      <c r="G1110">
        <v>8</v>
      </c>
      <c r="H1110">
        <v>3</v>
      </c>
    </row>
    <row r="1111" spans="4:8" x14ac:dyDescent="0.5">
      <c r="D1111">
        <v>2041</v>
      </c>
      <c r="E1111">
        <v>6124</v>
      </c>
      <c r="F1111">
        <v>1531</v>
      </c>
      <c r="G1111">
        <v>4</v>
      </c>
      <c r="H1111">
        <v>2</v>
      </c>
    </row>
    <row r="1112" spans="4:8" x14ac:dyDescent="0.5">
      <c r="D1112">
        <v>1023</v>
      </c>
      <c r="E1112">
        <v>3070</v>
      </c>
      <c r="F1112">
        <v>1535</v>
      </c>
      <c r="G1112">
        <v>2</v>
      </c>
      <c r="H1112">
        <v>1</v>
      </c>
    </row>
    <row r="1113" spans="4:8" x14ac:dyDescent="0.5">
      <c r="D1113">
        <v>4093</v>
      </c>
      <c r="E1113">
        <v>12280</v>
      </c>
      <c r="F1113">
        <v>1535</v>
      </c>
      <c r="G1113">
        <v>8</v>
      </c>
      <c r="H1113">
        <v>3</v>
      </c>
    </row>
    <row r="1114" spans="4:8" x14ac:dyDescent="0.5">
      <c r="D1114">
        <v>2049</v>
      </c>
      <c r="E1114">
        <v>6148</v>
      </c>
      <c r="F1114">
        <v>1537</v>
      </c>
      <c r="G1114">
        <v>4</v>
      </c>
      <c r="H1114">
        <v>2</v>
      </c>
    </row>
    <row r="1115" spans="4:8" x14ac:dyDescent="0.5">
      <c r="D1115">
        <v>1027</v>
      </c>
      <c r="E1115">
        <v>3082</v>
      </c>
      <c r="F1115">
        <v>1541</v>
      </c>
      <c r="G1115">
        <v>2</v>
      </c>
      <c r="H1115">
        <v>1</v>
      </c>
    </row>
    <row r="1116" spans="4:8" x14ac:dyDescent="0.5">
      <c r="D1116">
        <v>4109</v>
      </c>
      <c r="E1116">
        <v>12328</v>
      </c>
      <c r="F1116">
        <v>1541</v>
      </c>
      <c r="G1116">
        <v>8</v>
      </c>
      <c r="H1116">
        <v>3</v>
      </c>
    </row>
    <row r="1117" spans="4:8" x14ac:dyDescent="0.5">
      <c r="D1117">
        <v>2057</v>
      </c>
      <c r="E1117">
        <v>6172</v>
      </c>
      <c r="F1117">
        <v>1543</v>
      </c>
      <c r="G1117">
        <v>4</v>
      </c>
      <c r="H1117">
        <v>2</v>
      </c>
    </row>
    <row r="1118" spans="4:8" x14ac:dyDescent="0.5">
      <c r="D1118">
        <v>1031</v>
      </c>
      <c r="E1118">
        <v>3094</v>
      </c>
      <c r="F1118">
        <v>1547</v>
      </c>
      <c r="G1118">
        <v>2</v>
      </c>
      <c r="H1118">
        <v>1</v>
      </c>
    </row>
    <row r="1119" spans="4:8" x14ac:dyDescent="0.5">
      <c r="D1119">
        <v>4125</v>
      </c>
      <c r="E1119">
        <v>12376</v>
      </c>
      <c r="F1119">
        <v>1547</v>
      </c>
      <c r="G1119">
        <v>8</v>
      </c>
      <c r="H1119">
        <v>3</v>
      </c>
    </row>
    <row r="1120" spans="4:8" x14ac:dyDescent="0.5">
      <c r="D1120">
        <v>2065</v>
      </c>
      <c r="E1120">
        <v>6196</v>
      </c>
      <c r="F1120">
        <v>1549</v>
      </c>
      <c r="G1120">
        <v>4</v>
      </c>
      <c r="H1120">
        <v>2</v>
      </c>
    </row>
    <row r="1121" spans="4:8" x14ac:dyDescent="0.5">
      <c r="D1121">
        <v>1035</v>
      </c>
      <c r="E1121">
        <v>3106</v>
      </c>
      <c r="F1121">
        <v>1553</v>
      </c>
      <c r="G1121">
        <v>2</v>
      </c>
      <c r="H1121">
        <v>1</v>
      </c>
    </row>
    <row r="1122" spans="4:8" x14ac:dyDescent="0.5">
      <c r="D1122">
        <v>4141</v>
      </c>
      <c r="E1122">
        <v>12424</v>
      </c>
      <c r="F1122">
        <v>1553</v>
      </c>
      <c r="G1122">
        <v>8</v>
      </c>
      <c r="H1122">
        <v>3</v>
      </c>
    </row>
    <row r="1123" spans="4:8" x14ac:dyDescent="0.5">
      <c r="D1123">
        <v>2073</v>
      </c>
      <c r="E1123">
        <v>6220</v>
      </c>
      <c r="F1123">
        <v>1555</v>
      </c>
      <c r="G1123">
        <v>4</v>
      </c>
      <c r="H1123">
        <v>2</v>
      </c>
    </row>
    <row r="1124" spans="4:8" x14ac:dyDescent="0.5">
      <c r="D1124">
        <v>1039</v>
      </c>
      <c r="E1124">
        <v>3118</v>
      </c>
      <c r="F1124">
        <v>1559</v>
      </c>
      <c r="G1124">
        <v>2</v>
      </c>
      <c r="H1124">
        <v>1</v>
      </c>
    </row>
    <row r="1125" spans="4:8" x14ac:dyDescent="0.5">
      <c r="D1125">
        <v>4157</v>
      </c>
      <c r="E1125">
        <v>12472</v>
      </c>
      <c r="F1125">
        <v>1559</v>
      </c>
      <c r="G1125">
        <v>8</v>
      </c>
      <c r="H1125">
        <v>3</v>
      </c>
    </row>
    <row r="1126" spans="4:8" x14ac:dyDescent="0.5">
      <c r="D1126">
        <v>2081</v>
      </c>
      <c r="E1126">
        <v>6244</v>
      </c>
      <c r="F1126">
        <v>1561</v>
      </c>
      <c r="G1126">
        <v>4</v>
      </c>
      <c r="H1126">
        <v>2</v>
      </c>
    </row>
    <row r="1127" spans="4:8" x14ac:dyDescent="0.5">
      <c r="D1127">
        <v>1043</v>
      </c>
      <c r="E1127">
        <v>3130</v>
      </c>
      <c r="F1127">
        <v>1565</v>
      </c>
      <c r="G1127">
        <v>2</v>
      </c>
      <c r="H1127">
        <v>1</v>
      </c>
    </row>
    <row r="1128" spans="4:8" x14ac:dyDescent="0.5">
      <c r="D1128">
        <v>4173</v>
      </c>
      <c r="E1128">
        <v>12520</v>
      </c>
      <c r="F1128">
        <v>1565</v>
      </c>
      <c r="G1128">
        <v>8</v>
      </c>
      <c r="H1128">
        <v>3</v>
      </c>
    </row>
    <row r="1129" spans="4:8" x14ac:dyDescent="0.5">
      <c r="D1129">
        <v>2089</v>
      </c>
      <c r="E1129">
        <v>6268</v>
      </c>
      <c r="F1129">
        <v>1567</v>
      </c>
      <c r="G1129">
        <v>4</v>
      </c>
      <c r="H1129">
        <v>2</v>
      </c>
    </row>
    <row r="1130" spans="4:8" x14ac:dyDescent="0.5">
      <c r="D1130">
        <v>1047</v>
      </c>
      <c r="E1130">
        <v>3142</v>
      </c>
      <c r="F1130">
        <v>1571</v>
      </c>
      <c r="G1130">
        <v>2</v>
      </c>
      <c r="H1130">
        <v>1</v>
      </c>
    </row>
    <row r="1131" spans="4:8" x14ac:dyDescent="0.5">
      <c r="D1131">
        <v>4189</v>
      </c>
      <c r="E1131">
        <v>12568</v>
      </c>
      <c r="F1131">
        <v>1571</v>
      </c>
      <c r="G1131">
        <v>8</v>
      </c>
      <c r="H1131">
        <v>3</v>
      </c>
    </row>
    <row r="1132" spans="4:8" x14ac:dyDescent="0.5">
      <c r="D1132">
        <v>2097</v>
      </c>
      <c r="E1132">
        <v>6292</v>
      </c>
      <c r="F1132">
        <v>1573</v>
      </c>
      <c r="G1132">
        <v>4</v>
      </c>
      <c r="H1132">
        <v>2</v>
      </c>
    </row>
    <row r="1133" spans="4:8" x14ac:dyDescent="0.5">
      <c r="D1133">
        <v>1051</v>
      </c>
      <c r="E1133">
        <v>3154</v>
      </c>
      <c r="F1133">
        <v>1577</v>
      </c>
      <c r="G1133">
        <v>2</v>
      </c>
      <c r="H1133">
        <v>1</v>
      </c>
    </row>
    <row r="1134" spans="4:8" x14ac:dyDescent="0.5">
      <c r="D1134">
        <v>4205</v>
      </c>
      <c r="E1134">
        <v>12616</v>
      </c>
      <c r="F1134">
        <v>1577</v>
      </c>
      <c r="G1134">
        <v>8</v>
      </c>
      <c r="H1134">
        <v>3</v>
      </c>
    </row>
    <row r="1135" spans="4:8" x14ac:dyDescent="0.5">
      <c r="D1135">
        <v>2105</v>
      </c>
      <c r="E1135">
        <v>6316</v>
      </c>
      <c r="F1135">
        <v>1579</v>
      </c>
      <c r="G1135">
        <v>4</v>
      </c>
      <c r="H1135">
        <v>2</v>
      </c>
    </row>
    <row r="1136" spans="4:8" x14ac:dyDescent="0.5">
      <c r="D1136">
        <v>1055</v>
      </c>
      <c r="E1136">
        <v>3166</v>
      </c>
      <c r="F1136">
        <v>1583</v>
      </c>
      <c r="G1136">
        <v>2</v>
      </c>
      <c r="H1136">
        <v>1</v>
      </c>
    </row>
    <row r="1137" spans="4:8" x14ac:dyDescent="0.5">
      <c r="D1137">
        <v>4221</v>
      </c>
      <c r="E1137">
        <v>12664</v>
      </c>
      <c r="F1137">
        <v>1583</v>
      </c>
      <c r="G1137">
        <v>8</v>
      </c>
      <c r="H1137">
        <v>3</v>
      </c>
    </row>
    <row r="1138" spans="4:8" x14ac:dyDescent="0.5">
      <c r="D1138">
        <v>2113</v>
      </c>
      <c r="E1138">
        <v>6340</v>
      </c>
      <c r="F1138">
        <v>1585</v>
      </c>
      <c r="G1138">
        <v>4</v>
      </c>
      <c r="H1138">
        <v>2</v>
      </c>
    </row>
    <row r="1139" spans="4:8" x14ac:dyDescent="0.5">
      <c r="D1139">
        <v>1059</v>
      </c>
      <c r="E1139">
        <v>3178</v>
      </c>
      <c r="F1139">
        <v>1589</v>
      </c>
      <c r="G1139">
        <v>2</v>
      </c>
      <c r="H1139">
        <v>1</v>
      </c>
    </row>
    <row r="1140" spans="4:8" x14ac:dyDescent="0.5">
      <c r="D1140">
        <v>4237</v>
      </c>
      <c r="E1140">
        <v>12712</v>
      </c>
      <c r="F1140">
        <v>1589</v>
      </c>
      <c r="G1140">
        <v>8</v>
      </c>
      <c r="H1140">
        <v>3</v>
      </c>
    </row>
    <row r="1141" spans="4:8" x14ac:dyDescent="0.5">
      <c r="D1141">
        <v>2121</v>
      </c>
      <c r="E1141">
        <v>6364</v>
      </c>
      <c r="F1141">
        <v>1591</v>
      </c>
      <c r="G1141">
        <v>4</v>
      </c>
      <c r="H1141">
        <v>2</v>
      </c>
    </row>
    <row r="1142" spans="4:8" x14ac:dyDescent="0.5">
      <c r="D1142">
        <v>1063</v>
      </c>
      <c r="E1142">
        <v>3190</v>
      </c>
      <c r="F1142">
        <v>1595</v>
      </c>
      <c r="G1142">
        <v>2</v>
      </c>
      <c r="H1142">
        <v>1</v>
      </c>
    </row>
    <row r="1143" spans="4:8" x14ac:dyDescent="0.5">
      <c r="D1143">
        <v>4253</v>
      </c>
      <c r="E1143">
        <v>12760</v>
      </c>
      <c r="F1143">
        <v>1595</v>
      </c>
      <c r="G1143">
        <v>8</v>
      </c>
      <c r="H1143">
        <v>3</v>
      </c>
    </row>
    <row r="1144" spans="4:8" x14ac:dyDescent="0.5">
      <c r="D1144">
        <v>2129</v>
      </c>
      <c r="E1144">
        <v>6388</v>
      </c>
      <c r="F1144">
        <v>1597</v>
      </c>
      <c r="G1144">
        <v>4</v>
      </c>
      <c r="H1144">
        <v>2</v>
      </c>
    </row>
    <row r="1145" spans="4:8" x14ac:dyDescent="0.5">
      <c r="D1145">
        <v>1067</v>
      </c>
      <c r="E1145">
        <v>3202</v>
      </c>
      <c r="F1145">
        <v>1601</v>
      </c>
      <c r="G1145">
        <v>2</v>
      </c>
      <c r="H1145">
        <v>1</v>
      </c>
    </row>
    <row r="1146" spans="4:8" x14ac:dyDescent="0.5">
      <c r="D1146">
        <v>4269</v>
      </c>
      <c r="E1146">
        <v>12808</v>
      </c>
      <c r="F1146">
        <v>1601</v>
      </c>
      <c r="G1146">
        <v>8</v>
      </c>
      <c r="H1146">
        <v>3</v>
      </c>
    </row>
    <row r="1147" spans="4:8" x14ac:dyDescent="0.5">
      <c r="D1147">
        <v>2137</v>
      </c>
      <c r="E1147">
        <v>6412</v>
      </c>
      <c r="F1147">
        <v>1603</v>
      </c>
      <c r="G1147">
        <v>4</v>
      </c>
      <c r="H1147">
        <v>2</v>
      </c>
    </row>
    <row r="1148" spans="4:8" x14ac:dyDescent="0.5">
      <c r="D1148">
        <v>1071</v>
      </c>
      <c r="E1148">
        <v>3214</v>
      </c>
      <c r="F1148">
        <v>1607</v>
      </c>
      <c r="G1148">
        <v>2</v>
      </c>
      <c r="H1148">
        <v>1</v>
      </c>
    </row>
    <row r="1149" spans="4:8" x14ac:dyDescent="0.5">
      <c r="D1149">
        <v>4285</v>
      </c>
      <c r="E1149">
        <v>12856</v>
      </c>
      <c r="F1149">
        <v>1607</v>
      </c>
      <c r="G1149">
        <v>8</v>
      </c>
      <c r="H1149">
        <v>3</v>
      </c>
    </row>
    <row r="1150" spans="4:8" x14ac:dyDescent="0.5">
      <c r="D1150">
        <v>2145</v>
      </c>
      <c r="E1150">
        <v>6436</v>
      </c>
      <c r="F1150">
        <v>1609</v>
      </c>
      <c r="G1150">
        <v>4</v>
      </c>
      <c r="H1150">
        <v>2</v>
      </c>
    </row>
    <row r="1151" spans="4:8" x14ac:dyDescent="0.5">
      <c r="D1151">
        <v>1075</v>
      </c>
      <c r="E1151">
        <v>3226</v>
      </c>
      <c r="F1151">
        <v>1613</v>
      </c>
      <c r="G1151">
        <v>2</v>
      </c>
      <c r="H1151">
        <v>1</v>
      </c>
    </row>
    <row r="1152" spans="4:8" x14ac:dyDescent="0.5">
      <c r="D1152">
        <v>4301</v>
      </c>
      <c r="E1152">
        <v>12904</v>
      </c>
      <c r="F1152">
        <v>1613</v>
      </c>
      <c r="G1152">
        <v>8</v>
      </c>
      <c r="H1152">
        <v>3</v>
      </c>
    </row>
    <row r="1153" spans="4:8" x14ac:dyDescent="0.5">
      <c r="D1153">
        <v>2153</v>
      </c>
      <c r="E1153">
        <v>6460</v>
      </c>
      <c r="F1153">
        <v>1615</v>
      </c>
      <c r="G1153">
        <v>4</v>
      </c>
      <c r="H1153">
        <v>2</v>
      </c>
    </row>
    <row r="1154" spans="4:8" x14ac:dyDescent="0.5">
      <c r="D1154">
        <v>1079</v>
      </c>
      <c r="E1154">
        <v>3238</v>
      </c>
      <c r="F1154">
        <v>1619</v>
      </c>
      <c r="G1154">
        <v>2</v>
      </c>
      <c r="H1154">
        <v>1</v>
      </c>
    </row>
    <row r="1155" spans="4:8" x14ac:dyDescent="0.5">
      <c r="D1155">
        <v>4317</v>
      </c>
      <c r="E1155">
        <v>12952</v>
      </c>
      <c r="F1155">
        <v>1619</v>
      </c>
      <c r="G1155">
        <v>8</v>
      </c>
      <c r="H1155">
        <v>3</v>
      </c>
    </row>
    <row r="1156" spans="4:8" x14ac:dyDescent="0.5">
      <c r="D1156">
        <v>2161</v>
      </c>
      <c r="E1156">
        <v>6484</v>
      </c>
      <c r="F1156">
        <v>1621</v>
      </c>
      <c r="G1156">
        <v>4</v>
      </c>
      <c r="H1156">
        <v>2</v>
      </c>
    </row>
    <row r="1157" spans="4:8" x14ac:dyDescent="0.5">
      <c r="D1157">
        <v>1083</v>
      </c>
      <c r="E1157">
        <v>3250</v>
      </c>
      <c r="F1157">
        <v>1625</v>
      </c>
      <c r="G1157">
        <v>2</v>
      </c>
      <c r="H1157">
        <v>1</v>
      </c>
    </row>
    <row r="1158" spans="4:8" x14ac:dyDescent="0.5">
      <c r="D1158">
        <v>4333</v>
      </c>
      <c r="E1158">
        <v>13000</v>
      </c>
      <c r="F1158">
        <v>1625</v>
      </c>
      <c r="G1158">
        <v>8</v>
      </c>
      <c r="H1158">
        <v>3</v>
      </c>
    </row>
    <row r="1159" spans="4:8" x14ac:dyDescent="0.5">
      <c r="D1159">
        <v>2169</v>
      </c>
      <c r="E1159">
        <v>6508</v>
      </c>
      <c r="F1159">
        <v>1627</v>
      </c>
      <c r="G1159">
        <v>4</v>
      </c>
      <c r="H1159">
        <v>2</v>
      </c>
    </row>
    <row r="1160" spans="4:8" x14ac:dyDescent="0.5">
      <c r="D1160">
        <v>1087</v>
      </c>
      <c r="E1160">
        <v>3262</v>
      </c>
      <c r="F1160">
        <v>1631</v>
      </c>
      <c r="G1160">
        <v>2</v>
      </c>
      <c r="H1160">
        <v>1</v>
      </c>
    </row>
    <row r="1161" spans="4:8" x14ac:dyDescent="0.5">
      <c r="D1161">
        <v>4349</v>
      </c>
      <c r="E1161">
        <v>13048</v>
      </c>
      <c r="F1161">
        <v>1631</v>
      </c>
      <c r="G1161">
        <v>8</v>
      </c>
      <c r="H1161">
        <v>3</v>
      </c>
    </row>
    <row r="1162" spans="4:8" x14ac:dyDescent="0.5">
      <c r="D1162">
        <v>2177</v>
      </c>
      <c r="E1162">
        <v>6532</v>
      </c>
      <c r="F1162">
        <v>1633</v>
      </c>
      <c r="G1162">
        <v>4</v>
      </c>
      <c r="H1162">
        <v>2</v>
      </c>
    </row>
    <row r="1163" spans="4:8" x14ac:dyDescent="0.5">
      <c r="D1163">
        <v>1091</v>
      </c>
      <c r="E1163">
        <v>3274</v>
      </c>
      <c r="F1163">
        <v>1637</v>
      </c>
      <c r="G1163">
        <v>2</v>
      </c>
      <c r="H1163">
        <v>1</v>
      </c>
    </row>
    <row r="1164" spans="4:8" x14ac:dyDescent="0.5">
      <c r="D1164">
        <v>4365</v>
      </c>
      <c r="E1164">
        <v>13096</v>
      </c>
      <c r="F1164">
        <v>1637</v>
      </c>
      <c r="G1164">
        <v>8</v>
      </c>
      <c r="H1164">
        <v>3</v>
      </c>
    </row>
    <row r="1165" spans="4:8" x14ac:dyDescent="0.5">
      <c r="D1165">
        <v>2185</v>
      </c>
      <c r="E1165">
        <v>6556</v>
      </c>
      <c r="F1165">
        <v>1639</v>
      </c>
      <c r="G1165">
        <v>4</v>
      </c>
      <c r="H1165">
        <v>2</v>
      </c>
    </row>
    <row r="1166" spans="4:8" x14ac:dyDescent="0.5">
      <c r="D1166">
        <v>1095</v>
      </c>
      <c r="E1166">
        <v>3286</v>
      </c>
      <c r="F1166">
        <v>1643</v>
      </c>
      <c r="G1166">
        <v>2</v>
      </c>
      <c r="H1166">
        <v>1</v>
      </c>
    </row>
    <row r="1167" spans="4:8" x14ac:dyDescent="0.5">
      <c r="D1167">
        <v>4381</v>
      </c>
      <c r="E1167">
        <v>13144</v>
      </c>
      <c r="F1167">
        <v>1643</v>
      </c>
      <c r="G1167">
        <v>8</v>
      </c>
      <c r="H1167">
        <v>3</v>
      </c>
    </row>
    <row r="1168" spans="4:8" x14ac:dyDescent="0.5">
      <c r="D1168">
        <v>2193</v>
      </c>
      <c r="E1168">
        <v>6580</v>
      </c>
      <c r="F1168">
        <v>1645</v>
      </c>
      <c r="G1168">
        <v>4</v>
      </c>
      <c r="H1168">
        <v>2</v>
      </c>
    </row>
    <row r="1169" spans="4:8" x14ac:dyDescent="0.5">
      <c r="D1169">
        <v>1099</v>
      </c>
      <c r="E1169">
        <v>3298</v>
      </c>
      <c r="F1169">
        <v>1649</v>
      </c>
      <c r="G1169">
        <v>2</v>
      </c>
      <c r="H1169">
        <v>1</v>
      </c>
    </row>
    <row r="1170" spans="4:8" x14ac:dyDescent="0.5">
      <c r="D1170">
        <v>4397</v>
      </c>
      <c r="E1170">
        <v>13192</v>
      </c>
      <c r="F1170">
        <v>1649</v>
      </c>
      <c r="G1170">
        <v>8</v>
      </c>
      <c r="H1170">
        <v>3</v>
      </c>
    </row>
    <row r="1171" spans="4:8" x14ac:dyDescent="0.5">
      <c r="D1171">
        <v>2201</v>
      </c>
      <c r="E1171">
        <v>6604</v>
      </c>
      <c r="F1171">
        <v>1651</v>
      </c>
      <c r="G1171">
        <v>4</v>
      </c>
      <c r="H1171">
        <v>2</v>
      </c>
    </row>
    <row r="1172" spans="4:8" x14ac:dyDescent="0.5">
      <c r="D1172">
        <v>1103</v>
      </c>
      <c r="E1172">
        <v>3310</v>
      </c>
      <c r="F1172">
        <v>1655</v>
      </c>
      <c r="G1172">
        <v>2</v>
      </c>
      <c r="H1172">
        <v>1</v>
      </c>
    </row>
    <row r="1173" spans="4:8" x14ac:dyDescent="0.5">
      <c r="D1173">
        <v>4413</v>
      </c>
      <c r="E1173">
        <v>13240</v>
      </c>
      <c r="F1173">
        <v>1655</v>
      </c>
      <c r="G1173">
        <v>8</v>
      </c>
      <c r="H1173">
        <v>3</v>
      </c>
    </row>
    <row r="1174" spans="4:8" x14ac:dyDescent="0.5">
      <c r="D1174">
        <v>2209</v>
      </c>
      <c r="E1174">
        <v>6628</v>
      </c>
      <c r="F1174">
        <v>1657</v>
      </c>
      <c r="G1174">
        <v>4</v>
      </c>
      <c r="H1174">
        <v>2</v>
      </c>
    </row>
    <row r="1175" spans="4:8" x14ac:dyDescent="0.5">
      <c r="D1175">
        <v>1107</v>
      </c>
      <c r="E1175">
        <v>3322</v>
      </c>
      <c r="F1175">
        <v>1661</v>
      </c>
      <c r="G1175">
        <v>2</v>
      </c>
      <c r="H1175">
        <v>1</v>
      </c>
    </row>
    <row r="1176" spans="4:8" x14ac:dyDescent="0.5">
      <c r="D1176">
        <v>4429</v>
      </c>
      <c r="E1176">
        <v>13288</v>
      </c>
      <c r="F1176">
        <v>1661</v>
      </c>
      <c r="G1176">
        <v>8</v>
      </c>
      <c r="H1176">
        <v>3</v>
      </c>
    </row>
    <row r="1177" spans="4:8" x14ac:dyDescent="0.5">
      <c r="D1177">
        <v>2217</v>
      </c>
      <c r="E1177">
        <v>6652</v>
      </c>
      <c r="F1177">
        <v>1663</v>
      </c>
      <c r="G1177">
        <v>4</v>
      </c>
      <c r="H1177">
        <v>2</v>
      </c>
    </row>
    <row r="1178" spans="4:8" x14ac:dyDescent="0.5">
      <c r="D1178">
        <v>1111</v>
      </c>
      <c r="E1178">
        <v>3334</v>
      </c>
      <c r="F1178">
        <v>1667</v>
      </c>
      <c r="G1178">
        <v>2</v>
      </c>
      <c r="H1178">
        <v>1</v>
      </c>
    </row>
    <row r="1179" spans="4:8" x14ac:dyDescent="0.5">
      <c r="D1179">
        <v>4445</v>
      </c>
      <c r="E1179">
        <v>13336</v>
      </c>
      <c r="F1179">
        <v>1667</v>
      </c>
      <c r="G1179">
        <v>8</v>
      </c>
      <c r="H1179">
        <v>3</v>
      </c>
    </row>
    <row r="1180" spans="4:8" x14ac:dyDescent="0.5">
      <c r="D1180">
        <v>2225</v>
      </c>
      <c r="E1180">
        <v>6676</v>
      </c>
      <c r="F1180">
        <v>1669</v>
      </c>
      <c r="G1180">
        <v>4</v>
      </c>
      <c r="H1180">
        <v>2</v>
      </c>
    </row>
    <row r="1181" spans="4:8" x14ac:dyDescent="0.5">
      <c r="D1181">
        <v>1115</v>
      </c>
      <c r="E1181">
        <v>3346</v>
      </c>
      <c r="F1181">
        <v>1673</v>
      </c>
      <c r="G1181">
        <v>2</v>
      </c>
      <c r="H1181">
        <v>1</v>
      </c>
    </row>
    <row r="1182" spans="4:8" x14ac:dyDescent="0.5">
      <c r="D1182">
        <v>4461</v>
      </c>
      <c r="E1182">
        <v>13384</v>
      </c>
      <c r="F1182">
        <v>1673</v>
      </c>
      <c r="G1182">
        <v>8</v>
      </c>
      <c r="H1182">
        <v>3</v>
      </c>
    </row>
    <row r="1183" spans="4:8" x14ac:dyDescent="0.5">
      <c r="D1183">
        <v>2233</v>
      </c>
      <c r="E1183">
        <v>6700</v>
      </c>
      <c r="F1183">
        <v>1675</v>
      </c>
      <c r="G1183">
        <v>4</v>
      </c>
      <c r="H1183">
        <v>2</v>
      </c>
    </row>
    <row r="1184" spans="4:8" x14ac:dyDescent="0.5">
      <c r="D1184">
        <v>1119</v>
      </c>
      <c r="E1184">
        <v>3358</v>
      </c>
      <c r="F1184">
        <v>1679</v>
      </c>
      <c r="G1184">
        <v>2</v>
      </c>
      <c r="H1184">
        <v>1</v>
      </c>
    </row>
    <row r="1185" spans="4:8" x14ac:dyDescent="0.5">
      <c r="D1185">
        <v>4477</v>
      </c>
      <c r="E1185">
        <v>13432</v>
      </c>
      <c r="F1185">
        <v>1679</v>
      </c>
      <c r="G1185">
        <v>8</v>
      </c>
      <c r="H1185">
        <v>3</v>
      </c>
    </row>
    <row r="1186" spans="4:8" x14ac:dyDescent="0.5">
      <c r="D1186">
        <v>2241</v>
      </c>
      <c r="E1186">
        <v>6724</v>
      </c>
      <c r="F1186">
        <v>1681</v>
      </c>
      <c r="G1186">
        <v>4</v>
      </c>
      <c r="H1186">
        <v>2</v>
      </c>
    </row>
    <row r="1187" spans="4:8" x14ac:dyDescent="0.5">
      <c r="D1187">
        <v>1123</v>
      </c>
      <c r="E1187">
        <v>3370</v>
      </c>
      <c r="F1187">
        <v>1685</v>
      </c>
      <c r="G1187">
        <v>2</v>
      </c>
      <c r="H1187">
        <v>1</v>
      </c>
    </row>
    <row r="1188" spans="4:8" x14ac:dyDescent="0.5">
      <c r="D1188">
        <v>4493</v>
      </c>
      <c r="E1188">
        <v>13480</v>
      </c>
      <c r="F1188">
        <v>1685</v>
      </c>
      <c r="G1188">
        <v>8</v>
      </c>
      <c r="H1188">
        <v>3</v>
      </c>
    </row>
    <row r="1189" spans="4:8" x14ac:dyDescent="0.5">
      <c r="D1189">
        <v>2249</v>
      </c>
      <c r="E1189">
        <v>6748</v>
      </c>
      <c r="F1189">
        <v>1687</v>
      </c>
      <c r="G1189">
        <v>4</v>
      </c>
      <c r="H1189">
        <v>2</v>
      </c>
    </row>
    <row r="1190" spans="4:8" x14ac:dyDescent="0.5">
      <c r="D1190">
        <v>1127</v>
      </c>
      <c r="E1190">
        <v>3382</v>
      </c>
      <c r="F1190">
        <v>1691</v>
      </c>
      <c r="G1190">
        <v>2</v>
      </c>
      <c r="H1190">
        <v>1</v>
      </c>
    </row>
    <row r="1191" spans="4:8" x14ac:dyDescent="0.5">
      <c r="D1191">
        <v>4509</v>
      </c>
      <c r="E1191">
        <v>13528</v>
      </c>
      <c r="F1191">
        <v>1691</v>
      </c>
      <c r="G1191">
        <v>8</v>
      </c>
      <c r="H1191">
        <v>3</v>
      </c>
    </row>
    <row r="1192" spans="4:8" x14ac:dyDescent="0.5">
      <c r="D1192">
        <v>2257</v>
      </c>
      <c r="E1192">
        <v>6772</v>
      </c>
      <c r="F1192">
        <v>1693</v>
      </c>
      <c r="G1192">
        <v>4</v>
      </c>
      <c r="H1192">
        <v>2</v>
      </c>
    </row>
    <row r="1193" spans="4:8" x14ac:dyDescent="0.5">
      <c r="D1193">
        <v>1131</v>
      </c>
      <c r="E1193">
        <v>3394</v>
      </c>
      <c r="F1193">
        <v>1697</v>
      </c>
      <c r="G1193">
        <v>2</v>
      </c>
      <c r="H1193">
        <v>1</v>
      </c>
    </row>
    <row r="1194" spans="4:8" x14ac:dyDescent="0.5">
      <c r="D1194">
        <v>4525</v>
      </c>
      <c r="E1194">
        <v>13576</v>
      </c>
      <c r="F1194">
        <v>1697</v>
      </c>
      <c r="G1194">
        <v>8</v>
      </c>
      <c r="H1194">
        <v>3</v>
      </c>
    </row>
    <row r="1195" spans="4:8" x14ac:dyDescent="0.5">
      <c r="D1195">
        <v>2265</v>
      </c>
      <c r="E1195">
        <v>6796</v>
      </c>
      <c r="F1195">
        <v>1699</v>
      </c>
      <c r="G1195">
        <v>4</v>
      </c>
      <c r="H1195">
        <v>2</v>
      </c>
    </row>
    <row r="1196" spans="4:8" x14ac:dyDescent="0.5">
      <c r="D1196">
        <v>1135</v>
      </c>
      <c r="E1196">
        <v>3406</v>
      </c>
      <c r="F1196">
        <v>1703</v>
      </c>
      <c r="G1196">
        <v>2</v>
      </c>
      <c r="H1196">
        <v>1</v>
      </c>
    </row>
    <row r="1197" spans="4:8" x14ac:dyDescent="0.5">
      <c r="D1197">
        <v>4541</v>
      </c>
      <c r="E1197">
        <v>13624</v>
      </c>
      <c r="F1197">
        <v>1703</v>
      </c>
      <c r="G1197">
        <v>8</v>
      </c>
      <c r="H1197">
        <v>3</v>
      </c>
    </row>
    <row r="1198" spans="4:8" x14ac:dyDescent="0.5">
      <c r="D1198">
        <v>2273</v>
      </c>
      <c r="E1198">
        <v>6820</v>
      </c>
      <c r="F1198">
        <v>1705</v>
      </c>
      <c r="G1198">
        <v>4</v>
      </c>
      <c r="H1198">
        <v>2</v>
      </c>
    </row>
    <row r="1199" spans="4:8" x14ac:dyDescent="0.5">
      <c r="D1199">
        <v>1139</v>
      </c>
      <c r="E1199">
        <v>3418</v>
      </c>
      <c r="F1199">
        <v>1709</v>
      </c>
      <c r="G1199">
        <v>2</v>
      </c>
      <c r="H1199">
        <v>1</v>
      </c>
    </row>
    <row r="1200" spans="4:8" x14ac:dyDescent="0.5">
      <c r="D1200">
        <v>4557</v>
      </c>
      <c r="E1200">
        <v>13672</v>
      </c>
      <c r="F1200">
        <v>1709</v>
      </c>
      <c r="G1200">
        <v>8</v>
      </c>
      <c r="H1200">
        <v>3</v>
      </c>
    </row>
    <row r="1201" spans="4:8" x14ac:dyDescent="0.5">
      <c r="D1201">
        <v>2281</v>
      </c>
      <c r="E1201">
        <v>6844</v>
      </c>
      <c r="F1201">
        <v>1711</v>
      </c>
      <c r="G1201">
        <v>4</v>
      </c>
      <c r="H1201">
        <v>2</v>
      </c>
    </row>
    <row r="1202" spans="4:8" x14ac:dyDescent="0.5">
      <c r="D1202">
        <v>1143</v>
      </c>
      <c r="E1202">
        <v>3430</v>
      </c>
      <c r="F1202">
        <v>1715</v>
      </c>
      <c r="G1202">
        <v>2</v>
      </c>
      <c r="H1202">
        <v>1</v>
      </c>
    </row>
    <row r="1203" spans="4:8" x14ac:dyDescent="0.5">
      <c r="D1203">
        <v>4573</v>
      </c>
      <c r="E1203">
        <v>13720</v>
      </c>
      <c r="F1203">
        <v>1715</v>
      </c>
      <c r="G1203">
        <v>8</v>
      </c>
      <c r="H1203">
        <v>3</v>
      </c>
    </row>
    <row r="1204" spans="4:8" x14ac:dyDescent="0.5">
      <c r="D1204">
        <v>2289</v>
      </c>
      <c r="E1204">
        <v>6868</v>
      </c>
      <c r="F1204">
        <v>1717</v>
      </c>
      <c r="G1204">
        <v>4</v>
      </c>
      <c r="H1204">
        <v>2</v>
      </c>
    </row>
    <row r="1205" spans="4:8" x14ac:dyDescent="0.5">
      <c r="D1205">
        <v>1147</v>
      </c>
      <c r="E1205">
        <v>3442</v>
      </c>
      <c r="F1205">
        <v>1721</v>
      </c>
      <c r="G1205">
        <v>2</v>
      </c>
      <c r="H1205">
        <v>1</v>
      </c>
    </row>
    <row r="1206" spans="4:8" x14ac:dyDescent="0.5">
      <c r="D1206">
        <v>4589</v>
      </c>
      <c r="E1206">
        <v>13768</v>
      </c>
      <c r="F1206">
        <v>1721</v>
      </c>
      <c r="G1206">
        <v>8</v>
      </c>
      <c r="H1206">
        <v>3</v>
      </c>
    </row>
    <row r="1207" spans="4:8" x14ac:dyDescent="0.5">
      <c r="D1207">
        <v>2297</v>
      </c>
      <c r="E1207">
        <v>6892</v>
      </c>
      <c r="F1207">
        <v>1723</v>
      </c>
      <c r="G1207">
        <v>4</v>
      </c>
      <c r="H1207">
        <v>2</v>
      </c>
    </row>
    <row r="1208" spans="4:8" x14ac:dyDescent="0.5">
      <c r="D1208">
        <v>1151</v>
      </c>
      <c r="E1208">
        <v>3454</v>
      </c>
      <c r="F1208">
        <v>1727</v>
      </c>
      <c r="G1208">
        <v>2</v>
      </c>
      <c r="H1208">
        <v>1</v>
      </c>
    </row>
    <row r="1209" spans="4:8" x14ac:dyDescent="0.5">
      <c r="D1209">
        <v>4605</v>
      </c>
      <c r="E1209">
        <v>13816</v>
      </c>
      <c r="F1209">
        <v>1727</v>
      </c>
      <c r="G1209">
        <v>8</v>
      </c>
      <c r="H1209">
        <v>3</v>
      </c>
    </row>
    <row r="1210" spans="4:8" x14ac:dyDescent="0.5">
      <c r="D1210">
        <v>2305</v>
      </c>
      <c r="E1210">
        <v>6916</v>
      </c>
      <c r="F1210">
        <v>1729</v>
      </c>
      <c r="G1210">
        <v>4</v>
      </c>
      <c r="H1210">
        <v>2</v>
      </c>
    </row>
    <row r="1211" spans="4:8" x14ac:dyDescent="0.5">
      <c r="D1211">
        <v>1155</v>
      </c>
      <c r="E1211">
        <v>3466</v>
      </c>
      <c r="F1211">
        <v>1733</v>
      </c>
      <c r="G1211">
        <v>2</v>
      </c>
      <c r="H1211">
        <v>1</v>
      </c>
    </row>
    <row r="1212" spans="4:8" x14ac:dyDescent="0.5">
      <c r="D1212">
        <v>4621</v>
      </c>
      <c r="E1212">
        <v>13864</v>
      </c>
      <c r="F1212">
        <v>1733</v>
      </c>
      <c r="G1212">
        <v>8</v>
      </c>
      <c r="H1212">
        <v>3</v>
      </c>
    </row>
    <row r="1213" spans="4:8" x14ac:dyDescent="0.5">
      <c r="D1213">
        <v>2313</v>
      </c>
      <c r="E1213">
        <v>6940</v>
      </c>
      <c r="F1213">
        <v>1735</v>
      </c>
      <c r="G1213">
        <v>4</v>
      </c>
      <c r="H1213">
        <v>2</v>
      </c>
    </row>
    <row r="1214" spans="4:8" x14ac:dyDescent="0.5">
      <c r="D1214">
        <v>1159</v>
      </c>
      <c r="E1214">
        <v>3478</v>
      </c>
      <c r="F1214">
        <v>1739</v>
      </c>
      <c r="G1214">
        <v>2</v>
      </c>
      <c r="H1214">
        <v>1</v>
      </c>
    </row>
    <row r="1215" spans="4:8" x14ac:dyDescent="0.5">
      <c r="D1215">
        <v>4637</v>
      </c>
      <c r="E1215">
        <v>13912</v>
      </c>
      <c r="F1215">
        <v>1739</v>
      </c>
      <c r="G1215">
        <v>8</v>
      </c>
      <c r="H1215">
        <v>3</v>
      </c>
    </row>
    <row r="1216" spans="4:8" x14ac:dyDescent="0.5">
      <c r="D1216">
        <v>2321</v>
      </c>
      <c r="E1216">
        <v>6964</v>
      </c>
      <c r="F1216">
        <v>1741</v>
      </c>
      <c r="G1216">
        <v>4</v>
      </c>
      <c r="H1216">
        <v>2</v>
      </c>
    </row>
    <row r="1217" spans="4:8" x14ac:dyDescent="0.5">
      <c r="D1217">
        <v>1163</v>
      </c>
      <c r="E1217">
        <v>3490</v>
      </c>
      <c r="F1217">
        <v>1745</v>
      </c>
      <c r="G1217">
        <v>2</v>
      </c>
      <c r="H1217">
        <v>1</v>
      </c>
    </row>
    <row r="1218" spans="4:8" x14ac:dyDescent="0.5">
      <c r="D1218">
        <v>4653</v>
      </c>
      <c r="E1218">
        <v>13960</v>
      </c>
      <c r="F1218">
        <v>1745</v>
      </c>
      <c r="G1218">
        <v>8</v>
      </c>
      <c r="H1218">
        <v>3</v>
      </c>
    </row>
    <row r="1219" spans="4:8" x14ac:dyDescent="0.5">
      <c r="D1219">
        <v>2329</v>
      </c>
      <c r="E1219">
        <v>6988</v>
      </c>
      <c r="F1219">
        <v>1747</v>
      </c>
      <c r="G1219">
        <v>4</v>
      </c>
      <c r="H1219">
        <v>2</v>
      </c>
    </row>
    <row r="1220" spans="4:8" x14ac:dyDescent="0.5">
      <c r="D1220">
        <v>1167</v>
      </c>
      <c r="E1220">
        <v>3502</v>
      </c>
      <c r="F1220">
        <v>1751</v>
      </c>
      <c r="G1220">
        <v>2</v>
      </c>
      <c r="H1220">
        <v>1</v>
      </c>
    </row>
    <row r="1221" spans="4:8" x14ac:dyDescent="0.5">
      <c r="D1221">
        <v>4669</v>
      </c>
      <c r="E1221">
        <v>14008</v>
      </c>
      <c r="F1221">
        <v>1751</v>
      </c>
      <c r="G1221">
        <v>8</v>
      </c>
      <c r="H1221">
        <v>3</v>
      </c>
    </row>
    <row r="1222" spans="4:8" x14ac:dyDescent="0.5">
      <c r="D1222">
        <v>2337</v>
      </c>
      <c r="E1222">
        <v>7012</v>
      </c>
      <c r="F1222">
        <v>1753</v>
      </c>
      <c r="G1222">
        <v>4</v>
      </c>
      <c r="H1222">
        <v>2</v>
      </c>
    </row>
    <row r="1223" spans="4:8" x14ac:dyDescent="0.5">
      <c r="D1223">
        <v>1171</v>
      </c>
      <c r="E1223">
        <v>3514</v>
      </c>
      <c r="F1223">
        <v>1757</v>
      </c>
      <c r="G1223">
        <v>2</v>
      </c>
      <c r="H1223">
        <v>1</v>
      </c>
    </row>
    <row r="1224" spans="4:8" x14ac:dyDescent="0.5">
      <c r="D1224">
        <v>4685</v>
      </c>
      <c r="E1224">
        <v>14056</v>
      </c>
      <c r="F1224">
        <v>1757</v>
      </c>
      <c r="G1224">
        <v>8</v>
      </c>
      <c r="H1224">
        <v>3</v>
      </c>
    </row>
    <row r="1225" spans="4:8" x14ac:dyDescent="0.5">
      <c r="D1225">
        <v>2345</v>
      </c>
      <c r="E1225">
        <v>7036</v>
      </c>
      <c r="F1225">
        <v>1759</v>
      </c>
      <c r="G1225">
        <v>4</v>
      </c>
      <c r="H1225">
        <v>2</v>
      </c>
    </row>
    <row r="1226" spans="4:8" x14ac:dyDescent="0.5">
      <c r="D1226">
        <v>1175</v>
      </c>
      <c r="E1226">
        <v>3526</v>
      </c>
      <c r="F1226">
        <v>1763</v>
      </c>
      <c r="G1226">
        <v>2</v>
      </c>
      <c r="H1226">
        <v>1</v>
      </c>
    </row>
    <row r="1227" spans="4:8" x14ac:dyDescent="0.5">
      <c r="D1227">
        <v>4701</v>
      </c>
      <c r="E1227">
        <v>14104</v>
      </c>
      <c r="F1227">
        <v>1763</v>
      </c>
      <c r="G1227">
        <v>8</v>
      </c>
      <c r="H1227">
        <v>3</v>
      </c>
    </row>
    <row r="1228" spans="4:8" x14ac:dyDescent="0.5">
      <c r="D1228">
        <v>2353</v>
      </c>
      <c r="E1228">
        <v>7060</v>
      </c>
      <c r="F1228">
        <v>1765</v>
      </c>
      <c r="G1228">
        <v>4</v>
      </c>
      <c r="H1228">
        <v>2</v>
      </c>
    </row>
    <row r="1229" spans="4:8" x14ac:dyDescent="0.5">
      <c r="D1229">
        <v>1179</v>
      </c>
      <c r="E1229">
        <v>3538</v>
      </c>
      <c r="F1229">
        <v>1769</v>
      </c>
      <c r="G1229">
        <v>2</v>
      </c>
      <c r="H1229">
        <v>1</v>
      </c>
    </row>
    <row r="1230" spans="4:8" x14ac:dyDescent="0.5">
      <c r="D1230">
        <v>4717</v>
      </c>
      <c r="E1230">
        <v>14152</v>
      </c>
      <c r="F1230">
        <v>1769</v>
      </c>
      <c r="G1230">
        <v>8</v>
      </c>
      <c r="H1230">
        <v>3</v>
      </c>
    </row>
    <row r="1231" spans="4:8" x14ac:dyDescent="0.5">
      <c r="D1231">
        <v>2361</v>
      </c>
      <c r="E1231">
        <v>7084</v>
      </c>
      <c r="F1231">
        <v>1771</v>
      </c>
      <c r="G1231">
        <v>4</v>
      </c>
      <c r="H1231">
        <v>2</v>
      </c>
    </row>
    <row r="1232" spans="4:8" x14ac:dyDescent="0.5">
      <c r="D1232">
        <v>1183</v>
      </c>
      <c r="E1232">
        <v>3550</v>
      </c>
      <c r="F1232">
        <v>1775</v>
      </c>
      <c r="G1232">
        <v>2</v>
      </c>
      <c r="H1232">
        <v>1</v>
      </c>
    </row>
    <row r="1233" spans="4:8" x14ac:dyDescent="0.5">
      <c r="D1233">
        <v>4733</v>
      </c>
      <c r="E1233">
        <v>14200</v>
      </c>
      <c r="F1233">
        <v>1775</v>
      </c>
      <c r="G1233">
        <v>8</v>
      </c>
      <c r="H1233">
        <v>3</v>
      </c>
    </row>
    <row r="1234" spans="4:8" x14ac:dyDescent="0.5">
      <c r="D1234">
        <v>2369</v>
      </c>
      <c r="E1234">
        <v>7108</v>
      </c>
      <c r="F1234">
        <v>1777</v>
      </c>
      <c r="G1234">
        <v>4</v>
      </c>
      <c r="H1234">
        <v>2</v>
      </c>
    </row>
    <row r="1235" spans="4:8" x14ac:dyDescent="0.5">
      <c r="D1235">
        <v>1187</v>
      </c>
      <c r="E1235">
        <v>3562</v>
      </c>
      <c r="F1235">
        <v>1781</v>
      </c>
      <c r="G1235">
        <v>2</v>
      </c>
      <c r="H1235">
        <v>1</v>
      </c>
    </row>
    <row r="1236" spans="4:8" x14ac:dyDescent="0.5">
      <c r="D1236">
        <v>4749</v>
      </c>
      <c r="E1236">
        <v>14248</v>
      </c>
      <c r="F1236">
        <v>1781</v>
      </c>
      <c r="G1236">
        <v>8</v>
      </c>
      <c r="H1236">
        <v>3</v>
      </c>
    </row>
    <row r="1237" spans="4:8" x14ac:dyDescent="0.5">
      <c r="D1237">
        <v>2377</v>
      </c>
      <c r="E1237">
        <v>7132</v>
      </c>
      <c r="F1237">
        <v>1783</v>
      </c>
      <c r="G1237">
        <v>4</v>
      </c>
      <c r="H1237">
        <v>2</v>
      </c>
    </row>
    <row r="1238" spans="4:8" x14ac:dyDescent="0.5">
      <c r="D1238">
        <v>1191</v>
      </c>
      <c r="E1238">
        <v>3574</v>
      </c>
      <c r="F1238">
        <v>1787</v>
      </c>
      <c r="G1238">
        <v>2</v>
      </c>
      <c r="H1238">
        <v>1</v>
      </c>
    </row>
    <row r="1239" spans="4:8" x14ac:dyDescent="0.5">
      <c r="D1239">
        <v>4765</v>
      </c>
      <c r="E1239">
        <v>14296</v>
      </c>
      <c r="F1239">
        <v>1787</v>
      </c>
      <c r="G1239">
        <v>8</v>
      </c>
      <c r="H1239">
        <v>3</v>
      </c>
    </row>
    <row r="1240" spans="4:8" x14ac:dyDescent="0.5">
      <c r="D1240">
        <v>2385</v>
      </c>
      <c r="E1240">
        <v>7156</v>
      </c>
      <c r="F1240">
        <v>1789</v>
      </c>
      <c r="G1240">
        <v>4</v>
      </c>
      <c r="H1240">
        <v>2</v>
      </c>
    </row>
    <row r="1241" spans="4:8" x14ac:dyDescent="0.5">
      <c r="D1241">
        <v>1195</v>
      </c>
      <c r="E1241">
        <v>3586</v>
      </c>
      <c r="F1241">
        <v>1793</v>
      </c>
      <c r="G1241">
        <v>2</v>
      </c>
      <c r="H1241">
        <v>1</v>
      </c>
    </row>
    <row r="1242" spans="4:8" x14ac:dyDescent="0.5">
      <c r="D1242">
        <v>4781</v>
      </c>
      <c r="E1242">
        <v>14344</v>
      </c>
      <c r="F1242">
        <v>1793</v>
      </c>
      <c r="G1242">
        <v>8</v>
      </c>
      <c r="H1242">
        <v>3</v>
      </c>
    </row>
    <row r="1243" spans="4:8" x14ac:dyDescent="0.5">
      <c r="D1243">
        <v>2393</v>
      </c>
      <c r="E1243">
        <v>7180</v>
      </c>
      <c r="F1243">
        <v>1795</v>
      </c>
      <c r="G1243">
        <v>4</v>
      </c>
      <c r="H1243">
        <v>2</v>
      </c>
    </row>
    <row r="1244" spans="4:8" x14ac:dyDescent="0.5">
      <c r="D1244">
        <v>1199</v>
      </c>
      <c r="E1244">
        <v>3598</v>
      </c>
      <c r="F1244">
        <v>1799</v>
      </c>
      <c r="G1244">
        <v>2</v>
      </c>
      <c r="H1244">
        <v>1</v>
      </c>
    </row>
    <row r="1245" spans="4:8" x14ac:dyDescent="0.5">
      <c r="D1245">
        <v>4797</v>
      </c>
      <c r="E1245">
        <v>14392</v>
      </c>
      <c r="F1245">
        <v>1799</v>
      </c>
      <c r="G1245">
        <v>8</v>
      </c>
      <c r="H1245">
        <v>3</v>
      </c>
    </row>
    <row r="1246" spans="4:8" x14ac:dyDescent="0.5">
      <c r="D1246">
        <v>2401</v>
      </c>
      <c r="E1246">
        <v>7204</v>
      </c>
      <c r="F1246">
        <v>1801</v>
      </c>
      <c r="G1246">
        <v>4</v>
      </c>
      <c r="H1246">
        <v>2</v>
      </c>
    </row>
    <row r="1247" spans="4:8" x14ac:dyDescent="0.5">
      <c r="D1247">
        <v>1203</v>
      </c>
      <c r="E1247">
        <v>3610</v>
      </c>
      <c r="F1247">
        <v>1805</v>
      </c>
      <c r="G1247">
        <v>2</v>
      </c>
      <c r="H1247">
        <v>1</v>
      </c>
    </row>
    <row r="1248" spans="4:8" x14ac:dyDescent="0.5">
      <c r="D1248">
        <v>4813</v>
      </c>
      <c r="E1248">
        <v>14440</v>
      </c>
      <c r="F1248">
        <v>1805</v>
      </c>
      <c r="G1248">
        <v>8</v>
      </c>
      <c r="H1248">
        <v>3</v>
      </c>
    </row>
    <row r="1249" spans="4:8" x14ac:dyDescent="0.5">
      <c r="D1249">
        <v>2409</v>
      </c>
      <c r="E1249">
        <v>7228</v>
      </c>
      <c r="F1249">
        <v>1807</v>
      </c>
      <c r="G1249">
        <v>4</v>
      </c>
      <c r="H1249">
        <v>2</v>
      </c>
    </row>
    <row r="1250" spans="4:8" x14ac:dyDescent="0.5">
      <c r="D1250">
        <v>1207</v>
      </c>
      <c r="E1250">
        <v>3622</v>
      </c>
      <c r="F1250">
        <v>1811</v>
      </c>
      <c r="G1250">
        <v>2</v>
      </c>
      <c r="H1250">
        <v>1</v>
      </c>
    </row>
    <row r="1251" spans="4:8" x14ac:dyDescent="0.5">
      <c r="D1251">
        <v>4829</v>
      </c>
      <c r="E1251">
        <v>14488</v>
      </c>
      <c r="F1251">
        <v>1811</v>
      </c>
      <c r="G1251">
        <v>8</v>
      </c>
      <c r="H1251">
        <v>3</v>
      </c>
    </row>
    <row r="1252" spans="4:8" x14ac:dyDescent="0.5">
      <c r="D1252">
        <v>2417</v>
      </c>
      <c r="E1252">
        <v>7252</v>
      </c>
      <c r="F1252">
        <v>1813</v>
      </c>
      <c r="G1252">
        <v>4</v>
      </c>
      <c r="H1252">
        <v>2</v>
      </c>
    </row>
    <row r="1253" spans="4:8" x14ac:dyDescent="0.5">
      <c r="D1253">
        <v>1211</v>
      </c>
      <c r="E1253">
        <v>3634</v>
      </c>
      <c r="F1253">
        <v>1817</v>
      </c>
      <c r="G1253">
        <v>2</v>
      </c>
      <c r="H1253">
        <v>1</v>
      </c>
    </row>
    <row r="1254" spans="4:8" x14ac:dyDescent="0.5">
      <c r="D1254">
        <v>4845</v>
      </c>
      <c r="E1254">
        <v>14536</v>
      </c>
      <c r="F1254">
        <v>1817</v>
      </c>
      <c r="G1254">
        <v>8</v>
      </c>
      <c r="H1254">
        <v>3</v>
      </c>
    </row>
    <row r="1255" spans="4:8" x14ac:dyDescent="0.5">
      <c r="D1255">
        <v>2425</v>
      </c>
      <c r="E1255">
        <v>7276</v>
      </c>
      <c r="F1255">
        <v>1819</v>
      </c>
      <c r="G1255">
        <v>4</v>
      </c>
      <c r="H1255">
        <v>2</v>
      </c>
    </row>
    <row r="1256" spans="4:8" x14ac:dyDescent="0.5">
      <c r="D1256">
        <v>1215</v>
      </c>
      <c r="E1256">
        <v>3646</v>
      </c>
      <c r="F1256">
        <v>1823</v>
      </c>
      <c r="G1256">
        <v>2</v>
      </c>
      <c r="H1256">
        <v>1</v>
      </c>
    </row>
    <row r="1257" spans="4:8" x14ac:dyDescent="0.5">
      <c r="D1257">
        <v>4861</v>
      </c>
      <c r="E1257">
        <v>14584</v>
      </c>
      <c r="F1257">
        <v>1823</v>
      </c>
      <c r="G1257">
        <v>8</v>
      </c>
      <c r="H1257">
        <v>3</v>
      </c>
    </row>
    <row r="1258" spans="4:8" x14ac:dyDescent="0.5">
      <c r="D1258">
        <v>2433</v>
      </c>
      <c r="E1258">
        <v>7300</v>
      </c>
      <c r="F1258">
        <v>1825</v>
      </c>
      <c r="G1258">
        <v>4</v>
      </c>
      <c r="H1258">
        <v>2</v>
      </c>
    </row>
    <row r="1259" spans="4:8" x14ac:dyDescent="0.5">
      <c r="D1259">
        <v>1219</v>
      </c>
      <c r="E1259">
        <v>3658</v>
      </c>
      <c r="F1259">
        <v>1829</v>
      </c>
      <c r="G1259">
        <v>2</v>
      </c>
      <c r="H1259">
        <v>1</v>
      </c>
    </row>
    <row r="1260" spans="4:8" x14ac:dyDescent="0.5">
      <c r="D1260">
        <v>4877</v>
      </c>
      <c r="E1260">
        <v>14632</v>
      </c>
      <c r="F1260">
        <v>1829</v>
      </c>
      <c r="G1260">
        <v>8</v>
      </c>
      <c r="H1260">
        <v>3</v>
      </c>
    </row>
    <row r="1261" spans="4:8" x14ac:dyDescent="0.5">
      <c r="D1261">
        <v>2441</v>
      </c>
      <c r="E1261">
        <v>7324</v>
      </c>
      <c r="F1261">
        <v>1831</v>
      </c>
      <c r="G1261">
        <v>4</v>
      </c>
      <c r="H1261">
        <v>2</v>
      </c>
    </row>
    <row r="1262" spans="4:8" x14ac:dyDescent="0.5">
      <c r="D1262">
        <v>1223</v>
      </c>
      <c r="E1262">
        <v>3670</v>
      </c>
      <c r="F1262">
        <v>1835</v>
      </c>
      <c r="G1262">
        <v>2</v>
      </c>
      <c r="H1262">
        <v>1</v>
      </c>
    </row>
    <row r="1263" spans="4:8" x14ac:dyDescent="0.5">
      <c r="D1263">
        <v>4893</v>
      </c>
      <c r="E1263">
        <v>14680</v>
      </c>
      <c r="F1263">
        <v>1835</v>
      </c>
      <c r="G1263">
        <v>8</v>
      </c>
      <c r="H1263">
        <v>3</v>
      </c>
    </row>
    <row r="1264" spans="4:8" x14ac:dyDescent="0.5">
      <c r="D1264">
        <v>2449</v>
      </c>
      <c r="E1264">
        <v>7348</v>
      </c>
      <c r="F1264">
        <v>1837</v>
      </c>
      <c r="G1264">
        <v>4</v>
      </c>
      <c r="H1264">
        <v>2</v>
      </c>
    </row>
    <row r="1265" spans="4:8" x14ac:dyDescent="0.5">
      <c r="D1265">
        <v>1227</v>
      </c>
      <c r="E1265">
        <v>3682</v>
      </c>
      <c r="F1265">
        <v>1841</v>
      </c>
      <c r="G1265">
        <v>2</v>
      </c>
      <c r="H1265">
        <v>1</v>
      </c>
    </row>
    <row r="1266" spans="4:8" x14ac:dyDescent="0.5">
      <c r="D1266">
        <v>4909</v>
      </c>
      <c r="E1266">
        <v>14728</v>
      </c>
      <c r="F1266">
        <v>1841</v>
      </c>
      <c r="G1266">
        <v>8</v>
      </c>
      <c r="H1266">
        <v>3</v>
      </c>
    </row>
    <row r="1267" spans="4:8" x14ac:dyDescent="0.5">
      <c r="D1267">
        <v>2457</v>
      </c>
      <c r="E1267">
        <v>7372</v>
      </c>
      <c r="F1267">
        <v>1843</v>
      </c>
      <c r="G1267">
        <v>4</v>
      </c>
      <c r="H1267">
        <v>2</v>
      </c>
    </row>
    <row r="1268" spans="4:8" x14ac:dyDescent="0.5">
      <c r="D1268">
        <v>1231</v>
      </c>
      <c r="E1268">
        <v>3694</v>
      </c>
      <c r="F1268">
        <v>1847</v>
      </c>
      <c r="G1268">
        <v>2</v>
      </c>
      <c r="H1268">
        <v>1</v>
      </c>
    </row>
    <row r="1269" spans="4:8" x14ac:dyDescent="0.5">
      <c r="D1269">
        <v>4925</v>
      </c>
      <c r="E1269">
        <v>14776</v>
      </c>
      <c r="F1269">
        <v>1847</v>
      </c>
      <c r="G1269">
        <v>8</v>
      </c>
      <c r="H1269">
        <v>3</v>
      </c>
    </row>
    <row r="1270" spans="4:8" x14ac:dyDescent="0.5">
      <c r="D1270">
        <v>2465</v>
      </c>
      <c r="E1270">
        <v>7396</v>
      </c>
      <c r="F1270">
        <v>1849</v>
      </c>
      <c r="G1270">
        <v>4</v>
      </c>
      <c r="H1270">
        <v>2</v>
      </c>
    </row>
    <row r="1271" spans="4:8" x14ac:dyDescent="0.5">
      <c r="D1271">
        <v>1235</v>
      </c>
      <c r="E1271">
        <v>3706</v>
      </c>
      <c r="F1271">
        <v>1853</v>
      </c>
      <c r="G1271">
        <v>2</v>
      </c>
      <c r="H1271">
        <v>1</v>
      </c>
    </row>
    <row r="1272" spans="4:8" x14ac:dyDescent="0.5">
      <c r="D1272">
        <v>4941</v>
      </c>
      <c r="E1272">
        <v>14824</v>
      </c>
      <c r="F1272">
        <v>1853</v>
      </c>
      <c r="G1272">
        <v>8</v>
      </c>
      <c r="H1272">
        <v>3</v>
      </c>
    </row>
    <row r="1273" spans="4:8" x14ac:dyDescent="0.5">
      <c r="D1273">
        <v>2473</v>
      </c>
      <c r="E1273">
        <v>7420</v>
      </c>
      <c r="F1273">
        <v>1855</v>
      </c>
      <c r="G1273">
        <v>4</v>
      </c>
      <c r="H1273">
        <v>2</v>
      </c>
    </row>
    <row r="1274" spans="4:8" x14ac:dyDescent="0.5">
      <c r="D1274">
        <v>1239</v>
      </c>
      <c r="E1274">
        <v>3718</v>
      </c>
      <c r="F1274">
        <v>1859</v>
      </c>
      <c r="G1274">
        <v>2</v>
      </c>
      <c r="H1274">
        <v>1</v>
      </c>
    </row>
    <row r="1275" spans="4:8" x14ac:dyDescent="0.5">
      <c r="D1275">
        <v>4957</v>
      </c>
      <c r="E1275">
        <v>14872</v>
      </c>
      <c r="F1275">
        <v>1859</v>
      </c>
      <c r="G1275">
        <v>8</v>
      </c>
      <c r="H1275">
        <v>3</v>
      </c>
    </row>
    <row r="1276" spans="4:8" x14ac:dyDescent="0.5">
      <c r="D1276">
        <v>2481</v>
      </c>
      <c r="E1276">
        <v>7444</v>
      </c>
      <c r="F1276">
        <v>1861</v>
      </c>
      <c r="G1276">
        <v>4</v>
      </c>
      <c r="H1276">
        <v>2</v>
      </c>
    </row>
    <row r="1277" spans="4:8" x14ac:dyDescent="0.5">
      <c r="D1277">
        <v>1243</v>
      </c>
      <c r="E1277">
        <v>3730</v>
      </c>
      <c r="F1277">
        <v>1865</v>
      </c>
      <c r="G1277">
        <v>2</v>
      </c>
      <c r="H1277">
        <v>1</v>
      </c>
    </row>
    <row r="1278" spans="4:8" x14ac:dyDescent="0.5">
      <c r="D1278">
        <v>4973</v>
      </c>
      <c r="E1278">
        <v>14920</v>
      </c>
      <c r="F1278">
        <v>1865</v>
      </c>
      <c r="G1278">
        <v>8</v>
      </c>
      <c r="H1278">
        <v>3</v>
      </c>
    </row>
    <row r="1279" spans="4:8" x14ac:dyDescent="0.5">
      <c r="D1279">
        <v>2489</v>
      </c>
      <c r="E1279">
        <v>7468</v>
      </c>
      <c r="F1279">
        <v>1867</v>
      </c>
      <c r="G1279">
        <v>4</v>
      </c>
      <c r="H1279">
        <v>2</v>
      </c>
    </row>
    <row r="1280" spans="4:8" x14ac:dyDescent="0.5">
      <c r="D1280">
        <v>1247</v>
      </c>
      <c r="E1280">
        <v>3742</v>
      </c>
      <c r="F1280">
        <v>1871</v>
      </c>
      <c r="G1280">
        <v>2</v>
      </c>
      <c r="H1280">
        <v>1</v>
      </c>
    </row>
    <row r="1281" spans="4:8" x14ac:dyDescent="0.5">
      <c r="D1281">
        <v>4989</v>
      </c>
      <c r="E1281">
        <v>14968</v>
      </c>
      <c r="F1281">
        <v>1871</v>
      </c>
      <c r="G1281">
        <v>8</v>
      </c>
      <c r="H1281">
        <v>3</v>
      </c>
    </row>
    <row r="1282" spans="4:8" x14ac:dyDescent="0.5">
      <c r="D1282">
        <v>2497</v>
      </c>
      <c r="E1282">
        <v>7492</v>
      </c>
      <c r="F1282">
        <v>1873</v>
      </c>
      <c r="G1282">
        <v>4</v>
      </c>
      <c r="H1282">
        <v>2</v>
      </c>
    </row>
    <row r="1283" spans="4:8" x14ac:dyDescent="0.5">
      <c r="D1283">
        <v>1251</v>
      </c>
      <c r="E1283">
        <v>3754</v>
      </c>
      <c r="F1283">
        <v>1877</v>
      </c>
      <c r="G1283">
        <v>2</v>
      </c>
      <c r="H1283">
        <v>1</v>
      </c>
    </row>
    <row r="1284" spans="4:8" x14ac:dyDescent="0.5">
      <c r="D1284">
        <v>5005</v>
      </c>
      <c r="E1284">
        <v>15016</v>
      </c>
      <c r="F1284">
        <v>1877</v>
      </c>
      <c r="G1284">
        <v>8</v>
      </c>
      <c r="H1284">
        <v>3</v>
      </c>
    </row>
    <row r="1285" spans="4:8" x14ac:dyDescent="0.5">
      <c r="D1285">
        <v>2505</v>
      </c>
      <c r="E1285">
        <v>7516</v>
      </c>
      <c r="F1285">
        <v>1879</v>
      </c>
      <c r="G1285">
        <v>4</v>
      </c>
      <c r="H1285">
        <v>2</v>
      </c>
    </row>
    <row r="1286" spans="4:8" x14ac:dyDescent="0.5">
      <c r="D1286">
        <v>1255</v>
      </c>
      <c r="E1286">
        <v>3766</v>
      </c>
      <c r="F1286">
        <v>1883</v>
      </c>
      <c r="G1286">
        <v>2</v>
      </c>
      <c r="H1286">
        <v>1</v>
      </c>
    </row>
    <row r="1287" spans="4:8" x14ac:dyDescent="0.5">
      <c r="D1287">
        <v>5021</v>
      </c>
      <c r="E1287">
        <v>15064</v>
      </c>
      <c r="F1287">
        <v>1883</v>
      </c>
      <c r="G1287">
        <v>8</v>
      </c>
      <c r="H1287">
        <v>3</v>
      </c>
    </row>
    <row r="1288" spans="4:8" x14ac:dyDescent="0.5">
      <c r="D1288">
        <v>2513</v>
      </c>
      <c r="E1288">
        <v>7540</v>
      </c>
      <c r="F1288">
        <v>1885</v>
      </c>
      <c r="G1288">
        <v>4</v>
      </c>
      <c r="H1288">
        <v>2</v>
      </c>
    </row>
    <row r="1289" spans="4:8" x14ac:dyDescent="0.5">
      <c r="D1289">
        <v>1259</v>
      </c>
      <c r="E1289">
        <v>3778</v>
      </c>
      <c r="F1289">
        <v>1889</v>
      </c>
      <c r="G1289">
        <v>2</v>
      </c>
      <c r="H1289">
        <v>1</v>
      </c>
    </row>
    <row r="1290" spans="4:8" x14ac:dyDescent="0.5">
      <c r="D1290">
        <v>5037</v>
      </c>
      <c r="E1290">
        <v>15112</v>
      </c>
      <c r="F1290">
        <v>1889</v>
      </c>
      <c r="G1290">
        <v>8</v>
      </c>
      <c r="H1290">
        <v>3</v>
      </c>
    </row>
    <row r="1291" spans="4:8" x14ac:dyDescent="0.5">
      <c r="D1291">
        <v>2521</v>
      </c>
      <c r="E1291">
        <v>7564</v>
      </c>
      <c r="F1291">
        <v>1891</v>
      </c>
      <c r="G1291">
        <v>4</v>
      </c>
      <c r="H1291">
        <v>2</v>
      </c>
    </row>
    <row r="1292" spans="4:8" x14ac:dyDescent="0.5">
      <c r="D1292">
        <v>1263</v>
      </c>
      <c r="E1292">
        <v>3790</v>
      </c>
      <c r="F1292">
        <v>1895</v>
      </c>
      <c r="G1292">
        <v>2</v>
      </c>
      <c r="H1292">
        <v>1</v>
      </c>
    </row>
    <row r="1293" spans="4:8" x14ac:dyDescent="0.5">
      <c r="D1293">
        <v>5053</v>
      </c>
      <c r="E1293">
        <v>15160</v>
      </c>
      <c r="F1293">
        <v>1895</v>
      </c>
      <c r="G1293">
        <v>8</v>
      </c>
      <c r="H1293">
        <v>3</v>
      </c>
    </row>
    <row r="1294" spans="4:8" x14ac:dyDescent="0.5">
      <c r="D1294">
        <v>2529</v>
      </c>
      <c r="E1294">
        <v>7588</v>
      </c>
      <c r="F1294">
        <v>1897</v>
      </c>
      <c r="G1294">
        <v>4</v>
      </c>
      <c r="H1294">
        <v>2</v>
      </c>
    </row>
    <row r="1295" spans="4:8" x14ac:dyDescent="0.5">
      <c r="D1295">
        <v>1267</v>
      </c>
      <c r="E1295">
        <v>3802</v>
      </c>
      <c r="F1295">
        <v>1901</v>
      </c>
      <c r="G1295">
        <v>2</v>
      </c>
      <c r="H1295">
        <v>1</v>
      </c>
    </row>
    <row r="1296" spans="4:8" x14ac:dyDescent="0.5">
      <c r="D1296">
        <v>5069</v>
      </c>
      <c r="E1296">
        <v>15208</v>
      </c>
      <c r="F1296">
        <v>1901</v>
      </c>
      <c r="G1296">
        <v>8</v>
      </c>
      <c r="H1296">
        <v>3</v>
      </c>
    </row>
    <row r="1297" spans="4:8" x14ac:dyDescent="0.5">
      <c r="D1297">
        <v>2537</v>
      </c>
      <c r="E1297">
        <v>7612</v>
      </c>
      <c r="F1297">
        <v>1903</v>
      </c>
      <c r="G1297">
        <v>4</v>
      </c>
      <c r="H1297">
        <v>2</v>
      </c>
    </row>
    <row r="1298" spans="4:8" x14ac:dyDescent="0.5">
      <c r="D1298">
        <v>1271</v>
      </c>
      <c r="E1298">
        <v>3814</v>
      </c>
      <c r="F1298">
        <v>1907</v>
      </c>
      <c r="G1298">
        <v>2</v>
      </c>
      <c r="H1298">
        <v>1</v>
      </c>
    </row>
    <row r="1299" spans="4:8" x14ac:dyDescent="0.5">
      <c r="D1299">
        <v>5085</v>
      </c>
      <c r="E1299">
        <v>15256</v>
      </c>
      <c r="F1299">
        <v>1907</v>
      </c>
      <c r="G1299">
        <v>8</v>
      </c>
      <c r="H1299">
        <v>3</v>
      </c>
    </row>
    <row r="1300" spans="4:8" x14ac:dyDescent="0.5">
      <c r="D1300">
        <v>2545</v>
      </c>
      <c r="E1300">
        <v>7636</v>
      </c>
      <c r="F1300">
        <v>1909</v>
      </c>
      <c r="G1300">
        <v>4</v>
      </c>
      <c r="H1300">
        <v>2</v>
      </c>
    </row>
    <row r="1301" spans="4:8" x14ac:dyDescent="0.5">
      <c r="D1301">
        <v>1275</v>
      </c>
      <c r="E1301">
        <v>3826</v>
      </c>
      <c r="F1301">
        <v>1913</v>
      </c>
      <c r="G1301">
        <v>2</v>
      </c>
      <c r="H1301">
        <v>1</v>
      </c>
    </row>
    <row r="1302" spans="4:8" x14ac:dyDescent="0.5">
      <c r="D1302">
        <v>5101</v>
      </c>
      <c r="E1302">
        <v>15304</v>
      </c>
      <c r="F1302">
        <v>1913</v>
      </c>
      <c r="G1302">
        <v>8</v>
      </c>
      <c r="H1302">
        <v>3</v>
      </c>
    </row>
    <row r="1303" spans="4:8" x14ac:dyDescent="0.5">
      <c r="D1303">
        <v>2553</v>
      </c>
      <c r="E1303">
        <v>7660</v>
      </c>
      <c r="F1303">
        <v>1915</v>
      </c>
      <c r="G1303">
        <v>4</v>
      </c>
      <c r="H1303">
        <v>2</v>
      </c>
    </row>
    <row r="1304" spans="4:8" x14ac:dyDescent="0.5">
      <c r="D1304">
        <v>1279</v>
      </c>
      <c r="E1304">
        <v>3838</v>
      </c>
      <c r="F1304">
        <v>1919</v>
      </c>
      <c r="G1304">
        <v>2</v>
      </c>
      <c r="H1304">
        <v>1</v>
      </c>
    </row>
    <row r="1305" spans="4:8" x14ac:dyDescent="0.5">
      <c r="D1305">
        <v>5117</v>
      </c>
      <c r="E1305">
        <v>15352</v>
      </c>
      <c r="F1305">
        <v>1919</v>
      </c>
      <c r="G1305">
        <v>8</v>
      </c>
      <c r="H1305">
        <v>3</v>
      </c>
    </row>
    <row r="1306" spans="4:8" x14ac:dyDescent="0.5">
      <c r="D1306">
        <v>2561</v>
      </c>
      <c r="E1306">
        <v>7684</v>
      </c>
      <c r="F1306">
        <v>1921</v>
      </c>
      <c r="G1306">
        <v>4</v>
      </c>
      <c r="H1306">
        <v>2</v>
      </c>
    </row>
    <row r="1307" spans="4:8" x14ac:dyDescent="0.5">
      <c r="D1307">
        <v>1283</v>
      </c>
      <c r="E1307">
        <v>3850</v>
      </c>
      <c r="F1307">
        <v>1925</v>
      </c>
      <c r="G1307">
        <v>2</v>
      </c>
      <c r="H1307">
        <v>1</v>
      </c>
    </row>
    <row r="1308" spans="4:8" x14ac:dyDescent="0.5">
      <c r="D1308">
        <v>5133</v>
      </c>
      <c r="E1308">
        <v>15400</v>
      </c>
      <c r="F1308">
        <v>1925</v>
      </c>
      <c r="G1308">
        <v>8</v>
      </c>
      <c r="H1308">
        <v>3</v>
      </c>
    </row>
    <row r="1309" spans="4:8" x14ac:dyDescent="0.5">
      <c r="D1309">
        <v>2569</v>
      </c>
      <c r="E1309">
        <v>7708</v>
      </c>
      <c r="F1309">
        <v>1927</v>
      </c>
      <c r="G1309">
        <v>4</v>
      </c>
      <c r="H1309">
        <v>2</v>
      </c>
    </row>
    <row r="1310" spans="4:8" x14ac:dyDescent="0.5">
      <c r="D1310">
        <v>1287</v>
      </c>
      <c r="E1310">
        <v>3862</v>
      </c>
      <c r="F1310">
        <v>1931</v>
      </c>
      <c r="G1310">
        <v>2</v>
      </c>
      <c r="H1310">
        <v>1</v>
      </c>
    </row>
    <row r="1311" spans="4:8" x14ac:dyDescent="0.5">
      <c r="D1311">
        <v>5149</v>
      </c>
      <c r="E1311">
        <v>15448</v>
      </c>
      <c r="F1311">
        <v>1931</v>
      </c>
      <c r="G1311">
        <v>8</v>
      </c>
      <c r="H1311">
        <v>3</v>
      </c>
    </row>
    <row r="1312" spans="4:8" x14ac:dyDescent="0.5">
      <c r="D1312">
        <v>2577</v>
      </c>
      <c r="E1312">
        <v>7732</v>
      </c>
      <c r="F1312">
        <v>1933</v>
      </c>
      <c r="G1312">
        <v>4</v>
      </c>
      <c r="H1312">
        <v>2</v>
      </c>
    </row>
    <row r="1313" spans="4:8" x14ac:dyDescent="0.5">
      <c r="D1313">
        <v>1291</v>
      </c>
      <c r="E1313">
        <v>3874</v>
      </c>
      <c r="F1313">
        <v>1937</v>
      </c>
      <c r="G1313">
        <v>2</v>
      </c>
      <c r="H1313">
        <v>1</v>
      </c>
    </row>
    <row r="1314" spans="4:8" x14ac:dyDescent="0.5">
      <c r="D1314">
        <v>5165</v>
      </c>
      <c r="E1314">
        <v>15496</v>
      </c>
      <c r="F1314">
        <v>1937</v>
      </c>
      <c r="G1314">
        <v>8</v>
      </c>
      <c r="H1314">
        <v>3</v>
      </c>
    </row>
    <row r="1315" spans="4:8" x14ac:dyDescent="0.5">
      <c r="D1315">
        <v>2585</v>
      </c>
      <c r="E1315">
        <v>7756</v>
      </c>
      <c r="F1315">
        <v>1939</v>
      </c>
      <c r="G1315">
        <v>4</v>
      </c>
      <c r="H1315">
        <v>2</v>
      </c>
    </row>
    <row r="1316" spans="4:8" x14ac:dyDescent="0.5">
      <c r="D1316">
        <v>1295</v>
      </c>
      <c r="E1316">
        <v>3886</v>
      </c>
      <c r="F1316">
        <v>1943</v>
      </c>
      <c r="G1316">
        <v>2</v>
      </c>
      <c r="H1316">
        <v>1</v>
      </c>
    </row>
    <row r="1317" spans="4:8" x14ac:dyDescent="0.5">
      <c r="D1317">
        <v>5181</v>
      </c>
      <c r="E1317">
        <v>15544</v>
      </c>
      <c r="F1317">
        <v>1943</v>
      </c>
      <c r="G1317">
        <v>8</v>
      </c>
      <c r="H1317">
        <v>3</v>
      </c>
    </row>
    <row r="1318" spans="4:8" x14ac:dyDescent="0.5">
      <c r="D1318">
        <v>2593</v>
      </c>
      <c r="E1318">
        <v>7780</v>
      </c>
      <c r="F1318">
        <v>1945</v>
      </c>
      <c r="G1318">
        <v>4</v>
      </c>
      <c r="H1318">
        <v>2</v>
      </c>
    </row>
    <row r="1319" spans="4:8" x14ac:dyDescent="0.5">
      <c r="D1319">
        <v>1299</v>
      </c>
      <c r="E1319">
        <v>3898</v>
      </c>
      <c r="F1319">
        <v>1949</v>
      </c>
      <c r="G1319">
        <v>2</v>
      </c>
      <c r="H1319">
        <v>1</v>
      </c>
    </row>
    <row r="1320" spans="4:8" x14ac:dyDescent="0.5">
      <c r="D1320">
        <v>5197</v>
      </c>
      <c r="E1320">
        <v>15592</v>
      </c>
      <c r="F1320">
        <v>1949</v>
      </c>
      <c r="G1320">
        <v>8</v>
      </c>
      <c r="H1320">
        <v>3</v>
      </c>
    </row>
    <row r="1321" spans="4:8" x14ac:dyDescent="0.5">
      <c r="D1321">
        <v>2601</v>
      </c>
      <c r="E1321">
        <v>7804</v>
      </c>
      <c r="F1321">
        <v>1951</v>
      </c>
      <c r="G1321">
        <v>4</v>
      </c>
      <c r="H1321">
        <v>2</v>
      </c>
    </row>
    <row r="1322" spans="4:8" x14ac:dyDescent="0.5">
      <c r="D1322">
        <v>1303</v>
      </c>
      <c r="E1322">
        <v>3910</v>
      </c>
      <c r="F1322">
        <v>1955</v>
      </c>
      <c r="G1322">
        <v>2</v>
      </c>
      <c r="H1322">
        <v>1</v>
      </c>
    </row>
    <row r="1323" spans="4:8" x14ac:dyDescent="0.5">
      <c r="D1323">
        <v>5213</v>
      </c>
      <c r="E1323">
        <v>15640</v>
      </c>
      <c r="F1323">
        <v>1955</v>
      </c>
      <c r="G1323">
        <v>8</v>
      </c>
      <c r="H1323">
        <v>3</v>
      </c>
    </row>
    <row r="1324" spans="4:8" x14ac:dyDescent="0.5">
      <c r="D1324">
        <v>2609</v>
      </c>
      <c r="E1324">
        <v>7828</v>
      </c>
      <c r="F1324">
        <v>1957</v>
      </c>
      <c r="G1324">
        <v>4</v>
      </c>
      <c r="H1324">
        <v>2</v>
      </c>
    </row>
    <row r="1325" spans="4:8" x14ac:dyDescent="0.5">
      <c r="D1325">
        <v>1307</v>
      </c>
      <c r="E1325">
        <v>3922</v>
      </c>
      <c r="F1325">
        <v>1961</v>
      </c>
      <c r="G1325">
        <v>2</v>
      </c>
      <c r="H1325">
        <v>1</v>
      </c>
    </row>
    <row r="1326" spans="4:8" x14ac:dyDescent="0.5">
      <c r="D1326">
        <v>5229</v>
      </c>
      <c r="E1326">
        <v>15688</v>
      </c>
      <c r="F1326">
        <v>1961</v>
      </c>
      <c r="G1326">
        <v>8</v>
      </c>
      <c r="H1326">
        <v>3</v>
      </c>
    </row>
    <row r="1327" spans="4:8" x14ac:dyDescent="0.5">
      <c r="D1327">
        <v>2617</v>
      </c>
      <c r="E1327">
        <v>7852</v>
      </c>
      <c r="F1327">
        <v>1963</v>
      </c>
      <c r="G1327">
        <v>4</v>
      </c>
      <c r="H1327">
        <v>2</v>
      </c>
    </row>
    <row r="1328" spans="4:8" x14ac:dyDescent="0.5">
      <c r="D1328">
        <v>1311</v>
      </c>
      <c r="E1328">
        <v>3934</v>
      </c>
      <c r="F1328">
        <v>1967</v>
      </c>
      <c r="G1328">
        <v>2</v>
      </c>
      <c r="H1328">
        <v>1</v>
      </c>
    </row>
    <row r="1329" spans="4:8" x14ac:dyDescent="0.5">
      <c r="D1329">
        <v>5245</v>
      </c>
      <c r="E1329">
        <v>15736</v>
      </c>
      <c r="F1329">
        <v>1967</v>
      </c>
      <c r="G1329">
        <v>8</v>
      </c>
      <c r="H1329">
        <v>3</v>
      </c>
    </row>
    <row r="1330" spans="4:8" x14ac:dyDescent="0.5">
      <c r="D1330">
        <v>2625</v>
      </c>
      <c r="E1330">
        <v>7876</v>
      </c>
      <c r="F1330">
        <v>1969</v>
      </c>
      <c r="G1330">
        <v>4</v>
      </c>
      <c r="H1330">
        <v>2</v>
      </c>
    </row>
    <row r="1331" spans="4:8" x14ac:dyDescent="0.5">
      <c r="D1331">
        <v>1315</v>
      </c>
      <c r="E1331">
        <v>3946</v>
      </c>
      <c r="F1331">
        <v>1973</v>
      </c>
      <c r="G1331">
        <v>2</v>
      </c>
      <c r="H1331">
        <v>1</v>
      </c>
    </row>
    <row r="1332" spans="4:8" x14ac:dyDescent="0.5">
      <c r="D1332">
        <v>5261</v>
      </c>
      <c r="E1332">
        <v>15784</v>
      </c>
      <c r="F1332">
        <v>1973</v>
      </c>
      <c r="G1332">
        <v>8</v>
      </c>
      <c r="H1332">
        <v>3</v>
      </c>
    </row>
    <row r="1333" spans="4:8" x14ac:dyDescent="0.5">
      <c r="D1333">
        <v>2633</v>
      </c>
      <c r="E1333">
        <v>7900</v>
      </c>
      <c r="F1333">
        <v>1975</v>
      </c>
      <c r="G1333">
        <v>4</v>
      </c>
      <c r="H1333">
        <v>2</v>
      </c>
    </row>
    <row r="1334" spans="4:8" x14ac:dyDescent="0.5">
      <c r="D1334">
        <v>1319</v>
      </c>
      <c r="E1334">
        <v>3958</v>
      </c>
      <c r="F1334">
        <v>1979</v>
      </c>
      <c r="G1334">
        <v>2</v>
      </c>
      <c r="H1334">
        <v>1</v>
      </c>
    </row>
    <row r="1335" spans="4:8" x14ac:dyDescent="0.5">
      <c r="D1335">
        <v>5277</v>
      </c>
      <c r="E1335">
        <v>15832</v>
      </c>
      <c r="F1335">
        <v>1979</v>
      </c>
      <c r="G1335">
        <v>8</v>
      </c>
      <c r="H1335">
        <v>3</v>
      </c>
    </row>
    <row r="1336" spans="4:8" x14ac:dyDescent="0.5">
      <c r="D1336">
        <v>2641</v>
      </c>
      <c r="E1336">
        <v>7924</v>
      </c>
      <c r="F1336">
        <v>1981</v>
      </c>
      <c r="G1336">
        <v>4</v>
      </c>
      <c r="H1336">
        <v>2</v>
      </c>
    </row>
    <row r="1337" spans="4:8" x14ac:dyDescent="0.5">
      <c r="D1337">
        <v>1323</v>
      </c>
      <c r="E1337">
        <v>3970</v>
      </c>
      <c r="F1337">
        <v>1985</v>
      </c>
      <c r="G1337">
        <v>2</v>
      </c>
      <c r="H1337">
        <v>1</v>
      </c>
    </row>
    <row r="1338" spans="4:8" x14ac:dyDescent="0.5">
      <c r="D1338">
        <v>5293</v>
      </c>
      <c r="E1338">
        <v>15880</v>
      </c>
      <c r="F1338">
        <v>1985</v>
      </c>
      <c r="G1338">
        <v>8</v>
      </c>
      <c r="H1338">
        <v>3</v>
      </c>
    </row>
    <row r="1339" spans="4:8" x14ac:dyDescent="0.5">
      <c r="D1339">
        <v>2649</v>
      </c>
      <c r="E1339">
        <v>7948</v>
      </c>
      <c r="F1339">
        <v>1987</v>
      </c>
      <c r="G1339">
        <v>4</v>
      </c>
      <c r="H1339">
        <v>2</v>
      </c>
    </row>
    <row r="1340" spans="4:8" x14ac:dyDescent="0.5">
      <c r="D1340">
        <v>1327</v>
      </c>
      <c r="E1340">
        <v>3982</v>
      </c>
      <c r="F1340">
        <v>1991</v>
      </c>
      <c r="G1340">
        <v>2</v>
      </c>
      <c r="H1340">
        <v>1</v>
      </c>
    </row>
    <row r="1341" spans="4:8" x14ac:dyDescent="0.5">
      <c r="D1341">
        <v>5309</v>
      </c>
      <c r="E1341">
        <v>15928</v>
      </c>
      <c r="F1341">
        <v>1991</v>
      </c>
      <c r="G1341">
        <v>8</v>
      </c>
      <c r="H1341">
        <v>3</v>
      </c>
    </row>
    <row r="1342" spans="4:8" x14ac:dyDescent="0.5">
      <c r="D1342">
        <v>2657</v>
      </c>
      <c r="E1342">
        <v>7972</v>
      </c>
      <c r="F1342">
        <v>1993</v>
      </c>
      <c r="G1342">
        <v>4</v>
      </c>
      <c r="H1342">
        <v>2</v>
      </c>
    </row>
    <row r="1343" spans="4:8" x14ac:dyDescent="0.5">
      <c r="D1343">
        <v>1331</v>
      </c>
      <c r="E1343">
        <v>3994</v>
      </c>
      <c r="F1343">
        <v>1997</v>
      </c>
      <c r="G1343">
        <v>2</v>
      </c>
      <c r="H1343">
        <v>1</v>
      </c>
    </row>
    <row r="1344" spans="4:8" x14ac:dyDescent="0.5">
      <c r="D1344">
        <v>5325</v>
      </c>
      <c r="E1344">
        <v>15976</v>
      </c>
      <c r="F1344">
        <v>1997</v>
      </c>
      <c r="G1344">
        <v>8</v>
      </c>
      <c r="H1344">
        <v>3</v>
      </c>
    </row>
    <row r="1345" spans="4:8" x14ac:dyDescent="0.5">
      <c r="D1345">
        <v>2665</v>
      </c>
      <c r="E1345">
        <v>7996</v>
      </c>
      <c r="F1345">
        <v>1999</v>
      </c>
      <c r="G1345">
        <v>4</v>
      </c>
      <c r="H1345">
        <v>2</v>
      </c>
    </row>
    <row r="1346" spans="4:8" x14ac:dyDescent="0.5">
      <c r="D1346">
        <v>1335</v>
      </c>
      <c r="E1346">
        <v>4006</v>
      </c>
      <c r="F1346">
        <v>2003</v>
      </c>
      <c r="G1346">
        <v>2</v>
      </c>
      <c r="H1346">
        <v>1</v>
      </c>
    </row>
    <row r="1347" spans="4:8" x14ac:dyDescent="0.5">
      <c r="D1347">
        <v>5341</v>
      </c>
      <c r="E1347">
        <v>16024</v>
      </c>
      <c r="F1347">
        <v>2003</v>
      </c>
      <c r="G1347">
        <v>8</v>
      </c>
      <c r="H1347">
        <v>3</v>
      </c>
    </row>
    <row r="1348" spans="4:8" x14ac:dyDescent="0.5">
      <c r="D1348">
        <v>2673</v>
      </c>
      <c r="E1348">
        <v>8020</v>
      </c>
      <c r="F1348">
        <v>2005</v>
      </c>
      <c r="G1348">
        <v>4</v>
      </c>
      <c r="H1348">
        <v>2</v>
      </c>
    </row>
    <row r="1349" spans="4:8" x14ac:dyDescent="0.5">
      <c r="D1349">
        <v>1339</v>
      </c>
      <c r="E1349">
        <v>4018</v>
      </c>
      <c r="F1349">
        <v>2009</v>
      </c>
      <c r="G1349">
        <v>2</v>
      </c>
      <c r="H1349">
        <v>1</v>
      </c>
    </row>
    <row r="1350" spans="4:8" x14ac:dyDescent="0.5">
      <c r="D1350">
        <v>5357</v>
      </c>
      <c r="E1350">
        <v>16072</v>
      </c>
      <c r="F1350">
        <v>2009</v>
      </c>
      <c r="G1350">
        <v>8</v>
      </c>
      <c r="H1350">
        <v>3</v>
      </c>
    </row>
    <row r="1351" spans="4:8" x14ac:dyDescent="0.5">
      <c r="D1351">
        <v>2681</v>
      </c>
      <c r="E1351">
        <v>8044</v>
      </c>
      <c r="F1351">
        <v>2011</v>
      </c>
      <c r="G1351">
        <v>4</v>
      </c>
      <c r="H1351">
        <v>2</v>
      </c>
    </row>
    <row r="1352" spans="4:8" x14ac:dyDescent="0.5">
      <c r="D1352">
        <v>1343</v>
      </c>
      <c r="E1352">
        <v>4030</v>
      </c>
      <c r="F1352">
        <v>2015</v>
      </c>
      <c r="G1352">
        <v>2</v>
      </c>
      <c r="H1352">
        <v>1</v>
      </c>
    </row>
    <row r="1353" spans="4:8" x14ac:dyDescent="0.5">
      <c r="D1353">
        <v>5373</v>
      </c>
      <c r="E1353">
        <v>16120</v>
      </c>
      <c r="F1353">
        <v>2015</v>
      </c>
      <c r="G1353">
        <v>8</v>
      </c>
      <c r="H1353">
        <v>3</v>
      </c>
    </row>
    <row r="1354" spans="4:8" x14ac:dyDescent="0.5">
      <c r="D1354">
        <v>2689</v>
      </c>
      <c r="E1354">
        <v>8068</v>
      </c>
      <c r="F1354">
        <v>2017</v>
      </c>
      <c r="G1354">
        <v>4</v>
      </c>
      <c r="H1354">
        <v>2</v>
      </c>
    </row>
    <row r="1355" spans="4:8" x14ac:dyDescent="0.5">
      <c r="D1355">
        <v>1347</v>
      </c>
      <c r="E1355">
        <v>4042</v>
      </c>
      <c r="F1355">
        <v>2021</v>
      </c>
      <c r="G1355">
        <v>2</v>
      </c>
      <c r="H1355">
        <v>1</v>
      </c>
    </row>
    <row r="1356" spans="4:8" x14ac:dyDescent="0.5">
      <c r="D1356">
        <v>5389</v>
      </c>
      <c r="E1356">
        <v>16168</v>
      </c>
      <c r="F1356">
        <v>2021</v>
      </c>
      <c r="G1356">
        <v>8</v>
      </c>
      <c r="H1356">
        <v>3</v>
      </c>
    </row>
    <row r="1357" spans="4:8" x14ac:dyDescent="0.5">
      <c r="D1357">
        <v>2697</v>
      </c>
      <c r="E1357">
        <v>8092</v>
      </c>
      <c r="F1357">
        <v>2023</v>
      </c>
      <c r="G1357">
        <v>4</v>
      </c>
      <c r="H1357">
        <v>2</v>
      </c>
    </row>
    <row r="1358" spans="4:8" x14ac:dyDescent="0.5">
      <c r="D1358">
        <v>1351</v>
      </c>
      <c r="E1358">
        <v>4054</v>
      </c>
      <c r="F1358">
        <v>2027</v>
      </c>
      <c r="G1358">
        <v>2</v>
      </c>
      <c r="H1358">
        <v>1</v>
      </c>
    </row>
    <row r="1359" spans="4:8" x14ac:dyDescent="0.5">
      <c r="D1359">
        <v>5405</v>
      </c>
      <c r="E1359">
        <v>16216</v>
      </c>
      <c r="F1359">
        <v>2027</v>
      </c>
      <c r="G1359">
        <v>8</v>
      </c>
      <c r="H1359">
        <v>3</v>
      </c>
    </row>
    <row r="1360" spans="4:8" x14ac:dyDescent="0.5">
      <c r="D1360">
        <v>2705</v>
      </c>
      <c r="E1360">
        <v>8116</v>
      </c>
      <c r="F1360">
        <v>2029</v>
      </c>
      <c r="G1360">
        <v>4</v>
      </c>
      <c r="H1360">
        <v>2</v>
      </c>
    </row>
    <row r="1361" spans="4:8" x14ac:dyDescent="0.5">
      <c r="D1361">
        <v>1355</v>
      </c>
      <c r="E1361">
        <v>4066</v>
      </c>
      <c r="F1361">
        <v>2033</v>
      </c>
      <c r="G1361">
        <v>2</v>
      </c>
      <c r="H1361">
        <v>1</v>
      </c>
    </row>
    <row r="1362" spans="4:8" x14ac:dyDescent="0.5">
      <c r="D1362">
        <v>5421</v>
      </c>
      <c r="E1362">
        <v>16264</v>
      </c>
      <c r="F1362">
        <v>2033</v>
      </c>
      <c r="G1362">
        <v>8</v>
      </c>
      <c r="H1362">
        <v>3</v>
      </c>
    </row>
    <row r="1363" spans="4:8" x14ac:dyDescent="0.5">
      <c r="D1363">
        <v>2713</v>
      </c>
      <c r="E1363">
        <v>8140</v>
      </c>
      <c r="F1363">
        <v>2035</v>
      </c>
      <c r="G1363">
        <v>4</v>
      </c>
      <c r="H1363">
        <v>2</v>
      </c>
    </row>
    <row r="1364" spans="4:8" x14ac:dyDescent="0.5">
      <c r="D1364">
        <v>1359</v>
      </c>
      <c r="E1364">
        <v>4078</v>
      </c>
      <c r="F1364">
        <v>2039</v>
      </c>
      <c r="G1364">
        <v>2</v>
      </c>
      <c r="H1364">
        <v>1</v>
      </c>
    </row>
    <row r="1365" spans="4:8" x14ac:dyDescent="0.5">
      <c r="D1365">
        <v>5437</v>
      </c>
      <c r="E1365">
        <v>16312</v>
      </c>
      <c r="F1365">
        <v>2039</v>
      </c>
      <c r="G1365">
        <v>8</v>
      </c>
      <c r="H1365">
        <v>3</v>
      </c>
    </row>
    <row r="1366" spans="4:8" x14ac:dyDescent="0.5">
      <c r="D1366">
        <v>2721</v>
      </c>
      <c r="E1366">
        <v>8164</v>
      </c>
      <c r="F1366">
        <v>2041</v>
      </c>
      <c r="G1366">
        <v>4</v>
      </c>
      <c r="H1366">
        <v>2</v>
      </c>
    </row>
    <row r="1367" spans="4:8" x14ac:dyDescent="0.5">
      <c r="D1367">
        <v>1363</v>
      </c>
      <c r="E1367">
        <v>4090</v>
      </c>
      <c r="F1367">
        <v>2045</v>
      </c>
      <c r="G1367">
        <v>2</v>
      </c>
      <c r="H1367">
        <v>1</v>
      </c>
    </row>
    <row r="1368" spans="4:8" x14ac:dyDescent="0.5">
      <c r="D1368">
        <v>5453</v>
      </c>
      <c r="E1368">
        <v>16360</v>
      </c>
      <c r="F1368">
        <v>2045</v>
      </c>
      <c r="G1368">
        <v>8</v>
      </c>
      <c r="H1368">
        <v>3</v>
      </c>
    </row>
    <row r="1369" spans="4:8" x14ac:dyDescent="0.5">
      <c r="D1369">
        <v>2729</v>
      </c>
      <c r="E1369">
        <v>8188</v>
      </c>
      <c r="F1369">
        <v>2047</v>
      </c>
      <c r="G1369">
        <v>4</v>
      </c>
      <c r="H1369">
        <v>2</v>
      </c>
    </row>
    <row r="1370" spans="4:8" x14ac:dyDescent="0.5">
      <c r="D1370">
        <v>1367</v>
      </c>
      <c r="E1370">
        <v>4102</v>
      </c>
      <c r="F1370">
        <v>2051</v>
      </c>
      <c r="G1370">
        <v>2</v>
      </c>
      <c r="H1370">
        <v>1</v>
      </c>
    </row>
    <row r="1371" spans="4:8" x14ac:dyDescent="0.5">
      <c r="D1371">
        <v>2737</v>
      </c>
      <c r="E1371">
        <v>8212</v>
      </c>
      <c r="F1371">
        <v>2053</v>
      </c>
      <c r="G1371">
        <v>4</v>
      </c>
      <c r="H1371">
        <v>2</v>
      </c>
    </row>
    <row r="1372" spans="4:8" x14ac:dyDescent="0.5">
      <c r="D1372">
        <v>1371</v>
      </c>
      <c r="E1372">
        <v>4114</v>
      </c>
      <c r="F1372">
        <v>2057</v>
      </c>
      <c r="G1372">
        <v>2</v>
      </c>
      <c r="H1372">
        <v>1</v>
      </c>
    </row>
    <row r="1373" spans="4:8" x14ac:dyDescent="0.5">
      <c r="D1373">
        <v>2745</v>
      </c>
      <c r="E1373">
        <v>8236</v>
      </c>
      <c r="F1373">
        <v>2059</v>
      </c>
      <c r="G1373">
        <v>4</v>
      </c>
      <c r="H1373">
        <v>2</v>
      </c>
    </row>
    <row r="1374" spans="4:8" x14ac:dyDescent="0.5">
      <c r="D1374">
        <v>1375</v>
      </c>
      <c r="E1374">
        <v>4126</v>
      </c>
      <c r="F1374">
        <v>2063</v>
      </c>
      <c r="G1374">
        <v>2</v>
      </c>
      <c r="H1374">
        <v>1</v>
      </c>
    </row>
    <row r="1375" spans="4:8" x14ac:dyDescent="0.5">
      <c r="D1375">
        <v>2753</v>
      </c>
      <c r="E1375">
        <v>8260</v>
      </c>
      <c r="F1375">
        <v>2065</v>
      </c>
      <c r="G1375">
        <v>4</v>
      </c>
      <c r="H1375">
        <v>2</v>
      </c>
    </row>
    <row r="1376" spans="4:8" x14ac:dyDescent="0.5">
      <c r="D1376">
        <v>1379</v>
      </c>
      <c r="E1376">
        <v>4138</v>
      </c>
      <c r="F1376">
        <v>2069</v>
      </c>
      <c r="G1376">
        <v>2</v>
      </c>
      <c r="H1376">
        <v>1</v>
      </c>
    </row>
    <row r="1377" spans="4:8" x14ac:dyDescent="0.5">
      <c r="D1377">
        <v>2761</v>
      </c>
      <c r="E1377">
        <v>8284</v>
      </c>
      <c r="F1377">
        <v>2071</v>
      </c>
      <c r="G1377">
        <v>4</v>
      </c>
      <c r="H1377">
        <v>2</v>
      </c>
    </row>
    <row r="1378" spans="4:8" x14ac:dyDescent="0.5">
      <c r="D1378">
        <v>1383</v>
      </c>
      <c r="E1378">
        <v>4150</v>
      </c>
      <c r="F1378">
        <v>2075</v>
      </c>
      <c r="G1378">
        <v>2</v>
      </c>
      <c r="H1378">
        <v>1</v>
      </c>
    </row>
    <row r="1379" spans="4:8" x14ac:dyDescent="0.5">
      <c r="D1379">
        <v>2769</v>
      </c>
      <c r="E1379">
        <v>8308</v>
      </c>
      <c r="F1379">
        <v>2077</v>
      </c>
      <c r="G1379">
        <v>4</v>
      </c>
      <c r="H1379">
        <v>2</v>
      </c>
    </row>
    <row r="1380" spans="4:8" x14ac:dyDescent="0.5">
      <c r="D1380">
        <v>1387</v>
      </c>
      <c r="E1380">
        <v>4162</v>
      </c>
      <c r="F1380">
        <v>2081</v>
      </c>
      <c r="G1380">
        <v>2</v>
      </c>
      <c r="H1380">
        <v>1</v>
      </c>
    </row>
    <row r="1381" spans="4:8" x14ac:dyDescent="0.5">
      <c r="D1381">
        <v>2777</v>
      </c>
      <c r="E1381">
        <v>8332</v>
      </c>
      <c r="F1381">
        <v>2083</v>
      </c>
      <c r="G1381">
        <v>4</v>
      </c>
      <c r="H1381">
        <v>2</v>
      </c>
    </row>
    <row r="1382" spans="4:8" x14ac:dyDescent="0.5">
      <c r="D1382">
        <v>1391</v>
      </c>
      <c r="E1382">
        <v>4174</v>
      </c>
      <c r="F1382">
        <v>2087</v>
      </c>
      <c r="G1382">
        <v>2</v>
      </c>
      <c r="H1382">
        <v>1</v>
      </c>
    </row>
    <row r="1383" spans="4:8" x14ac:dyDescent="0.5">
      <c r="D1383">
        <v>2785</v>
      </c>
      <c r="E1383">
        <v>8356</v>
      </c>
      <c r="F1383">
        <v>2089</v>
      </c>
      <c r="G1383">
        <v>4</v>
      </c>
      <c r="H1383">
        <v>2</v>
      </c>
    </row>
    <row r="1384" spans="4:8" x14ac:dyDescent="0.5">
      <c r="D1384">
        <v>1395</v>
      </c>
      <c r="E1384">
        <v>4186</v>
      </c>
      <c r="F1384">
        <v>2093</v>
      </c>
      <c r="G1384">
        <v>2</v>
      </c>
      <c r="H1384">
        <v>1</v>
      </c>
    </row>
    <row r="1385" spans="4:8" x14ac:dyDescent="0.5">
      <c r="D1385">
        <v>2793</v>
      </c>
      <c r="E1385">
        <v>8380</v>
      </c>
      <c r="F1385">
        <v>2095</v>
      </c>
      <c r="G1385">
        <v>4</v>
      </c>
      <c r="H1385">
        <v>2</v>
      </c>
    </row>
    <row r="1386" spans="4:8" x14ac:dyDescent="0.5">
      <c r="D1386">
        <v>1399</v>
      </c>
      <c r="E1386">
        <v>4198</v>
      </c>
      <c r="F1386">
        <v>2099</v>
      </c>
      <c r="G1386">
        <v>2</v>
      </c>
      <c r="H1386">
        <v>1</v>
      </c>
    </row>
    <row r="1387" spans="4:8" x14ac:dyDescent="0.5">
      <c r="D1387">
        <v>2801</v>
      </c>
      <c r="E1387">
        <v>8404</v>
      </c>
      <c r="F1387">
        <v>2101</v>
      </c>
      <c r="G1387">
        <v>4</v>
      </c>
      <c r="H1387">
        <v>2</v>
      </c>
    </row>
    <row r="1388" spans="4:8" x14ac:dyDescent="0.5">
      <c r="D1388">
        <v>1403</v>
      </c>
      <c r="E1388">
        <v>4210</v>
      </c>
      <c r="F1388">
        <v>2105</v>
      </c>
      <c r="G1388">
        <v>2</v>
      </c>
      <c r="H1388">
        <v>1</v>
      </c>
    </row>
    <row r="1389" spans="4:8" x14ac:dyDescent="0.5">
      <c r="D1389">
        <v>2809</v>
      </c>
      <c r="E1389">
        <v>8428</v>
      </c>
      <c r="F1389">
        <v>2107</v>
      </c>
      <c r="G1389">
        <v>4</v>
      </c>
      <c r="H1389">
        <v>2</v>
      </c>
    </row>
    <row r="1390" spans="4:8" x14ac:dyDescent="0.5">
      <c r="D1390">
        <v>1407</v>
      </c>
      <c r="E1390">
        <v>4222</v>
      </c>
      <c r="F1390">
        <v>2111</v>
      </c>
      <c r="G1390">
        <v>2</v>
      </c>
      <c r="H1390">
        <v>1</v>
      </c>
    </row>
    <row r="1391" spans="4:8" x14ac:dyDescent="0.5">
      <c r="D1391">
        <v>2817</v>
      </c>
      <c r="E1391">
        <v>8452</v>
      </c>
      <c r="F1391">
        <v>2113</v>
      </c>
      <c r="G1391">
        <v>4</v>
      </c>
      <c r="H1391">
        <v>2</v>
      </c>
    </row>
    <row r="1392" spans="4:8" x14ac:dyDescent="0.5">
      <c r="D1392">
        <v>1411</v>
      </c>
      <c r="E1392">
        <v>4234</v>
      </c>
      <c r="F1392">
        <v>2117</v>
      </c>
      <c r="G1392">
        <v>2</v>
      </c>
      <c r="H1392">
        <v>1</v>
      </c>
    </row>
    <row r="1393" spans="4:8" x14ac:dyDescent="0.5">
      <c r="D1393">
        <v>2825</v>
      </c>
      <c r="E1393">
        <v>8476</v>
      </c>
      <c r="F1393">
        <v>2119</v>
      </c>
      <c r="G1393">
        <v>4</v>
      </c>
      <c r="H1393">
        <v>2</v>
      </c>
    </row>
    <row r="1394" spans="4:8" x14ac:dyDescent="0.5">
      <c r="D1394">
        <v>1415</v>
      </c>
      <c r="E1394">
        <v>4246</v>
      </c>
      <c r="F1394">
        <v>2123</v>
      </c>
      <c r="G1394">
        <v>2</v>
      </c>
      <c r="H1394">
        <v>1</v>
      </c>
    </row>
    <row r="1395" spans="4:8" x14ac:dyDescent="0.5">
      <c r="D1395">
        <v>2833</v>
      </c>
      <c r="E1395">
        <v>8500</v>
      </c>
      <c r="F1395">
        <v>2125</v>
      </c>
      <c r="G1395">
        <v>4</v>
      </c>
      <c r="H1395">
        <v>2</v>
      </c>
    </row>
    <row r="1396" spans="4:8" x14ac:dyDescent="0.5">
      <c r="D1396">
        <v>1419</v>
      </c>
      <c r="E1396">
        <v>4258</v>
      </c>
      <c r="F1396">
        <v>2129</v>
      </c>
      <c r="G1396">
        <v>2</v>
      </c>
      <c r="H1396">
        <v>1</v>
      </c>
    </row>
    <row r="1397" spans="4:8" x14ac:dyDescent="0.5">
      <c r="D1397">
        <v>2841</v>
      </c>
      <c r="E1397">
        <v>8524</v>
      </c>
      <c r="F1397">
        <v>2131</v>
      </c>
      <c r="G1397">
        <v>4</v>
      </c>
      <c r="H1397">
        <v>2</v>
      </c>
    </row>
    <row r="1398" spans="4:8" x14ac:dyDescent="0.5">
      <c r="D1398">
        <v>1423</v>
      </c>
      <c r="E1398">
        <v>4270</v>
      </c>
      <c r="F1398">
        <v>2135</v>
      </c>
      <c r="G1398">
        <v>2</v>
      </c>
      <c r="H1398">
        <v>1</v>
      </c>
    </row>
    <row r="1399" spans="4:8" x14ac:dyDescent="0.5">
      <c r="D1399">
        <v>2849</v>
      </c>
      <c r="E1399">
        <v>8548</v>
      </c>
      <c r="F1399">
        <v>2137</v>
      </c>
      <c r="G1399">
        <v>4</v>
      </c>
      <c r="H1399">
        <v>2</v>
      </c>
    </row>
    <row r="1400" spans="4:8" x14ac:dyDescent="0.5">
      <c r="D1400">
        <v>1427</v>
      </c>
      <c r="E1400">
        <v>4282</v>
      </c>
      <c r="F1400">
        <v>2141</v>
      </c>
      <c r="G1400">
        <v>2</v>
      </c>
      <c r="H1400">
        <v>1</v>
      </c>
    </row>
    <row r="1401" spans="4:8" x14ac:dyDescent="0.5">
      <c r="D1401">
        <v>2857</v>
      </c>
      <c r="E1401">
        <v>8572</v>
      </c>
      <c r="F1401">
        <v>2143</v>
      </c>
      <c r="G1401">
        <v>4</v>
      </c>
      <c r="H1401">
        <v>2</v>
      </c>
    </row>
    <row r="1402" spans="4:8" x14ac:dyDescent="0.5">
      <c r="D1402">
        <v>1431</v>
      </c>
      <c r="E1402">
        <v>4294</v>
      </c>
      <c r="F1402">
        <v>2147</v>
      </c>
      <c r="G1402">
        <v>2</v>
      </c>
      <c r="H1402">
        <v>1</v>
      </c>
    </row>
    <row r="1403" spans="4:8" x14ac:dyDescent="0.5">
      <c r="D1403">
        <v>2865</v>
      </c>
      <c r="E1403">
        <v>8596</v>
      </c>
      <c r="F1403">
        <v>2149</v>
      </c>
      <c r="G1403">
        <v>4</v>
      </c>
      <c r="H1403">
        <v>2</v>
      </c>
    </row>
    <row r="1404" spans="4:8" x14ac:dyDescent="0.5">
      <c r="D1404">
        <v>1435</v>
      </c>
      <c r="E1404">
        <v>4306</v>
      </c>
      <c r="F1404">
        <v>2153</v>
      </c>
      <c r="G1404">
        <v>2</v>
      </c>
      <c r="H1404">
        <v>1</v>
      </c>
    </row>
    <row r="1405" spans="4:8" x14ac:dyDescent="0.5">
      <c r="D1405">
        <v>2873</v>
      </c>
      <c r="E1405">
        <v>8620</v>
      </c>
      <c r="F1405">
        <v>2155</v>
      </c>
      <c r="G1405">
        <v>4</v>
      </c>
      <c r="H1405">
        <v>2</v>
      </c>
    </row>
    <row r="1406" spans="4:8" x14ac:dyDescent="0.5">
      <c r="D1406">
        <v>1439</v>
      </c>
      <c r="E1406">
        <v>4318</v>
      </c>
      <c r="F1406">
        <v>2159</v>
      </c>
      <c r="G1406">
        <v>2</v>
      </c>
      <c r="H1406">
        <v>1</v>
      </c>
    </row>
    <row r="1407" spans="4:8" x14ac:dyDescent="0.5">
      <c r="D1407">
        <v>2881</v>
      </c>
      <c r="E1407">
        <v>8644</v>
      </c>
      <c r="F1407">
        <v>2161</v>
      </c>
      <c r="G1407">
        <v>4</v>
      </c>
      <c r="H1407">
        <v>2</v>
      </c>
    </row>
    <row r="1408" spans="4:8" x14ac:dyDescent="0.5">
      <c r="D1408">
        <v>1443</v>
      </c>
      <c r="E1408">
        <v>4330</v>
      </c>
      <c r="F1408">
        <v>2165</v>
      </c>
      <c r="G1408">
        <v>2</v>
      </c>
      <c r="H1408">
        <v>1</v>
      </c>
    </row>
    <row r="1409" spans="4:8" x14ac:dyDescent="0.5">
      <c r="D1409">
        <v>2889</v>
      </c>
      <c r="E1409">
        <v>8668</v>
      </c>
      <c r="F1409">
        <v>2167</v>
      </c>
      <c r="G1409">
        <v>4</v>
      </c>
      <c r="H1409">
        <v>2</v>
      </c>
    </row>
    <row r="1410" spans="4:8" x14ac:dyDescent="0.5">
      <c r="D1410">
        <v>1447</v>
      </c>
      <c r="E1410">
        <v>4342</v>
      </c>
      <c r="F1410">
        <v>2171</v>
      </c>
      <c r="G1410">
        <v>2</v>
      </c>
      <c r="H1410">
        <v>1</v>
      </c>
    </row>
    <row r="1411" spans="4:8" x14ac:dyDescent="0.5">
      <c r="D1411">
        <v>2897</v>
      </c>
      <c r="E1411">
        <v>8692</v>
      </c>
      <c r="F1411">
        <v>2173</v>
      </c>
      <c r="G1411">
        <v>4</v>
      </c>
      <c r="H1411">
        <v>2</v>
      </c>
    </row>
    <row r="1412" spans="4:8" x14ac:dyDescent="0.5">
      <c r="D1412">
        <v>1451</v>
      </c>
      <c r="E1412">
        <v>4354</v>
      </c>
      <c r="F1412">
        <v>2177</v>
      </c>
      <c r="G1412">
        <v>2</v>
      </c>
      <c r="H1412">
        <v>1</v>
      </c>
    </row>
    <row r="1413" spans="4:8" x14ac:dyDescent="0.5">
      <c r="D1413">
        <v>2905</v>
      </c>
      <c r="E1413">
        <v>8716</v>
      </c>
      <c r="F1413">
        <v>2179</v>
      </c>
      <c r="G1413">
        <v>4</v>
      </c>
      <c r="H1413">
        <v>2</v>
      </c>
    </row>
    <row r="1414" spans="4:8" x14ac:dyDescent="0.5">
      <c r="D1414">
        <v>1455</v>
      </c>
      <c r="E1414">
        <v>4366</v>
      </c>
      <c r="F1414">
        <v>2183</v>
      </c>
      <c r="G1414">
        <v>2</v>
      </c>
      <c r="H1414">
        <v>1</v>
      </c>
    </row>
    <row r="1415" spans="4:8" x14ac:dyDescent="0.5">
      <c r="D1415">
        <v>2913</v>
      </c>
      <c r="E1415">
        <v>8740</v>
      </c>
      <c r="F1415">
        <v>2185</v>
      </c>
      <c r="G1415">
        <v>4</v>
      </c>
      <c r="H1415">
        <v>2</v>
      </c>
    </row>
    <row r="1416" spans="4:8" x14ac:dyDescent="0.5">
      <c r="D1416">
        <v>1459</v>
      </c>
      <c r="E1416">
        <v>4378</v>
      </c>
      <c r="F1416">
        <v>2189</v>
      </c>
      <c r="G1416">
        <v>2</v>
      </c>
      <c r="H1416">
        <v>1</v>
      </c>
    </row>
    <row r="1417" spans="4:8" x14ac:dyDescent="0.5">
      <c r="D1417">
        <v>2921</v>
      </c>
      <c r="E1417">
        <v>8764</v>
      </c>
      <c r="F1417">
        <v>2191</v>
      </c>
      <c r="G1417">
        <v>4</v>
      </c>
      <c r="H1417">
        <v>2</v>
      </c>
    </row>
    <row r="1418" spans="4:8" x14ac:dyDescent="0.5">
      <c r="D1418">
        <v>1463</v>
      </c>
      <c r="E1418">
        <v>4390</v>
      </c>
      <c r="F1418">
        <v>2195</v>
      </c>
      <c r="G1418">
        <v>2</v>
      </c>
      <c r="H1418">
        <v>1</v>
      </c>
    </row>
    <row r="1419" spans="4:8" x14ac:dyDescent="0.5">
      <c r="D1419">
        <v>2929</v>
      </c>
      <c r="E1419">
        <v>8788</v>
      </c>
      <c r="F1419">
        <v>2197</v>
      </c>
      <c r="G1419">
        <v>4</v>
      </c>
      <c r="H1419">
        <v>2</v>
      </c>
    </row>
    <row r="1420" spans="4:8" x14ac:dyDescent="0.5">
      <c r="D1420">
        <v>1467</v>
      </c>
      <c r="E1420">
        <v>4402</v>
      </c>
      <c r="F1420">
        <v>2201</v>
      </c>
      <c r="G1420">
        <v>2</v>
      </c>
      <c r="H1420">
        <v>1</v>
      </c>
    </row>
    <row r="1421" spans="4:8" x14ac:dyDescent="0.5">
      <c r="D1421">
        <v>2937</v>
      </c>
      <c r="E1421">
        <v>8812</v>
      </c>
      <c r="F1421">
        <v>2203</v>
      </c>
      <c r="G1421">
        <v>4</v>
      </c>
      <c r="H1421">
        <v>2</v>
      </c>
    </row>
    <row r="1422" spans="4:8" x14ac:dyDescent="0.5">
      <c r="D1422">
        <v>1471</v>
      </c>
      <c r="E1422">
        <v>4414</v>
      </c>
      <c r="F1422">
        <v>2207</v>
      </c>
      <c r="G1422">
        <v>2</v>
      </c>
      <c r="H1422">
        <v>1</v>
      </c>
    </row>
    <row r="1423" spans="4:8" x14ac:dyDescent="0.5">
      <c r="D1423">
        <v>2945</v>
      </c>
      <c r="E1423">
        <v>8836</v>
      </c>
      <c r="F1423">
        <v>2209</v>
      </c>
      <c r="G1423">
        <v>4</v>
      </c>
      <c r="H1423">
        <v>2</v>
      </c>
    </row>
    <row r="1424" spans="4:8" x14ac:dyDescent="0.5">
      <c r="D1424">
        <v>1475</v>
      </c>
      <c r="E1424">
        <v>4426</v>
      </c>
      <c r="F1424">
        <v>2213</v>
      </c>
      <c r="G1424">
        <v>2</v>
      </c>
      <c r="H1424">
        <v>1</v>
      </c>
    </row>
    <row r="1425" spans="4:8" x14ac:dyDescent="0.5">
      <c r="D1425">
        <v>2953</v>
      </c>
      <c r="E1425">
        <v>8860</v>
      </c>
      <c r="F1425">
        <v>2215</v>
      </c>
      <c r="G1425">
        <v>4</v>
      </c>
      <c r="H1425">
        <v>2</v>
      </c>
    </row>
    <row r="1426" spans="4:8" x14ac:dyDescent="0.5">
      <c r="D1426">
        <v>1479</v>
      </c>
      <c r="E1426">
        <v>4438</v>
      </c>
      <c r="F1426">
        <v>2219</v>
      </c>
      <c r="G1426">
        <v>2</v>
      </c>
      <c r="H1426">
        <v>1</v>
      </c>
    </row>
    <row r="1427" spans="4:8" x14ac:dyDescent="0.5">
      <c r="D1427">
        <v>2961</v>
      </c>
      <c r="E1427">
        <v>8884</v>
      </c>
      <c r="F1427">
        <v>2221</v>
      </c>
      <c r="G1427">
        <v>4</v>
      </c>
      <c r="H1427">
        <v>2</v>
      </c>
    </row>
    <row r="1428" spans="4:8" x14ac:dyDescent="0.5">
      <c r="D1428">
        <v>1483</v>
      </c>
      <c r="E1428">
        <v>4450</v>
      </c>
      <c r="F1428">
        <v>2225</v>
      </c>
      <c r="G1428">
        <v>2</v>
      </c>
      <c r="H1428">
        <v>1</v>
      </c>
    </row>
    <row r="1429" spans="4:8" x14ac:dyDescent="0.5">
      <c r="D1429">
        <v>2969</v>
      </c>
      <c r="E1429">
        <v>8908</v>
      </c>
      <c r="F1429">
        <v>2227</v>
      </c>
      <c r="G1429">
        <v>4</v>
      </c>
      <c r="H1429">
        <v>2</v>
      </c>
    </row>
    <row r="1430" spans="4:8" x14ac:dyDescent="0.5">
      <c r="D1430">
        <v>1487</v>
      </c>
      <c r="E1430">
        <v>4462</v>
      </c>
      <c r="F1430">
        <v>2231</v>
      </c>
      <c r="G1430">
        <v>2</v>
      </c>
      <c r="H1430">
        <v>1</v>
      </c>
    </row>
    <row r="1431" spans="4:8" x14ac:dyDescent="0.5">
      <c r="D1431">
        <v>2977</v>
      </c>
      <c r="E1431">
        <v>8932</v>
      </c>
      <c r="F1431">
        <v>2233</v>
      </c>
      <c r="G1431">
        <v>4</v>
      </c>
      <c r="H1431">
        <v>2</v>
      </c>
    </row>
    <row r="1432" spans="4:8" x14ac:dyDescent="0.5">
      <c r="D1432">
        <v>1491</v>
      </c>
      <c r="E1432">
        <v>4474</v>
      </c>
      <c r="F1432">
        <v>2237</v>
      </c>
      <c r="G1432">
        <v>2</v>
      </c>
      <c r="H1432">
        <v>1</v>
      </c>
    </row>
    <row r="1433" spans="4:8" x14ac:dyDescent="0.5">
      <c r="D1433">
        <v>2985</v>
      </c>
      <c r="E1433">
        <v>8956</v>
      </c>
      <c r="F1433">
        <v>2239</v>
      </c>
      <c r="G1433">
        <v>4</v>
      </c>
      <c r="H1433">
        <v>2</v>
      </c>
    </row>
    <row r="1434" spans="4:8" x14ac:dyDescent="0.5">
      <c r="D1434">
        <v>1495</v>
      </c>
      <c r="E1434">
        <v>4486</v>
      </c>
      <c r="F1434">
        <v>2243</v>
      </c>
      <c r="G1434">
        <v>2</v>
      </c>
      <c r="H1434">
        <v>1</v>
      </c>
    </row>
    <row r="1435" spans="4:8" x14ac:dyDescent="0.5">
      <c r="D1435">
        <v>2993</v>
      </c>
      <c r="E1435">
        <v>8980</v>
      </c>
      <c r="F1435">
        <v>2245</v>
      </c>
      <c r="G1435">
        <v>4</v>
      </c>
      <c r="H1435">
        <v>2</v>
      </c>
    </row>
    <row r="1436" spans="4:8" x14ac:dyDescent="0.5">
      <c r="D1436">
        <v>1499</v>
      </c>
      <c r="E1436">
        <v>4498</v>
      </c>
      <c r="F1436">
        <v>2249</v>
      </c>
      <c r="G1436">
        <v>2</v>
      </c>
      <c r="H1436">
        <v>1</v>
      </c>
    </row>
    <row r="1437" spans="4:8" x14ac:dyDescent="0.5">
      <c r="D1437">
        <v>3001</v>
      </c>
      <c r="E1437">
        <v>9004</v>
      </c>
      <c r="F1437">
        <v>2251</v>
      </c>
      <c r="G1437">
        <v>4</v>
      </c>
      <c r="H1437">
        <v>2</v>
      </c>
    </row>
    <row r="1438" spans="4:8" x14ac:dyDescent="0.5">
      <c r="D1438">
        <v>1503</v>
      </c>
      <c r="E1438">
        <v>4510</v>
      </c>
      <c r="F1438">
        <v>2255</v>
      </c>
      <c r="G1438">
        <v>2</v>
      </c>
      <c r="H1438">
        <v>1</v>
      </c>
    </row>
    <row r="1439" spans="4:8" x14ac:dyDescent="0.5">
      <c r="D1439">
        <v>3009</v>
      </c>
      <c r="E1439">
        <v>9028</v>
      </c>
      <c r="F1439">
        <v>2257</v>
      </c>
      <c r="G1439">
        <v>4</v>
      </c>
      <c r="H1439">
        <v>2</v>
      </c>
    </row>
    <row r="1440" spans="4:8" x14ac:dyDescent="0.5">
      <c r="D1440">
        <v>1507</v>
      </c>
      <c r="E1440">
        <v>4522</v>
      </c>
      <c r="F1440">
        <v>2261</v>
      </c>
      <c r="G1440">
        <v>2</v>
      </c>
      <c r="H1440">
        <v>1</v>
      </c>
    </row>
    <row r="1441" spans="4:8" x14ac:dyDescent="0.5">
      <c r="D1441">
        <v>3017</v>
      </c>
      <c r="E1441">
        <v>9052</v>
      </c>
      <c r="F1441">
        <v>2263</v>
      </c>
      <c r="G1441">
        <v>4</v>
      </c>
      <c r="H1441">
        <v>2</v>
      </c>
    </row>
    <row r="1442" spans="4:8" x14ac:dyDescent="0.5">
      <c r="D1442">
        <v>1511</v>
      </c>
      <c r="E1442">
        <v>4534</v>
      </c>
      <c r="F1442">
        <v>2267</v>
      </c>
      <c r="G1442">
        <v>2</v>
      </c>
      <c r="H1442">
        <v>1</v>
      </c>
    </row>
    <row r="1443" spans="4:8" x14ac:dyDescent="0.5">
      <c r="D1443">
        <v>3025</v>
      </c>
      <c r="E1443">
        <v>9076</v>
      </c>
      <c r="F1443">
        <v>2269</v>
      </c>
      <c r="G1443">
        <v>4</v>
      </c>
      <c r="H1443">
        <v>2</v>
      </c>
    </row>
    <row r="1444" spans="4:8" x14ac:dyDescent="0.5">
      <c r="D1444">
        <v>1515</v>
      </c>
      <c r="E1444">
        <v>4546</v>
      </c>
      <c r="F1444">
        <v>2273</v>
      </c>
      <c r="G1444">
        <v>2</v>
      </c>
      <c r="H1444">
        <v>1</v>
      </c>
    </row>
    <row r="1445" spans="4:8" x14ac:dyDescent="0.5">
      <c r="D1445">
        <v>3033</v>
      </c>
      <c r="E1445">
        <v>9100</v>
      </c>
      <c r="F1445">
        <v>2275</v>
      </c>
      <c r="G1445">
        <v>4</v>
      </c>
      <c r="H1445">
        <v>2</v>
      </c>
    </row>
    <row r="1446" spans="4:8" x14ac:dyDescent="0.5">
      <c r="D1446">
        <v>1519</v>
      </c>
      <c r="E1446">
        <v>4558</v>
      </c>
      <c r="F1446">
        <v>2279</v>
      </c>
      <c r="G1446">
        <v>2</v>
      </c>
      <c r="H1446">
        <v>1</v>
      </c>
    </row>
    <row r="1447" spans="4:8" x14ac:dyDescent="0.5">
      <c r="D1447">
        <v>3041</v>
      </c>
      <c r="E1447">
        <v>9124</v>
      </c>
      <c r="F1447">
        <v>2281</v>
      </c>
      <c r="G1447">
        <v>4</v>
      </c>
      <c r="H1447">
        <v>2</v>
      </c>
    </row>
    <row r="1448" spans="4:8" x14ac:dyDescent="0.5">
      <c r="D1448">
        <v>1523</v>
      </c>
      <c r="E1448">
        <v>4570</v>
      </c>
      <c r="F1448">
        <v>2285</v>
      </c>
      <c r="G1448">
        <v>2</v>
      </c>
      <c r="H1448">
        <v>1</v>
      </c>
    </row>
    <row r="1449" spans="4:8" x14ac:dyDescent="0.5">
      <c r="D1449">
        <v>3049</v>
      </c>
      <c r="E1449">
        <v>9148</v>
      </c>
      <c r="F1449">
        <v>2287</v>
      </c>
      <c r="G1449">
        <v>4</v>
      </c>
      <c r="H1449">
        <v>2</v>
      </c>
    </row>
    <row r="1450" spans="4:8" x14ac:dyDescent="0.5">
      <c r="D1450">
        <v>1527</v>
      </c>
      <c r="E1450">
        <v>4582</v>
      </c>
      <c r="F1450">
        <v>2291</v>
      </c>
      <c r="G1450">
        <v>2</v>
      </c>
      <c r="H1450">
        <v>1</v>
      </c>
    </row>
    <row r="1451" spans="4:8" x14ac:dyDescent="0.5">
      <c r="D1451">
        <v>3057</v>
      </c>
      <c r="E1451">
        <v>9172</v>
      </c>
      <c r="F1451">
        <v>2293</v>
      </c>
      <c r="G1451">
        <v>4</v>
      </c>
      <c r="H1451">
        <v>2</v>
      </c>
    </row>
    <row r="1452" spans="4:8" x14ac:dyDescent="0.5">
      <c r="D1452">
        <v>1531</v>
      </c>
      <c r="E1452">
        <v>4594</v>
      </c>
      <c r="F1452">
        <v>2297</v>
      </c>
      <c r="G1452">
        <v>2</v>
      </c>
      <c r="H1452">
        <v>1</v>
      </c>
    </row>
    <row r="1453" spans="4:8" x14ac:dyDescent="0.5">
      <c r="D1453">
        <v>3065</v>
      </c>
      <c r="E1453">
        <v>9196</v>
      </c>
      <c r="F1453">
        <v>2299</v>
      </c>
      <c r="G1453">
        <v>4</v>
      </c>
      <c r="H1453">
        <v>2</v>
      </c>
    </row>
    <row r="1454" spans="4:8" x14ac:dyDescent="0.5">
      <c r="D1454">
        <v>1535</v>
      </c>
      <c r="E1454">
        <v>4606</v>
      </c>
      <c r="F1454">
        <v>2303</v>
      </c>
      <c r="G1454">
        <v>2</v>
      </c>
      <c r="H1454">
        <v>1</v>
      </c>
    </row>
    <row r="1455" spans="4:8" x14ac:dyDescent="0.5">
      <c r="D1455">
        <v>3073</v>
      </c>
      <c r="E1455">
        <v>9220</v>
      </c>
      <c r="F1455">
        <v>2305</v>
      </c>
      <c r="G1455">
        <v>4</v>
      </c>
      <c r="H1455">
        <v>2</v>
      </c>
    </row>
    <row r="1456" spans="4:8" x14ac:dyDescent="0.5">
      <c r="D1456">
        <v>1539</v>
      </c>
      <c r="E1456">
        <v>4618</v>
      </c>
      <c r="F1456">
        <v>2309</v>
      </c>
      <c r="G1456">
        <v>2</v>
      </c>
      <c r="H1456">
        <v>1</v>
      </c>
    </row>
    <row r="1457" spans="4:8" x14ac:dyDescent="0.5">
      <c r="D1457">
        <v>3081</v>
      </c>
      <c r="E1457">
        <v>9244</v>
      </c>
      <c r="F1457">
        <v>2311</v>
      </c>
      <c r="G1457">
        <v>4</v>
      </c>
      <c r="H1457">
        <v>2</v>
      </c>
    </row>
    <row r="1458" spans="4:8" x14ac:dyDescent="0.5">
      <c r="D1458">
        <v>1543</v>
      </c>
      <c r="E1458">
        <v>4630</v>
      </c>
      <c r="F1458">
        <v>2315</v>
      </c>
      <c r="G1458">
        <v>2</v>
      </c>
      <c r="H1458">
        <v>1</v>
      </c>
    </row>
    <row r="1459" spans="4:8" x14ac:dyDescent="0.5">
      <c r="D1459">
        <v>3089</v>
      </c>
      <c r="E1459">
        <v>9268</v>
      </c>
      <c r="F1459">
        <v>2317</v>
      </c>
      <c r="G1459">
        <v>4</v>
      </c>
      <c r="H1459">
        <v>2</v>
      </c>
    </row>
    <row r="1460" spans="4:8" x14ac:dyDescent="0.5">
      <c r="D1460">
        <v>1547</v>
      </c>
      <c r="E1460">
        <v>4642</v>
      </c>
      <c r="F1460">
        <v>2321</v>
      </c>
      <c r="G1460">
        <v>2</v>
      </c>
      <c r="H1460">
        <v>1</v>
      </c>
    </row>
    <row r="1461" spans="4:8" x14ac:dyDescent="0.5">
      <c r="D1461">
        <v>3097</v>
      </c>
      <c r="E1461">
        <v>9292</v>
      </c>
      <c r="F1461">
        <v>2323</v>
      </c>
      <c r="G1461">
        <v>4</v>
      </c>
      <c r="H1461">
        <v>2</v>
      </c>
    </row>
    <row r="1462" spans="4:8" x14ac:dyDescent="0.5">
      <c r="D1462">
        <v>1551</v>
      </c>
      <c r="E1462">
        <v>4654</v>
      </c>
      <c r="F1462">
        <v>2327</v>
      </c>
      <c r="G1462">
        <v>2</v>
      </c>
      <c r="H1462">
        <v>1</v>
      </c>
    </row>
    <row r="1463" spans="4:8" x14ac:dyDescent="0.5">
      <c r="D1463">
        <v>3105</v>
      </c>
      <c r="E1463">
        <v>9316</v>
      </c>
      <c r="F1463">
        <v>2329</v>
      </c>
      <c r="G1463">
        <v>4</v>
      </c>
      <c r="H1463">
        <v>2</v>
      </c>
    </row>
    <row r="1464" spans="4:8" x14ac:dyDescent="0.5">
      <c r="D1464">
        <v>1555</v>
      </c>
      <c r="E1464">
        <v>4666</v>
      </c>
      <c r="F1464">
        <v>2333</v>
      </c>
      <c r="G1464">
        <v>2</v>
      </c>
      <c r="H1464">
        <v>1</v>
      </c>
    </row>
    <row r="1465" spans="4:8" x14ac:dyDescent="0.5">
      <c r="D1465">
        <v>3113</v>
      </c>
      <c r="E1465">
        <v>9340</v>
      </c>
      <c r="F1465">
        <v>2335</v>
      </c>
      <c r="G1465">
        <v>4</v>
      </c>
      <c r="H1465">
        <v>2</v>
      </c>
    </row>
    <row r="1466" spans="4:8" x14ac:dyDescent="0.5">
      <c r="D1466">
        <v>1559</v>
      </c>
      <c r="E1466">
        <v>4678</v>
      </c>
      <c r="F1466">
        <v>2339</v>
      </c>
      <c r="G1466">
        <v>2</v>
      </c>
      <c r="H1466">
        <v>1</v>
      </c>
    </row>
    <row r="1467" spans="4:8" x14ac:dyDescent="0.5">
      <c r="D1467">
        <v>3121</v>
      </c>
      <c r="E1467">
        <v>9364</v>
      </c>
      <c r="F1467">
        <v>2341</v>
      </c>
      <c r="G1467">
        <v>4</v>
      </c>
      <c r="H1467">
        <v>2</v>
      </c>
    </row>
    <row r="1468" spans="4:8" x14ac:dyDescent="0.5">
      <c r="D1468">
        <v>1563</v>
      </c>
      <c r="E1468">
        <v>4690</v>
      </c>
      <c r="F1468">
        <v>2345</v>
      </c>
      <c r="G1468">
        <v>2</v>
      </c>
      <c r="H1468">
        <v>1</v>
      </c>
    </row>
    <row r="1469" spans="4:8" x14ac:dyDescent="0.5">
      <c r="D1469">
        <v>3129</v>
      </c>
      <c r="E1469">
        <v>9388</v>
      </c>
      <c r="F1469">
        <v>2347</v>
      </c>
      <c r="G1469">
        <v>4</v>
      </c>
      <c r="H1469">
        <v>2</v>
      </c>
    </row>
    <row r="1470" spans="4:8" x14ac:dyDescent="0.5">
      <c r="D1470">
        <v>1567</v>
      </c>
      <c r="E1470">
        <v>4702</v>
      </c>
      <c r="F1470">
        <v>2351</v>
      </c>
      <c r="G1470">
        <v>2</v>
      </c>
      <c r="H1470">
        <v>1</v>
      </c>
    </row>
    <row r="1471" spans="4:8" x14ac:dyDescent="0.5">
      <c r="D1471">
        <v>3137</v>
      </c>
      <c r="E1471">
        <v>9412</v>
      </c>
      <c r="F1471">
        <v>2353</v>
      </c>
      <c r="G1471">
        <v>4</v>
      </c>
      <c r="H1471">
        <v>2</v>
      </c>
    </row>
    <row r="1472" spans="4:8" x14ac:dyDescent="0.5">
      <c r="D1472">
        <v>1571</v>
      </c>
      <c r="E1472">
        <v>4714</v>
      </c>
      <c r="F1472">
        <v>2357</v>
      </c>
      <c r="G1472">
        <v>2</v>
      </c>
      <c r="H1472">
        <v>1</v>
      </c>
    </row>
    <row r="1473" spans="4:8" x14ac:dyDescent="0.5">
      <c r="D1473">
        <v>3145</v>
      </c>
      <c r="E1473">
        <v>9436</v>
      </c>
      <c r="F1473">
        <v>2359</v>
      </c>
      <c r="G1473">
        <v>4</v>
      </c>
      <c r="H1473">
        <v>2</v>
      </c>
    </row>
    <row r="1474" spans="4:8" x14ac:dyDescent="0.5">
      <c r="D1474">
        <v>1575</v>
      </c>
      <c r="E1474">
        <v>4726</v>
      </c>
      <c r="F1474">
        <v>2363</v>
      </c>
      <c r="G1474">
        <v>2</v>
      </c>
      <c r="H1474">
        <v>1</v>
      </c>
    </row>
    <row r="1475" spans="4:8" x14ac:dyDescent="0.5">
      <c r="D1475">
        <v>3153</v>
      </c>
      <c r="E1475">
        <v>9460</v>
      </c>
      <c r="F1475">
        <v>2365</v>
      </c>
      <c r="G1475">
        <v>4</v>
      </c>
      <c r="H1475">
        <v>2</v>
      </c>
    </row>
    <row r="1476" spans="4:8" x14ac:dyDescent="0.5">
      <c r="D1476">
        <v>1579</v>
      </c>
      <c r="E1476">
        <v>4738</v>
      </c>
      <c r="F1476">
        <v>2369</v>
      </c>
      <c r="G1476">
        <v>2</v>
      </c>
      <c r="H1476">
        <v>1</v>
      </c>
    </row>
    <row r="1477" spans="4:8" x14ac:dyDescent="0.5">
      <c r="D1477">
        <v>3161</v>
      </c>
      <c r="E1477">
        <v>9484</v>
      </c>
      <c r="F1477">
        <v>2371</v>
      </c>
      <c r="G1477">
        <v>4</v>
      </c>
      <c r="H1477">
        <v>2</v>
      </c>
    </row>
    <row r="1478" spans="4:8" x14ac:dyDescent="0.5">
      <c r="D1478">
        <v>1583</v>
      </c>
      <c r="E1478">
        <v>4750</v>
      </c>
      <c r="F1478">
        <v>2375</v>
      </c>
      <c r="G1478">
        <v>2</v>
      </c>
      <c r="H1478">
        <v>1</v>
      </c>
    </row>
    <row r="1479" spans="4:8" x14ac:dyDescent="0.5">
      <c r="D1479">
        <v>3169</v>
      </c>
      <c r="E1479">
        <v>9508</v>
      </c>
      <c r="F1479">
        <v>2377</v>
      </c>
      <c r="G1479">
        <v>4</v>
      </c>
      <c r="H1479">
        <v>2</v>
      </c>
    </row>
    <row r="1480" spans="4:8" x14ac:dyDescent="0.5">
      <c r="D1480">
        <v>1587</v>
      </c>
      <c r="E1480">
        <v>4762</v>
      </c>
      <c r="F1480">
        <v>2381</v>
      </c>
      <c r="G1480">
        <v>2</v>
      </c>
      <c r="H1480">
        <v>1</v>
      </c>
    </row>
    <row r="1481" spans="4:8" x14ac:dyDescent="0.5">
      <c r="D1481">
        <v>3177</v>
      </c>
      <c r="E1481">
        <v>9532</v>
      </c>
      <c r="F1481">
        <v>2383</v>
      </c>
      <c r="G1481">
        <v>4</v>
      </c>
      <c r="H1481">
        <v>2</v>
      </c>
    </row>
    <row r="1482" spans="4:8" x14ac:dyDescent="0.5">
      <c r="D1482">
        <v>1591</v>
      </c>
      <c r="E1482">
        <v>4774</v>
      </c>
      <c r="F1482">
        <v>2387</v>
      </c>
      <c r="G1482">
        <v>2</v>
      </c>
      <c r="H1482">
        <v>1</v>
      </c>
    </row>
    <row r="1483" spans="4:8" x14ac:dyDescent="0.5">
      <c r="D1483">
        <v>3185</v>
      </c>
      <c r="E1483">
        <v>9556</v>
      </c>
      <c r="F1483">
        <v>2389</v>
      </c>
      <c r="G1483">
        <v>4</v>
      </c>
      <c r="H1483">
        <v>2</v>
      </c>
    </row>
    <row r="1484" spans="4:8" x14ac:dyDescent="0.5">
      <c r="D1484">
        <v>1595</v>
      </c>
      <c r="E1484">
        <v>4786</v>
      </c>
      <c r="F1484">
        <v>2393</v>
      </c>
      <c r="G1484">
        <v>2</v>
      </c>
      <c r="H1484">
        <v>1</v>
      </c>
    </row>
    <row r="1485" spans="4:8" x14ac:dyDescent="0.5">
      <c r="D1485">
        <v>3193</v>
      </c>
      <c r="E1485">
        <v>9580</v>
      </c>
      <c r="F1485">
        <v>2395</v>
      </c>
      <c r="G1485">
        <v>4</v>
      </c>
      <c r="H1485">
        <v>2</v>
      </c>
    </row>
    <row r="1486" spans="4:8" x14ac:dyDescent="0.5">
      <c r="D1486">
        <v>1599</v>
      </c>
      <c r="E1486">
        <v>4798</v>
      </c>
      <c r="F1486">
        <v>2399</v>
      </c>
      <c r="G1486">
        <v>2</v>
      </c>
      <c r="H1486">
        <v>1</v>
      </c>
    </row>
    <row r="1487" spans="4:8" x14ac:dyDescent="0.5">
      <c r="D1487">
        <v>3201</v>
      </c>
      <c r="E1487">
        <v>9604</v>
      </c>
      <c r="F1487">
        <v>2401</v>
      </c>
      <c r="G1487">
        <v>4</v>
      </c>
      <c r="H1487">
        <v>2</v>
      </c>
    </row>
    <row r="1488" spans="4:8" x14ac:dyDescent="0.5">
      <c r="D1488">
        <v>1603</v>
      </c>
      <c r="E1488">
        <v>4810</v>
      </c>
      <c r="F1488">
        <v>2405</v>
      </c>
      <c r="G1488">
        <v>2</v>
      </c>
      <c r="H1488">
        <v>1</v>
      </c>
    </row>
    <row r="1489" spans="4:8" x14ac:dyDescent="0.5">
      <c r="D1489">
        <v>3209</v>
      </c>
      <c r="E1489">
        <v>9628</v>
      </c>
      <c r="F1489">
        <v>2407</v>
      </c>
      <c r="G1489">
        <v>4</v>
      </c>
      <c r="H1489">
        <v>2</v>
      </c>
    </row>
    <row r="1490" spans="4:8" x14ac:dyDescent="0.5">
      <c r="D1490">
        <v>1607</v>
      </c>
      <c r="E1490">
        <v>4822</v>
      </c>
      <c r="F1490">
        <v>2411</v>
      </c>
      <c r="G1490">
        <v>2</v>
      </c>
      <c r="H1490">
        <v>1</v>
      </c>
    </row>
    <row r="1491" spans="4:8" x14ac:dyDescent="0.5">
      <c r="D1491">
        <v>3217</v>
      </c>
      <c r="E1491">
        <v>9652</v>
      </c>
      <c r="F1491">
        <v>2413</v>
      </c>
      <c r="G1491">
        <v>4</v>
      </c>
      <c r="H1491">
        <v>2</v>
      </c>
    </row>
    <row r="1492" spans="4:8" x14ac:dyDescent="0.5">
      <c r="D1492">
        <v>1611</v>
      </c>
      <c r="E1492">
        <v>4834</v>
      </c>
      <c r="F1492">
        <v>2417</v>
      </c>
      <c r="G1492">
        <v>2</v>
      </c>
      <c r="H1492">
        <v>1</v>
      </c>
    </row>
    <row r="1493" spans="4:8" x14ac:dyDescent="0.5">
      <c r="D1493">
        <v>3225</v>
      </c>
      <c r="E1493">
        <v>9676</v>
      </c>
      <c r="F1493">
        <v>2419</v>
      </c>
      <c r="G1493">
        <v>4</v>
      </c>
      <c r="H1493">
        <v>2</v>
      </c>
    </row>
    <row r="1494" spans="4:8" x14ac:dyDescent="0.5">
      <c r="D1494">
        <v>1615</v>
      </c>
      <c r="E1494">
        <v>4846</v>
      </c>
      <c r="F1494">
        <v>2423</v>
      </c>
      <c r="G1494">
        <v>2</v>
      </c>
      <c r="H1494">
        <v>1</v>
      </c>
    </row>
    <row r="1495" spans="4:8" x14ac:dyDescent="0.5">
      <c r="D1495">
        <v>3233</v>
      </c>
      <c r="E1495">
        <v>9700</v>
      </c>
      <c r="F1495">
        <v>2425</v>
      </c>
      <c r="G1495">
        <v>4</v>
      </c>
      <c r="H1495">
        <v>2</v>
      </c>
    </row>
    <row r="1496" spans="4:8" x14ac:dyDescent="0.5">
      <c r="D1496">
        <v>1619</v>
      </c>
      <c r="E1496">
        <v>4858</v>
      </c>
      <c r="F1496">
        <v>2429</v>
      </c>
      <c r="G1496">
        <v>2</v>
      </c>
      <c r="H1496">
        <v>1</v>
      </c>
    </row>
    <row r="1497" spans="4:8" x14ac:dyDescent="0.5">
      <c r="D1497">
        <v>3241</v>
      </c>
      <c r="E1497">
        <v>9724</v>
      </c>
      <c r="F1497">
        <v>2431</v>
      </c>
      <c r="G1497">
        <v>4</v>
      </c>
      <c r="H1497">
        <v>2</v>
      </c>
    </row>
    <row r="1498" spans="4:8" x14ac:dyDescent="0.5">
      <c r="D1498">
        <v>1623</v>
      </c>
      <c r="E1498">
        <v>4870</v>
      </c>
      <c r="F1498">
        <v>2435</v>
      </c>
      <c r="G1498">
        <v>2</v>
      </c>
      <c r="H1498">
        <v>1</v>
      </c>
    </row>
    <row r="1499" spans="4:8" x14ac:dyDescent="0.5">
      <c r="D1499">
        <v>3249</v>
      </c>
      <c r="E1499">
        <v>9748</v>
      </c>
      <c r="F1499">
        <v>2437</v>
      </c>
      <c r="G1499">
        <v>4</v>
      </c>
      <c r="H1499">
        <v>2</v>
      </c>
    </row>
    <row r="1500" spans="4:8" x14ac:dyDescent="0.5">
      <c r="D1500">
        <v>1627</v>
      </c>
      <c r="E1500">
        <v>4882</v>
      </c>
      <c r="F1500">
        <v>2441</v>
      </c>
      <c r="G1500">
        <v>2</v>
      </c>
      <c r="H1500">
        <v>1</v>
      </c>
    </row>
    <row r="1501" spans="4:8" x14ac:dyDescent="0.5">
      <c r="D1501">
        <v>3257</v>
      </c>
      <c r="E1501">
        <v>9772</v>
      </c>
      <c r="F1501">
        <v>2443</v>
      </c>
      <c r="G1501">
        <v>4</v>
      </c>
      <c r="H1501">
        <v>2</v>
      </c>
    </row>
    <row r="1502" spans="4:8" x14ac:dyDescent="0.5">
      <c r="D1502">
        <v>1631</v>
      </c>
      <c r="E1502">
        <v>4894</v>
      </c>
      <c r="F1502">
        <v>2447</v>
      </c>
      <c r="G1502">
        <v>2</v>
      </c>
      <c r="H1502">
        <v>1</v>
      </c>
    </row>
    <row r="1503" spans="4:8" x14ac:dyDescent="0.5">
      <c r="D1503">
        <v>3265</v>
      </c>
      <c r="E1503">
        <v>9796</v>
      </c>
      <c r="F1503">
        <v>2449</v>
      </c>
      <c r="G1503">
        <v>4</v>
      </c>
      <c r="H1503">
        <v>2</v>
      </c>
    </row>
    <row r="1504" spans="4:8" x14ac:dyDescent="0.5">
      <c r="D1504">
        <v>1635</v>
      </c>
      <c r="E1504">
        <v>4906</v>
      </c>
      <c r="F1504">
        <v>2453</v>
      </c>
      <c r="G1504">
        <v>2</v>
      </c>
      <c r="H1504">
        <v>1</v>
      </c>
    </row>
    <row r="1505" spans="4:8" x14ac:dyDescent="0.5">
      <c r="D1505">
        <v>3273</v>
      </c>
      <c r="E1505">
        <v>9820</v>
      </c>
      <c r="F1505">
        <v>2455</v>
      </c>
      <c r="G1505">
        <v>4</v>
      </c>
      <c r="H1505">
        <v>2</v>
      </c>
    </row>
    <row r="1506" spans="4:8" x14ac:dyDescent="0.5">
      <c r="D1506">
        <v>1639</v>
      </c>
      <c r="E1506">
        <v>4918</v>
      </c>
      <c r="F1506">
        <v>2459</v>
      </c>
      <c r="G1506">
        <v>2</v>
      </c>
      <c r="H1506">
        <v>1</v>
      </c>
    </row>
    <row r="1507" spans="4:8" x14ac:dyDescent="0.5">
      <c r="D1507">
        <v>3281</v>
      </c>
      <c r="E1507">
        <v>9844</v>
      </c>
      <c r="F1507">
        <v>2461</v>
      </c>
      <c r="G1507">
        <v>4</v>
      </c>
      <c r="H1507">
        <v>2</v>
      </c>
    </row>
    <row r="1508" spans="4:8" x14ac:dyDescent="0.5">
      <c r="D1508">
        <v>1643</v>
      </c>
      <c r="E1508">
        <v>4930</v>
      </c>
      <c r="F1508">
        <v>2465</v>
      </c>
      <c r="G1508">
        <v>2</v>
      </c>
      <c r="H1508">
        <v>1</v>
      </c>
    </row>
    <row r="1509" spans="4:8" x14ac:dyDescent="0.5">
      <c r="D1509">
        <v>3289</v>
      </c>
      <c r="E1509">
        <v>9868</v>
      </c>
      <c r="F1509">
        <v>2467</v>
      </c>
      <c r="G1509">
        <v>4</v>
      </c>
      <c r="H1509">
        <v>2</v>
      </c>
    </row>
    <row r="1510" spans="4:8" x14ac:dyDescent="0.5">
      <c r="D1510">
        <v>1647</v>
      </c>
      <c r="E1510">
        <v>4942</v>
      </c>
      <c r="F1510">
        <v>2471</v>
      </c>
      <c r="G1510">
        <v>2</v>
      </c>
      <c r="H1510">
        <v>1</v>
      </c>
    </row>
    <row r="1511" spans="4:8" x14ac:dyDescent="0.5">
      <c r="D1511">
        <v>3297</v>
      </c>
      <c r="E1511">
        <v>9892</v>
      </c>
      <c r="F1511">
        <v>2473</v>
      </c>
      <c r="G1511">
        <v>4</v>
      </c>
      <c r="H1511">
        <v>2</v>
      </c>
    </row>
    <row r="1512" spans="4:8" x14ac:dyDescent="0.5">
      <c r="D1512">
        <v>1651</v>
      </c>
      <c r="E1512">
        <v>4954</v>
      </c>
      <c r="F1512">
        <v>2477</v>
      </c>
      <c r="G1512">
        <v>2</v>
      </c>
      <c r="H1512">
        <v>1</v>
      </c>
    </row>
    <row r="1513" spans="4:8" x14ac:dyDescent="0.5">
      <c r="D1513">
        <v>3305</v>
      </c>
      <c r="E1513">
        <v>9916</v>
      </c>
      <c r="F1513">
        <v>2479</v>
      </c>
      <c r="G1513">
        <v>4</v>
      </c>
      <c r="H1513">
        <v>2</v>
      </c>
    </row>
    <row r="1514" spans="4:8" x14ac:dyDescent="0.5">
      <c r="D1514">
        <v>1655</v>
      </c>
      <c r="E1514">
        <v>4966</v>
      </c>
      <c r="F1514">
        <v>2483</v>
      </c>
      <c r="G1514">
        <v>2</v>
      </c>
      <c r="H1514">
        <v>1</v>
      </c>
    </row>
    <row r="1515" spans="4:8" x14ac:dyDescent="0.5">
      <c r="D1515">
        <v>3313</v>
      </c>
      <c r="E1515">
        <v>9940</v>
      </c>
      <c r="F1515">
        <v>2485</v>
      </c>
      <c r="G1515">
        <v>4</v>
      </c>
      <c r="H1515">
        <v>2</v>
      </c>
    </row>
    <row r="1516" spans="4:8" x14ac:dyDescent="0.5">
      <c r="D1516">
        <v>1659</v>
      </c>
      <c r="E1516">
        <v>4978</v>
      </c>
      <c r="F1516">
        <v>2489</v>
      </c>
      <c r="G1516">
        <v>2</v>
      </c>
      <c r="H1516">
        <v>1</v>
      </c>
    </row>
    <row r="1517" spans="4:8" x14ac:dyDescent="0.5">
      <c r="D1517">
        <v>3321</v>
      </c>
      <c r="E1517">
        <v>9964</v>
      </c>
      <c r="F1517">
        <v>2491</v>
      </c>
      <c r="G1517">
        <v>4</v>
      </c>
      <c r="H1517">
        <v>2</v>
      </c>
    </row>
    <row r="1518" spans="4:8" x14ac:dyDescent="0.5">
      <c r="D1518">
        <v>1663</v>
      </c>
      <c r="E1518">
        <v>4990</v>
      </c>
      <c r="F1518">
        <v>2495</v>
      </c>
      <c r="G1518">
        <v>2</v>
      </c>
      <c r="H1518">
        <v>1</v>
      </c>
    </row>
    <row r="1519" spans="4:8" x14ac:dyDescent="0.5">
      <c r="D1519">
        <v>3329</v>
      </c>
      <c r="E1519">
        <v>9988</v>
      </c>
      <c r="F1519">
        <v>2497</v>
      </c>
      <c r="G1519">
        <v>4</v>
      </c>
      <c r="H1519">
        <v>2</v>
      </c>
    </row>
    <row r="1520" spans="4:8" x14ac:dyDescent="0.5">
      <c r="D1520">
        <v>1667</v>
      </c>
      <c r="E1520">
        <v>5002</v>
      </c>
      <c r="F1520">
        <v>2501</v>
      </c>
      <c r="G1520">
        <v>2</v>
      </c>
      <c r="H1520">
        <v>1</v>
      </c>
    </row>
    <row r="1521" spans="4:8" x14ac:dyDescent="0.5">
      <c r="D1521">
        <v>3337</v>
      </c>
      <c r="E1521">
        <v>10012</v>
      </c>
      <c r="F1521">
        <v>2503</v>
      </c>
      <c r="G1521">
        <v>4</v>
      </c>
      <c r="H1521">
        <v>2</v>
      </c>
    </row>
    <row r="1522" spans="4:8" x14ac:dyDescent="0.5">
      <c r="D1522">
        <v>1671</v>
      </c>
      <c r="E1522">
        <v>5014</v>
      </c>
      <c r="F1522">
        <v>2507</v>
      </c>
      <c r="G1522">
        <v>2</v>
      </c>
      <c r="H1522">
        <v>1</v>
      </c>
    </row>
    <row r="1523" spans="4:8" x14ac:dyDescent="0.5">
      <c r="D1523">
        <v>3345</v>
      </c>
      <c r="E1523">
        <v>10036</v>
      </c>
      <c r="F1523">
        <v>2509</v>
      </c>
      <c r="G1523">
        <v>4</v>
      </c>
      <c r="H1523">
        <v>2</v>
      </c>
    </row>
    <row r="1524" spans="4:8" x14ac:dyDescent="0.5">
      <c r="D1524">
        <v>1675</v>
      </c>
      <c r="E1524">
        <v>5026</v>
      </c>
      <c r="F1524">
        <v>2513</v>
      </c>
      <c r="G1524">
        <v>2</v>
      </c>
      <c r="H1524">
        <v>1</v>
      </c>
    </row>
    <row r="1525" spans="4:8" x14ac:dyDescent="0.5">
      <c r="D1525">
        <v>3353</v>
      </c>
      <c r="E1525">
        <v>10060</v>
      </c>
      <c r="F1525">
        <v>2515</v>
      </c>
      <c r="G1525">
        <v>4</v>
      </c>
      <c r="H1525">
        <v>2</v>
      </c>
    </row>
    <row r="1526" spans="4:8" x14ac:dyDescent="0.5">
      <c r="D1526">
        <v>1679</v>
      </c>
      <c r="E1526">
        <v>5038</v>
      </c>
      <c r="F1526">
        <v>2519</v>
      </c>
      <c r="G1526">
        <v>2</v>
      </c>
      <c r="H1526">
        <v>1</v>
      </c>
    </row>
    <row r="1527" spans="4:8" x14ac:dyDescent="0.5">
      <c r="D1527">
        <v>3361</v>
      </c>
      <c r="E1527">
        <v>10084</v>
      </c>
      <c r="F1527">
        <v>2521</v>
      </c>
      <c r="G1527">
        <v>4</v>
      </c>
      <c r="H1527">
        <v>2</v>
      </c>
    </row>
    <row r="1528" spans="4:8" x14ac:dyDescent="0.5">
      <c r="D1528">
        <v>1683</v>
      </c>
      <c r="E1528">
        <v>5050</v>
      </c>
      <c r="F1528">
        <v>2525</v>
      </c>
      <c r="G1528">
        <v>2</v>
      </c>
      <c r="H1528">
        <v>1</v>
      </c>
    </row>
    <row r="1529" spans="4:8" x14ac:dyDescent="0.5">
      <c r="D1529">
        <v>3369</v>
      </c>
      <c r="E1529">
        <v>10108</v>
      </c>
      <c r="F1529">
        <v>2527</v>
      </c>
      <c r="G1529">
        <v>4</v>
      </c>
      <c r="H1529">
        <v>2</v>
      </c>
    </row>
    <row r="1530" spans="4:8" x14ac:dyDescent="0.5">
      <c r="D1530">
        <v>1687</v>
      </c>
      <c r="E1530">
        <v>5062</v>
      </c>
      <c r="F1530">
        <v>2531</v>
      </c>
      <c r="G1530">
        <v>2</v>
      </c>
      <c r="H1530">
        <v>1</v>
      </c>
    </row>
    <row r="1531" spans="4:8" x14ac:dyDescent="0.5">
      <c r="D1531">
        <v>3377</v>
      </c>
      <c r="E1531">
        <v>10132</v>
      </c>
      <c r="F1531">
        <v>2533</v>
      </c>
      <c r="G1531">
        <v>4</v>
      </c>
      <c r="H1531">
        <v>2</v>
      </c>
    </row>
    <row r="1532" spans="4:8" x14ac:dyDescent="0.5">
      <c r="D1532">
        <v>1691</v>
      </c>
      <c r="E1532">
        <v>5074</v>
      </c>
      <c r="F1532">
        <v>2537</v>
      </c>
      <c r="G1532">
        <v>2</v>
      </c>
      <c r="H1532">
        <v>1</v>
      </c>
    </row>
    <row r="1533" spans="4:8" x14ac:dyDescent="0.5">
      <c r="D1533">
        <v>3385</v>
      </c>
      <c r="E1533">
        <v>10156</v>
      </c>
      <c r="F1533">
        <v>2539</v>
      </c>
      <c r="G1533">
        <v>4</v>
      </c>
      <c r="H1533">
        <v>2</v>
      </c>
    </row>
    <row r="1534" spans="4:8" x14ac:dyDescent="0.5">
      <c r="D1534">
        <v>1695</v>
      </c>
      <c r="E1534">
        <v>5086</v>
      </c>
      <c r="F1534">
        <v>2543</v>
      </c>
      <c r="G1534">
        <v>2</v>
      </c>
      <c r="H1534">
        <v>1</v>
      </c>
    </row>
    <row r="1535" spans="4:8" x14ac:dyDescent="0.5">
      <c r="D1535">
        <v>3393</v>
      </c>
      <c r="E1535">
        <v>10180</v>
      </c>
      <c r="F1535">
        <v>2545</v>
      </c>
      <c r="G1535">
        <v>4</v>
      </c>
      <c r="H1535">
        <v>2</v>
      </c>
    </row>
    <row r="1536" spans="4:8" x14ac:dyDescent="0.5">
      <c r="D1536">
        <v>1699</v>
      </c>
      <c r="E1536">
        <v>5098</v>
      </c>
      <c r="F1536">
        <v>2549</v>
      </c>
      <c r="G1536">
        <v>2</v>
      </c>
      <c r="H1536">
        <v>1</v>
      </c>
    </row>
    <row r="1537" spans="4:8" x14ac:dyDescent="0.5">
      <c r="D1537">
        <v>3401</v>
      </c>
      <c r="E1537">
        <v>10204</v>
      </c>
      <c r="F1537">
        <v>2551</v>
      </c>
      <c r="G1537">
        <v>4</v>
      </c>
      <c r="H1537">
        <v>2</v>
      </c>
    </row>
    <row r="1538" spans="4:8" x14ac:dyDescent="0.5">
      <c r="D1538">
        <v>1703</v>
      </c>
      <c r="E1538">
        <v>5110</v>
      </c>
      <c r="F1538">
        <v>2555</v>
      </c>
      <c r="G1538">
        <v>2</v>
      </c>
      <c r="H1538">
        <v>1</v>
      </c>
    </row>
    <row r="1539" spans="4:8" x14ac:dyDescent="0.5">
      <c r="D1539">
        <v>3409</v>
      </c>
      <c r="E1539">
        <v>10228</v>
      </c>
      <c r="F1539">
        <v>2557</v>
      </c>
      <c r="G1539">
        <v>4</v>
      </c>
      <c r="H1539">
        <v>2</v>
      </c>
    </row>
    <row r="1540" spans="4:8" x14ac:dyDescent="0.5">
      <c r="D1540">
        <v>1707</v>
      </c>
      <c r="E1540">
        <v>5122</v>
      </c>
      <c r="F1540">
        <v>2561</v>
      </c>
      <c r="G1540">
        <v>2</v>
      </c>
      <c r="H1540">
        <v>1</v>
      </c>
    </row>
    <row r="1541" spans="4:8" x14ac:dyDescent="0.5">
      <c r="D1541">
        <v>3417</v>
      </c>
      <c r="E1541">
        <v>10252</v>
      </c>
      <c r="F1541">
        <v>2563</v>
      </c>
      <c r="G1541">
        <v>4</v>
      </c>
      <c r="H1541">
        <v>2</v>
      </c>
    </row>
    <row r="1542" spans="4:8" x14ac:dyDescent="0.5">
      <c r="D1542">
        <v>1711</v>
      </c>
      <c r="E1542">
        <v>5134</v>
      </c>
      <c r="F1542">
        <v>2567</v>
      </c>
      <c r="G1542">
        <v>2</v>
      </c>
      <c r="H1542">
        <v>1</v>
      </c>
    </row>
    <row r="1543" spans="4:8" x14ac:dyDescent="0.5">
      <c r="D1543">
        <v>3425</v>
      </c>
      <c r="E1543">
        <v>10276</v>
      </c>
      <c r="F1543">
        <v>2569</v>
      </c>
      <c r="G1543">
        <v>4</v>
      </c>
      <c r="H1543">
        <v>2</v>
      </c>
    </row>
    <row r="1544" spans="4:8" x14ac:dyDescent="0.5">
      <c r="D1544">
        <v>1715</v>
      </c>
      <c r="E1544">
        <v>5146</v>
      </c>
      <c r="F1544">
        <v>2573</v>
      </c>
      <c r="G1544">
        <v>2</v>
      </c>
      <c r="H1544">
        <v>1</v>
      </c>
    </row>
    <row r="1545" spans="4:8" x14ac:dyDescent="0.5">
      <c r="D1545">
        <v>3433</v>
      </c>
      <c r="E1545">
        <v>10300</v>
      </c>
      <c r="F1545">
        <v>2575</v>
      </c>
      <c r="G1545">
        <v>4</v>
      </c>
      <c r="H1545">
        <v>2</v>
      </c>
    </row>
    <row r="1546" spans="4:8" x14ac:dyDescent="0.5">
      <c r="D1546">
        <v>1719</v>
      </c>
      <c r="E1546">
        <v>5158</v>
      </c>
      <c r="F1546">
        <v>2579</v>
      </c>
      <c r="G1546">
        <v>2</v>
      </c>
      <c r="H1546">
        <v>1</v>
      </c>
    </row>
    <row r="1547" spans="4:8" x14ac:dyDescent="0.5">
      <c r="D1547">
        <v>3441</v>
      </c>
      <c r="E1547">
        <v>10324</v>
      </c>
      <c r="F1547">
        <v>2581</v>
      </c>
      <c r="G1547">
        <v>4</v>
      </c>
      <c r="H1547">
        <v>2</v>
      </c>
    </row>
    <row r="1548" spans="4:8" x14ac:dyDescent="0.5">
      <c r="D1548">
        <v>1723</v>
      </c>
      <c r="E1548">
        <v>5170</v>
      </c>
      <c r="F1548">
        <v>2585</v>
      </c>
      <c r="G1548">
        <v>2</v>
      </c>
      <c r="H1548">
        <v>1</v>
      </c>
    </row>
    <row r="1549" spans="4:8" x14ac:dyDescent="0.5">
      <c r="D1549">
        <v>3449</v>
      </c>
      <c r="E1549">
        <v>10348</v>
      </c>
      <c r="F1549">
        <v>2587</v>
      </c>
      <c r="G1549">
        <v>4</v>
      </c>
      <c r="H1549">
        <v>2</v>
      </c>
    </row>
    <row r="1550" spans="4:8" x14ac:dyDescent="0.5">
      <c r="D1550">
        <v>1727</v>
      </c>
      <c r="E1550">
        <v>5182</v>
      </c>
      <c r="F1550">
        <v>2591</v>
      </c>
      <c r="G1550">
        <v>2</v>
      </c>
      <c r="H1550">
        <v>1</v>
      </c>
    </row>
    <row r="1551" spans="4:8" x14ac:dyDescent="0.5">
      <c r="D1551">
        <v>3457</v>
      </c>
      <c r="E1551">
        <v>10372</v>
      </c>
      <c r="F1551">
        <v>2593</v>
      </c>
      <c r="G1551">
        <v>4</v>
      </c>
      <c r="H1551">
        <v>2</v>
      </c>
    </row>
    <row r="1552" spans="4:8" x14ac:dyDescent="0.5">
      <c r="D1552">
        <v>1731</v>
      </c>
      <c r="E1552">
        <v>5194</v>
      </c>
      <c r="F1552">
        <v>2597</v>
      </c>
      <c r="G1552">
        <v>2</v>
      </c>
      <c r="H1552">
        <v>1</v>
      </c>
    </row>
    <row r="1553" spans="4:8" x14ac:dyDescent="0.5">
      <c r="D1553">
        <v>3465</v>
      </c>
      <c r="E1553">
        <v>10396</v>
      </c>
      <c r="F1553">
        <v>2599</v>
      </c>
      <c r="G1553">
        <v>4</v>
      </c>
      <c r="H1553">
        <v>2</v>
      </c>
    </row>
    <row r="1554" spans="4:8" x14ac:dyDescent="0.5">
      <c r="D1554">
        <v>1735</v>
      </c>
      <c r="E1554">
        <v>5206</v>
      </c>
      <c r="F1554">
        <v>2603</v>
      </c>
      <c r="G1554">
        <v>2</v>
      </c>
      <c r="H1554">
        <v>1</v>
      </c>
    </row>
    <row r="1555" spans="4:8" x14ac:dyDescent="0.5">
      <c r="D1555">
        <v>3473</v>
      </c>
      <c r="E1555">
        <v>10420</v>
      </c>
      <c r="F1555">
        <v>2605</v>
      </c>
      <c r="G1555">
        <v>4</v>
      </c>
      <c r="H1555">
        <v>2</v>
      </c>
    </row>
    <row r="1556" spans="4:8" x14ac:dyDescent="0.5">
      <c r="D1556">
        <v>1739</v>
      </c>
      <c r="E1556">
        <v>5218</v>
      </c>
      <c r="F1556">
        <v>2609</v>
      </c>
      <c r="G1556">
        <v>2</v>
      </c>
      <c r="H1556">
        <v>1</v>
      </c>
    </row>
    <row r="1557" spans="4:8" x14ac:dyDescent="0.5">
      <c r="D1557">
        <v>3481</v>
      </c>
      <c r="E1557">
        <v>10444</v>
      </c>
      <c r="F1557">
        <v>2611</v>
      </c>
      <c r="G1557">
        <v>4</v>
      </c>
      <c r="H1557">
        <v>2</v>
      </c>
    </row>
    <row r="1558" spans="4:8" x14ac:dyDescent="0.5">
      <c r="D1558">
        <v>1743</v>
      </c>
      <c r="E1558">
        <v>5230</v>
      </c>
      <c r="F1558">
        <v>2615</v>
      </c>
      <c r="G1558">
        <v>2</v>
      </c>
      <c r="H1558">
        <v>1</v>
      </c>
    </row>
    <row r="1559" spans="4:8" x14ac:dyDescent="0.5">
      <c r="D1559">
        <v>3489</v>
      </c>
      <c r="E1559">
        <v>10468</v>
      </c>
      <c r="F1559">
        <v>2617</v>
      </c>
      <c r="G1559">
        <v>4</v>
      </c>
      <c r="H1559">
        <v>2</v>
      </c>
    </row>
    <row r="1560" spans="4:8" x14ac:dyDescent="0.5">
      <c r="D1560">
        <v>1747</v>
      </c>
      <c r="E1560">
        <v>5242</v>
      </c>
      <c r="F1560">
        <v>2621</v>
      </c>
      <c r="G1560">
        <v>2</v>
      </c>
      <c r="H1560">
        <v>1</v>
      </c>
    </row>
    <row r="1561" spans="4:8" x14ac:dyDescent="0.5">
      <c r="D1561">
        <v>3497</v>
      </c>
      <c r="E1561">
        <v>10492</v>
      </c>
      <c r="F1561">
        <v>2623</v>
      </c>
      <c r="G1561">
        <v>4</v>
      </c>
      <c r="H1561">
        <v>2</v>
      </c>
    </row>
    <row r="1562" spans="4:8" x14ac:dyDescent="0.5">
      <c r="D1562">
        <v>1751</v>
      </c>
      <c r="E1562">
        <v>5254</v>
      </c>
      <c r="F1562">
        <v>2627</v>
      </c>
      <c r="G1562">
        <v>2</v>
      </c>
      <c r="H1562">
        <v>1</v>
      </c>
    </row>
    <row r="1563" spans="4:8" x14ac:dyDescent="0.5">
      <c r="D1563">
        <v>3505</v>
      </c>
      <c r="E1563">
        <v>10516</v>
      </c>
      <c r="F1563">
        <v>2629</v>
      </c>
      <c r="G1563">
        <v>4</v>
      </c>
      <c r="H1563">
        <v>2</v>
      </c>
    </row>
    <row r="1564" spans="4:8" x14ac:dyDescent="0.5">
      <c r="D1564">
        <v>1755</v>
      </c>
      <c r="E1564">
        <v>5266</v>
      </c>
      <c r="F1564">
        <v>2633</v>
      </c>
      <c r="G1564">
        <v>2</v>
      </c>
      <c r="H1564">
        <v>1</v>
      </c>
    </row>
    <row r="1565" spans="4:8" x14ac:dyDescent="0.5">
      <c r="D1565">
        <v>3513</v>
      </c>
      <c r="E1565">
        <v>10540</v>
      </c>
      <c r="F1565">
        <v>2635</v>
      </c>
      <c r="G1565">
        <v>4</v>
      </c>
      <c r="H1565">
        <v>2</v>
      </c>
    </row>
    <row r="1566" spans="4:8" x14ac:dyDescent="0.5">
      <c r="D1566">
        <v>1759</v>
      </c>
      <c r="E1566">
        <v>5278</v>
      </c>
      <c r="F1566">
        <v>2639</v>
      </c>
      <c r="G1566">
        <v>2</v>
      </c>
      <c r="H1566">
        <v>1</v>
      </c>
    </row>
    <row r="1567" spans="4:8" x14ac:dyDescent="0.5">
      <c r="D1567">
        <v>3521</v>
      </c>
      <c r="E1567">
        <v>10564</v>
      </c>
      <c r="F1567">
        <v>2641</v>
      </c>
      <c r="G1567">
        <v>4</v>
      </c>
      <c r="H1567">
        <v>2</v>
      </c>
    </row>
    <row r="1568" spans="4:8" x14ac:dyDescent="0.5">
      <c r="D1568">
        <v>1763</v>
      </c>
      <c r="E1568">
        <v>5290</v>
      </c>
      <c r="F1568">
        <v>2645</v>
      </c>
      <c r="G1568">
        <v>2</v>
      </c>
      <c r="H1568">
        <v>1</v>
      </c>
    </row>
    <row r="1569" spans="4:8" x14ac:dyDescent="0.5">
      <c r="D1569">
        <v>3529</v>
      </c>
      <c r="E1569">
        <v>10588</v>
      </c>
      <c r="F1569">
        <v>2647</v>
      </c>
      <c r="G1569">
        <v>4</v>
      </c>
      <c r="H1569">
        <v>2</v>
      </c>
    </row>
    <row r="1570" spans="4:8" x14ac:dyDescent="0.5">
      <c r="D1570">
        <v>1767</v>
      </c>
      <c r="E1570">
        <v>5302</v>
      </c>
      <c r="F1570">
        <v>2651</v>
      </c>
      <c r="G1570">
        <v>2</v>
      </c>
      <c r="H1570">
        <v>1</v>
      </c>
    </row>
    <row r="1571" spans="4:8" x14ac:dyDescent="0.5">
      <c r="D1571">
        <v>3537</v>
      </c>
      <c r="E1571">
        <v>10612</v>
      </c>
      <c r="F1571">
        <v>2653</v>
      </c>
      <c r="G1571">
        <v>4</v>
      </c>
      <c r="H1571">
        <v>2</v>
      </c>
    </row>
    <row r="1572" spans="4:8" x14ac:dyDescent="0.5">
      <c r="D1572">
        <v>1771</v>
      </c>
      <c r="E1572">
        <v>5314</v>
      </c>
      <c r="F1572">
        <v>2657</v>
      </c>
      <c r="G1572">
        <v>2</v>
      </c>
      <c r="H1572">
        <v>1</v>
      </c>
    </row>
    <row r="1573" spans="4:8" x14ac:dyDescent="0.5">
      <c r="D1573">
        <v>3545</v>
      </c>
      <c r="E1573">
        <v>10636</v>
      </c>
      <c r="F1573">
        <v>2659</v>
      </c>
      <c r="G1573">
        <v>4</v>
      </c>
      <c r="H1573">
        <v>2</v>
      </c>
    </row>
    <row r="1574" spans="4:8" x14ac:dyDescent="0.5">
      <c r="D1574">
        <v>1775</v>
      </c>
      <c r="E1574">
        <v>5326</v>
      </c>
      <c r="F1574">
        <v>2663</v>
      </c>
      <c r="G1574">
        <v>2</v>
      </c>
      <c r="H1574">
        <v>1</v>
      </c>
    </row>
    <row r="1575" spans="4:8" x14ac:dyDescent="0.5">
      <c r="D1575">
        <v>3553</v>
      </c>
      <c r="E1575">
        <v>10660</v>
      </c>
      <c r="F1575">
        <v>2665</v>
      </c>
      <c r="G1575">
        <v>4</v>
      </c>
      <c r="H1575">
        <v>2</v>
      </c>
    </row>
    <row r="1576" spans="4:8" x14ac:dyDescent="0.5">
      <c r="D1576">
        <v>1779</v>
      </c>
      <c r="E1576">
        <v>5338</v>
      </c>
      <c r="F1576">
        <v>2669</v>
      </c>
      <c r="G1576">
        <v>2</v>
      </c>
      <c r="H1576">
        <v>1</v>
      </c>
    </row>
    <row r="1577" spans="4:8" x14ac:dyDescent="0.5">
      <c r="D1577">
        <v>3561</v>
      </c>
      <c r="E1577">
        <v>10684</v>
      </c>
      <c r="F1577">
        <v>2671</v>
      </c>
      <c r="G1577">
        <v>4</v>
      </c>
      <c r="H1577">
        <v>2</v>
      </c>
    </row>
    <row r="1578" spans="4:8" x14ac:dyDescent="0.5">
      <c r="D1578">
        <v>1783</v>
      </c>
      <c r="E1578">
        <v>5350</v>
      </c>
      <c r="F1578">
        <v>2675</v>
      </c>
      <c r="G1578">
        <v>2</v>
      </c>
      <c r="H1578">
        <v>1</v>
      </c>
    </row>
    <row r="1579" spans="4:8" x14ac:dyDescent="0.5">
      <c r="D1579">
        <v>3569</v>
      </c>
      <c r="E1579">
        <v>10708</v>
      </c>
      <c r="F1579">
        <v>2677</v>
      </c>
      <c r="G1579">
        <v>4</v>
      </c>
      <c r="H1579">
        <v>2</v>
      </c>
    </row>
    <row r="1580" spans="4:8" x14ac:dyDescent="0.5">
      <c r="D1580">
        <v>1787</v>
      </c>
      <c r="E1580">
        <v>5362</v>
      </c>
      <c r="F1580">
        <v>2681</v>
      </c>
      <c r="G1580">
        <v>2</v>
      </c>
      <c r="H1580">
        <v>1</v>
      </c>
    </row>
    <row r="1581" spans="4:8" x14ac:dyDescent="0.5">
      <c r="D1581">
        <v>3577</v>
      </c>
      <c r="E1581">
        <v>10732</v>
      </c>
      <c r="F1581">
        <v>2683</v>
      </c>
      <c r="G1581">
        <v>4</v>
      </c>
      <c r="H1581">
        <v>2</v>
      </c>
    </row>
    <row r="1582" spans="4:8" x14ac:dyDescent="0.5">
      <c r="D1582">
        <v>1791</v>
      </c>
      <c r="E1582">
        <v>5374</v>
      </c>
      <c r="F1582">
        <v>2687</v>
      </c>
      <c r="G1582">
        <v>2</v>
      </c>
      <c r="H1582">
        <v>1</v>
      </c>
    </row>
    <row r="1583" spans="4:8" x14ac:dyDescent="0.5">
      <c r="D1583">
        <v>3585</v>
      </c>
      <c r="E1583">
        <v>10756</v>
      </c>
      <c r="F1583">
        <v>2689</v>
      </c>
      <c r="G1583">
        <v>4</v>
      </c>
      <c r="H1583">
        <v>2</v>
      </c>
    </row>
    <row r="1584" spans="4:8" x14ac:dyDescent="0.5">
      <c r="D1584">
        <v>1795</v>
      </c>
      <c r="E1584">
        <v>5386</v>
      </c>
      <c r="F1584">
        <v>2693</v>
      </c>
      <c r="G1584">
        <v>2</v>
      </c>
      <c r="H1584">
        <v>1</v>
      </c>
    </row>
    <row r="1585" spans="4:8" x14ac:dyDescent="0.5">
      <c r="D1585">
        <v>3593</v>
      </c>
      <c r="E1585">
        <v>10780</v>
      </c>
      <c r="F1585">
        <v>2695</v>
      </c>
      <c r="G1585">
        <v>4</v>
      </c>
      <c r="H1585">
        <v>2</v>
      </c>
    </row>
    <row r="1586" spans="4:8" x14ac:dyDescent="0.5">
      <c r="D1586">
        <v>1799</v>
      </c>
      <c r="E1586">
        <v>5398</v>
      </c>
      <c r="F1586">
        <v>2699</v>
      </c>
      <c r="G1586">
        <v>2</v>
      </c>
      <c r="H1586">
        <v>1</v>
      </c>
    </row>
    <row r="1587" spans="4:8" x14ac:dyDescent="0.5">
      <c r="D1587">
        <v>3601</v>
      </c>
      <c r="E1587">
        <v>10804</v>
      </c>
      <c r="F1587">
        <v>2701</v>
      </c>
      <c r="G1587">
        <v>4</v>
      </c>
      <c r="H1587">
        <v>2</v>
      </c>
    </row>
    <row r="1588" spans="4:8" x14ac:dyDescent="0.5">
      <c r="D1588">
        <v>1803</v>
      </c>
      <c r="E1588">
        <v>5410</v>
      </c>
      <c r="F1588">
        <v>2705</v>
      </c>
      <c r="G1588">
        <v>2</v>
      </c>
      <c r="H1588">
        <v>1</v>
      </c>
    </row>
    <row r="1589" spans="4:8" x14ac:dyDescent="0.5">
      <c r="D1589">
        <v>3609</v>
      </c>
      <c r="E1589">
        <v>10828</v>
      </c>
      <c r="F1589">
        <v>2707</v>
      </c>
      <c r="G1589">
        <v>4</v>
      </c>
      <c r="H1589">
        <v>2</v>
      </c>
    </row>
    <row r="1590" spans="4:8" x14ac:dyDescent="0.5">
      <c r="D1590">
        <v>1807</v>
      </c>
      <c r="E1590">
        <v>5422</v>
      </c>
      <c r="F1590">
        <v>2711</v>
      </c>
      <c r="G1590">
        <v>2</v>
      </c>
      <c r="H1590">
        <v>1</v>
      </c>
    </row>
    <row r="1591" spans="4:8" x14ac:dyDescent="0.5">
      <c r="D1591">
        <v>3617</v>
      </c>
      <c r="E1591">
        <v>10852</v>
      </c>
      <c r="F1591">
        <v>2713</v>
      </c>
      <c r="G1591">
        <v>4</v>
      </c>
      <c r="H1591">
        <v>2</v>
      </c>
    </row>
    <row r="1592" spans="4:8" x14ac:dyDescent="0.5">
      <c r="D1592">
        <v>1811</v>
      </c>
      <c r="E1592">
        <v>5434</v>
      </c>
      <c r="F1592">
        <v>2717</v>
      </c>
      <c r="G1592">
        <v>2</v>
      </c>
      <c r="H1592">
        <v>1</v>
      </c>
    </row>
    <row r="1593" spans="4:8" x14ac:dyDescent="0.5">
      <c r="D1593">
        <v>3625</v>
      </c>
      <c r="E1593">
        <v>10876</v>
      </c>
      <c r="F1593">
        <v>2719</v>
      </c>
      <c r="G1593">
        <v>4</v>
      </c>
      <c r="H1593">
        <v>2</v>
      </c>
    </row>
    <row r="1594" spans="4:8" x14ac:dyDescent="0.5">
      <c r="D1594">
        <v>1815</v>
      </c>
      <c r="E1594">
        <v>5446</v>
      </c>
      <c r="F1594">
        <v>2723</v>
      </c>
      <c r="G1594">
        <v>2</v>
      </c>
      <c r="H1594">
        <v>1</v>
      </c>
    </row>
    <row r="1595" spans="4:8" x14ac:dyDescent="0.5">
      <c r="D1595">
        <v>3633</v>
      </c>
      <c r="E1595">
        <v>10900</v>
      </c>
      <c r="F1595">
        <v>2725</v>
      </c>
      <c r="G1595">
        <v>4</v>
      </c>
      <c r="H1595">
        <v>2</v>
      </c>
    </row>
    <row r="1596" spans="4:8" x14ac:dyDescent="0.5">
      <c r="D1596">
        <v>1819</v>
      </c>
      <c r="E1596">
        <v>5458</v>
      </c>
      <c r="F1596">
        <v>2729</v>
      </c>
      <c r="G1596">
        <v>2</v>
      </c>
      <c r="H1596">
        <v>1</v>
      </c>
    </row>
    <row r="1597" spans="4:8" x14ac:dyDescent="0.5">
      <c r="D1597">
        <v>3641</v>
      </c>
      <c r="E1597">
        <v>10924</v>
      </c>
      <c r="F1597">
        <v>2731</v>
      </c>
      <c r="G1597">
        <v>4</v>
      </c>
      <c r="H1597">
        <v>2</v>
      </c>
    </row>
    <row r="1598" spans="4:8" x14ac:dyDescent="0.5">
      <c r="D1598">
        <v>1823</v>
      </c>
      <c r="E1598">
        <v>5470</v>
      </c>
      <c r="F1598">
        <v>2735</v>
      </c>
      <c r="G1598">
        <v>2</v>
      </c>
      <c r="H1598">
        <v>1</v>
      </c>
    </row>
    <row r="1599" spans="4:8" x14ac:dyDescent="0.5">
      <c r="D1599">
        <v>3649</v>
      </c>
      <c r="E1599">
        <v>10948</v>
      </c>
      <c r="F1599">
        <v>2737</v>
      </c>
      <c r="G1599">
        <v>4</v>
      </c>
      <c r="H1599">
        <v>2</v>
      </c>
    </row>
    <row r="1600" spans="4:8" x14ac:dyDescent="0.5">
      <c r="D1600">
        <v>1827</v>
      </c>
      <c r="E1600">
        <v>5482</v>
      </c>
      <c r="F1600">
        <v>2741</v>
      </c>
      <c r="G1600">
        <v>2</v>
      </c>
      <c r="H1600">
        <v>1</v>
      </c>
    </row>
    <row r="1601" spans="4:8" x14ac:dyDescent="0.5">
      <c r="D1601">
        <v>3657</v>
      </c>
      <c r="E1601">
        <v>10972</v>
      </c>
      <c r="F1601">
        <v>2743</v>
      </c>
      <c r="G1601">
        <v>4</v>
      </c>
      <c r="H1601">
        <v>2</v>
      </c>
    </row>
    <row r="1602" spans="4:8" x14ac:dyDescent="0.5">
      <c r="D1602">
        <v>1831</v>
      </c>
      <c r="E1602">
        <v>5494</v>
      </c>
      <c r="F1602">
        <v>2747</v>
      </c>
      <c r="G1602">
        <v>2</v>
      </c>
      <c r="H1602">
        <v>1</v>
      </c>
    </row>
    <row r="1603" spans="4:8" x14ac:dyDescent="0.5">
      <c r="D1603">
        <v>3665</v>
      </c>
      <c r="E1603">
        <v>10996</v>
      </c>
      <c r="F1603">
        <v>2749</v>
      </c>
      <c r="G1603">
        <v>4</v>
      </c>
      <c r="H1603">
        <v>2</v>
      </c>
    </row>
    <row r="1604" spans="4:8" x14ac:dyDescent="0.5">
      <c r="D1604">
        <v>1835</v>
      </c>
      <c r="E1604">
        <v>5506</v>
      </c>
      <c r="F1604">
        <v>2753</v>
      </c>
      <c r="G1604">
        <v>2</v>
      </c>
      <c r="H1604">
        <v>1</v>
      </c>
    </row>
    <row r="1605" spans="4:8" x14ac:dyDescent="0.5">
      <c r="D1605">
        <v>3673</v>
      </c>
      <c r="E1605">
        <v>11020</v>
      </c>
      <c r="F1605">
        <v>2755</v>
      </c>
      <c r="G1605">
        <v>4</v>
      </c>
      <c r="H1605">
        <v>2</v>
      </c>
    </row>
    <row r="1606" spans="4:8" x14ac:dyDescent="0.5">
      <c r="D1606">
        <v>1839</v>
      </c>
      <c r="E1606">
        <v>5518</v>
      </c>
      <c r="F1606">
        <v>2759</v>
      </c>
      <c r="G1606">
        <v>2</v>
      </c>
      <c r="H1606">
        <v>1</v>
      </c>
    </row>
    <row r="1607" spans="4:8" x14ac:dyDescent="0.5">
      <c r="D1607">
        <v>3681</v>
      </c>
      <c r="E1607">
        <v>11044</v>
      </c>
      <c r="F1607">
        <v>2761</v>
      </c>
      <c r="G1607">
        <v>4</v>
      </c>
      <c r="H1607">
        <v>2</v>
      </c>
    </row>
    <row r="1608" spans="4:8" x14ac:dyDescent="0.5">
      <c r="D1608">
        <v>1843</v>
      </c>
      <c r="E1608">
        <v>5530</v>
      </c>
      <c r="F1608">
        <v>2765</v>
      </c>
      <c r="G1608">
        <v>2</v>
      </c>
      <c r="H1608">
        <v>1</v>
      </c>
    </row>
    <row r="1609" spans="4:8" x14ac:dyDescent="0.5">
      <c r="D1609">
        <v>3689</v>
      </c>
      <c r="E1609">
        <v>11068</v>
      </c>
      <c r="F1609">
        <v>2767</v>
      </c>
      <c r="G1609">
        <v>4</v>
      </c>
      <c r="H1609">
        <v>2</v>
      </c>
    </row>
    <row r="1610" spans="4:8" x14ac:dyDescent="0.5">
      <c r="D1610">
        <v>1847</v>
      </c>
      <c r="E1610">
        <v>5542</v>
      </c>
      <c r="F1610">
        <v>2771</v>
      </c>
      <c r="G1610">
        <v>2</v>
      </c>
      <c r="H1610">
        <v>1</v>
      </c>
    </row>
    <row r="1611" spans="4:8" x14ac:dyDescent="0.5">
      <c r="D1611">
        <v>3697</v>
      </c>
      <c r="E1611">
        <v>11092</v>
      </c>
      <c r="F1611">
        <v>2773</v>
      </c>
      <c r="G1611">
        <v>4</v>
      </c>
      <c r="H1611">
        <v>2</v>
      </c>
    </row>
    <row r="1612" spans="4:8" x14ac:dyDescent="0.5">
      <c r="D1612">
        <v>1851</v>
      </c>
      <c r="E1612">
        <v>5554</v>
      </c>
      <c r="F1612">
        <v>2777</v>
      </c>
      <c r="G1612">
        <v>2</v>
      </c>
      <c r="H1612">
        <v>1</v>
      </c>
    </row>
    <row r="1613" spans="4:8" x14ac:dyDescent="0.5">
      <c r="D1613">
        <v>3705</v>
      </c>
      <c r="E1613">
        <v>11116</v>
      </c>
      <c r="F1613">
        <v>2779</v>
      </c>
      <c r="G1613">
        <v>4</v>
      </c>
      <c r="H1613">
        <v>2</v>
      </c>
    </row>
    <row r="1614" spans="4:8" x14ac:dyDescent="0.5">
      <c r="D1614">
        <v>1855</v>
      </c>
      <c r="E1614">
        <v>5566</v>
      </c>
      <c r="F1614">
        <v>2783</v>
      </c>
      <c r="G1614">
        <v>2</v>
      </c>
      <c r="H1614">
        <v>1</v>
      </c>
    </row>
    <row r="1615" spans="4:8" x14ac:dyDescent="0.5">
      <c r="D1615">
        <v>3713</v>
      </c>
      <c r="E1615">
        <v>11140</v>
      </c>
      <c r="F1615">
        <v>2785</v>
      </c>
      <c r="G1615">
        <v>4</v>
      </c>
      <c r="H1615">
        <v>2</v>
      </c>
    </row>
    <row r="1616" spans="4:8" x14ac:dyDescent="0.5">
      <c r="D1616">
        <v>1859</v>
      </c>
      <c r="E1616">
        <v>5578</v>
      </c>
      <c r="F1616">
        <v>2789</v>
      </c>
      <c r="G1616">
        <v>2</v>
      </c>
      <c r="H1616">
        <v>1</v>
      </c>
    </row>
    <row r="1617" spans="4:8" x14ac:dyDescent="0.5">
      <c r="D1617">
        <v>3721</v>
      </c>
      <c r="E1617">
        <v>11164</v>
      </c>
      <c r="F1617">
        <v>2791</v>
      </c>
      <c r="G1617">
        <v>4</v>
      </c>
      <c r="H1617">
        <v>2</v>
      </c>
    </row>
    <row r="1618" spans="4:8" x14ac:dyDescent="0.5">
      <c r="D1618">
        <v>1863</v>
      </c>
      <c r="E1618">
        <v>5590</v>
      </c>
      <c r="F1618">
        <v>2795</v>
      </c>
      <c r="G1618">
        <v>2</v>
      </c>
      <c r="H1618">
        <v>1</v>
      </c>
    </row>
    <row r="1619" spans="4:8" x14ac:dyDescent="0.5">
      <c r="D1619">
        <v>3729</v>
      </c>
      <c r="E1619">
        <v>11188</v>
      </c>
      <c r="F1619">
        <v>2797</v>
      </c>
      <c r="G1619">
        <v>4</v>
      </c>
      <c r="H1619">
        <v>2</v>
      </c>
    </row>
    <row r="1620" spans="4:8" x14ac:dyDescent="0.5">
      <c r="D1620">
        <v>1867</v>
      </c>
      <c r="E1620">
        <v>5602</v>
      </c>
      <c r="F1620">
        <v>2801</v>
      </c>
      <c r="G1620">
        <v>2</v>
      </c>
      <c r="H1620">
        <v>1</v>
      </c>
    </row>
    <row r="1621" spans="4:8" x14ac:dyDescent="0.5">
      <c r="D1621">
        <v>3737</v>
      </c>
      <c r="E1621">
        <v>11212</v>
      </c>
      <c r="F1621">
        <v>2803</v>
      </c>
      <c r="G1621">
        <v>4</v>
      </c>
      <c r="H1621">
        <v>2</v>
      </c>
    </row>
    <row r="1622" spans="4:8" x14ac:dyDescent="0.5">
      <c r="D1622">
        <v>1871</v>
      </c>
      <c r="E1622">
        <v>5614</v>
      </c>
      <c r="F1622">
        <v>2807</v>
      </c>
      <c r="G1622">
        <v>2</v>
      </c>
      <c r="H1622">
        <v>1</v>
      </c>
    </row>
    <row r="1623" spans="4:8" x14ac:dyDescent="0.5">
      <c r="D1623">
        <v>3745</v>
      </c>
      <c r="E1623">
        <v>11236</v>
      </c>
      <c r="F1623">
        <v>2809</v>
      </c>
      <c r="G1623">
        <v>4</v>
      </c>
      <c r="H1623">
        <v>2</v>
      </c>
    </row>
    <row r="1624" spans="4:8" x14ac:dyDescent="0.5">
      <c r="D1624">
        <v>1875</v>
      </c>
      <c r="E1624">
        <v>5626</v>
      </c>
      <c r="F1624">
        <v>2813</v>
      </c>
      <c r="G1624">
        <v>2</v>
      </c>
      <c r="H1624">
        <v>1</v>
      </c>
    </row>
    <row r="1625" spans="4:8" x14ac:dyDescent="0.5">
      <c r="D1625">
        <v>3753</v>
      </c>
      <c r="E1625">
        <v>11260</v>
      </c>
      <c r="F1625">
        <v>2815</v>
      </c>
      <c r="G1625">
        <v>4</v>
      </c>
      <c r="H1625">
        <v>2</v>
      </c>
    </row>
    <row r="1626" spans="4:8" x14ac:dyDescent="0.5">
      <c r="D1626">
        <v>1879</v>
      </c>
      <c r="E1626">
        <v>5638</v>
      </c>
      <c r="F1626">
        <v>2819</v>
      </c>
      <c r="G1626">
        <v>2</v>
      </c>
      <c r="H1626">
        <v>1</v>
      </c>
    </row>
    <row r="1627" spans="4:8" x14ac:dyDescent="0.5">
      <c r="D1627">
        <v>3761</v>
      </c>
      <c r="E1627">
        <v>11284</v>
      </c>
      <c r="F1627">
        <v>2821</v>
      </c>
      <c r="G1627">
        <v>4</v>
      </c>
      <c r="H1627">
        <v>2</v>
      </c>
    </row>
    <row r="1628" spans="4:8" x14ac:dyDescent="0.5">
      <c r="D1628">
        <v>1883</v>
      </c>
      <c r="E1628">
        <v>5650</v>
      </c>
      <c r="F1628">
        <v>2825</v>
      </c>
      <c r="G1628">
        <v>2</v>
      </c>
      <c r="H1628">
        <v>1</v>
      </c>
    </row>
    <row r="1629" spans="4:8" x14ac:dyDescent="0.5">
      <c r="D1629">
        <v>3769</v>
      </c>
      <c r="E1629">
        <v>11308</v>
      </c>
      <c r="F1629">
        <v>2827</v>
      </c>
      <c r="G1629">
        <v>4</v>
      </c>
      <c r="H1629">
        <v>2</v>
      </c>
    </row>
    <row r="1630" spans="4:8" x14ac:dyDescent="0.5">
      <c r="D1630">
        <v>1887</v>
      </c>
      <c r="E1630">
        <v>5662</v>
      </c>
      <c r="F1630">
        <v>2831</v>
      </c>
      <c r="G1630">
        <v>2</v>
      </c>
      <c r="H1630">
        <v>1</v>
      </c>
    </row>
    <row r="1631" spans="4:8" x14ac:dyDescent="0.5">
      <c r="D1631">
        <v>3777</v>
      </c>
      <c r="E1631">
        <v>11332</v>
      </c>
      <c r="F1631">
        <v>2833</v>
      </c>
      <c r="G1631">
        <v>4</v>
      </c>
      <c r="H1631">
        <v>2</v>
      </c>
    </row>
    <row r="1632" spans="4:8" x14ac:dyDescent="0.5">
      <c r="D1632">
        <v>1891</v>
      </c>
      <c r="E1632">
        <v>5674</v>
      </c>
      <c r="F1632">
        <v>2837</v>
      </c>
      <c r="G1632">
        <v>2</v>
      </c>
      <c r="H1632">
        <v>1</v>
      </c>
    </row>
    <row r="1633" spans="4:8" x14ac:dyDescent="0.5">
      <c r="D1633">
        <v>3785</v>
      </c>
      <c r="E1633">
        <v>11356</v>
      </c>
      <c r="F1633">
        <v>2839</v>
      </c>
      <c r="G1633">
        <v>4</v>
      </c>
      <c r="H1633">
        <v>2</v>
      </c>
    </row>
    <row r="1634" spans="4:8" x14ac:dyDescent="0.5">
      <c r="D1634">
        <v>1895</v>
      </c>
      <c r="E1634">
        <v>5686</v>
      </c>
      <c r="F1634">
        <v>2843</v>
      </c>
      <c r="G1634">
        <v>2</v>
      </c>
      <c r="H1634">
        <v>1</v>
      </c>
    </row>
    <row r="1635" spans="4:8" x14ac:dyDescent="0.5">
      <c r="D1635">
        <v>3793</v>
      </c>
      <c r="E1635">
        <v>11380</v>
      </c>
      <c r="F1635">
        <v>2845</v>
      </c>
      <c r="G1635">
        <v>4</v>
      </c>
      <c r="H1635">
        <v>2</v>
      </c>
    </row>
    <row r="1636" spans="4:8" x14ac:dyDescent="0.5">
      <c r="D1636">
        <v>1899</v>
      </c>
      <c r="E1636">
        <v>5698</v>
      </c>
      <c r="F1636">
        <v>2849</v>
      </c>
      <c r="G1636">
        <v>2</v>
      </c>
      <c r="H1636">
        <v>1</v>
      </c>
    </row>
    <row r="1637" spans="4:8" x14ac:dyDescent="0.5">
      <c r="D1637">
        <v>3801</v>
      </c>
      <c r="E1637">
        <v>11404</v>
      </c>
      <c r="F1637">
        <v>2851</v>
      </c>
      <c r="G1637">
        <v>4</v>
      </c>
      <c r="H1637">
        <v>2</v>
      </c>
    </row>
    <row r="1638" spans="4:8" x14ac:dyDescent="0.5">
      <c r="D1638">
        <v>1903</v>
      </c>
      <c r="E1638">
        <v>5710</v>
      </c>
      <c r="F1638">
        <v>2855</v>
      </c>
      <c r="G1638">
        <v>2</v>
      </c>
      <c r="H1638">
        <v>1</v>
      </c>
    </row>
    <row r="1639" spans="4:8" x14ac:dyDescent="0.5">
      <c r="D1639">
        <v>3809</v>
      </c>
      <c r="E1639">
        <v>11428</v>
      </c>
      <c r="F1639">
        <v>2857</v>
      </c>
      <c r="G1639">
        <v>4</v>
      </c>
      <c r="H1639">
        <v>2</v>
      </c>
    </row>
    <row r="1640" spans="4:8" x14ac:dyDescent="0.5">
      <c r="D1640">
        <v>1907</v>
      </c>
      <c r="E1640">
        <v>5722</v>
      </c>
      <c r="F1640">
        <v>2861</v>
      </c>
      <c r="G1640">
        <v>2</v>
      </c>
      <c r="H1640">
        <v>1</v>
      </c>
    </row>
    <row r="1641" spans="4:8" x14ac:dyDescent="0.5">
      <c r="D1641">
        <v>3817</v>
      </c>
      <c r="E1641">
        <v>11452</v>
      </c>
      <c r="F1641">
        <v>2863</v>
      </c>
      <c r="G1641">
        <v>4</v>
      </c>
      <c r="H1641">
        <v>2</v>
      </c>
    </row>
    <row r="1642" spans="4:8" x14ac:dyDescent="0.5">
      <c r="D1642">
        <v>1911</v>
      </c>
      <c r="E1642">
        <v>5734</v>
      </c>
      <c r="F1642">
        <v>2867</v>
      </c>
      <c r="G1642">
        <v>2</v>
      </c>
      <c r="H1642">
        <v>1</v>
      </c>
    </row>
    <row r="1643" spans="4:8" x14ac:dyDescent="0.5">
      <c r="D1643">
        <v>3825</v>
      </c>
      <c r="E1643">
        <v>11476</v>
      </c>
      <c r="F1643">
        <v>2869</v>
      </c>
      <c r="G1643">
        <v>4</v>
      </c>
      <c r="H1643">
        <v>2</v>
      </c>
    </row>
    <row r="1644" spans="4:8" x14ac:dyDescent="0.5">
      <c r="D1644">
        <v>1915</v>
      </c>
      <c r="E1644">
        <v>5746</v>
      </c>
      <c r="F1644">
        <v>2873</v>
      </c>
      <c r="G1644">
        <v>2</v>
      </c>
      <c r="H1644">
        <v>1</v>
      </c>
    </row>
    <row r="1645" spans="4:8" x14ac:dyDescent="0.5">
      <c r="D1645">
        <v>3833</v>
      </c>
      <c r="E1645">
        <v>11500</v>
      </c>
      <c r="F1645">
        <v>2875</v>
      </c>
      <c r="G1645">
        <v>4</v>
      </c>
      <c r="H1645">
        <v>2</v>
      </c>
    </row>
    <row r="1646" spans="4:8" x14ac:dyDescent="0.5">
      <c r="D1646">
        <v>1919</v>
      </c>
      <c r="E1646">
        <v>5758</v>
      </c>
      <c r="F1646">
        <v>2879</v>
      </c>
      <c r="G1646">
        <v>2</v>
      </c>
      <c r="H1646">
        <v>1</v>
      </c>
    </row>
    <row r="1647" spans="4:8" x14ac:dyDescent="0.5">
      <c r="D1647">
        <v>3841</v>
      </c>
      <c r="E1647">
        <v>11524</v>
      </c>
      <c r="F1647">
        <v>2881</v>
      </c>
      <c r="G1647">
        <v>4</v>
      </c>
      <c r="H1647">
        <v>2</v>
      </c>
    </row>
    <row r="1648" spans="4:8" x14ac:dyDescent="0.5">
      <c r="D1648">
        <v>1923</v>
      </c>
      <c r="E1648">
        <v>5770</v>
      </c>
      <c r="F1648">
        <v>2885</v>
      </c>
      <c r="G1648">
        <v>2</v>
      </c>
      <c r="H1648">
        <v>1</v>
      </c>
    </row>
    <row r="1649" spans="4:8" x14ac:dyDescent="0.5">
      <c r="D1649">
        <v>3849</v>
      </c>
      <c r="E1649">
        <v>11548</v>
      </c>
      <c r="F1649">
        <v>2887</v>
      </c>
      <c r="G1649">
        <v>4</v>
      </c>
      <c r="H1649">
        <v>2</v>
      </c>
    </row>
    <row r="1650" spans="4:8" x14ac:dyDescent="0.5">
      <c r="D1650">
        <v>1927</v>
      </c>
      <c r="E1650">
        <v>5782</v>
      </c>
      <c r="F1650">
        <v>2891</v>
      </c>
      <c r="G1650">
        <v>2</v>
      </c>
      <c r="H1650">
        <v>1</v>
      </c>
    </row>
    <row r="1651" spans="4:8" x14ac:dyDescent="0.5">
      <c r="D1651">
        <v>3857</v>
      </c>
      <c r="E1651">
        <v>11572</v>
      </c>
      <c r="F1651">
        <v>2893</v>
      </c>
      <c r="G1651">
        <v>4</v>
      </c>
      <c r="H1651">
        <v>2</v>
      </c>
    </row>
    <row r="1652" spans="4:8" x14ac:dyDescent="0.5">
      <c r="D1652">
        <v>1931</v>
      </c>
      <c r="E1652">
        <v>5794</v>
      </c>
      <c r="F1652">
        <v>2897</v>
      </c>
      <c r="G1652">
        <v>2</v>
      </c>
      <c r="H1652">
        <v>1</v>
      </c>
    </row>
    <row r="1653" spans="4:8" x14ac:dyDescent="0.5">
      <c r="D1653">
        <v>3865</v>
      </c>
      <c r="E1653">
        <v>11596</v>
      </c>
      <c r="F1653">
        <v>2899</v>
      </c>
      <c r="G1653">
        <v>4</v>
      </c>
      <c r="H1653">
        <v>2</v>
      </c>
    </row>
    <row r="1654" spans="4:8" x14ac:dyDescent="0.5">
      <c r="D1654">
        <v>1935</v>
      </c>
      <c r="E1654">
        <v>5806</v>
      </c>
      <c r="F1654">
        <v>2903</v>
      </c>
      <c r="G1654">
        <v>2</v>
      </c>
      <c r="H1654">
        <v>1</v>
      </c>
    </row>
    <row r="1655" spans="4:8" x14ac:dyDescent="0.5">
      <c r="D1655">
        <v>3873</v>
      </c>
      <c r="E1655">
        <v>11620</v>
      </c>
      <c r="F1655">
        <v>2905</v>
      </c>
      <c r="G1655">
        <v>4</v>
      </c>
      <c r="H1655">
        <v>2</v>
      </c>
    </row>
    <row r="1656" spans="4:8" x14ac:dyDescent="0.5">
      <c r="D1656">
        <v>1939</v>
      </c>
      <c r="E1656">
        <v>5818</v>
      </c>
      <c r="F1656">
        <v>2909</v>
      </c>
      <c r="G1656">
        <v>2</v>
      </c>
      <c r="H1656">
        <v>1</v>
      </c>
    </row>
    <row r="1657" spans="4:8" x14ac:dyDescent="0.5">
      <c r="D1657">
        <v>3881</v>
      </c>
      <c r="E1657">
        <v>11644</v>
      </c>
      <c r="F1657">
        <v>2911</v>
      </c>
      <c r="G1657">
        <v>4</v>
      </c>
      <c r="H1657">
        <v>2</v>
      </c>
    </row>
    <row r="1658" spans="4:8" x14ac:dyDescent="0.5">
      <c r="D1658">
        <v>1943</v>
      </c>
      <c r="E1658">
        <v>5830</v>
      </c>
      <c r="F1658">
        <v>2915</v>
      </c>
      <c r="G1658">
        <v>2</v>
      </c>
      <c r="H1658">
        <v>1</v>
      </c>
    </row>
    <row r="1659" spans="4:8" x14ac:dyDescent="0.5">
      <c r="D1659">
        <v>3889</v>
      </c>
      <c r="E1659">
        <v>11668</v>
      </c>
      <c r="F1659">
        <v>2917</v>
      </c>
      <c r="G1659">
        <v>4</v>
      </c>
      <c r="H1659">
        <v>2</v>
      </c>
    </row>
    <row r="1660" spans="4:8" x14ac:dyDescent="0.5">
      <c r="D1660">
        <v>1947</v>
      </c>
      <c r="E1660">
        <v>5842</v>
      </c>
      <c r="F1660">
        <v>2921</v>
      </c>
      <c r="G1660">
        <v>2</v>
      </c>
      <c r="H1660">
        <v>1</v>
      </c>
    </row>
    <row r="1661" spans="4:8" x14ac:dyDescent="0.5">
      <c r="D1661">
        <v>3897</v>
      </c>
      <c r="E1661">
        <v>11692</v>
      </c>
      <c r="F1661">
        <v>2923</v>
      </c>
      <c r="G1661">
        <v>4</v>
      </c>
      <c r="H1661">
        <v>2</v>
      </c>
    </row>
    <row r="1662" spans="4:8" x14ac:dyDescent="0.5">
      <c r="D1662">
        <v>1951</v>
      </c>
      <c r="E1662">
        <v>5854</v>
      </c>
      <c r="F1662">
        <v>2927</v>
      </c>
      <c r="G1662">
        <v>2</v>
      </c>
      <c r="H1662">
        <v>1</v>
      </c>
    </row>
    <row r="1663" spans="4:8" x14ac:dyDescent="0.5">
      <c r="D1663">
        <v>3905</v>
      </c>
      <c r="E1663">
        <v>11716</v>
      </c>
      <c r="F1663">
        <v>2929</v>
      </c>
      <c r="G1663">
        <v>4</v>
      </c>
      <c r="H1663">
        <v>2</v>
      </c>
    </row>
    <row r="1664" spans="4:8" x14ac:dyDescent="0.5">
      <c r="D1664">
        <v>1955</v>
      </c>
      <c r="E1664">
        <v>5866</v>
      </c>
      <c r="F1664">
        <v>2933</v>
      </c>
      <c r="G1664">
        <v>2</v>
      </c>
      <c r="H1664">
        <v>1</v>
      </c>
    </row>
    <row r="1665" spans="4:8" x14ac:dyDescent="0.5">
      <c r="D1665">
        <v>3913</v>
      </c>
      <c r="E1665">
        <v>11740</v>
      </c>
      <c r="F1665">
        <v>2935</v>
      </c>
      <c r="G1665">
        <v>4</v>
      </c>
      <c r="H1665">
        <v>2</v>
      </c>
    </row>
    <row r="1666" spans="4:8" x14ac:dyDescent="0.5">
      <c r="D1666">
        <v>1959</v>
      </c>
      <c r="E1666">
        <v>5878</v>
      </c>
      <c r="F1666">
        <v>2939</v>
      </c>
      <c r="G1666">
        <v>2</v>
      </c>
      <c r="H1666">
        <v>1</v>
      </c>
    </row>
    <row r="1667" spans="4:8" x14ac:dyDescent="0.5">
      <c r="D1667">
        <v>3921</v>
      </c>
      <c r="E1667">
        <v>11764</v>
      </c>
      <c r="F1667">
        <v>2941</v>
      </c>
      <c r="G1667">
        <v>4</v>
      </c>
      <c r="H1667">
        <v>2</v>
      </c>
    </row>
    <row r="1668" spans="4:8" x14ac:dyDescent="0.5">
      <c r="D1668">
        <v>1963</v>
      </c>
      <c r="E1668">
        <v>5890</v>
      </c>
      <c r="F1668">
        <v>2945</v>
      </c>
      <c r="G1668">
        <v>2</v>
      </c>
      <c r="H1668">
        <v>1</v>
      </c>
    </row>
    <row r="1669" spans="4:8" x14ac:dyDescent="0.5">
      <c r="D1669">
        <v>3929</v>
      </c>
      <c r="E1669">
        <v>11788</v>
      </c>
      <c r="F1669">
        <v>2947</v>
      </c>
      <c r="G1669">
        <v>4</v>
      </c>
      <c r="H1669">
        <v>2</v>
      </c>
    </row>
    <row r="1670" spans="4:8" x14ac:dyDescent="0.5">
      <c r="D1670">
        <v>1967</v>
      </c>
      <c r="E1670">
        <v>5902</v>
      </c>
      <c r="F1670">
        <v>2951</v>
      </c>
      <c r="G1670">
        <v>2</v>
      </c>
      <c r="H1670">
        <v>1</v>
      </c>
    </row>
    <row r="1671" spans="4:8" x14ac:dyDescent="0.5">
      <c r="D1671">
        <v>3937</v>
      </c>
      <c r="E1671">
        <v>11812</v>
      </c>
      <c r="F1671">
        <v>2953</v>
      </c>
      <c r="G1671">
        <v>4</v>
      </c>
      <c r="H1671">
        <v>2</v>
      </c>
    </row>
    <row r="1672" spans="4:8" x14ac:dyDescent="0.5">
      <c r="D1672">
        <v>1971</v>
      </c>
      <c r="E1672">
        <v>5914</v>
      </c>
      <c r="F1672">
        <v>2957</v>
      </c>
      <c r="G1672">
        <v>2</v>
      </c>
      <c r="H1672">
        <v>1</v>
      </c>
    </row>
    <row r="1673" spans="4:8" x14ac:dyDescent="0.5">
      <c r="D1673">
        <v>3945</v>
      </c>
      <c r="E1673">
        <v>11836</v>
      </c>
      <c r="F1673">
        <v>2959</v>
      </c>
      <c r="G1673">
        <v>4</v>
      </c>
      <c r="H1673">
        <v>2</v>
      </c>
    </row>
    <row r="1674" spans="4:8" x14ac:dyDescent="0.5">
      <c r="D1674">
        <v>1975</v>
      </c>
      <c r="E1674">
        <v>5926</v>
      </c>
      <c r="F1674">
        <v>2963</v>
      </c>
      <c r="G1674">
        <v>2</v>
      </c>
      <c r="H1674">
        <v>1</v>
      </c>
    </row>
    <row r="1675" spans="4:8" x14ac:dyDescent="0.5">
      <c r="D1675">
        <v>3953</v>
      </c>
      <c r="E1675">
        <v>11860</v>
      </c>
      <c r="F1675">
        <v>2965</v>
      </c>
      <c r="G1675">
        <v>4</v>
      </c>
      <c r="H1675">
        <v>2</v>
      </c>
    </row>
    <row r="1676" spans="4:8" x14ac:dyDescent="0.5">
      <c r="D1676">
        <v>1979</v>
      </c>
      <c r="E1676">
        <v>5938</v>
      </c>
      <c r="F1676">
        <v>2969</v>
      </c>
      <c r="G1676">
        <v>2</v>
      </c>
      <c r="H1676">
        <v>1</v>
      </c>
    </row>
    <row r="1677" spans="4:8" x14ac:dyDescent="0.5">
      <c r="D1677">
        <v>3961</v>
      </c>
      <c r="E1677">
        <v>11884</v>
      </c>
      <c r="F1677">
        <v>2971</v>
      </c>
      <c r="G1677">
        <v>4</v>
      </c>
      <c r="H1677">
        <v>2</v>
      </c>
    </row>
    <row r="1678" spans="4:8" x14ac:dyDescent="0.5">
      <c r="D1678">
        <v>1983</v>
      </c>
      <c r="E1678">
        <v>5950</v>
      </c>
      <c r="F1678">
        <v>2975</v>
      </c>
      <c r="G1678">
        <v>2</v>
      </c>
      <c r="H1678">
        <v>1</v>
      </c>
    </row>
    <row r="1679" spans="4:8" x14ac:dyDescent="0.5">
      <c r="D1679">
        <v>3969</v>
      </c>
      <c r="E1679">
        <v>11908</v>
      </c>
      <c r="F1679">
        <v>2977</v>
      </c>
      <c r="G1679">
        <v>4</v>
      </c>
      <c r="H1679">
        <v>2</v>
      </c>
    </row>
    <row r="1680" spans="4:8" x14ac:dyDescent="0.5">
      <c r="D1680">
        <v>1987</v>
      </c>
      <c r="E1680">
        <v>5962</v>
      </c>
      <c r="F1680">
        <v>2981</v>
      </c>
      <c r="G1680">
        <v>2</v>
      </c>
      <c r="H1680">
        <v>1</v>
      </c>
    </row>
    <row r="1681" spans="4:8" x14ac:dyDescent="0.5">
      <c r="D1681">
        <v>3977</v>
      </c>
      <c r="E1681">
        <v>11932</v>
      </c>
      <c r="F1681">
        <v>2983</v>
      </c>
      <c r="G1681">
        <v>4</v>
      </c>
      <c r="H1681">
        <v>2</v>
      </c>
    </row>
    <row r="1682" spans="4:8" x14ac:dyDescent="0.5">
      <c r="D1682">
        <v>1991</v>
      </c>
      <c r="E1682">
        <v>5974</v>
      </c>
      <c r="F1682">
        <v>2987</v>
      </c>
      <c r="G1682">
        <v>2</v>
      </c>
      <c r="H1682">
        <v>1</v>
      </c>
    </row>
    <row r="1683" spans="4:8" x14ac:dyDescent="0.5">
      <c r="D1683">
        <v>3985</v>
      </c>
      <c r="E1683">
        <v>11956</v>
      </c>
      <c r="F1683">
        <v>2989</v>
      </c>
      <c r="G1683">
        <v>4</v>
      </c>
      <c r="H1683">
        <v>2</v>
      </c>
    </row>
    <row r="1684" spans="4:8" x14ac:dyDescent="0.5">
      <c r="D1684">
        <v>1995</v>
      </c>
      <c r="E1684">
        <v>5986</v>
      </c>
      <c r="F1684">
        <v>2993</v>
      </c>
      <c r="G1684">
        <v>2</v>
      </c>
      <c r="H1684">
        <v>1</v>
      </c>
    </row>
    <row r="1685" spans="4:8" x14ac:dyDescent="0.5">
      <c r="D1685">
        <v>3993</v>
      </c>
      <c r="E1685">
        <v>11980</v>
      </c>
      <c r="F1685">
        <v>2995</v>
      </c>
      <c r="G1685">
        <v>4</v>
      </c>
      <c r="H1685">
        <v>2</v>
      </c>
    </row>
    <row r="1686" spans="4:8" x14ac:dyDescent="0.5">
      <c r="D1686">
        <v>1999</v>
      </c>
      <c r="E1686">
        <v>5998</v>
      </c>
      <c r="F1686">
        <v>2999</v>
      </c>
      <c r="G1686">
        <v>2</v>
      </c>
      <c r="H1686">
        <v>1</v>
      </c>
    </row>
    <row r="1687" spans="4:8" x14ac:dyDescent="0.5">
      <c r="D1687">
        <v>4001</v>
      </c>
      <c r="E1687">
        <v>12004</v>
      </c>
      <c r="F1687">
        <v>3001</v>
      </c>
      <c r="G1687">
        <v>4</v>
      </c>
      <c r="H1687">
        <v>2</v>
      </c>
    </row>
    <row r="1688" spans="4:8" x14ac:dyDescent="0.5">
      <c r="D1688">
        <v>2003</v>
      </c>
      <c r="E1688">
        <v>6010</v>
      </c>
      <c r="F1688">
        <v>3005</v>
      </c>
      <c r="G1688">
        <v>2</v>
      </c>
      <c r="H1688">
        <v>1</v>
      </c>
    </row>
    <row r="1689" spans="4:8" x14ac:dyDescent="0.5">
      <c r="D1689">
        <v>4009</v>
      </c>
      <c r="E1689">
        <v>12028</v>
      </c>
      <c r="F1689">
        <v>3007</v>
      </c>
      <c r="G1689">
        <v>4</v>
      </c>
      <c r="H1689">
        <v>2</v>
      </c>
    </row>
    <row r="1690" spans="4:8" x14ac:dyDescent="0.5">
      <c r="D1690">
        <v>2007</v>
      </c>
      <c r="E1690">
        <v>6022</v>
      </c>
      <c r="F1690">
        <v>3011</v>
      </c>
      <c r="G1690">
        <v>2</v>
      </c>
      <c r="H1690">
        <v>1</v>
      </c>
    </row>
    <row r="1691" spans="4:8" x14ac:dyDescent="0.5">
      <c r="D1691">
        <v>4017</v>
      </c>
      <c r="E1691">
        <v>12052</v>
      </c>
      <c r="F1691">
        <v>3013</v>
      </c>
      <c r="G1691">
        <v>4</v>
      </c>
      <c r="H1691">
        <v>2</v>
      </c>
    </row>
    <row r="1692" spans="4:8" x14ac:dyDescent="0.5">
      <c r="D1692">
        <v>2011</v>
      </c>
      <c r="E1692">
        <v>6034</v>
      </c>
      <c r="F1692">
        <v>3017</v>
      </c>
      <c r="G1692">
        <v>2</v>
      </c>
      <c r="H1692">
        <v>1</v>
      </c>
    </row>
    <row r="1693" spans="4:8" x14ac:dyDescent="0.5">
      <c r="D1693">
        <v>4025</v>
      </c>
      <c r="E1693">
        <v>12076</v>
      </c>
      <c r="F1693">
        <v>3019</v>
      </c>
      <c r="G1693">
        <v>4</v>
      </c>
      <c r="H1693">
        <v>2</v>
      </c>
    </row>
    <row r="1694" spans="4:8" x14ac:dyDescent="0.5">
      <c r="D1694">
        <v>2015</v>
      </c>
      <c r="E1694">
        <v>6046</v>
      </c>
      <c r="F1694">
        <v>3023</v>
      </c>
      <c r="G1694">
        <v>2</v>
      </c>
      <c r="H1694">
        <v>1</v>
      </c>
    </row>
    <row r="1695" spans="4:8" x14ac:dyDescent="0.5">
      <c r="D1695">
        <v>4033</v>
      </c>
      <c r="E1695">
        <v>12100</v>
      </c>
      <c r="F1695">
        <v>3025</v>
      </c>
      <c r="G1695">
        <v>4</v>
      </c>
      <c r="H1695">
        <v>2</v>
      </c>
    </row>
    <row r="1696" spans="4:8" x14ac:dyDescent="0.5">
      <c r="D1696">
        <v>2019</v>
      </c>
      <c r="E1696">
        <v>6058</v>
      </c>
      <c r="F1696">
        <v>3029</v>
      </c>
      <c r="G1696">
        <v>2</v>
      </c>
      <c r="H1696">
        <v>1</v>
      </c>
    </row>
    <row r="1697" spans="4:8" x14ac:dyDescent="0.5">
      <c r="D1697">
        <v>4041</v>
      </c>
      <c r="E1697">
        <v>12124</v>
      </c>
      <c r="F1697">
        <v>3031</v>
      </c>
      <c r="G1697">
        <v>4</v>
      </c>
      <c r="H1697">
        <v>2</v>
      </c>
    </row>
    <row r="1698" spans="4:8" x14ac:dyDescent="0.5">
      <c r="D1698">
        <v>2023</v>
      </c>
      <c r="E1698">
        <v>6070</v>
      </c>
      <c r="F1698">
        <v>3035</v>
      </c>
      <c r="G1698">
        <v>2</v>
      </c>
      <c r="H1698">
        <v>1</v>
      </c>
    </row>
    <row r="1699" spans="4:8" x14ac:dyDescent="0.5">
      <c r="D1699">
        <v>4049</v>
      </c>
      <c r="E1699">
        <v>12148</v>
      </c>
      <c r="F1699">
        <v>3037</v>
      </c>
      <c r="G1699">
        <v>4</v>
      </c>
      <c r="H1699">
        <v>2</v>
      </c>
    </row>
    <row r="1700" spans="4:8" x14ac:dyDescent="0.5">
      <c r="D1700">
        <v>2027</v>
      </c>
      <c r="E1700">
        <v>6082</v>
      </c>
      <c r="F1700">
        <v>3041</v>
      </c>
      <c r="G1700">
        <v>2</v>
      </c>
      <c r="H1700">
        <v>1</v>
      </c>
    </row>
    <row r="1701" spans="4:8" x14ac:dyDescent="0.5">
      <c r="D1701">
        <v>4057</v>
      </c>
      <c r="E1701">
        <v>12172</v>
      </c>
      <c r="F1701">
        <v>3043</v>
      </c>
      <c r="G1701">
        <v>4</v>
      </c>
      <c r="H1701">
        <v>2</v>
      </c>
    </row>
    <row r="1702" spans="4:8" x14ac:dyDescent="0.5">
      <c r="D1702">
        <v>2031</v>
      </c>
      <c r="E1702">
        <v>6094</v>
      </c>
      <c r="F1702">
        <v>3047</v>
      </c>
      <c r="G1702">
        <v>2</v>
      </c>
      <c r="H1702">
        <v>1</v>
      </c>
    </row>
    <row r="1703" spans="4:8" x14ac:dyDescent="0.5">
      <c r="D1703">
        <v>4065</v>
      </c>
      <c r="E1703">
        <v>12196</v>
      </c>
      <c r="F1703">
        <v>3049</v>
      </c>
      <c r="G1703">
        <v>4</v>
      </c>
      <c r="H1703">
        <v>2</v>
      </c>
    </row>
    <row r="1704" spans="4:8" x14ac:dyDescent="0.5">
      <c r="D1704">
        <v>2035</v>
      </c>
      <c r="E1704">
        <v>6106</v>
      </c>
      <c r="F1704">
        <v>3053</v>
      </c>
      <c r="G1704">
        <v>2</v>
      </c>
      <c r="H1704">
        <v>1</v>
      </c>
    </row>
    <row r="1705" spans="4:8" x14ac:dyDescent="0.5">
      <c r="D1705">
        <v>4073</v>
      </c>
      <c r="E1705">
        <v>12220</v>
      </c>
      <c r="F1705">
        <v>3055</v>
      </c>
      <c r="G1705">
        <v>4</v>
      </c>
      <c r="H1705">
        <v>2</v>
      </c>
    </row>
    <row r="1706" spans="4:8" x14ac:dyDescent="0.5">
      <c r="D1706">
        <v>2039</v>
      </c>
      <c r="E1706">
        <v>6118</v>
      </c>
      <c r="F1706">
        <v>3059</v>
      </c>
      <c r="G1706">
        <v>2</v>
      </c>
      <c r="H1706">
        <v>1</v>
      </c>
    </row>
    <row r="1707" spans="4:8" x14ac:dyDescent="0.5">
      <c r="D1707">
        <v>4081</v>
      </c>
      <c r="E1707">
        <v>12244</v>
      </c>
      <c r="F1707">
        <v>3061</v>
      </c>
      <c r="G1707">
        <v>4</v>
      </c>
      <c r="H1707">
        <v>2</v>
      </c>
    </row>
    <row r="1708" spans="4:8" x14ac:dyDescent="0.5">
      <c r="D1708">
        <v>2043</v>
      </c>
      <c r="E1708">
        <v>6130</v>
      </c>
      <c r="F1708">
        <v>3065</v>
      </c>
      <c r="G1708">
        <v>2</v>
      </c>
      <c r="H1708">
        <v>1</v>
      </c>
    </row>
    <row r="1709" spans="4:8" x14ac:dyDescent="0.5">
      <c r="D1709">
        <v>4089</v>
      </c>
      <c r="E1709">
        <v>12268</v>
      </c>
      <c r="F1709">
        <v>3067</v>
      </c>
      <c r="G1709">
        <v>4</v>
      </c>
      <c r="H1709">
        <v>2</v>
      </c>
    </row>
    <row r="1710" spans="4:8" x14ac:dyDescent="0.5">
      <c r="D1710">
        <v>2047</v>
      </c>
      <c r="E1710">
        <v>6142</v>
      </c>
      <c r="F1710">
        <v>3071</v>
      </c>
      <c r="G1710">
        <v>2</v>
      </c>
      <c r="H1710">
        <v>1</v>
      </c>
    </row>
    <row r="1711" spans="4:8" x14ac:dyDescent="0.5">
      <c r="D1711">
        <v>4097</v>
      </c>
      <c r="E1711">
        <v>12292</v>
      </c>
      <c r="F1711">
        <v>3073</v>
      </c>
      <c r="G1711">
        <v>4</v>
      </c>
      <c r="H1711">
        <v>2</v>
      </c>
    </row>
    <row r="1712" spans="4:8" x14ac:dyDescent="0.5">
      <c r="D1712">
        <v>2051</v>
      </c>
      <c r="E1712">
        <v>6154</v>
      </c>
      <c r="F1712">
        <v>3077</v>
      </c>
      <c r="G1712">
        <v>2</v>
      </c>
      <c r="H1712">
        <v>1</v>
      </c>
    </row>
    <row r="1713" spans="4:8" x14ac:dyDescent="0.5">
      <c r="D1713">
        <v>4105</v>
      </c>
      <c r="E1713">
        <v>12316</v>
      </c>
      <c r="F1713">
        <v>3079</v>
      </c>
      <c r="G1713">
        <v>4</v>
      </c>
      <c r="H1713">
        <v>2</v>
      </c>
    </row>
    <row r="1714" spans="4:8" x14ac:dyDescent="0.5">
      <c r="D1714">
        <v>2055</v>
      </c>
      <c r="E1714">
        <v>6166</v>
      </c>
      <c r="F1714">
        <v>3083</v>
      </c>
      <c r="G1714">
        <v>2</v>
      </c>
      <c r="H1714">
        <v>1</v>
      </c>
    </row>
    <row r="1715" spans="4:8" x14ac:dyDescent="0.5">
      <c r="D1715">
        <v>4113</v>
      </c>
      <c r="E1715">
        <v>12340</v>
      </c>
      <c r="F1715">
        <v>3085</v>
      </c>
      <c r="G1715">
        <v>4</v>
      </c>
      <c r="H1715">
        <v>2</v>
      </c>
    </row>
    <row r="1716" spans="4:8" x14ac:dyDescent="0.5">
      <c r="D1716">
        <v>2059</v>
      </c>
      <c r="E1716">
        <v>6178</v>
      </c>
      <c r="F1716">
        <v>3089</v>
      </c>
      <c r="G1716">
        <v>2</v>
      </c>
      <c r="H1716">
        <v>1</v>
      </c>
    </row>
    <row r="1717" spans="4:8" x14ac:dyDescent="0.5">
      <c r="D1717">
        <v>4121</v>
      </c>
      <c r="E1717">
        <v>12364</v>
      </c>
      <c r="F1717">
        <v>3091</v>
      </c>
      <c r="G1717">
        <v>4</v>
      </c>
      <c r="H1717">
        <v>2</v>
      </c>
    </row>
    <row r="1718" spans="4:8" x14ac:dyDescent="0.5">
      <c r="D1718">
        <v>2063</v>
      </c>
      <c r="E1718">
        <v>6190</v>
      </c>
      <c r="F1718">
        <v>3095</v>
      </c>
      <c r="G1718">
        <v>2</v>
      </c>
      <c r="H1718">
        <v>1</v>
      </c>
    </row>
    <row r="1719" spans="4:8" x14ac:dyDescent="0.5">
      <c r="D1719">
        <v>4129</v>
      </c>
      <c r="E1719">
        <v>12388</v>
      </c>
      <c r="F1719">
        <v>3097</v>
      </c>
      <c r="G1719">
        <v>4</v>
      </c>
      <c r="H1719">
        <v>2</v>
      </c>
    </row>
    <row r="1720" spans="4:8" x14ac:dyDescent="0.5">
      <c r="D1720">
        <v>2067</v>
      </c>
      <c r="E1720">
        <v>6202</v>
      </c>
      <c r="F1720">
        <v>3101</v>
      </c>
      <c r="G1720">
        <v>2</v>
      </c>
      <c r="H1720">
        <v>1</v>
      </c>
    </row>
    <row r="1721" spans="4:8" x14ac:dyDescent="0.5">
      <c r="D1721">
        <v>4137</v>
      </c>
      <c r="E1721">
        <v>12412</v>
      </c>
      <c r="F1721">
        <v>3103</v>
      </c>
      <c r="G1721">
        <v>4</v>
      </c>
      <c r="H1721">
        <v>2</v>
      </c>
    </row>
    <row r="1722" spans="4:8" x14ac:dyDescent="0.5">
      <c r="D1722">
        <v>2071</v>
      </c>
      <c r="E1722">
        <v>6214</v>
      </c>
      <c r="F1722">
        <v>3107</v>
      </c>
      <c r="G1722">
        <v>2</v>
      </c>
      <c r="H1722">
        <v>1</v>
      </c>
    </row>
    <row r="1723" spans="4:8" x14ac:dyDescent="0.5">
      <c r="D1723">
        <v>4145</v>
      </c>
      <c r="E1723">
        <v>12436</v>
      </c>
      <c r="F1723">
        <v>3109</v>
      </c>
      <c r="G1723">
        <v>4</v>
      </c>
      <c r="H1723">
        <v>2</v>
      </c>
    </row>
    <row r="1724" spans="4:8" x14ac:dyDescent="0.5">
      <c r="D1724">
        <v>2075</v>
      </c>
      <c r="E1724">
        <v>6226</v>
      </c>
      <c r="F1724">
        <v>3113</v>
      </c>
      <c r="G1724">
        <v>2</v>
      </c>
      <c r="H1724">
        <v>1</v>
      </c>
    </row>
    <row r="1725" spans="4:8" x14ac:dyDescent="0.5">
      <c r="D1725">
        <v>4153</v>
      </c>
      <c r="E1725">
        <v>12460</v>
      </c>
      <c r="F1725">
        <v>3115</v>
      </c>
      <c r="G1725">
        <v>4</v>
      </c>
      <c r="H1725">
        <v>2</v>
      </c>
    </row>
    <row r="1726" spans="4:8" x14ac:dyDescent="0.5">
      <c r="D1726">
        <v>2079</v>
      </c>
      <c r="E1726">
        <v>6238</v>
      </c>
      <c r="F1726">
        <v>3119</v>
      </c>
      <c r="G1726">
        <v>2</v>
      </c>
      <c r="H1726">
        <v>1</v>
      </c>
    </row>
    <row r="1727" spans="4:8" x14ac:dyDescent="0.5">
      <c r="D1727">
        <v>4161</v>
      </c>
      <c r="E1727">
        <v>12484</v>
      </c>
      <c r="F1727">
        <v>3121</v>
      </c>
      <c r="G1727">
        <v>4</v>
      </c>
      <c r="H1727">
        <v>2</v>
      </c>
    </row>
    <row r="1728" spans="4:8" x14ac:dyDescent="0.5">
      <c r="D1728">
        <v>2083</v>
      </c>
      <c r="E1728">
        <v>6250</v>
      </c>
      <c r="F1728">
        <v>3125</v>
      </c>
      <c r="G1728">
        <v>2</v>
      </c>
      <c r="H1728">
        <v>1</v>
      </c>
    </row>
    <row r="1729" spans="4:8" x14ac:dyDescent="0.5">
      <c r="D1729">
        <v>4169</v>
      </c>
      <c r="E1729">
        <v>12508</v>
      </c>
      <c r="F1729">
        <v>3127</v>
      </c>
      <c r="G1729">
        <v>4</v>
      </c>
      <c r="H1729">
        <v>2</v>
      </c>
    </row>
    <row r="1730" spans="4:8" x14ac:dyDescent="0.5">
      <c r="D1730">
        <v>2087</v>
      </c>
      <c r="E1730">
        <v>6262</v>
      </c>
      <c r="F1730">
        <v>3131</v>
      </c>
      <c r="G1730">
        <v>2</v>
      </c>
      <c r="H1730">
        <v>1</v>
      </c>
    </row>
    <row r="1731" spans="4:8" x14ac:dyDescent="0.5">
      <c r="D1731">
        <v>4177</v>
      </c>
      <c r="E1731">
        <v>12532</v>
      </c>
      <c r="F1731">
        <v>3133</v>
      </c>
      <c r="G1731">
        <v>4</v>
      </c>
      <c r="H1731">
        <v>2</v>
      </c>
    </row>
    <row r="1732" spans="4:8" x14ac:dyDescent="0.5">
      <c r="D1732">
        <v>2091</v>
      </c>
      <c r="E1732">
        <v>6274</v>
      </c>
      <c r="F1732">
        <v>3137</v>
      </c>
      <c r="G1732">
        <v>2</v>
      </c>
      <c r="H1732">
        <v>1</v>
      </c>
    </row>
    <row r="1733" spans="4:8" x14ac:dyDescent="0.5">
      <c r="D1733">
        <v>4185</v>
      </c>
      <c r="E1733">
        <v>12556</v>
      </c>
      <c r="F1733">
        <v>3139</v>
      </c>
      <c r="G1733">
        <v>4</v>
      </c>
      <c r="H1733">
        <v>2</v>
      </c>
    </row>
    <row r="1734" spans="4:8" x14ac:dyDescent="0.5">
      <c r="D1734">
        <v>2095</v>
      </c>
      <c r="E1734">
        <v>6286</v>
      </c>
      <c r="F1734">
        <v>3143</v>
      </c>
      <c r="G1734">
        <v>2</v>
      </c>
      <c r="H1734">
        <v>1</v>
      </c>
    </row>
    <row r="1735" spans="4:8" x14ac:dyDescent="0.5">
      <c r="D1735">
        <v>4193</v>
      </c>
      <c r="E1735">
        <v>12580</v>
      </c>
      <c r="F1735">
        <v>3145</v>
      </c>
      <c r="G1735">
        <v>4</v>
      </c>
      <c r="H1735">
        <v>2</v>
      </c>
    </row>
    <row r="1736" spans="4:8" x14ac:dyDescent="0.5">
      <c r="D1736">
        <v>2099</v>
      </c>
      <c r="E1736">
        <v>6298</v>
      </c>
      <c r="F1736">
        <v>3149</v>
      </c>
      <c r="G1736">
        <v>2</v>
      </c>
      <c r="H1736">
        <v>1</v>
      </c>
    </row>
    <row r="1737" spans="4:8" x14ac:dyDescent="0.5">
      <c r="D1737">
        <v>4201</v>
      </c>
      <c r="E1737">
        <v>12604</v>
      </c>
      <c r="F1737">
        <v>3151</v>
      </c>
      <c r="G1737">
        <v>4</v>
      </c>
      <c r="H1737">
        <v>2</v>
      </c>
    </row>
    <row r="1738" spans="4:8" x14ac:dyDescent="0.5">
      <c r="D1738">
        <v>2103</v>
      </c>
      <c r="E1738">
        <v>6310</v>
      </c>
      <c r="F1738">
        <v>3155</v>
      </c>
      <c r="G1738">
        <v>2</v>
      </c>
      <c r="H1738">
        <v>1</v>
      </c>
    </row>
    <row r="1739" spans="4:8" x14ac:dyDescent="0.5">
      <c r="D1739">
        <v>4209</v>
      </c>
      <c r="E1739">
        <v>12628</v>
      </c>
      <c r="F1739">
        <v>3157</v>
      </c>
      <c r="G1739">
        <v>4</v>
      </c>
      <c r="H1739">
        <v>2</v>
      </c>
    </row>
    <row r="1740" spans="4:8" x14ac:dyDescent="0.5">
      <c r="D1740">
        <v>2107</v>
      </c>
      <c r="E1740">
        <v>6322</v>
      </c>
      <c r="F1740">
        <v>3161</v>
      </c>
      <c r="G1740">
        <v>2</v>
      </c>
      <c r="H1740">
        <v>1</v>
      </c>
    </row>
    <row r="1741" spans="4:8" x14ac:dyDescent="0.5">
      <c r="D1741">
        <v>4217</v>
      </c>
      <c r="E1741">
        <v>12652</v>
      </c>
      <c r="F1741">
        <v>3163</v>
      </c>
      <c r="G1741">
        <v>4</v>
      </c>
      <c r="H1741">
        <v>2</v>
      </c>
    </row>
    <row r="1742" spans="4:8" x14ac:dyDescent="0.5">
      <c r="D1742">
        <v>2111</v>
      </c>
      <c r="E1742">
        <v>6334</v>
      </c>
      <c r="F1742">
        <v>3167</v>
      </c>
      <c r="G1742">
        <v>2</v>
      </c>
      <c r="H1742">
        <v>1</v>
      </c>
    </row>
    <row r="1743" spans="4:8" x14ac:dyDescent="0.5">
      <c r="D1743">
        <v>4225</v>
      </c>
      <c r="E1743">
        <v>12676</v>
      </c>
      <c r="F1743">
        <v>3169</v>
      </c>
      <c r="G1743">
        <v>4</v>
      </c>
      <c r="H1743">
        <v>2</v>
      </c>
    </row>
    <row r="1744" spans="4:8" x14ac:dyDescent="0.5">
      <c r="D1744">
        <v>2115</v>
      </c>
      <c r="E1744">
        <v>6346</v>
      </c>
      <c r="F1744">
        <v>3173</v>
      </c>
      <c r="G1744">
        <v>2</v>
      </c>
      <c r="H1744">
        <v>1</v>
      </c>
    </row>
    <row r="1745" spans="4:8" x14ac:dyDescent="0.5">
      <c r="D1745">
        <v>4233</v>
      </c>
      <c r="E1745">
        <v>12700</v>
      </c>
      <c r="F1745">
        <v>3175</v>
      </c>
      <c r="G1745">
        <v>4</v>
      </c>
      <c r="H1745">
        <v>2</v>
      </c>
    </row>
    <row r="1746" spans="4:8" x14ac:dyDescent="0.5">
      <c r="D1746">
        <v>2119</v>
      </c>
      <c r="E1746">
        <v>6358</v>
      </c>
      <c r="F1746">
        <v>3179</v>
      </c>
      <c r="G1746">
        <v>2</v>
      </c>
      <c r="H1746">
        <v>1</v>
      </c>
    </row>
    <row r="1747" spans="4:8" x14ac:dyDescent="0.5">
      <c r="D1747">
        <v>4241</v>
      </c>
      <c r="E1747">
        <v>12724</v>
      </c>
      <c r="F1747">
        <v>3181</v>
      </c>
      <c r="G1747">
        <v>4</v>
      </c>
      <c r="H1747">
        <v>2</v>
      </c>
    </row>
    <row r="1748" spans="4:8" x14ac:dyDescent="0.5">
      <c r="D1748">
        <v>2123</v>
      </c>
      <c r="E1748">
        <v>6370</v>
      </c>
      <c r="F1748">
        <v>3185</v>
      </c>
      <c r="G1748">
        <v>2</v>
      </c>
      <c r="H1748">
        <v>1</v>
      </c>
    </row>
    <row r="1749" spans="4:8" x14ac:dyDescent="0.5">
      <c r="D1749">
        <v>4249</v>
      </c>
      <c r="E1749">
        <v>12748</v>
      </c>
      <c r="F1749">
        <v>3187</v>
      </c>
      <c r="G1749">
        <v>4</v>
      </c>
      <c r="H1749">
        <v>2</v>
      </c>
    </row>
    <row r="1750" spans="4:8" x14ac:dyDescent="0.5">
      <c r="D1750">
        <v>2127</v>
      </c>
      <c r="E1750">
        <v>6382</v>
      </c>
      <c r="F1750">
        <v>3191</v>
      </c>
      <c r="G1750">
        <v>2</v>
      </c>
      <c r="H1750">
        <v>1</v>
      </c>
    </row>
    <row r="1751" spans="4:8" x14ac:dyDescent="0.5">
      <c r="D1751">
        <v>4257</v>
      </c>
      <c r="E1751">
        <v>12772</v>
      </c>
      <c r="F1751">
        <v>3193</v>
      </c>
      <c r="G1751">
        <v>4</v>
      </c>
      <c r="H1751">
        <v>2</v>
      </c>
    </row>
    <row r="1752" spans="4:8" x14ac:dyDescent="0.5">
      <c r="D1752">
        <v>2131</v>
      </c>
      <c r="E1752">
        <v>6394</v>
      </c>
      <c r="F1752">
        <v>3197</v>
      </c>
      <c r="G1752">
        <v>2</v>
      </c>
      <c r="H1752">
        <v>1</v>
      </c>
    </row>
    <row r="1753" spans="4:8" x14ac:dyDescent="0.5">
      <c r="D1753">
        <v>4265</v>
      </c>
      <c r="E1753">
        <v>12796</v>
      </c>
      <c r="F1753">
        <v>3199</v>
      </c>
      <c r="G1753">
        <v>4</v>
      </c>
      <c r="H1753">
        <v>2</v>
      </c>
    </row>
    <row r="1754" spans="4:8" x14ac:dyDescent="0.5">
      <c r="D1754">
        <v>2135</v>
      </c>
      <c r="E1754">
        <v>6406</v>
      </c>
      <c r="F1754">
        <v>3203</v>
      </c>
      <c r="G1754">
        <v>2</v>
      </c>
      <c r="H1754">
        <v>1</v>
      </c>
    </row>
    <row r="1755" spans="4:8" x14ac:dyDescent="0.5">
      <c r="D1755">
        <v>4273</v>
      </c>
      <c r="E1755">
        <v>12820</v>
      </c>
      <c r="F1755">
        <v>3205</v>
      </c>
      <c r="G1755">
        <v>4</v>
      </c>
      <c r="H1755">
        <v>2</v>
      </c>
    </row>
    <row r="1756" spans="4:8" x14ac:dyDescent="0.5">
      <c r="D1756">
        <v>2139</v>
      </c>
      <c r="E1756">
        <v>6418</v>
      </c>
      <c r="F1756">
        <v>3209</v>
      </c>
      <c r="G1756">
        <v>2</v>
      </c>
      <c r="H1756">
        <v>1</v>
      </c>
    </row>
    <row r="1757" spans="4:8" x14ac:dyDescent="0.5">
      <c r="D1757">
        <v>4281</v>
      </c>
      <c r="E1757">
        <v>12844</v>
      </c>
      <c r="F1757">
        <v>3211</v>
      </c>
      <c r="G1757">
        <v>4</v>
      </c>
      <c r="H1757">
        <v>2</v>
      </c>
    </row>
    <row r="1758" spans="4:8" x14ac:dyDescent="0.5">
      <c r="D1758">
        <v>2143</v>
      </c>
      <c r="E1758">
        <v>6430</v>
      </c>
      <c r="F1758">
        <v>3215</v>
      </c>
      <c r="G1758">
        <v>2</v>
      </c>
      <c r="H1758">
        <v>1</v>
      </c>
    </row>
    <row r="1759" spans="4:8" x14ac:dyDescent="0.5">
      <c r="D1759">
        <v>4289</v>
      </c>
      <c r="E1759">
        <v>12868</v>
      </c>
      <c r="F1759">
        <v>3217</v>
      </c>
      <c r="G1759">
        <v>4</v>
      </c>
      <c r="H1759">
        <v>2</v>
      </c>
    </row>
    <row r="1760" spans="4:8" x14ac:dyDescent="0.5">
      <c r="D1760">
        <v>2147</v>
      </c>
      <c r="E1760">
        <v>6442</v>
      </c>
      <c r="F1760">
        <v>3221</v>
      </c>
      <c r="G1760">
        <v>2</v>
      </c>
      <c r="H1760">
        <v>1</v>
      </c>
    </row>
    <row r="1761" spans="4:8" x14ac:dyDescent="0.5">
      <c r="D1761">
        <v>4297</v>
      </c>
      <c r="E1761">
        <v>12892</v>
      </c>
      <c r="F1761">
        <v>3223</v>
      </c>
      <c r="G1761">
        <v>4</v>
      </c>
      <c r="H1761">
        <v>2</v>
      </c>
    </row>
    <row r="1762" spans="4:8" x14ac:dyDescent="0.5">
      <c r="D1762">
        <v>2151</v>
      </c>
      <c r="E1762">
        <v>6454</v>
      </c>
      <c r="F1762">
        <v>3227</v>
      </c>
      <c r="G1762">
        <v>2</v>
      </c>
      <c r="H1762">
        <v>1</v>
      </c>
    </row>
    <row r="1763" spans="4:8" x14ac:dyDescent="0.5">
      <c r="D1763">
        <v>4305</v>
      </c>
      <c r="E1763">
        <v>12916</v>
      </c>
      <c r="F1763">
        <v>3229</v>
      </c>
      <c r="G1763">
        <v>4</v>
      </c>
      <c r="H1763">
        <v>2</v>
      </c>
    </row>
    <row r="1764" spans="4:8" x14ac:dyDescent="0.5">
      <c r="D1764">
        <v>2155</v>
      </c>
      <c r="E1764">
        <v>6466</v>
      </c>
      <c r="F1764">
        <v>3233</v>
      </c>
      <c r="G1764">
        <v>2</v>
      </c>
      <c r="H1764">
        <v>1</v>
      </c>
    </row>
    <row r="1765" spans="4:8" x14ac:dyDescent="0.5">
      <c r="D1765">
        <v>4313</v>
      </c>
      <c r="E1765">
        <v>12940</v>
      </c>
      <c r="F1765">
        <v>3235</v>
      </c>
      <c r="G1765">
        <v>4</v>
      </c>
      <c r="H1765">
        <v>2</v>
      </c>
    </row>
    <row r="1766" spans="4:8" x14ac:dyDescent="0.5">
      <c r="D1766">
        <v>2159</v>
      </c>
      <c r="E1766">
        <v>6478</v>
      </c>
      <c r="F1766">
        <v>3239</v>
      </c>
      <c r="G1766">
        <v>2</v>
      </c>
      <c r="H1766">
        <v>1</v>
      </c>
    </row>
    <row r="1767" spans="4:8" x14ac:dyDescent="0.5">
      <c r="D1767">
        <v>4321</v>
      </c>
      <c r="E1767">
        <v>12964</v>
      </c>
      <c r="F1767">
        <v>3241</v>
      </c>
      <c r="G1767">
        <v>4</v>
      </c>
      <c r="H1767">
        <v>2</v>
      </c>
    </row>
    <row r="1768" spans="4:8" x14ac:dyDescent="0.5">
      <c r="D1768">
        <v>2163</v>
      </c>
      <c r="E1768">
        <v>6490</v>
      </c>
      <c r="F1768">
        <v>3245</v>
      </c>
      <c r="G1768">
        <v>2</v>
      </c>
      <c r="H1768">
        <v>1</v>
      </c>
    </row>
    <row r="1769" spans="4:8" x14ac:dyDescent="0.5">
      <c r="D1769">
        <v>4329</v>
      </c>
      <c r="E1769">
        <v>12988</v>
      </c>
      <c r="F1769">
        <v>3247</v>
      </c>
      <c r="G1769">
        <v>4</v>
      </c>
      <c r="H1769">
        <v>2</v>
      </c>
    </row>
    <row r="1770" spans="4:8" x14ac:dyDescent="0.5">
      <c r="D1770">
        <v>2167</v>
      </c>
      <c r="E1770">
        <v>6502</v>
      </c>
      <c r="F1770">
        <v>3251</v>
      </c>
      <c r="G1770">
        <v>2</v>
      </c>
      <c r="H1770">
        <v>1</v>
      </c>
    </row>
    <row r="1771" spans="4:8" x14ac:dyDescent="0.5">
      <c r="D1771">
        <v>4337</v>
      </c>
      <c r="E1771">
        <v>13012</v>
      </c>
      <c r="F1771">
        <v>3253</v>
      </c>
      <c r="G1771">
        <v>4</v>
      </c>
      <c r="H1771">
        <v>2</v>
      </c>
    </row>
    <row r="1772" spans="4:8" x14ac:dyDescent="0.5">
      <c r="D1772">
        <v>2171</v>
      </c>
      <c r="E1772">
        <v>6514</v>
      </c>
      <c r="F1772">
        <v>3257</v>
      </c>
      <c r="G1772">
        <v>2</v>
      </c>
      <c r="H1772">
        <v>1</v>
      </c>
    </row>
    <row r="1773" spans="4:8" x14ac:dyDescent="0.5">
      <c r="D1773">
        <v>4345</v>
      </c>
      <c r="E1773">
        <v>13036</v>
      </c>
      <c r="F1773">
        <v>3259</v>
      </c>
      <c r="G1773">
        <v>4</v>
      </c>
      <c r="H1773">
        <v>2</v>
      </c>
    </row>
    <row r="1774" spans="4:8" x14ac:dyDescent="0.5">
      <c r="D1774">
        <v>2175</v>
      </c>
      <c r="E1774">
        <v>6526</v>
      </c>
      <c r="F1774">
        <v>3263</v>
      </c>
      <c r="G1774">
        <v>2</v>
      </c>
      <c r="H1774">
        <v>1</v>
      </c>
    </row>
    <row r="1775" spans="4:8" x14ac:dyDescent="0.5">
      <c r="D1775">
        <v>4353</v>
      </c>
      <c r="E1775">
        <v>13060</v>
      </c>
      <c r="F1775">
        <v>3265</v>
      </c>
      <c r="G1775">
        <v>4</v>
      </c>
      <c r="H1775">
        <v>2</v>
      </c>
    </row>
    <row r="1776" spans="4:8" x14ac:dyDescent="0.5">
      <c r="D1776">
        <v>2179</v>
      </c>
      <c r="E1776">
        <v>6538</v>
      </c>
      <c r="F1776">
        <v>3269</v>
      </c>
      <c r="G1776">
        <v>2</v>
      </c>
      <c r="H1776">
        <v>1</v>
      </c>
    </row>
    <row r="1777" spans="4:8" x14ac:dyDescent="0.5">
      <c r="D1777">
        <v>4361</v>
      </c>
      <c r="E1777">
        <v>13084</v>
      </c>
      <c r="F1777">
        <v>3271</v>
      </c>
      <c r="G1777">
        <v>4</v>
      </c>
      <c r="H1777">
        <v>2</v>
      </c>
    </row>
    <row r="1778" spans="4:8" x14ac:dyDescent="0.5">
      <c r="D1778">
        <v>2183</v>
      </c>
      <c r="E1778">
        <v>6550</v>
      </c>
      <c r="F1778">
        <v>3275</v>
      </c>
      <c r="G1778">
        <v>2</v>
      </c>
      <c r="H1778">
        <v>1</v>
      </c>
    </row>
    <row r="1779" spans="4:8" x14ac:dyDescent="0.5">
      <c r="D1779">
        <v>4369</v>
      </c>
      <c r="E1779">
        <v>13108</v>
      </c>
      <c r="F1779">
        <v>3277</v>
      </c>
      <c r="G1779">
        <v>4</v>
      </c>
      <c r="H1779">
        <v>2</v>
      </c>
    </row>
    <row r="1780" spans="4:8" x14ac:dyDescent="0.5">
      <c r="D1780">
        <v>2187</v>
      </c>
      <c r="E1780">
        <v>6562</v>
      </c>
      <c r="F1780">
        <v>3281</v>
      </c>
      <c r="G1780">
        <v>2</v>
      </c>
      <c r="H1780">
        <v>1</v>
      </c>
    </row>
    <row r="1781" spans="4:8" x14ac:dyDescent="0.5">
      <c r="D1781">
        <v>4377</v>
      </c>
      <c r="E1781">
        <v>13132</v>
      </c>
      <c r="F1781">
        <v>3283</v>
      </c>
      <c r="G1781">
        <v>4</v>
      </c>
      <c r="H1781">
        <v>2</v>
      </c>
    </row>
    <row r="1782" spans="4:8" x14ac:dyDescent="0.5">
      <c r="D1782">
        <v>2191</v>
      </c>
      <c r="E1782">
        <v>6574</v>
      </c>
      <c r="F1782">
        <v>3287</v>
      </c>
      <c r="G1782">
        <v>2</v>
      </c>
      <c r="H1782">
        <v>1</v>
      </c>
    </row>
    <row r="1783" spans="4:8" x14ac:dyDescent="0.5">
      <c r="D1783">
        <v>4385</v>
      </c>
      <c r="E1783">
        <v>13156</v>
      </c>
      <c r="F1783">
        <v>3289</v>
      </c>
      <c r="G1783">
        <v>4</v>
      </c>
      <c r="H1783">
        <v>2</v>
      </c>
    </row>
    <row r="1784" spans="4:8" x14ac:dyDescent="0.5">
      <c r="D1784">
        <v>2195</v>
      </c>
      <c r="E1784">
        <v>6586</v>
      </c>
      <c r="F1784">
        <v>3293</v>
      </c>
      <c r="G1784">
        <v>2</v>
      </c>
      <c r="H1784">
        <v>1</v>
      </c>
    </row>
    <row r="1785" spans="4:8" x14ac:dyDescent="0.5">
      <c r="D1785">
        <v>4393</v>
      </c>
      <c r="E1785">
        <v>13180</v>
      </c>
      <c r="F1785">
        <v>3295</v>
      </c>
      <c r="G1785">
        <v>4</v>
      </c>
      <c r="H1785">
        <v>2</v>
      </c>
    </row>
    <row r="1786" spans="4:8" x14ac:dyDescent="0.5">
      <c r="D1786">
        <v>2199</v>
      </c>
      <c r="E1786">
        <v>6598</v>
      </c>
      <c r="F1786">
        <v>3299</v>
      </c>
      <c r="G1786">
        <v>2</v>
      </c>
      <c r="H1786">
        <v>1</v>
      </c>
    </row>
    <row r="1787" spans="4:8" x14ac:dyDescent="0.5">
      <c r="D1787">
        <v>4401</v>
      </c>
      <c r="E1787">
        <v>13204</v>
      </c>
      <c r="F1787">
        <v>3301</v>
      </c>
      <c r="G1787">
        <v>4</v>
      </c>
      <c r="H1787">
        <v>2</v>
      </c>
    </row>
    <row r="1788" spans="4:8" x14ac:dyDescent="0.5">
      <c r="D1788">
        <v>2203</v>
      </c>
      <c r="E1788">
        <v>6610</v>
      </c>
      <c r="F1788">
        <v>3305</v>
      </c>
      <c r="G1788">
        <v>2</v>
      </c>
      <c r="H1788">
        <v>1</v>
      </c>
    </row>
    <row r="1789" spans="4:8" x14ac:dyDescent="0.5">
      <c r="D1789">
        <v>4409</v>
      </c>
      <c r="E1789">
        <v>13228</v>
      </c>
      <c r="F1789">
        <v>3307</v>
      </c>
      <c r="G1789">
        <v>4</v>
      </c>
      <c r="H1789">
        <v>2</v>
      </c>
    </row>
    <row r="1790" spans="4:8" x14ac:dyDescent="0.5">
      <c r="D1790">
        <v>2207</v>
      </c>
      <c r="E1790">
        <v>6622</v>
      </c>
      <c r="F1790">
        <v>3311</v>
      </c>
      <c r="G1790">
        <v>2</v>
      </c>
      <c r="H1790">
        <v>1</v>
      </c>
    </row>
    <row r="1791" spans="4:8" x14ac:dyDescent="0.5">
      <c r="D1791">
        <v>4417</v>
      </c>
      <c r="E1791">
        <v>13252</v>
      </c>
      <c r="F1791">
        <v>3313</v>
      </c>
      <c r="G1791">
        <v>4</v>
      </c>
      <c r="H1791">
        <v>2</v>
      </c>
    </row>
    <row r="1792" spans="4:8" x14ac:dyDescent="0.5">
      <c r="D1792">
        <v>2211</v>
      </c>
      <c r="E1792">
        <v>6634</v>
      </c>
      <c r="F1792">
        <v>3317</v>
      </c>
      <c r="G1792">
        <v>2</v>
      </c>
      <c r="H1792">
        <v>1</v>
      </c>
    </row>
    <row r="1793" spans="4:8" x14ac:dyDescent="0.5">
      <c r="D1793">
        <v>4425</v>
      </c>
      <c r="E1793">
        <v>13276</v>
      </c>
      <c r="F1793">
        <v>3319</v>
      </c>
      <c r="G1793">
        <v>4</v>
      </c>
      <c r="H1793">
        <v>2</v>
      </c>
    </row>
    <row r="1794" spans="4:8" x14ac:dyDescent="0.5">
      <c r="D1794">
        <v>2215</v>
      </c>
      <c r="E1794">
        <v>6646</v>
      </c>
      <c r="F1794">
        <v>3323</v>
      </c>
      <c r="G1794">
        <v>2</v>
      </c>
      <c r="H1794">
        <v>1</v>
      </c>
    </row>
    <row r="1795" spans="4:8" x14ac:dyDescent="0.5">
      <c r="D1795">
        <v>4433</v>
      </c>
      <c r="E1795">
        <v>13300</v>
      </c>
      <c r="F1795">
        <v>3325</v>
      </c>
      <c r="G1795">
        <v>4</v>
      </c>
      <c r="H1795">
        <v>2</v>
      </c>
    </row>
    <row r="1796" spans="4:8" x14ac:dyDescent="0.5">
      <c r="D1796">
        <v>2219</v>
      </c>
      <c r="E1796">
        <v>6658</v>
      </c>
      <c r="F1796">
        <v>3329</v>
      </c>
      <c r="G1796">
        <v>2</v>
      </c>
      <c r="H1796">
        <v>1</v>
      </c>
    </row>
    <row r="1797" spans="4:8" x14ac:dyDescent="0.5">
      <c r="D1797">
        <v>4441</v>
      </c>
      <c r="E1797">
        <v>13324</v>
      </c>
      <c r="F1797">
        <v>3331</v>
      </c>
      <c r="G1797">
        <v>4</v>
      </c>
      <c r="H1797">
        <v>2</v>
      </c>
    </row>
    <row r="1798" spans="4:8" x14ac:dyDescent="0.5">
      <c r="D1798">
        <v>2223</v>
      </c>
      <c r="E1798">
        <v>6670</v>
      </c>
      <c r="F1798">
        <v>3335</v>
      </c>
      <c r="G1798">
        <v>2</v>
      </c>
      <c r="H1798">
        <v>1</v>
      </c>
    </row>
    <row r="1799" spans="4:8" x14ac:dyDescent="0.5">
      <c r="D1799">
        <v>4449</v>
      </c>
      <c r="E1799">
        <v>13348</v>
      </c>
      <c r="F1799">
        <v>3337</v>
      </c>
      <c r="G1799">
        <v>4</v>
      </c>
      <c r="H1799">
        <v>2</v>
      </c>
    </row>
    <row r="1800" spans="4:8" x14ac:dyDescent="0.5">
      <c r="D1800">
        <v>2227</v>
      </c>
      <c r="E1800">
        <v>6682</v>
      </c>
      <c r="F1800">
        <v>3341</v>
      </c>
      <c r="G1800">
        <v>2</v>
      </c>
      <c r="H1800">
        <v>1</v>
      </c>
    </row>
    <row r="1801" spans="4:8" x14ac:dyDescent="0.5">
      <c r="D1801">
        <v>4457</v>
      </c>
      <c r="E1801">
        <v>13372</v>
      </c>
      <c r="F1801">
        <v>3343</v>
      </c>
      <c r="G1801">
        <v>4</v>
      </c>
      <c r="H1801">
        <v>2</v>
      </c>
    </row>
    <row r="1802" spans="4:8" x14ac:dyDescent="0.5">
      <c r="D1802">
        <v>2231</v>
      </c>
      <c r="E1802">
        <v>6694</v>
      </c>
      <c r="F1802">
        <v>3347</v>
      </c>
      <c r="G1802">
        <v>2</v>
      </c>
      <c r="H1802">
        <v>1</v>
      </c>
    </row>
    <row r="1803" spans="4:8" x14ac:dyDescent="0.5">
      <c r="D1803">
        <v>4465</v>
      </c>
      <c r="E1803">
        <v>13396</v>
      </c>
      <c r="F1803">
        <v>3349</v>
      </c>
      <c r="G1803">
        <v>4</v>
      </c>
      <c r="H1803">
        <v>2</v>
      </c>
    </row>
    <row r="1804" spans="4:8" x14ac:dyDescent="0.5">
      <c r="D1804">
        <v>2235</v>
      </c>
      <c r="E1804">
        <v>6706</v>
      </c>
      <c r="F1804">
        <v>3353</v>
      </c>
      <c r="G1804">
        <v>2</v>
      </c>
      <c r="H1804">
        <v>1</v>
      </c>
    </row>
    <row r="1805" spans="4:8" x14ac:dyDescent="0.5">
      <c r="D1805">
        <v>4473</v>
      </c>
      <c r="E1805">
        <v>13420</v>
      </c>
      <c r="F1805">
        <v>3355</v>
      </c>
      <c r="G1805">
        <v>4</v>
      </c>
      <c r="H1805">
        <v>2</v>
      </c>
    </row>
    <row r="1806" spans="4:8" x14ac:dyDescent="0.5">
      <c r="D1806">
        <v>2239</v>
      </c>
      <c r="E1806">
        <v>6718</v>
      </c>
      <c r="F1806">
        <v>3359</v>
      </c>
      <c r="G1806">
        <v>2</v>
      </c>
      <c r="H1806">
        <v>1</v>
      </c>
    </row>
    <row r="1807" spans="4:8" x14ac:dyDescent="0.5">
      <c r="D1807">
        <v>4481</v>
      </c>
      <c r="E1807">
        <v>13444</v>
      </c>
      <c r="F1807">
        <v>3361</v>
      </c>
      <c r="G1807">
        <v>4</v>
      </c>
      <c r="H1807">
        <v>2</v>
      </c>
    </row>
    <row r="1808" spans="4:8" x14ac:dyDescent="0.5">
      <c r="D1808">
        <v>2243</v>
      </c>
      <c r="E1808">
        <v>6730</v>
      </c>
      <c r="F1808">
        <v>3365</v>
      </c>
      <c r="G1808">
        <v>2</v>
      </c>
      <c r="H1808">
        <v>1</v>
      </c>
    </row>
    <row r="1809" spans="4:8" x14ac:dyDescent="0.5">
      <c r="D1809">
        <v>4489</v>
      </c>
      <c r="E1809">
        <v>13468</v>
      </c>
      <c r="F1809">
        <v>3367</v>
      </c>
      <c r="G1809">
        <v>4</v>
      </c>
      <c r="H1809">
        <v>2</v>
      </c>
    </row>
    <row r="1810" spans="4:8" x14ac:dyDescent="0.5">
      <c r="D1810">
        <v>2247</v>
      </c>
      <c r="E1810">
        <v>6742</v>
      </c>
      <c r="F1810">
        <v>3371</v>
      </c>
      <c r="G1810">
        <v>2</v>
      </c>
      <c r="H1810">
        <v>1</v>
      </c>
    </row>
    <row r="1811" spans="4:8" x14ac:dyDescent="0.5">
      <c r="D1811">
        <v>4497</v>
      </c>
      <c r="E1811">
        <v>13492</v>
      </c>
      <c r="F1811">
        <v>3373</v>
      </c>
      <c r="G1811">
        <v>4</v>
      </c>
      <c r="H1811">
        <v>2</v>
      </c>
    </row>
    <row r="1812" spans="4:8" x14ac:dyDescent="0.5">
      <c r="D1812">
        <v>2251</v>
      </c>
      <c r="E1812">
        <v>6754</v>
      </c>
      <c r="F1812">
        <v>3377</v>
      </c>
      <c r="G1812">
        <v>2</v>
      </c>
      <c r="H1812">
        <v>1</v>
      </c>
    </row>
    <row r="1813" spans="4:8" x14ac:dyDescent="0.5">
      <c r="D1813">
        <v>4505</v>
      </c>
      <c r="E1813">
        <v>13516</v>
      </c>
      <c r="F1813">
        <v>3379</v>
      </c>
      <c r="G1813">
        <v>4</v>
      </c>
      <c r="H1813">
        <v>2</v>
      </c>
    </row>
    <row r="1814" spans="4:8" x14ac:dyDescent="0.5">
      <c r="D1814">
        <v>2255</v>
      </c>
      <c r="E1814">
        <v>6766</v>
      </c>
      <c r="F1814">
        <v>3383</v>
      </c>
      <c r="G1814">
        <v>2</v>
      </c>
      <c r="H1814">
        <v>1</v>
      </c>
    </row>
    <row r="1815" spans="4:8" x14ac:dyDescent="0.5">
      <c r="D1815">
        <v>4513</v>
      </c>
      <c r="E1815">
        <v>13540</v>
      </c>
      <c r="F1815">
        <v>3385</v>
      </c>
      <c r="G1815">
        <v>4</v>
      </c>
      <c r="H1815">
        <v>2</v>
      </c>
    </row>
    <row r="1816" spans="4:8" x14ac:dyDescent="0.5">
      <c r="D1816">
        <v>2259</v>
      </c>
      <c r="E1816">
        <v>6778</v>
      </c>
      <c r="F1816">
        <v>3389</v>
      </c>
      <c r="G1816">
        <v>2</v>
      </c>
      <c r="H1816">
        <v>1</v>
      </c>
    </row>
    <row r="1817" spans="4:8" x14ac:dyDescent="0.5">
      <c r="D1817">
        <v>4521</v>
      </c>
      <c r="E1817">
        <v>13564</v>
      </c>
      <c r="F1817">
        <v>3391</v>
      </c>
      <c r="G1817">
        <v>4</v>
      </c>
      <c r="H1817">
        <v>2</v>
      </c>
    </row>
    <row r="1818" spans="4:8" x14ac:dyDescent="0.5">
      <c r="D1818">
        <v>2263</v>
      </c>
      <c r="E1818">
        <v>6790</v>
      </c>
      <c r="F1818">
        <v>3395</v>
      </c>
      <c r="G1818">
        <v>2</v>
      </c>
      <c r="H1818">
        <v>1</v>
      </c>
    </row>
    <row r="1819" spans="4:8" x14ac:dyDescent="0.5">
      <c r="D1819">
        <v>4529</v>
      </c>
      <c r="E1819">
        <v>13588</v>
      </c>
      <c r="F1819">
        <v>3397</v>
      </c>
      <c r="G1819">
        <v>4</v>
      </c>
      <c r="H1819">
        <v>2</v>
      </c>
    </row>
    <row r="1820" spans="4:8" x14ac:dyDescent="0.5">
      <c r="D1820">
        <v>2267</v>
      </c>
      <c r="E1820">
        <v>6802</v>
      </c>
      <c r="F1820">
        <v>3401</v>
      </c>
      <c r="G1820">
        <v>2</v>
      </c>
      <c r="H1820">
        <v>1</v>
      </c>
    </row>
    <row r="1821" spans="4:8" x14ac:dyDescent="0.5">
      <c r="D1821">
        <v>4537</v>
      </c>
      <c r="E1821">
        <v>13612</v>
      </c>
      <c r="F1821">
        <v>3403</v>
      </c>
      <c r="G1821">
        <v>4</v>
      </c>
      <c r="H1821">
        <v>2</v>
      </c>
    </row>
    <row r="1822" spans="4:8" x14ac:dyDescent="0.5">
      <c r="D1822">
        <v>2271</v>
      </c>
      <c r="E1822">
        <v>6814</v>
      </c>
      <c r="F1822">
        <v>3407</v>
      </c>
      <c r="G1822">
        <v>2</v>
      </c>
      <c r="H1822">
        <v>1</v>
      </c>
    </row>
    <row r="1823" spans="4:8" x14ac:dyDescent="0.5">
      <c r="D1823">
        <v>4545</v>
      </c>
      <c r="E1823">
        <v>13636</v>
      </c>
      <c r="F1823">
        <v>3409</v>
      </c>
      <c r="G1823">
        <v>4</v>
      </c>
      <c r="H1823">
        <v>2</v>
      </c>
    </row>
    <row r="1824" spans="4:8" x14ac:dyDescent="0.5">
      <c r="D1824">
        <v>2275</v>
      </c>
      <c r="E1824">
        <v>6826</v>
      </c>
      <c r="F1824">
        <v>3413</v>
      </c>
      <c r="G1824">
        <v>2</v>
      </c>
      <c r="H1824">
        <v>1</v>
      </c>
    </row>
    <row r="1825" spans="4:8" x14ac:dyDescent="0.5">
      <c r="D1825">
        <v>4553</v>
      </c>
      <c r="E1825">
        <v>13660</v>
      </c>
      <c r="F1825">
        <v>3415</v>
      </c>
      <c r="G1825">
        <v>4</v>
      </c>
      <c r="H1825">
        <v>2</v>
      </c>
    </row>
    <row r="1826" spans="4:8" x14ac:dyDescent="0.5">
      <c r="D1826">
        <v>2279</v>
      </c>
      <c r="E1826">
        <v>6838</v>
      </c>
      <c r="F1826">
        <v>3419</v>
      </c>
      <c r="G1826">
        <v>2</v>
      </c>
      <c r="H1826">
        <v>1</v>
      </c>
    </row>
    <row r="1827" spans="4:8" x14ac:dyDescent="0.5">
      <c r="D1827">
        <v>4561</v>
      </c>
      <c r="E1827">
        <v>13684</v>
      </c>
      <c r="F1827">
        <v>3421</v>
      </c>
      <c r="G1827">
        <v>4</v>
      </c>
      <c r="H1827">
        <v>2</v>
      </c>
    </row>
    <row r="1828" spans="4:8" x14ac:dyDescent="0.5">
      <c r="D1828">
        <v>2283</v>
      </c>
      <c r="E1828">
        <v>6850</v>
      </c>
      <c r="F1828">
        <v>3425</v>
      </c>
      <c r="G1828">
        <v>2</v>
      </c>
      <c r="H1828">
        <v>1</v>
      </c>
    </row>
    <row r="1829" spans="4:8" x14ac:dyDescent="0.5">
      <c r="D1829">
        <v>4569</v>
      </c>
      <c r="E1829">
        <v>13708</v>
      </c>
      <c r="F1829">
        <v>3427</v>
      </c>
      <c r="G1829">
        <v>4</v>
      </c>
      <c r="H1829">
        <v>2</v>
      </c>
    </row>
    <row r="1830" spans="4:8" x14ac:dyDescent="0.5">
      <c r="D1830">
        <v>2287</v>
      </c>
      <c r="E1830">
        <v>6862</v>
      </c>
      <c r="F1830">
        <v>3431</v>
      </c>
      <c r="G1830">
        <v>2</v>
      </c>
      <c r="H1830">
        <v>1</v>
      </c>
    </row>
    <row r="1831" spans="4:8" x14ac:dyDescent="0.5">
      <c r="D1831">
        <v>4577</v>
      </c>
      <c r="E1831">
        <v>13732</v>
      </c>
      <c r="F1831">
        <v>3433</v>
      </c>
      <c r="G1831">
        <v>4</v>
      </c>
      <c r="H1831">
        <v>2</v>
      </c>
    </row>
    <row r="1832" spans="4:8" x14ac:dyDescent="0.5">
      <c r="D1832">
        <v>2291</v>
      </c>
      <c r="E1832">
        <v>6874</v>
      </c>
      <c r="F1832">
        <v>3437</v>
      </c>
      <c r="G1832">
        <v>2</v>
      </c>
      <c r="H1832">
        <v>1</v>
      </c>
    </row>
    <row r="1833" spans="4:8" x14ac:dyDescent="0.5">
      <c r="D1833">
        <v>4585</v>
      </c>
      <c r="E1833">
        <v>13756</v>
      </c>
      <c r="F1833">
        <v>3439</v>
      </c>
      <c r="G1833">
        <v>4</v>
      </c>
      <c r="H1833">
        <v>2</v>
      </c>
    </row>
    <row r="1834" spans="4:8" x14ac:dyDescent="0.5">
      <c r="D1834">
        <v>2295</v>
      </c>
      <c r="E1834">
        <v>6886</v>
      </c>
      <c r="F1834">
        <v>3443</v>
      </c>
      <c r="G1834">
        <v>2</v>
      </c>
      <c r="H1834">
        <v>1</v>
      </c>
    </row>
    <row r="1835" spans="4:8" x14ac:dyDescent="0.5">
      <c r="D1835">
        <v>4593</v>
      </c>
      <c r="E1835">
        <v>13780</v>
      </c>
      <c r="F1835">
        <v>3445</v>
      </c>
      <c r="G1835">
        <v>4</v>
      </c>
      <c r="H1835">
        <v>2</v>
      </c>
    </row>
    <row r="1836" spans="4:8" x14ac:dyDescent="0.5">
      <c r="D1836">
        <v>2299</v>
      </c>
      <c r="E1836">
        <v>6898</v>
      </c>
      <c r="F1836">
        <v>3449</v>
      </c>
      <c r="G1836">
        <v>2</v>
      </c>
      <c r="H1836">
        <v>1</v>
      </c>
    </row>
    <row r="1837" spans="4:8" x14ac:dyDescent="0.5">
      <c r="D1837">
        <v>4601</v>
      </c>
      <c r="E1837">
        <v>13804</v>
      </c>
      <c r="F1837">
        <v>3451</v>
      </c>
      <c r="G1837">
        <v>4</v>
      </c>
      <c r="H1837">
        <v>2</v>
      </c>
    </row>
    <row r="1838" spans="4:8" x14ac:dyDescent="0.5">
      <c r="D1838">
        <v>2303</v>
      </c>
      <c r="E1838">
        <v>6910</v>
      </c>
      <c r="F1838">
        <v>3455</v>
      </c>
      <c r="G1838">
        <v>2</v>
      </c>
      <c r="H1838">
        <v>1</v>
      </c>
    </row>
    <row r="1839" spans="4:8" x14ac:dyDescent="0.5">
      <c r="D1839">
        <v>4609</v>
      </c>
      <c r="E1839">
        <v>13828</v>
      </c>
      <c r="F1839">
        <v>3457</v>
      </c>
      <c r="G1839">
        <v>4</v>
      </c>
      <c r="H1839">
        <v>2</v>
      </c>
    </row>
    <row r="1840" spans="4:8" x14ac:dyDescent="0.5">
      <c r="D1840">
        <v>2307</v>
      </c>
      <c r="E1840">
        <v>6922</v>
      </c>
      <c r="F1840">
        <v>3461</v>
      </c>
      <c r="G1840">
        <v>2</v>
      </c>
      <c r="H1840">
        <v>1</v>
      </c>
    </row>
    <row r="1841" spans="4:8" x14ac:dyDescent="0.5">
      <c r="D1841">
        <v>4617</v>
      </c>
      <c r="E1841">
        <v>13852</v>
      </c>
      <c r="F1841">
        <v>3463</v>
      </c>
      <c r="G1841">
        <v>4</v>
      </c>
      <c r="H1841">
        <v>2</v>
      </c>
    </row>
    <row r="1842" spans="4:8" x14ac:dyDescent="0.5">
      <c r="D1842">
        <v>2311</v>
      </c>
      <c r="E1842">
        <v>6934</v>
      </c>
      <c r="F1842">
        <v>3467</v>
      </c>
      <c r="G1842">
        <v>2</v>
      </c>
      <c r="H1842">
        <v>1</v>
      </c>
    </row>
    <row r="1843" spans="4:8" x14ac:dyDescent="0.5">
      <c r="D1843">
        <v>4625</v>
      </c>
      <c r="E1843">
        <v>13876</v>
      </c>
      <c r="F1843">
        <v>3469</v>
      </c>
      <c r="G1843">
        <v>4</v>
      </c>
      <c r="H1843">
        <v>2</v>
      </c>
    </row>
    <row r="1844" spans="4:8" x14ac:dyDescent="0.5">
      <c r="D1844">
        <v>2315</v>
      </c>
      <c r="E1844">
        <v>6946</v>
      </c>
      <c r="F1844">
        <v>3473</v>
      </c>
      <c r="G1844">
        <v>2</v>
      </c>
      <c r="H1844">
        <v>1</v>
      </c>
    </row>
    <row r="1845" spans="4:8" x14ac:dyDescent="0.5">
      <c r="D1845">
        <v>4633</v>
      </c>
      <c r="E1845">
        <v>13900</v>
      </c>
      <c r="F1845">
        <v>3475</v>
      </c>
      <c r="G1845">
        <v>4</v>
      </c>
      <c r="H1845">
        <v>2</v>
      </c>
    </row>
    <row r="1846" spans="4:8" x14ac:dyDescent="0.5">
      <c r="D1846">
        <v>2319</v>
      </c>
      <c r="E1846">
        <v>6958</v>
      </c>
      <c r="F1846">
        <v>3479</v>
      </c>
      <c r="G1846">
        <v>2</v>
      </c>
      <c r="H1846">
        <v>1</v>
      </c>
    </row>
    <row r="1847" spans="4:8" x14ac:dyDescent="0.5">
      <c r="D1847">
        <v>4641</v>
      </c>
      <c r="E1847">
        <v>13924</v>
      </c>
      <c r="F1847">
        <v>3481</v>
      </c>
      <c r="G1847">
        <v>4</v>
      </c>
      <c r="H1847">
        <v>2</v>
      </c>
    </row>
    <row r="1848" spans="4:8" x14ac:dyDescent="0.5">
      <c r="D1848">
        <v>2323</v>
      </c>
      <c r="E1848">
        <v>6970</v>
      </c>
      <c r="F1848">
        <v>3485</v>
      </c>
      <c r="G1848">
        <v>2</v>
      </c>
      <c r="H1848">
        <v>1</v>
      </c>
    </row>
    <row r="1849" spans="4:8" x14ac:dyDescent="0.5">
      <c r="D1849">
        <v>4649</v>
      </c>
      <c r="E1849">
        <v>13948</v>
      </c>
      <c r="F1849">
        <v>3487</v>
      </c>
      <c r="G1849">
        <v>4</v>
      </c>
      <c r="H1849">
        <v>2</v>
      </c>
    </row>
    <row r="1850" spans="4:8" x14ac:dyDescent="0.5">
      <c r="D1850">
        <v>2327</v>
      </c>
      <c r="E1850">
        <v>6982</v>
      </c>
      <c r="F1850">
        <v>3491</v>
      </c>
      <c r="G1850">
        <v>2</v>
      </c>
      <c r="H1850">
        <v>1</v>
      </c>
    </row>
    <row r="1851" spans="4:8" x14ac:dyDescent="0.5">
      <c r="D1851">
        <v>4657</v>
      </c>
      <c r="E1851">
        <v>13972</v>
      </c>
      <c r="F1851">
        <v>3493</v>
      </c>
      <c r="G1851">
        <v>4</v>
      </c>
      <c r="H1851">
        <v>2</v>
      </c>
    </row>
    <row r="1852" spans="4:8" x14ac:dyDescent="0.5">
      <c r="D1852">
        <v>2331</v>
      </c>
      <c r="E1852">
        <v>6994</v>
      </c>
      <c r="F1852">
        <v>3497</v>
      </c>
      <c r="G1852">
        <v>2</v>
      </c>
      <c r="H1852">
        <v>1</v>
      </c>
    </row>
    <row r="1853" spans="4:8" x14ac:dyDescent="0.5">
      <c r="D1853">
        <v>4665</v>
      </c>
      <c r="E1853">
        <v>13996</v>
      </c>
      <c r="F1853">
        <v>3499</v>
      </c>
      <c r="G1853">
        <v>4</v>
      </c>
      <c r="H1853">
        <v>2</v>
      </c>
    </row>
    <row r="1854" spans="4:8" x14ac:dyDescent="0.5">
      <c r="D1854">
        <v>2335</v>
      </c>
      <c r="E1854">
        <v>7006</v>
      </c>
      <c r="F1854">
        <v>3503</v>
      </c>
      <c r="G1854">
        <v>2</v>
      </c>
      <c r="H1854">
        <v>1</v>
      </c>
    </row>
    <row r="1855" spans="4:8" x14ac:dyDescent="0.5">
      <c r="D1855">
        <v>4673</v>
      </c>
      <c r="E1855">
        <v>14020</v>
      </c>
      <c r="F1855">
        <v>3505</v>
      </c>
      <c r="G1855">
        <v>4</v>
      </c>
      <c r="H1855">
        <v>2</v>
      </c>
    </row>
    <row r="1856" spans="4:8" x14ac:dyDescent="0.5">
      <c r="D1856">
        <v>2339</v>
      </c>
      <c r="E1856">
        <v>7018</v>
      </c>
      <c r="F1856">
        <v>3509</v>
      </c>
      <c r="G1856">
        <v>2</v>
      </c>
      <c r="H1856">
        <v>1</v>
      </c>
    </row>
    <row r="1857" spans="4:8" x14ac:dyDescent="0.5">
      <c r="D1857">
        <v>4681</v>
      </c>
      <c r="E1857">
        <v>14044</v>
      </c>
      <c r="F1857">
        <v>3511</v>
      </c>
      <c r="G1857">
        <v>4</v>
      </c>
      <c r="H1857">
        <v>2</v>
      </c>
    </row>
    <row r="1858" spans="4:8" x14ac:dyDescent="0.5">
      <c r="D1858">
        <v>2343</v>
      </c>
      <c r="E1858">
        <v>7030</v>
      </c>
      <c r="F1858">
        <v>3515</v>
      </c>
      <c r="G1858">
        <v>2</v>
      </c>
      <c r="H1858">
        <v>1</v>
      </c>
    </row>
    <row r="1859" spans="4:8" x14ac:dyDescent="0.5">
      <c r="D1859">
        <v>4689</v>
      </c>
      <c r="E1859">
        <v>14068</v>
      </c>
      <c r="F1859">
        <v>3517</v>
      </c>
      <c r="G1859">
        <v>4</v>
      </c>
      <c r="H1859">
        <v>2</v>
      </c>
    </row>
    <row r="1860" spans="4:8" x14ac:dyDescent="0.5">
      <c r="D1860">
        <v>2347</v>
      </c>
      <c r="E1860">
        <v>7042</v>
      </c>
      <c r="F1860">
        <v>3521</v>
      </c>
      <c r="G1860">
        <v>2</v>
      </c>
      <c r="H1860">
        <v>1</v>
      </c>
    </row>
    <row r="1861" spans="4:8" x14ac:dyDescent="0.5">
      <c r="D1861">
        <v>4697</v>
      </c>
      <c r="E1861">
        <v>14092</v>
      </c>
      <c r="F1861">
        <v>3523</v>
      </c>
      <c r="G1861">
        <v>4</v>
      </c>
      <c r="H1861">
        <v>2</v>
      </c>
    </row>
    <row r="1862" spans="4:8" x14ac:dyDescent="0.5">
      <c r="D1862">
        <v>2351</v>
      </c>
      <c r="E1862">
        <v>7054</v>
      </c>
      <c r="F1862">
        <v>3527</v>
      </c>
      <c r="G1862">
        <v>2</v>
      </c>
      <c r="H1862">
        <v>1</v>
      </c>
    </row>
    <row r="1863" spans="4:8" x14ac:dyDescent="0.5">
      <c r="D1863">
        <v>4705</v>
      </c>
      <c r="E1863">
        <v>14116</v>
      </c>
      <c r="F1863">
        <v>3529</v>
      </c>
      <c r="G1863">
        <v>4</v>
      </c>
      <c r="H1863">
        <v>2</v>
      </c>
    </row>
    <row r="1864" spans="4:8" x14ac:dyDescent="0.5">
      <c r="D1864">
        <v>2355</v>
      </c>
      <c r="E1864">
        <v>7066</v>
      </c>
      <c r="F1864">
        <v>3533</v>
      </c>
      <c r="G1864">
        <v>2</v>
      </c>
      <c r="H1864">
        <v>1</v>
      </c>
    </row>
    <row r="1865" spans="4:8" x14ac:dyDescent="0.5">
      <c r="D1865">
        <v>4713</v>
      </c>
      <c r="E1865">
        <v>14140</v>
      </c>
      <c r="F1865">
        <v>3535</v>
      </c>
      <c r="G1865">
        <v>4</v>
      </c>
      <c r="H1865">
        <v>2</v>
      </c>
    </row>
    <row r="1866" spans="4:8" x14ac:dyDescent="0.5">
      <c r="D1866">
        <v>2359</v>
      </c>
      <c r="E1866">
        <v>7078</v>
      </c>
      <c r="F1866">
        <v>3539</v>
      </c>
      <c r="G1866">
        <v>2</v>
      </c>
      <c r="H1866">
        <v>1</v>
      </c>
    </row>
    <row r="1867" spans="4:8" x14ac:dyDescent="0.5">
      <c r="D1867">
        <v>4721</v>
      </c>
      <c r="E1867">
        <v>14164</v>
      </c>
      <c r="F1867">
        <v>3541</v>
      </c>
      <c r="G1867">
        <v>4</v>
      </c>
      <c r="H1867">
        <v>2</v>
      </c>
    </row>
    <row r="1868" spans="4:8" x14ac:dyDescent="0.5">
      <c r="D1868">
        <v>2363</v>
      </c>
      <c r="E1868">
        <v>7090</v>
      </c>
      <c r="F1868">
        <v>3545</v>
      </c>
      <c r="G1868">
        <v>2</v>
      </c>
      <c r="H1868">
        <v>1</v>
      </c>
    </row>
    <row r="1869" spans="4:8" x14ac:dyDescent="0.5">
      <c r="D1869">
        <v>4729</v>
      </c>
      <c r="E1869">
        <v>14188</v>
      </c>
      <c r="F1869">
        <v>3547</v>
      </c>
      <c r="G1869">
        <v>4</v>
      </c>
      <c r="H1869">
        <v>2</v>
      </c>
    </row>
    <row r="1870" spans="4:8" x14ac:dyDescent="0.5">
      <c r="D1870">
        <v>2367</v>
      </c>
      <c r="E1870">
        <v>7102</v>
      </c>
      <c r="F1870">
        <v>3551</v>
      </c>
      <c r="G1870">
        <v>2</v>
      </c>
      <c r="H1870">
        <v>1</v>
      </c>
    </row>
    <row r="1871" spans="4:8" x14ac:dyDescent="0.5">
      <c r="D1871">
        <v>4737</v>
      </c>
      <c r="E1871">
        <v>14212</v>
      </c>
      <c r="F1871">
        <v>3553</v>
      </c>
      <c r="G1871">
        <v>4</v>
      </c>
      <c r="H1871">
        <v>2</v>
      </c>
    </row>
    <row r="1872" spans="4:8" x14ac:dyDescent="0.5">
      <c r="D1872">
        <v>2371</v>
      </c>
      <c r="E1872">
        <v>7114</v>
      </c>
      <c r="F1872">
        <v>3557</v>
      </c>
      <c r="G1872">
        <v>2</v>
      </c>
      <c r="H1872">
        <v>1</v>
      </c>
    </row>
    <row r="1873" spans="4:8" x14ac:dyDescent="0.5">
      <c r="D1873">
        <v>4745</v>
      </c>
      <c r="E1873">
        <v>14236</v>
      </c>
      <c r="F1873">
        <v>3559</v>
      </c>
      <c r="G1873">
        <v>4</v>
      </c>
      <c r="H1873">
        <v>2</v>
      </c>
    </row>
    <row r="1874" spans="4:8" x14ac:dyDescent="0.5">
      <c r="D1874">
        <v>2375</v>
      </c>
      <c r="E1874">
        <v>7126</v>
      </c>
      <c r="F1874">
        <v>3563</v>
      </c>
      <c r="G1874">
        <v>2</v>
      </c>
      <c r="H1874">
        <v>1</v>
      </c>
    </row>
    <row r="1875" spans="4:8" x14ac:dyDescent="0.5">
      <c r="D1875">
        <v>4753</v>
      </c>
      <c r="E1875">
        <v>14260</v>
      </c>
      <c r="F1875">
        <v>3565</v>
      </c>
      <c r="G1875">
        <v>4</v>
      </c>
      <c r="H1875">
        <v>2</v>
      </c>
    </row>
    <row r="1876" spans="4:8" x14ac:dyDescent="0.5">
      <c r="D1876">
        <v>2379</v>
      </c>
      <c r="E1876">
        <v>7138</v>
      </c>
      <c r="F1876">
        <v>3569</v>
      </c>
      <c r="G1876">
        <v>2</v>
      </c>
      <c r="H1876">
        <v>1</v>
      </c>
    </row>
    <row r="1877" spans="4:8" x14ac:dyDescent="0.5">
      <c r="D1877">
        <v>4761</v>
      </c>
      <c r="E1877">
        <v>14284</v>
      </c>
      <c r="F1877">
        <v>3571</v>
      </c>
      <c r="G1877">
        <v>4</v>
      </c>
      <c r="H1877">
        <v>2</v>
      </c>
    </row>
    <row r="1878" spans="4:8" x14ac:dyDescent="0.5">
      <c r="D1878">
        <v>2383</v>
      </c>
      <c r="E1878">
        <v>7150</v>
      </c>
      <c r="F1878">
        <v>3575</v>
      </c>
      <c r="G1878">
        <v>2</v>
      </c>
      <c r="H1878">
        <v>1</v>
      </c>
    </row>
    <row r="1879" spans="4:8" x14ac:dyDescent="0.5">
      <c r="D1879">
        <v>4769</v>
      </c>
      <c r="E1879">
        <v>14308</v>
      </c>
      <c r="F1879">
        <v>3577</v>
      </c>
      <c r="G1879">
        <v>4</v>
      </c>
      <c r="H1879">
        <v>2</v>
      </c>
    </row>
    <row r="1880" spans="4:8" x14ac:dyDescent="0.5">
      <c r="D1880">
        <v>2387</v>
      </c>
      <c r="E1880">
        <v>7162</v>
      </c>
      <c r="F1880">
        <v>3581</v>
      </c>
      <c r="G1880">
        <v>2</v>
      </c>
      <c r="H1880">
        <v>1</v>
      </c>
    </row>
    <row r="1881" spans="4:8" x14ac:dyDescent="0.5">
      <c r="D1881">
        <v>4777</v>
      </c>
      <c r="E1881">
        <v>14332</v>
      </c>
      <c r="F1881">
        <v>3583</v>
      </c>
      <c r="G1881">
        <v>4</v>
      </c>
      <c r="H1881">
        <v>2</v>
      </c>
    </row>
    <row r="1882" spans="4:8" x14ac:dyDescent="0.5">
      <c r="D1882">
        <v>2391</v>
      </c>
      <c r="E1882">
        <v>7174</v>
      </c>
      <c r="F1882">
        <v>3587</v>
      </c>
      <c r="G1882">
        <v>2</v>
      </c>
      <c r="H1882">
        <v>1</v>
      </c>
    </row>
    <row r="1883" spans="4:8" x14ac:dyDescent="0.5">
      <c r="D1883">
        <v>4785</v>
      </c>
      <c r="E1883">
        <v>14356</v>
      </c>
      <c r="F1883">
        <v>3589</v>
      </c>
      <c r="G1883">
        <v>4</v>
      </c>
      <c r="H1883">
        <v>2</v>
      </c>
    </row>
    <row r="1884" spans="4:8" x14ac:dyDescent="0.5">
      <c r="D1884">
        <v>2395</v>
      </c>
      <c r="E1884">
        <v>7186</v>
      </c>
      <c r="F1884">
        <v>3593</v>
      </c>
      <c r="G1884">
        <v>2</v>
      </c>
      <c r="H1884">
        <v>1</v>
      </c>
    </row>
    <row r="1885" spans="4:8" x14ac:dyDescent="0.5">
      <c r="D1885">
        <v>4793</v>
      </c>
      <c r="E1885">
        <v>14380</v>
      </c>
      <c r="F1885">
        <v>3595</v>
      </c>
      <c r="G1885">
        <v>4</v>
      </c>
      <c r="H1885">
        <v>2</v>
      </c>
    </row>
    <row r="1886" spans="4:8" x14ac:dyDescent="0.5">
      <c r="D1886">
        <v>2399</v>
      </c>
      <c r="E1886">
        <v>7198</v>
      </c>
      <c r="F1886">
        <v>3599</v>
      </c>
      <c r="G1886">
        <v>2</v>
      </c>
      <c r="H1886">
        <v>1</v>
      </c>
    </row>
    <row r="1887" spans="4:8" x14ac:dyDescent="0.5">
      <c r="D1887">
        <v>4801</v>
      </c>
      <c r="E1887">
        <v>14404</v>
      </c>
      <c r="F1887">
        <v>3601</v>
      </c>
      <c r="G1887">
        <v>4</v>
      </c>
      <c r="H1887">
        <v>2</v>
      </c>
    </row>
    <row r="1888" spans="4:8" x14ac:dyDescent="0.5">
      <c r="D1888">
        <v>2403</v>
      </c>
      <c r="E1888">
        <v>7210</v>
      </c>
      <c r="F1888">
        <v>3605</v>
      </c>
      <c r="G1888">
        <v>2</v>
      </c>
      <c r="H1888">
        <v>1</v>
      </c>
    </row>
    <row r="1889" spans="4:8" x14ac:dyDescent="0.5">
      <c r="D1889">
        <v>4809</v>
      </c>
      <c r="E1889">
        <v>14428</v>
      </c>
      <c r="F1889">
        <v>3607</v>
      </c>
      <c r="G1889">
        <v>4</v>
      </c>
      <c r="H1889">
        <v>2</v>
      </c>
    </row>
    <row r="1890" spans="4:8" x14ac:dyDescent="0.5">
      <c r="D1890">
        <v>2407</v>
      </c>
      <c r="E1890">
        <v>7222</v>
      </c>
      <c r="F1890">
        <v>3611</v>
      </c>
      <c r="G1890">
        <v>2</v>
      </c>
      <c r="H1890">
        <v>1</v>
      </c>
    </row>
    <row r="1891" spans="4:8" x14ac:dyDescent="0.5">
      <c r="D1891">
        <v>4817</v>
      </c>
      <c r="E1891">
        <v>14452</v>
      </c>
      <c r="F1891">
        <v>3613</v>
      </c>
      <c r="G1891">
        <v>4</v>
      </c>
      <c r="H1891">
        <v>2</v>
      </c>
    </row>
    <row r="1892" spans="4:8" x14ac:dyDescent="0.5">
      <c r="D1892">
        <v>2411</v>
      </c>
      <c r="E1892">
        <v>7234</v>
      </c>
      <c r="F1892">
        <v>3617</v>
      </c>
      <c r="G1892">
        <v>2</v>
      </c>
      <c r="H1892">
        <v>1</v>
      </c>
    </row>
    <row r="1893" spans="4:8" x14ac:dyDescent="0.5">
      <c r="D1893">
        <v>4825</v>
      </c>
      <c r="E1893">
        <v>14476</v>
      </c>
      <c r="F1893">
        <v>3619</v>
      </c>
      <c r="G1893">
        <v>4</v>
      </c>
      <c r="H1893">
        <v>2</v>
      </c>
    </row>
    <row r="1894" spans="4:8" x14ac:dyDescent="0.5">
      <c r="D1894">
        <v>2415</v>
      </c>
      <c r="E1894">
        <v>7246</v>
      </c>
      <c r="F1894">
        <v>3623</v>
      </c>
      <c r="G1894">
        <v>2</v>
      </c>
      <c r="H1894">
        <v>1</v>
      </c>
    </row>
    <row r="1895" spans="4:8" x14ac:dyDescent="0.5">
      <c r="D1895">
        <v>4833</v>
      </c>
      <c r="E1895">
        <v>14500</v>
      </c>
      <c r="F1895">
        <v>3625</v>
      </c>
      <c r="G1895">
        <v>4</v>
      </c>
      <c r="H1895">
        <v>2</v>
      </c>
    </row>
    <row r="1896" spans="4:8" x14ac:dyDescent="0.5">
      <c r="D1896">
        <v>2419</v>
      </c>
      <c r="E1896">
        <v>7258</v>
      </c>
      <c r="F1896">
        <v>3629</v>
      </c>
      <c r="G1896">
        <v>2</v>
      </c>
      <c r="H1896">
        <v>1</v>
      </c>
    </row>
    <row r="1897" spans="4:8" x14ac:dyDescent="0.5">
      <c r="D1897">
        <v>4841</v>
      </c>
      <c r="E1897">
        <v>14524</v>
      </c>
      <c r="F1897">
        <v>3631</v>
      </c>
      <c r="G1897">
        <v>4</v>
      </c>
      <c r="H1897">
        <v>2</v>
      </c>
    </row>
    <row r="1898" spans="4:8" x14ac:dyDescent="0.5">
      <c r="D1898">
        <v>2423</v>
      </c>
      <c r="E1898">
        <v>7270</v>
      </c>
      <c r="F1898">
        <v>3635</v>
      </c>
      <c r="G1898">
        <v>2</v>
      </c>
      <c r="H1898">
        <v>1</v>
      </c>
    </row>
    <row r="1899" spans="4:8" x14ac:dyDescent="0.5">
      <c r="D1899">
        <v>4849</v>
      </c>
      <c r="E1899">
        <v>14548</v>
      </c>
      <c r="F1899">
        <v>3637</v>
      </c>
      <c r="G1899">
        <v>4</v>
      </c>
      <c r="H1899">
        <v>2</v>
      </c>
    </row>
    <row r="1900" spans="4:8" x14ac:dyDescent="0.5">
      <c r="D1900">
        <v>2427</v>
      </c>
      <c r="E1900">
        <v>7282</v>
      </c>
      <c r="F1900">
        <v>3641</v>
      </c>
      <c r="G1900">
        <v>2</v>
      </c>
      <c r="H1900">
        <v>1</v>
      </c>
    </row>
    <row r="1901" spans="4:8" x14ac:dyDescent="0.5">
      <c r="D1901">
        <v>4857</v>
      </c>
      <c r="E1901">
        <v>14572</v>
      </c>
      <c r="F1901">
        <v>3643</v>
      </c>
      <c r="G1901">
        <v>4</v>
      </c>
      <c r="H1901">
        <v>2</v>
      </c>
    </row>
    <row r="1902" spans="4:8" x14ac:dyDescent="0.5">
      <c r="D1902">
        <v>2431</v>
      </c>
      <c r="E1902">
        <v>7294</v>
      </c>
      <c r="F1902">
        <v>3647</v>
      </c>
      <c r="G1902">
        <v>2</v>
      </c>
      <c r="H1902">
        <v>1</v>
      </c>
    </row>
    <row r="1903" spans="4:8" x14ac:dyDescent="0.5">
      <c r="D1903">
        <v>4865</v>
      </c>
      <c r="E1903">
        <v>14596</v>
      </c>
      <c r="F1903">
        <v>3649</v>
      </c>
      <c r="G1903">
        <v>4</v>
      </c>
      <c r="H1903">
        <v>2</v>
      </c>
    </row>
    <row r="1904" spans="4:8" x14ac:dyDescent="0.5">
      <c r="D1904">
        <v>2435</v>
      </c>
      <c r="E1904">
        <v>7306</v>
      </c>
      <c r="F1904">
        <v>3653</v>
      </c>
      <c r="G1904">
        <v>2</v>
      </c>
      <c r="H1904">
        <v>1</v>
      </c>
    </row>
    <row r="1905" spans="4:8" x14ac:dyDescent="0.5">
      <c r="D1905">
        <v>4873</v>
      </c>
      <c r="E1905">
        <v>14620</v>
      </c>
      <c r="F1905">
        <v>3655</v>
      </c>
      <c r="G1905">
        <v>4</v>
      </c>
      <c r="H1905">
        <v>2</v>
      </c>
    </row>
    <row r="1906" spans="4:8" x14ac:dyDescent="0.5">
      <c r="D1906">
        <v>2439</v>
      </c>
      <c r="E1906">
        <v>7318</v>
      </c>
      <c r="F1906">
        <v>3659</v>
      </c>
      <c r="G1906">
        <v>2</v>
      </c>
      <c r="H1906">
        <v>1</v>
      </c>
    </row>
    <row r="1907" spans="4:8" x14ac:dyDescent="0.5">
      <c r="D1907">
        <v>4881</v>
      </c>
      <c r="E1907">
        <v>14644</v>
      </c>
      <c r="F1907">
        <v>3661</v>
      </c>
      <c r="G1907">
        <v>4</v>
      </c>
      <c r="H1907">
        <v>2</v>
      </c>
    </row>
    <row r="1908" spans="4:8" x14ac:dyDescent="0.5">
      <c r="D1908">
        <v>2443</v>
      </c>
      <c r="E1908">
        <v>7330</v>
      </c>
      <c r="F1908">
        <v>3665</v>
      </c>
      <c r="G1908">
        <v>2</v>
      </c>
      <c r="H1908">
        <v>1</v>
      </c>
    </row>
    <row r="1909" spans="4:8" x14ac:dyDescent="0.5">
      <c r="D1909">
        <v>4889</v>
      </c>
      <c r="E1909">
        <v>14668</v>
      </c>
      <c r="F1909">
        <v>3667</v>
      </c>
      <c r="G1909">
        <v>4</v>
      </c>
      <c r="H1909">
        <v>2</v>
      </c>
    </row>
    <row r="1910" spans="4:8" x14ac:dyDescent="0.5">
      <c r="D1910">
        <v>2447</v>
      </c>
      <c r="E1910">
        <v>7342</v>
      </c>
      <c r="F1910">
        <v>3671</v>
      </c>
      <c r="G1910">
        <v>2</v>
      </c>
      <c r="H1910">
        <v>1</v>
      </c>
    </row>
    <row r="1911" spans="4:8" x14ac:dyDescent="0.5">
      <c r="D1911">
        <v>4897</v>
      </c>
      <c r="E1911">
        <v>14692</v>
      </c>
      <c r="F1911">
        <v>3673</v>
      </c>
      <c r="G1911">
        <v>4</v>
      </c>
      <c r="H1911">
        <v>2</v>
      </c>
    </row>
    <row r="1912" spans="4:8" x14ac:dyDescent="0.5">
      <c r="D1912">
        <v>2451</v>
      </c>
      <c r="E1912">
        <v>7354</v>
      </c>
      <c r="F1912">
        <v>3677</v>
      </c>
      <c r="G1912">
        <v>2</v>
      </c>
      <c r="H1912">
        <v>1</v>
      </c>
    </row>
    <row r="1913" spans="4:8" x14ac:dyDescent="0.5">
      <c r="D1913">
        <v>4905</v>
      </c>
      <c r="E1913">
        <v>14716</v>
      </c>
      <c r="F1913">
        <v>3679</v>
      </c>
      <c r="G1913">
        <v>4</v>
      </c>
      <c r="H1913">
        <v>2</v>
      </c>
    </row>
    <row r="1914" spans="4:8" x14ac:dyDescent="0.5">
      <c r="D1914">
        <v>2455</v>
      </c>
      <c r="E1914">
        <v>7366</v>
      </c>
      <c r="F1914">
        <v>3683</v>
      </c>
      <c r="G1914">
        <v>2</v>
      </c>
      <c r="H1914">
        <v>1</v>
      </c>
    </row>
    <row r="1915" spans="4:8" x14ac:dyDescent="0.5">
      <c r="D1915">
        <v>4913</v>
      </c>
      <c r="E1915">
        <v>14740</v>
      </c>
      <c r="F1915">
        <v>3685</v>
      </c>
      <c r="G1915">
        <v>4</v>
      </c>
      <c r="H1915">
        <v>2</v>
      </c>
    </row>
    <row r="1916" spans="4:8" x14ac:dyDescent="0.5">
      <c r="D1916">
        <v>2459</v>
      </c>
      <c r="E1916">
        <v>7378</v>
      </c>
      <c r="F1916">
        <v>3689</v>
      </c>
      <c r="G1916">
        <v>2</v>
      </c>
      <c r="H1916">
        <v>1</v>
      </c>
    </row>
    <row r="1917" spans="4:8" x14ac:dyDescent="0.5">
      <c r="D1917">
        <v>4921</v>
      </c>
      <c r="E1917">
        <v>14764</v>
      </c>
      <c r="F1917">
        <v>3691</v>
      </c>
      <c r="G1917">
        <v>4</v>
      </c>
      <c r="H1917">
        <v>2</v>
      </c>
    </row>
    <row r="1918" spans="4:8" x14ac:dyDescent="0.5">
      <c r="D1918">
        <v>2463</v>
      </c>
      <c r="E1918">
        <v>7390</v>
      </c>
      <c r="F1918">
        <v>3695</v>
      </c>
      <c r="G1918">
        <v>2</v>
      </c>
      <c r="H1918">
        <v>1</v>
      </c>
    </row>
    <row r="1919" spans="4:8" x14ac:dyDescent="0.5">
      <c r="D1919">
        <v>4929</v>
      </c>
      <c r="E1919">
        <v>14788</v>
      </c>
      <c r="F1919">
        <v>3697</v>
      </c>
      <c r="G1919">
        <v>4</v>
      </c>
      <c r="H1919">
        <v>2</v>
      </c>
    </row>
    <row r="1920" spans="4:8" x14ac:dyDescent="0.5">
      <c r="D1920">
        <v>2467</v>
      </c>
      <c r="E1920">
        <v>7402</v>
      </c>
      <c r="F1920">
        <v>3701</v>
      </c>
      <c r="G1920">
        <v>2</v>
      </c>
      <c r="H1920">
        <v>1</v>
      </c>
    </row>
    <row r="1921" spans="4:8" x14ac:dyDescent="0.5">
      <c r="D1921">
        <v>4937</v>
      </c>
      <c r="E1921">
        <v>14812</v>
      </c>
      <c r="F1921">
        <v>3703</v>
      </c>
      <c r="G1921">
        <v>4</v>
      </c>
      <c r="H1921">
        <v>2</v>
      </c>
    </row>
    <row r="1922" spans="4:8" x14ac:dyDescent="0.5">
      <c r="D1922">
        <v>2471</v>
      </c>
      <c r="E1922">
        <v>7414</v>
      </c>
      <c r="F1922">
        <v>3707</v>
      </c>
      <c r="G1922">
        <v>2</v>
      </c>
      <c r="H1922">
        <v>1</v>
      </c>
    </row>
    <row r="1923" spans="4:8" x14ac:dyDescent="0.5">
      <c r="D1923">
        <v>4945</v>
      </c>
      <c r="E1923">
        <v>14836</v>
      </c>
      <c r="F1923">
        <v>3709</v>
      </c>
      <c r="G1923">
        <v>4</v>
      </c>
      <c r="H1923">
        <v>2</v>
      </c>
    </row>
    <row r="1924" spans="4:8" x14ac:dyDescent="0.5">
      <c r="D1924">
        <v>2475</v>
      </c>
      <c r="E1924">
        <v>7426</v>
      </c>
      <c r="F1924">
        <v>3713</v>
      </c>
      <c r="G1924">
        <v>2</v>
      </c>
      <c r="H1924">
        <v>1</v>
      </c>
    </row>
    <row r="1925" spans="4:8" x14ac:dyDescent="0.5">
      <c r="D1925">
        <v>4953</v>
      </c>
      <c r="E1925">
        <v>14860</v>
      </c>
      <c r="F1925">
        <v>3715</v>
      </c>
      <c r="G1925">
        <v>4</v>
      </c>
      <c r="H1925">
        <v>2</v>
      </c>
    </row>
    <row r="1926" spans="4:8" x14ac:dyDescent="0.5">
      <c r="D1926">
        <v>2479</v>
      </c>
      <c r="E1926">
        <v>7438</v>
      </c>
      <c r="F1926">
        <v>3719</v>
      </c>
      <c r="G1926">
        <v>2</v>
      </c>
      <c r="H1926">
        <v>1</v>
      </c>
    </row>
    <row r="1927" spans="4:8" x14ac:dyDescent="0.5">
      <c r="D1927">
        <v>4961</v>
      </c>
      <c r="E1927">
        <v>14884</v>
      </c>
      <c r="F1927">
        <v>3721</v>
      </c>
      <c r="G1927">
        <v>4</v>
      </c>
      <c r="H1927">
        <v>2</v>
      </c>
    </row>
    <row r="1928" spans="4:8" x14ac:dyDescent="0.5">
      <c r="D1928">
        <v>2483</v>
      </c>
      <c r="E1928">
        <v>7450</v>
      </c>
      <c r="F1928">
        <v>3725</v>
      </c>
      <c r="G1928">
        <v>2</v>
      </c>
      <c r="H1928">
        <v>1</v>
      </c>
    </row>
    <row r="1929" spans="4:8" x14ac:dyDescent="0.5">
      <c r="D1929">
        <v>4969</v>
      </c>
      <c r="E1929">
        <v>14908</v>
      </c>
      <c r="F1929">
        <v>3727</v>
      </c>
      <c r="G1929">
        <v>4</v>
      </c>
      <c r="H1929">
        <v>2</v>
      </c>
    </row>
    <row r="1930" spans="4:8" x14ac:dyDescent="0.5">
      <c r="D1930">
        <v>2487</v>
      </c>
      <c r="E1930">
        <v>7462</v>
      </c>
      <c r="F1930">
        <v>3731</v>
      </c>
      <c r="G1930">
        <v>2</v>
      </c>
      <c r="H1930">
        <v>1</v>
      </c>
    </row>
    <row r="1931" spans="4:8" x14ac:dyDescent="0.5">
      <c r="D1931">
        <v>4977</v>
      </c>
      <c r="E1931">
        <v>14932</v>
      </c>
      <c r="F1931">
        <v>3733</v>
      </c>
      <c r="G1931">
        <v>4</v>
      </c>
      <c r="H1931">
        <v>2</v>
      </c>
    </row>
    <row r="1932" spans="4:8" x14ac:dyDescent="0.5">
      <c r="D1932">
        <v>2491</v>
      </c>
      <c r="E1932">
        <v>7474</v>
      </c>
      <c r="F1932">
        <v>3737</v>
      </c>
      <c r="G1932">
        <v>2</v>
      </c>
      <c r="H1932">
        <v>1</v>
      </c>
    </row>
    <row r="1933" spans="4:8" x14ac:dyDescent="0.5">
      <c r="D1933">
        <v>4985</v>
      </c>
      <c r="E1933">
        <v>14956</v>
      </c>
      <c r="F1933">
        <v>3739</v>
      </c>
      <c r="G1933">
        <v>4</v>
      </c>
      <c r="H1933">
        <v>2</v>
      </c>
    </row>
    <row r="1934" spans="4:8" x14ac:dyDescent="0.5">
      <c r="D1934">
        <v>2495</v>
      </c>
      <c r="E1934">
        <v>7486</v>
      </c>
      <c r="F1934">
        <v>3743</v>
      </c>
      <c r="G1934">
        <v>2</v>
      </c>
      <c r="H1934">
        <v>1</v>
      </c>
    </row>
    <row r="1935" spans="4:8" x14ac:dyDescent="0.5">
      <c r="D1935">
        <v>4993</v>
      </c>
      <c r="E1935">
        <v>14980</v>
      </c>
      <c r="F1935">
        <v>3745</v>
      </c>
      <c r="G1935">
        <v>4</v>
      </c>
      <c r="H1935">
        <v>2</v>
      </c>
    </row>
    <row r="1936" spans="4:8" x14ac:dyDescent="0.5">
      <c r="D1936">
        <v>2499</v>
      </c>
      <c r="E1936">
        <v>7498</v>
      </c>
      <c r="F1936">
        <v>3749</v>
      </c>
      <c r="G1936">
        <v>2</v>
      </c>
      <c r="H1936">
        <v>1</v>
      </c>
    </row>
    <row r="1937" spans="4:8" x14ac:dyDescent="0.5">
      <c r="D1937">
        <v>5001</v>
      </c>
      <c r="E1937">
        <v>15004</v>
      </c>
      <c r="F1937">
        <v>3751</v>
      </c>
      <c r="G1937">
        <v>4</v>
      </c>
      <c r="H1937">
        <v>2</v>
      </c>
    </row>
    <row r="1938" spans="4:8" x14ac:dyDescent="0.5">
      <c r="D1938">
        <v>2503</v>
      </c>
      <c r="E1938">
        <v>7510</v>
      </c>
      <c r="F1938">
        <v>3755</v>
      </c>
      <c r="G1938">
        <v>2</v>
      </c>
      <c r="H1938">
        <v>1</v>
      </c>
    </row>
    <row r="1939" spans="4:8" x14ac:dyDescent="0.5">
      <c r="D1939">
        <v>5009</v>
      </c>
      <c r="E1939">
        <v>15028</v>
      </c>
      <c r="F1939">
        <v>3757</v>
      </c>
      <c r="G1939">
        <v>4</v>
      </c>
      <c r="H1939">
        <v>2</v>
      </c>
    </row>
    <row r="1940" spans="4:8" x14ac:dyDescent="0.5">
      <c r="D1940">
        <v>2507</v>
      </c>
      <c r="E1940">
        <v>7522</v>
      </c>
      <c r="F1940">
        <v>3761</v>
      </c>
      <c r="G1940">
        <v>2</v>
      </c>
      <c r="H1940">
        <v>1</v>
      </c>
    </row>
    <row r="1941" spans="4:8" x14ac:dyDescent="0.5">
      <c r="D1941">
        <v>5017</v>
      </c>
      <c r="E1941">
        <v>15052</v>
      </c>
      <c r="F1941">
        <v>3763</v>
      </c>
      <c r="G1941">
        <v>4</v>
      </c>
      <c r="H1941">
        <v>2</v>
      </c>
    </row>
    <row r="1942" spans="4:8" x14ac:dyDescent="0.5">
      <c r="D1942">
        <v>2511</v>
      </c>
      <c r="E1942">
        <v>7534</v>
      </c>
      <c r="F1942">
        <v>3767</v>
      </c>
      <c r="G1942">
        <v>2</v>
      </c>
      <c r="H1942">
        <v>1</v>
      </c>
    </row>
    <row r="1943" spans="4:8" x14ac:dyDescent="0.5">
      <c r="D1943">
        <v>5025</v>
      </c>
      <c r="E1943">
        <v>15076</v>
      </c>
      <c r="F1943">
        <v>3769</v>
      </c>
      <c r="G1943">
        <v>4</v>
      </c>
      <c r="H1943">
        <v>2</v>
      </c>
    </row>
    <row r="1944" spans="4:8" x14ac:dyDescent="0.5">
      <c r="D1944">
        <v>2515</v>
      </c>
      <c r="E1944">
        <v>7546</v>
      </c>
      <c r="F1944">
        <v>3773</v>
      </c>
      <c r="G1944">
        <v>2</v>
      </c>
      <c r="H1944">
        <v>1</v>
      </c>
    </row>
    <row r="1945" spans="4:8" x14ac:dyDescent="0.5">
      <c r="D1945">
        <v>5033</v>
      </c>
      <c r="E1945">
        <v>15100</v>
      </c>
      <c r="F1945">
        <v>3775</v>
      </c>
      <c r="G1945">
        <v>4</v>
      </c>
      <c r="H1945">
        <v>2</v>
      </c>
    </row>
    <row r="1946" spans="4:8" x14ac:dyDescent="0.5">
      <c r="D1946">
        <v>2519</v>
      </c>
      <c r="E1946">
        <v>7558</v>
      </c>
      <c r="F1946">
        <v>3779</v>
      </c>
      <c r="G1946">
        <v>2</v>
      </c>
      <c r="H1946">
        <v>1</v>
      </c>
    </row>
    <row r="1947" spans="4:8" x14ac:dyDescent="0.5">
      <c r="D1947">
        <v>5041</v>
      </c>
      <c r="E1947">
        <v>15124</v>
      </c>
      <c r="F1947">
        <v>3781</v>
      </c>
      <c r="G1947">
        <v>4</v>
      </c>
      <c r="H1947">
        <v>2</v>
      </c>
    </row>
    <row r="1948" spans="4:8" x14ac:dyDescent="0.5">
      <c r="D1948">
        <v>2523</v>
      </c>
      <c r="E1948">
        <v>7570</v>
      </c>
      <c r="F1948">
        <v>3785</v>
      </c>
      <c r="G1948">
        <v>2</v>
      </c>
      <c r="H1948">
        <v>1</v>
      </c>
    </row>
    <row r="1949" spans="4:8" x14ac:dyDescent="0.5">
      <c r="D1949">
        <v>5049</v>
      </c>
      <c r="E1949">
        <v>15148</v>
      </c>
      <c r="F1949">
        <v>3787</v>
      </c>
      <c r="G1949">
        <v>4</v>
      </c>
      <c r="H1949">
        <v>2</v>
      </c>
    </row>
    <row r="1950" spans="4:8" x14ac:dyDescent="0.5">
      <c r="D1950">
        <v>2527</v>
      </c>
      <c r="E1950">
        <v>7582</v>
      </c>
      <c r="F1950">
        <v>3791</v>
      </c>
      <c r="G1950">
        <v>2</v>
      </c>
      <c r="H1950">
        <v>1</v>
      </c>
    </row>
    <row r="1951" spans="4:8" x14ac:dyDescent="0.5">
      <c r="D1951">
        <v>5057</v>
      </c>
      <c r="E1951">
        <v>15172</v>
      </c>
      <c r="F1951">
        <v>3793</v>
      </c>
      <c r="G1951">
        <v>4</v>
      </c>
      <c r="H1951">
        <v>2</v>
      </c>
    </row>
    <row r="1952" spans="4:8" x14ac:dyDescent="0.5">
      <c r="D1952">
        <v>2531</v>
      </c>
      <c r="E1952">
        <v>7594</v>
      </c>
      <c r="F1952">
        <v>3797</v>
      </c>
      <c r="G1952">
        <v>2</v>
      </c>
      <c r="H1952">
        <v>1</v>
      </c>
    </row>
    <row r="1953" spans="4:8" x14ac:dyDescent="0.5">
      <c r="D1953">
        <v>5065</v>
      </c>
      <c r="E1953">
        <v>15196</v>
      </c>
      <c r="F1953">
        <v>3799</v>
      </c>
      <c r="G1953">
        <v>4</v>
      </c>
      <c r="H1953">
        <v>2</v>
      </c>
    </row>
    <row r="1954" spans="4:8" x14ac:dyDescent="0.5">
      <c r="D1954">
        <v>2535</v>
      </c>
      <c r="E1954">
        <v>7606</v>
      </c>
      <c r="F1954">
        <v>3803</v>
      </c>
      <c r="G1954">
        <v>2</v>
      </c>
      <c r="H1954">
        <v>1</v>
      </c>
    </row>
    <row r="1955" spans="4:8" x14ac:dyDescent="0.5">
      <c r="D1955">
        <v>5073</v>
      </c>
      <c r="E1955">
        <v>15220</v>
      </c>
      <c r="F1955">
        <v>3805</v>
      </c>
      <c r="G1955">
        <v>4</v>
      </c>
      <c r="H1955">
        <v>2</v>
      </c>
    </row>
    <row r="1956" spans="4:8" x14ac:dyDescent="0.5">
      <c r="D1956">
        <v>2539</v>
      </c>
      <c r="E1956">
        <v>7618</v>
      </c>
      <c r="F1956">
        <v>3809</v>
      </c>
      <c r="G1956">
        <v>2</v>
      </c>
      <c r="H1956">
        <v>1</v>
      </c>
    </row>
    <row r="1957" spans="4:8" x14ac:dyDescent="0.5">
      <c r="D1957">
        <v>5081</v>
      </c>
      <c r="E1957">
        <v>15244</v>
      </c>
      <c r="F1957">
        <v>3811</v>
      </c>
      <c r="G1957">
        <v>4</v>
      </c>
      <c r="H1957">
        <v>2</v>
      </c>
    </row>
    <row r="1958" spans="4:8" x14ac:dyDescent="0.5">
      <c r="D1958">
        <v>2543</v>
      </c>
      <c r="E1958">
        <v>7630</v>
      </c>
      <c r="F1958">
        <v>3815</v>
      </c>
      <c r="G1958">
        <v>2</v>
      </c>
      <c r="H1958">
        <v>1</v>
      </c>
    </row>
    <row r="1959" spans="4:8" x14ac:dyDescent="0.5">
      <c r="D1959">
        <v>5089</v>
      </c>
      <c r="E1959">
        <v>15268</v>
      </c>
      <c r="F1959">
        <v>3817</v>
      </c>
      <c r="G1959">
        <v>4</v>
      </c>
      <c r="H1959">
        <v>2</v>
      </c>
    </row>
    <row r="1960" spans="4:8" x14ac:dyDescent="0.5">
      <c r="D1960">
        <v>2547</v>
      </c>
      <c r="E1960">
        <v>7642</v>
      </c>
      <c r="F1960">
        <v>3821</v>
      </c>
      <c r="G1960">
        <v>2</v>
      </c>
      <c r="H1960">
        <v>1</v>
      </c>
    </row>
    <row r="1961" spans="4:8" x14ac:dyDescent="0.5">
      <c r="D1961">
        <v>5097</v>
      </c>
      <c r="E1961">
        <v>15292</v>
      </c>
      <c r="F1961">
        <v>3823</v>
      </c>
      <c r="G1961">
        <v>4</v>
      </c>
      <c r="H1961">
        <v>2</v>
      </c>
    </row>
    <row r="1962" spans="4:8" x14ac:dyDescent="0.5">
      <c r="D1962">
        <v>2551</v>
      </c>
      <c r="E1962">
        <v>7654</v>
      </c>
      <c r="F1962">
        <v>3827</v>
      </c>
      <c r="G1962">
        <v>2</v>
      </c>
      <c r="H1962">
        <v>1</v>
      </c>
    </row>
    <row r="1963" spans="4:8" x14ac:dyDescent="0.5">
      <c r="D1963">
        <v>5105</v>
      </c>
      <c r="E1963">
        <v>15316</v>
      </c>
      <c r="F1963">
        <v>3829</v>
      </c>
      <c r="G1963">
        <v>4</v>
      </c>
      <c r="H1963">
        <v>2</v>
      </c>
    </row>
    <row r="1964" spans="4:8" x14ac:dyDescent="0.5">
      <c r="D1964">
        <v>2555</v>
      </c>
      <c r="E1964">
        <v>7666</v>
      </c>
      <c r="F1964">
        <v>3833</v>
      </c>
      <c r="G1964">
        <v>2</v>
      </c>
      <c r="H1964">
        <v>1</v>
      </c>
    </row>
    <row r="1965" spans="4:8" x14ac:dyDescent="0.5">
      <c r="D1965">
        <v>5113</v>
      </c>
      <c r="E1965">
        <v>15340</v>
      </c>
      <c r="F1965">
        <v>3835</v>
      </c>
      <c r="G1965">
        <v>4</v>
      </c>
      <c r="H1965">
        <v>2</v>
      </c>
    </row>
    <row r="1966" spans="4:8" x14ac:dyDescent="0.5">
      <c r="D1966">
        <v>2559</v>
      </c>
      <c r="E1966">
        <v>7678</v>
      </c>
      <c r="F1966">
        <v>3839</v>
      </c>
      <c r="G1966">
        <v>2</v>
      </c>
      <c r="H1966">
        <v>1</v>
      </c>
    </row>
    <row r="1967" spans="4:8" x14ac:dyDescent="0.5">
      <c r="D1967">
        <v>5121</v>
      </c>
      <c r="E1967">
        <v>15364</v>
      </c>
      <c r="F1967">
        <v>3841</v>
      </c>
      <c r="G1967">
        <v>4</v>
      </c>
      <c r="H1967">
        <v>2</v>
      </c>
    </row>
    <row r="1968" spans="4:8" x14ac:dyDescent="0.5">
      <c r="D1968">
        <v>2563</v>
      </c>
      <c r="E1968">
        <v>7690</v>
      </c>
      <c r="F1968">
        <v>3845</v>
      </c>
      <c r="G1968">
        <v>2</v>
      </c>
      <c r="H1968">
        <v>1</v>
      </c>
    </row>
    <row r="1969" spans="4:8" x14ac:dyDescent="0.5">
      <c r="D1969">
        <v>5129</v>
      </c>
      <c r="E1969">
        <v>15388</v>
      </c>
      <c r="F1969">
        <v>3847</v>
      </c>
      <c r="G1969">
        <v>4</v>
      </c>
      <c r="H1969">
        <v>2</v>
      </c>
    </row>
    <row r="1970" spans="4:8" x14ac:dyDescent="0.5">
      <c r="D1970">
        <v>2567</v>
      </c>
      <c r="E1970">
        <v>7702</v>
      </c>
      <c r="F1970">
        <v>3851</v>
      </c>
      <c r="G1970">
        <v>2</v>
      </c>
      <c r="H1970">
        <v>1</v>
      </c>
    </row>
    <row r="1971" spans="4:8" x14ac:dyDescent="0.5">
      <c r="D1971">
        <v>5137</v>
      </c>
      <c r="E1971">
        <v>15412</v>
      </c>
      <c r="F1971">
        <v>3853</v>
      </c>
      <c r="G1971">
        <v>4</v>
      </c>
      <c r="H1971">
        <v>2</v>
      </c>
    </row>
    <row r="1972" spans="4:8" x14ac:dyDescent="0.5">
      <c r="D1972">
        <v>2571</v>
      </c>
      <c r="E1972">
        <v>7714</v>
      </c>
      <c r="F1972">
        <v>3857</v>
      </c>
      <c r="G1972">
        <v>2</v>
      </c>
      <c r="H1972">
        <v>1</v>
      </c>
    </row>
    <row r="1973" spans="4:8" x14ac:dyDescent="0.5">
      <c r="D1973">
        <v>5145</v>
      </c>
      <c r="E1973">
        <v>15436</v>
      </c>
      <c r="F1973">
        <v>3859</v>
      </c>
      <c r="G1973">
        <v>4</v>
      </c>
      <c r="H1973">
        <v>2</v>
      </c>
    </row>
    <row r="1974" spans="4:8" x14ac:dyDescent="0.5">
      <c r="D1974">
        <v>2575</v>
      </c>
      <c r="E1974">
        <v>7726</v>
      </c>
      <c r="F1974">
        <v>3863</v>
      </c>
      <c r="G1974">
        <v>2</v>
      </c>
      <c r="H1974">
        <v>1</v>
      </c>
    </row>
    <row r="1975" spans="4:8" x14ac:dyDescent="0.5">
      <c r="D1975">
        <v>5153</v>
      </c>
      <c r="E1975">
        <v>15460</v>
      </c>
      <c r="F1975">
        <v>3865</v>
      </c>
      <c r="G1975">
        <v>4</v>
      </c>
      <c r="H1975">
        <v>2</v>
      </c>
    </row>
    <row r="1976" spans="4:8" x14ac:dyDescent="0.5">
      <c r="D1976">
        <v>2579</v>
      </c>
      <c r="E1976">
        <v>7738</v>
      </c>
      <c r="F1976">
        <v>3869</v>
      </c>
      <c r="G1976">
        <v>2</v>
      </c>
      <c r="H1976">
        <v>1</v>
      </c>
    </row>
    <row r="1977" spans="4:8" x14ac:dyDescent="0.5">
      <c r="D1977">
        <v>5161</v>
      </c>
      <c r="E1977">
        <v>15484</v>
      </c>
      <c r="F1977">
        <v>3871</v>
      </c>
      <c r="G1977">
        <v>4</v>
      </c>
      <c r="H1977">
        <v>2</v>
      </c>
    </row>
    <row r="1978" spans="4:8" x14ac:dyDescent="0.5">
      <c r="D1978">
        <v>2583</v>
      </c>
      <c r="E1978">
        <v>7750</v>
      </c>
      <c r="F1978">
        <v>3875</v>
      </c>
      <c r="G1978">
        <v>2</v>
      </c>
      <c r="H1978">
        <v>1</v>
      </c>
    </row>
    <row r="1979" spans="4:8" x14ac:dyDescent="0.5">
      <c r="D1979">
        <v>5169</v>
      </c>
      <c r="E1979">
        <v>15508</v>
      </c>
      <c r="F1979">
        <v>3877</v>
      </c>
      <c r="G1979">
        <v>4</v>
      </c>
      <c r="H1979">
        <v>2</v>
      </c>
    </row>
    <row r="1980" spans="4:8" x14ac:dyDescent="0.5">
      <c r="D1980">
        <v>2587</v>
      </c>
      <c r="E1980">
        <v>7762</v>
      </c>
      <c r="F1980">
        <v>3881</v>
      </c>
      <c r="G1980">
        <v>2</v>
      </c>
      <c r="H1980">
        <v>1</v>
      </c>
    </row>
    <row r="1981" spans="4:8" x14ac:dyDescent="0.5">
      <c r="D1981">
        <v>5177</v>
      </c>
      <c r="E1981">
        <v>15532</v>
      </c>
      <c r="F1981">
        <v>3883</v>
      </c>
      <c r="G1981">
        <v>4</v>
      </c>
      <c r="H1981">
        <v>2</v>
      </c>
    </row>
    <row r="1982" spans="4:8" x14ac:dyDescent="0.5">
      <c r="D1982">
        <v>2591</v>
      </c>
      <c r="E1982">
        <v>7774</v>
      </c>
      <c r="F1982">
        <v>3887</v>
      </c>
      <c r="G1982">
        <v>2</v>
      </c>
      <c r="H1982">
        <v>1</v>
      </c>
    </row>
    <row r="1983" spans="4:8" x14ac:dyDescent="0.5">
      <c r="D1983">
        <v>5185</v>
      </c>
      <c r="E1983">
        <v>15556</v>
      </c>
      <c r="F1983">
        <v>3889</v>
      </c>
      <c r="G1983">
        <v>4</v>
      </c>
      <c r="H1983">
        <v>2</v>
      </c>
    </row>
    <row r="1984" spans="4:8" x14ac:dyDescent="0.5">
      <c r="D1984">
        <v>2595</v>
      </c>
      <c r="E1984">
        <v>7786</v>
      </c>
      <c r="F1984">
        <v>3893</v>
      </c>
      <c r="G1984">
        <v>2</v>
      </c>
      <c r="H1984">
        <v>1</v>
      </c>
    </row>
    <row r="1985" spans="4:8" x14ac:dyDescent="0.5">
      <c r="D1985">
        <v>5193</v>
      </c>
      <c r="E1985">
        <v>15580</v>
      </c>
      <c r="F1985">
        <v>3895</v>
      </c>
      <c r="G1985">
        <v>4</v>
      </c>
      <c r="H1985">
        <v>2</v>
      </c>
    </row>
    <row r="1986" spans="4:8" x14ac:dyDescent="0.5">
      <c r="D1986">
        <v>2599</v>
      </c>
      <c r="E1986">
        <v>7798</v>
      </c>
      <c r="F1986">
        <v>3899</v>
      </c>
      <c r="G1986">
        <v>2</v>
      </c>
      <c r="H1986">
        <v>1</v>
      </c>
    </row>
    <row r="1987" spans="4:8" x14ac:dyDescent="0.5">
      <c r="D1987">
        <v>5201</v>
      </c>
      <c r="E1987">
        <v>15604</v>
      </c>
      <c r="F1987">
        <v>3901</v>
      </c>
      <c r="G1987">
        <v>4</v>
      </c>
      <c r="H1987">
        <v>2</v>
      </c>
    </row>
    <row r="1988" spans="4:8" x14ac:dyDescent="0.5">
      <c r="D1988">
        <v>2603</v>
      </c>
      <c r="E1988">
        <v>7810</v>
      </c>
      <c r="F1988">
        <v>3905</v>
      </c>
      <c r="G1988">
        <v>2</v>
      </c>
      <c r="H1988">
        <v>1</v>
      </c>
    </row>
    <row r="1989" spans="4:8" x14ac:dyDescent="0.5">
      <c r="D1989">
        <v>5209</v>
      </c>
      <c r="E1989">
        <v>15628</v>
      </c>
      <c r="F1989">
        <v>3907</v>
      </c>
      <c r="G1989">
        <v>4</v>
      </c>
      <c r="H1989">
        <v>2</v>
      </c>
    </row>
    <row r="1990" spans="4:8" x14ac:dyDescent="0.5">
      <c r="D1990">
        <v>2607</v>
      </c>
      <c r="E1990">
        <v>7822</v>
      </c>
      <c r="F1990">
        <v>3911</v>
      </c>
      <c r="G1990">
        <v>2</v>
      </c>
      <c r="H1990">
        <v>1</v>
      </c>
    </row>
    <row r="1991" spans="4:8" x14ac:dyDescent="0.5">
      <c r="D1991">
        <v>5217</v>
      </c>
      <c r="E1991">
        <v>15652</v>
      </c>
      <c r="F1991">
        <v>3913</v>
      </c>
      <c r="G1991">
        <v>4</v>
      </c>
      <c r="H1991">
        <v>2</v>
      </c>
    </row>
    <row r="1992" spans="4:8" x14ac:dyDescent="0.5">
      <c r="D1992">
        <v>2611</v>
      </c>
      <c r="E1992">
        <v>7834</v>
      </c>
      <c r="F1992">
        <v>3917</v>
      </c>
      <c r="G1992">
        <v>2</v>
      </c>
      <c r="H1992">
        <v>1</v>
      </c>
    </row>
    <row r="1993" spans="4:8" x14ac:dyDescent="0.5">
      <c r="D1993">
        <v>5225</v>
      </c>
      <c r="E1993">
        <v>15676</v>
      </c>
      <c r="F1993">
        <v>3919</v>
      </c>
      <c r="G1993">
        <v>4</v>
      </c>
      <c r="H1993">
        <v>2</v>
      </c>
    </row>
    <row r="1994" spans="4:8" x14ac:dyDescent="0.5">
      <c r="D1994">
        <v>2615</v>
      </c>
      <c r="E1994">
        <v>7846</v>
      </c>
      <c r="F1994">
        <v>3923</v>
      </c>
      <c r="G1994">
        <v>2</v>
      </c>
      <c r="H1994">
        <v>1</v>
      </c>
    </row>
    <row r="1995" spans="4:8" x14ac:dyDescent="0.5">
      <c r="D1995">
        <v>5233</v>
      </c>
      <c r="E1995">
        <v>15700</v>
      </c>
      <c r="F1995">
        <v>3925</v>
      </c>
      <c r="G1995">
        <v>4</v>
      </c>
      <c r="H1995">
        <v>2</v>
      </c>
    </row>
    <row r="1996" spans="4:8" x14ac:dyDescent="0.5">
      <c r="D1996">
        <v>2619</v>
      </c>
      <c r="E1996">
        <v>7858</v>
      </c>
      <c r="F1996">
        <v>3929</v>
      </c>
      <c r="G1996">
        <v>2</v>
      </c>
      <c r="H1996">
        <v>1</v>
      </c>
    </row>
    <row r="1997" spans="4:8" x14ac:dyDescent="0.5">
      <c r="D1997">
        <v>5241</v>
      </c>
      <c r="E1997">
        <v>15724</v>
      </c>
      <c r="F1997">
        <v>3931</v>
      </c>
      <c r="G1997">
        <v>4</v>
      </c>
      <c r="H1997">
        <v>2</v>
      </c>
    </row>
    <row r="1998" spans="4:8" x14ac:dyDescent="0.5">
      <c r="D1998">
        <v>2623</v>
      </c>
      <c r="E1998">
        <v>7870</v>
      </c>
      <c r="F1998">
        <v>3935</v>
      </c>
      <c r="G1998">
        <v>2</v>
      </c>
      <c r="H1998">
        <v>1</v>
      </c>
    </row>
    <row r="1999" spans="4:8" x14ac:dyDescent="0.5">
      <c r="D1999">
        <v>5249</v>
      </c>
      <c r="E1999">
        <v>15748</v>
      </c>
      <c r="F1999">
        <v>3937</v>
      </c>
      <c r="G1999">
        <v>4</v>
      </c>
      <c r="H1999">
        <v>2</v>
      </c>
    </row>
    <row r="2000" spans="4:8" x14ac:dyDescent="0.5">
      <c r="D2000">
        <v>2627</v>
      </c>
      <c r="E2000">
        <v>7882</v>
      </c>
      <c r="F2000">
        <v>3941</v>
      </c>
      <c r="G2000">
        <v>2</v>
      </c>
      <c r="H2000">
        <v>1</v>
      </c>
    </row>
    <row r="2001" spans="4:8" x14ac:dyDescent="0.5">
      <c r="D2001">
        <v>5257</v>
      </c>
      <c r="E2001">
        <v>15772</v>
      </c>
      <c r="F2001">
        <v>3943</v>
      </c>
      <c r="G2001">
        <v>4</v>
      </c>
      <c r="H2001">
        <v>2</v>
      </c>
    </row>
    <row r="2002" spans="4:8" x14ac:dyDescent="0.5">
      <c r="D2002">
        <v>2631</v>
      </c>
      <c r="E2002">
        <v>7894</v>
      </c>
      <c r="F2002">
        <v>3947</v>
      </c>
      <c r="G2002">
        <v>2</v>
      </c>
      <c r="H2002">
        <v>1</v>
      </c>
    </row>
    <row r="2003" spans="4:8" x14ac:dyDescent="0.5">
      <c r="D2003">
        <v>5265</v>
      </c>
      <c r="E2003">
        <v>15796</v>
      </c>
      <c r="F2003">
        <v>3949</v>
      </c>
      <c r="G2003">
        <v>4</v>
      </c>
      <c r="H2003">
        <v>2</v>
      </c>
    </row>
    <row r="2004" spans="4:8" x14ac:dyDescent="0.5">
      <c r="D2004">
        <v>2635</v>
      </c>
      <c r="E2004">
        <v>7906</v>
      </c>
      <c r="F2004">
        <v>3953</v>
      </c>
      <c r="G2004">
        <v>2</v>
      </c>
      <c r="H2004">
        <v>1</v>
      </c>
    </row>
    <row r="2005" spans="4:8" x14ac:dyDescent="0.5">
      <c r="D2005">
        <v>5273</v>
      </c>
      <c r="E2005">
        <v>15820</v>
      </c>
      <c r="F2005">
        <v>3955</v>
      </c>
      <c r="G2005">
        <v>4</v>
      </c>
      <c r="H2005">
        <v>2</v>
      </c>
    </row>
    <row r="2006" spans="4:8" x14ac:dyDescent="0.5">
      <c r="D2006">
        <v>2639</v>
      </c>
      <c r="E2006">
        <v>7918</v>
      </c>
      <c r="F2006">
        <v>3959</v>
      </c>
      <c r="G2006">
        <v>2</v>
      </c>
      <c r="H2006">
        <v>1</v>
      </c>
    </row>
    <row r="2007" spans="4:8" x14ac:dyDescent="0.5">
      <c r="D2007">
        <v>5281</v>
      </c>
      <c r="E2007">
        <v>15844</v>
      </c>
      <c r="F2007">
        <v>3961</v>
      </c>
      <c r="G2007">
        <v>4</v>
      </c>
      <c r="H2007">
        <v>2</v>
      </c>
    </row>
    <row r="2008" spans="4:8" x14ac:dyDescent="0.5">
      <c r="D2008">
        <v>2643</v>
      </c>
      <c r="E2008">
        <v>7930</v>
      </c>
      <c r="F2008">
        <v>3965</v>
      </c>
      <c r="G2008">
        <v>2</v>
      </c>
      <c r="H2008">
        <v>1</v>
      </c>
    </row>
    <row r="2009" spans="4:8" x14ac:dyDescent="0.5">
      <c r="D2009">
        <v>5289</v>
      </c>
      <c r="E2009">
        <v>15868</v>
      </c>
      <c r="F2009">
        <v>3967</v>
      </c>
      <c r="G2009">
        <v>4</v>
      </c>
      <c r="H2009">
        <v>2</v>
      </c>
    </row>
    <row r="2010" spans="4:8" x14ac:dyDescent="0.5">
      <c r="D2010">
        <v>2647</v>
      </c>
      <c r="E2010">
        <v>7942</v>
      </c>
      <c r="F2010">
        <v>3971</v>
      </c>
      <c r="G2010">
        <v>2</v>
      </c>
      <c r="H2010">
        <v>1</v>
      </c>
    </row>
    <row r="2011" spans="4:8" x14ac:dyDescent="0.5">
      <c r="D2011">
        <v>5297</v>
      </c>
      <c r="E2011">
        <v>15892</v>
      </c>
      <c r="F2011">
        <v>3973</v>
      </c>
      <c r="G2011">
        <v>4</v>
      </c>
      <c r="H2011">
        <v>2</v>
      </c>
    </row>
    <row r="2012" spans="4:8" x14ac:dyDescent="0.5">
      <c r="D2012">
        <v>2651</v>
      </c>
      <c r="E2012">
        <v>7954</v>
      </c>
      <c r="F2012">
        <v>3977</v>
      </c>
      <c r="G2012">
        <v>2</v>
      </c>
      <c r="H2012">
        <v>1</v>
      </c>
    </row>
    <row r="2013" spans="4:8" x14ac:dyDescent="0.5">
      <c r="D2013">
        <v>5305</v>
      </c>
      <c r="E2013">
        <v>15916</v>
      </c>
      <c r="F2013">
        <v>3979</v>
      </c>
      <c r="G2013">
        <v>4</v>
      </c>
      <c r="H2013">
        <v>2</v>
      </c>
    </row>
    <row r="2014" spans="4:8" x14ac:dyDescent="0.5">
      <c r="D2014">
        <v>2655</v>
      </c>
      <c r="E2014">
        <v>7966</v>
      </c>
      <c r="F2014">
        <v>3983</v>
      </c>
      <c r="G2014">
        <v>2</v>
      </c>
      <c r="H2014">
        <v>1</v>
      </c>
    </row>
    <row r="2015" spans="4:8" x14ac:dyDescent="0.5">
      <c r="D2015">
        <v>5313</v>
      </c>
      <c r="E2015">
        <v>15940</v>
      </c>
      <c r="F2015">
        <v>3985</v>
      </c>
      <c r="G2015">
        <v>4</v>
      </c>
      <c r="H2015">
        <v>2</v>
      </c>
    </row>
    <row r="2016" spans="4:8" x14ac:dyDescent="0.5">
      <c r="D2016">
        <v>2659</v>
      </c>
      <c r="E2016">
        <v>7978</v>
      </c>
      <c r="F2016">
        <v>3989</v>
      </c>
      <c r="G2016">
        <v>2</v>
      </c>
      <c r="H2016">
        <v>1</v>
      </c>
    </row>
    <row r="2017" spans="4:8" x14ac:dyDescent="0.5">
      <c r="D2017">
        <v>5321</v>
      </c>
      <c r="E2017">
        <v>15964</v>
      </c>
      <c r="F2017">
        <v>3991</v>
      </c>
      <c r="G2017">
        <v>4</v>
      </c>
      <c r="H2017">
        <v>2</v>
      </c>
    </row>
    <row r="2018" spans="4:8" x14ac:dyDescent="0.5">
      <c r="D2018">
        <v>2663</v>
      </c>
      <c r="E2018">
        <v>7990</v>
      </c>
      <c r="F2018">
        <v>3995</v>
      </c>
      <c r="G2018">
        <v>2</v>
      </c>
      <c r="H2018">
        <v>1</v>
      </c>
    </row>
    <row r="2019" spans="4:8" x14ac:dyDescent="0.5">
      <c r="D2019">
        <v>5329</v>
      </c>
      <c r="E2019">
        <v>15988</v>
      </c>
      <c r="F2019">
        <v>3997</v>
      </c>
      <c r="G2019">
        <v>4</v>
      </c>
      <c r="H2019">
        <v>2</v>
      </c>
    </row>
    <row r="2020" spans="4:8" x14ac:dyDescent="0.5">
      <c r="D2020">
        <v>2667</v>
      </c>
      <c r="E2020">
        <v>8002</v>
      </c>
      <c r="F2020">
        <v>4001</v>
      </c>
      <c r="G2020">
        <v>2</v>
      </c>
      <c r="H2020">
        <v>1</v>
      </c>
    </row>
    <row r="2021" spans="4:8" x14ac:dyDescent="0.5">
      <c r="D2021">
        <v>5337</v>
      </c>
      <c r="E2021">
        <v>16012</v>
      </c>
      <c r="F2021">
        <v>4003</v>
      </c>
      <c r="G2021">
        <v>4</v>
      </c>
      <c r="H2021">
        <v>2</v>
      </c>
    </row>
    <row r="2022" spans="4:8" x14ac:dyDescent="0.5">
      <c r="D2022">
        <v>2671</v>
      </c>
      <c r="E2022">
        <v>8014</v>
      </c>
      <c r="F2022">
        <v>4007</v>
      </c>
      <c r="G2022">
        <v>2</v>
      </c>
      <c r="H2022">
        <v>1</v>
      </c>
    </row>
    <row r="2023" spans="4:8" x14ac:dyDescent="0.5">
      <c r="D2023">
        <v>5345</v>
      </c>
      <c r="E2023">
        <v>16036</v>
      </c>
      <c r="F2023">
        <v>4009</v>
      </c>
      <c r="G2023">
        <v>4</v>
      </c>
      <c r="H2023">
        <v>2</v>
      </c>
    </row>
    <row r="2024" spans="4:8" x14ac:dyDescent="0.5">
      <c r="D2024">
        <v>2675</v>
      </c>
      <c r="E2024">
        <v>8026</v>
      </c>
      <c r="F2024">
        <v>4013</v>
      </c>
      <c r="G2024">
        <v>2</v>
      </c>
      <c r="H2024">
        <v>1</v>
      </c>
    </row>
    <row r="2025" spans="4:8" x14ac:dyDescent="0.5">
      <c r="D2025">
        <v>5353</v>
      </c>
      <c r="E2025">
        <v>16060</v>
      </c>
      <c r="F2025">
        <v>4015</v>
      </c>
      <c r="G2025">
        <v>4</v>
      </c>
      <c r="H2025">
        <v>2</v>
      </c>
    </row>
    <row r="2026" spans="4:8" x14ac:dyDescent="0.5">
      <c r="D2026">
        <v>2679</v>
      </c>
      <c r="E2026">
        <v>8038</v>
      </c>
      <c r="F2026">
        <v>4019</v>
      </c>
      <c r="G2026">
        <v>2</v>
      </c>
      <c r="H2026">
        <v>1</v>
      </c>
    </row>
    <row r="2027" spans="4:8" x14ac:dyDescent="0.5">
      <c r="D2027">
        <v>5361</v>
      </c>
      <c r="E2027">
        <v>16084</v>
      </c>
      <c r="F2027">
        <v>4021</v>
      </c>
      <c r="G2027">
        <v>4</v>
      </c>
      <c r="H2027">
        <v>2</v>
      </c>
    </row>
    <row r="2028" spans="4:8" x14ac:dyDescent="0.5">
      <c r="D2028">
        <v>2683</v>
      </c>
      <c r="E2028">
        <v>8050</v>
      </c>
      <c r="F2028">
        <v>4025</v>
      </c>
      <c r="G2028">
        <v>2</v>
      </c>
      <c r="H2028">
        <v>1</v>
      </c>
    </row>
    <row r="2029" spans="4:8" x14ac:dyDescent="0.5">
      <c r="D2029">
        <v>5369</v>
      </c>
      <c r="E2029">
        <v>16108</v>
      </c>
      <c r="F2029">
        <v>4027</v>
      </c>
      <c r="G2029">
        <v>4</v>
      </c>
      <c r="H2029">
        <v>2</v>
      </c>
    </row>
    <row r="2030" spans="4:8" x14ac:dyDescent="0.5">
      <c r="D2030">
        <v>2687</v>
      </c>
      <c r="E2030">
        <v>8062</v>
      </c>
      <c r="F2030">
        <v>4031</v>
      </c>
      <c r="G2030">
        <v>2</v>
      </c>
      <c r="H2030">
        <v>1</v>
      </c>
    </row>
    <row r="2031" spans="4:8" x14ac:dyDescent="0.5">
      <c r="D2031">
        <v>5377</v>
      </c>
      <c r="E2031">
        <v>16132</v>
      </c>
      <c r="F2031">
        <v>4033</v>
      </c>
      <c r="G2031">
        <v>4</v>
      </c>
      <c r="H2031">
        <v>2</v>
      </c>
    </row>
    <row r="2032" spans="4:8" x14ac:dyDescent="0.5">
      <c r="D2032">
        <v>2691</v>
      </c>
      <c r="E2032">
        <v>8074</v>
      </c>
      <c r="F2032">
        <v>4037</v>
      </c>
      <c r="G2032">
        <v>2</v>
      </c>
      <c r="H2032">
        <v>1</v>
      </c>
    </row>
    <row r="2033" spans="4:8" x14ac:dyDescent="0.5">
      <c r="D2033">
        <v>5385</v>
      </c>
      <c r="E2033">
        <v>16156</v>
      </c>
      <c r="F2033">
        <v>4039</v>
      </c>
      <c r="G2033">
        <v>4</v>
      </c>
      <c r="H2033">
        <v>2</v>
      </c>
    </row>
    <row r="2034" spans="4:8" x14ac:dyDescent="0.5">
      <c r="D2034">
        <v>2695</v>
      </c>
      <c r="E2034">
        <v>8086</v>
      </c>
      <c r="F2034">
        <v>4043</v>
      </c>
      <c r="G2034">
        <v>2</v>
      </c>
      <c r="H2034">
        <v>1</v>
      </c>
    </row>
    <row r="2035" spans="4:8" x14ac:dyDescent="0.5">
      <c r="D2035">
        <v>5393</v>
      </c>
      <c r="E2035">
        <v>16180</v>
      </c>
      <c r="F2035">
        <v>4045</v>
      </c>
      <c r="G2035">
        <v>4</v>
      </c>
      <c r="H2035">
        <v>2</v>
      </c>
    </row>
    <row r="2036" spans="4:8" x14ac:dyDescent="0.5">
      <c r="D2036">
        <v>2699</v>
      </c>
      <c r="E2036">
        <v>8098</v>
      </c>
      <c r="F2036">
        <v>4049</v>
      </c>
      <c r="G2036">
        <v>2</v>
      </c>
      <c r="H2036">
        <v>1</v>
      </c>
    </row>
    <row r="2037" spans="4:8" x14ac:dyDescent="0.5">
      <c r="D2037">
        <v>5401</v>
      </c>
      <c r="E2037">
        <v>16204</v>
      </c>
      <c r="F2037">
        <v>4051</v>
      </c>
      <c r="G2037">
        <v>4</v>
      </c>
      <c r="H2037">
        <v>2</v>
      </c>
    </row>
    <row r="2038" spans="4:8" x14ac:dyDescent="0.5">
      <c r="D2038">
        <v>2703</v>
      </c>
      <c r="E2038">
        <v>8110</v>
      </c>
      <c r="F2038">
        <v>4055</v>
      </c>
      <c r="G2038">
        <v>2</v>
      </c>
      <c r="H2038">
        <v>1</v>
      </c>
    </row>
    <row r="2039" spans="4:8" x14ac:dyDescent="0.5">
      <c r="D2039">
        <v>5409</v>
      </c>
      <c r="E2039">
        <v>16228</v>
      </c>
      <c r="F2039">
        <v>4057</v>
      </c>
      <c r="G2039">
        <v>4</v>
      </c>
      <c r="H2039">
        <v>2</v>
      </c>
    </row>
    <row r="2040" spans="4:8" x14ac:dyDescent="0.5">
      <c r="D2040">
        <v>2707</v>
      </c>
      <c r="E2040">
        <v>8122</v>
      </c>
      <c r="F2040">
        <v>4061</v>
      </c>
      <c r="G2040">
        <v>2</v>
      </c>
      <c r="H2040">
        <v>1</v>
      </c>
    </row>
    <row r="2041" spans="4:8" x14ac:dyDescent="0.5">
      <c r="D2041">
        <v>5417</v>
      </c>
      <c r="E2041">
        <v>16252</v>
      </c>
      <c r="F2041">
        <v>4063</v>
      </c>
      <c r="G2041">
        <v>4</v>
      </c>
      <c r="H2041">
        <v>2</v>
      </c>
    </row>
    <row r="2042" spans="4:8" x14ac:dyDescent="0.5">
      <c r="D2042">
        <v>2711</v>
      </c>
      <c r="E2042">
        <v>8134</v>
      </c>
      <c r="F2042">
        <v>4067</v>
      </c>
      <c r="G2042">
        <v>2</v>
      </c>
      <c r="H2042">
        <v>1</v>
      </c>
    </row>
    <row r="2043" spans="4:8" x14ac:dyDescent="0.5">
      <c r="D2043">
        <v>5425</v>
      </c>
      <c r="E2043">
        <v>16276</v>
      </c>
      <c r="F2043">
        <v>4069</v>
      </c>
      <c r="G2043">
        <v>4</v>
      </c>
      <c r="H2043">
        <v>2</v>
      </c>
    </row>
    <row r="2044" spans="4:8" x14ac:dyDescent="0.5">
      <c r="D2044">
        <v>2715</v>
      </c>
      <c r="E2044">
        <v>8146</v>
      </c>
      <c r="F2044">
        <v>4073</v>
      </c>
      <c r="G2044">
        <v>2</v>
      </c>
      <c r="H2044">
        <v>1</v>
      </c>
    </row>
    <row r="2045" spans="4:8" x14ac:dyDescent="0.5">
      <c r="D2045">
        <v>5433</v>
      </c>
      <c r="E2045">
        <v>16300</v>
      </c>
      <c r="F2045">
        <v>4075</v>
      </c>
      <c r="G2045">
        <v>4</v>
      </c>
      <c r="H2045">
        <v>2</v>
      </c>
    </row>
    <row r="2046" spans="4:8" x14ac:dyDescent="0.5">
      <c r="D2046">
        <v>2719</v>
      </c>
      <c r="E2046">
        <v>8158</v>
      </c>
      <c r="F2046">
        <v>4079</v>
      </c>
      <c r="G2046">
        <v>2</v>
      </c>
      <c r="H2046">
        <v>1</v>
      </c>
    </row>
    <row r="2047" spans="4:8" x14ac:dyDescent="0.5">
      <c r="D2047">
        <v>5441</v>
      </c>
      <c r="E2047">
        <v>16324</v>
      </c>
      <c r="F2047">
        <v>4081</v>
      </c>
      <c r="G2047">
        <v>4</v>
      </c>
      <c r="H2047">
        <v>2</v>
      </c>
    </row>
    <row r="2048" spans="4:8" x14ac:dyDescent="0.5">
      <c r="D2048">
        <v>2723</v>
      </c>
      <c r="E2048">
        <v>8170</v>
      </c>
      <c r="F2048">
        <v>4085</v>
      </c>
      <c r="G2048">
        <v>2</v>
      </c>
      <c r="H2048">
        <v>1</v>
      </c>
    </row>
    <row r="2049" spans="4:8" x14ac:dyDescent="0.5">
      <c r="D2049">
        <v>5449</v>
      </c>
      <c r="E2049">
        <v>16348</v>
      </c>
      <c r="F2049">
        <v>4087</v>
      </c>
      <c r="G2049">
        <v>4</v>
      </c>
      <c r="H2049">
        <v>2</v>
      </c>
    </row>
    <row r="2050" spans="4:8" x14ac:dyDescent="0.5">
      <c r="D2050">
        <v>2727</v>
      </c>
      <c r="E2050">
        <v>8182</v>
      </c>
      <c r="F2050">
        <v>4091</v>
      </c>
      <c r="G2050">
        <v>2</v>
      </c>
      <c r="H2050">
        <v>1</v>
      </c>
    </row>
    <row r="2051" spans="4:8" x14ac:dyDescent="0.5">
      <c r="D2051">
        <v>5457</v>
      </c>
      <c r="E2051">
        <v>16372</v>
      </c>
      <c r="F2051">
        <v>4093</v>
      </c>
      <c r="G2051">
        <v>4</v>
      </c>
      <c r="H2051">
        <v>2</v>
      </c>
    </row>
    <row r="2052" spans="4:8" x14ac:dyDescent="0.5">
      <c r="D2052">
        <v>2731</v>
      </c>
      <c r="E2052">
        <v>8194</v>
      </c>
      <c r="F2052">
        <v>4097</v>
      </c>
      <c r="G2052">
        <v>2</v>
      </c>
      <c r="H2052">
        <v>1</v>
      </c>
    </row>
    <row r="2053" spans="4:8" x14ac:dyDescent="0.5">
      <c r="D2053">
        <v>2735</v>
      </c>
      <c r="E2053">
        <v>8206</v>
      </c>
      <c r="F2053">
        <v>4103</v>
      </c>
      <c r="G2053">
        <v>2</v>
      </c>
      <c r="H2053">
        <v>1</v>
      </c>
    </row>
    <row r="2054" spans="4:8" x14ac:dyDescent="0.5">
      <c r="D2054">
        <v>2739</v>
      </c>
      <c r="E2054">
        <v>8218</v>
      </c>
      <c r="F2054">
        <v>4109</v>
      </c>
      <c r="G2054">
        <v>2</v>
      </c>
      <c r="H2054">
        <v>1</v>
      </c>
    </row>
    <row r="2055" spans="4:8" x14ac:dyDescent="0.5">
      <c r="D2055">
        <v>2743</v>
      </c>
      <c r="E2055">
        <v>8230</v>
      </c>
      <c r="F2055">
        <v>4115</v>
      </c>
      <c r="G2055">
        <v>2</v>
      </c>
      <c r="H2055">
        <v>1</v>
      </c>
    </row>
    <row r="2056" spans="4:8" x14ac:dyDescent="0.5">
      <c r="D2056">
        <v>2747</v>
      </c>
      <c r="E2056">
        <v>8242</v>
      </c>
      <c r="F2056">
        <v>4121</v>
      </c>
      <c r="G2056">
        <v>2</v>
      </c>
      <c r="H2056">
        <v>1</v>
      </c>
    </row>
    <row r="2057" spans="4:8" x14ac:dyDescent="0.5">
      <c r="D2057">
        <v>2751</v>
      </c>
      <c r="E2057">
        <v>8254</v>
      </c>
      <c r="F2057">
        <v>4127</v>
      </c>
      <c r="G2057">
        <v>2</v>
      </c>
      <c r="H2057">
        <v>1</v>
      </c>
    </row>
    <row r="2058" spans="4:8" x14ac:dyDescent="0.5">
      <c r="D2058">
        <v>2755</v>
      </c>
      <c r="E2058">
        <v>8266</v>
      </c>
      <c r="F2058">
        <v>4133</v>
      </c>
      <c r="G2058">
        <v>2</v>
      </c>
      <c r="H2058">
        <v>1</v>
      </c>
    </row>
    <row r="2059" spans="4:8" x14ac:dyDescent="0.5">
      <c r="D2059">
        <v>2759</v>
      </c>
      <c r="E2059">
        <v>8278</v>
      </c>
      <c r="F2059">
        <v>4139</v>
      </c>
      <c r="G2059">
        <v>2</v>
      </c>
      <c r="H2059">
        <v>1</v>
      </c>
    </row>
    <row r="2060" spans="4:8" x14ac:dyDescent="0.5">
      <c r="D2060">
        <v>2763</v>
      </c>
      <c r="E2060">
        <v>8290</v>
      </c>
      <c r="F2060">
        <v>4145</v>
      </c>
      <c r="G2060">
        <v>2</v>
      </c>
      <c r="H2060">
        <v>1</v>
      </c>
    </row>
    <row r="2061" spans="4:8" x14ac:dyDescent="0.5">
      <c r="D2061">
        <v>2767</v>
      </c>
      <c r="E2061">
        <v>8302</v>
      </c>
      <c r="F2061">
        <v>4151</v>
      </c>
      <c r="G2061">
        <v>2</v>
      </c>
      <c r="H2061">
        <v>1</v>
      </c>
    </row>
    <row r="2062" spans="4:8" x14ac:dyDescent="0.5">
      <c r="D2062">
        <v>2771</v>
      </c>
      <c r="E2062">
        <v>8314</v>
      </c>
      <c r="F2062">
        <v>4157</v>
      </c>
      <c r="G2062">
        <v>2</v>
      </c>
      <c r="H2062">
        <v>1</v>
      </c>
    </row>
    <row r="2063" spans="4:8" x14ac:dyDescent="0.5">
      <c r="D2063">
        <v>2775</v>
      </c>
      <c r="E2063">
        <v>8326</v>
      </c>
      <c r="F2063">
        <v>4163</v>
      </c>
      <c r="G2063">
        <v>2</v>
      </c>
      <c r="H2063">
        <v>1</v>
      </c>
    </row>
    <row r="2064" spans="4:8" x14ac:dyDescent="0.5">
      <c r="D2064">
        <v>2779</v>
      </c>
      <c r="E2064">
        <v>8338</v>
      </c>
      <c r="F2064">
        <v>4169</v>
      </c>
      <c r="G2064">
        <v>2</v>
      </c>
      <c r="H2064">
        <v>1</v>
      </c>
    </row>
    <row r="2065" spans="4:8" x14ac:dyDescent="0.5">
      <c r="D2065">
        <v>2783</v>
      </c>
      <c r="E2065">
        <v>8350</v>
      </c>
      <c r="F2065">
        <v>4175</v>
      </c>
      <c r="G2065">
        <v>2</v>
      </c>
      <c r="H2065">
        <v>1</v>
      </c>
    </row>
    <row r="2066" spans="4:8" x14ac:dyDescent="0.5">
      <c r="D2066">
        <v>2787</v>
      </c>
      <c r="E2066">
        <v>8362</v>
      </c>
      <c r="F2066">
        <v>4181</v>
      </c>
      <c r="G2066">
        <v>2</v>
      </c>
      <c r="H2066">
        <v>1</v>
      </c>
    </row>
    <row r="2067" spans="4:8" x14ac:dyDescent="0.5">
      <c r="D2067">
        <v>2791</v>
      </c>
      <c r="E2067">
        <v>8374</v>
      </c>
      <c r="F2067">
        <v>4187</v>
      </c>
      <c r="G2067">
        <v>2</v>
      </c>
      <c r="H2067">
        <v>1</v>
      </c>
    </row>
    <row r="2068" spans="4:8" x14ac:dyDescent="0.5">
      <c r="D2068">
        <v>2795</v>
      </c>
      <c r="E2068">
        <v>8386</v>
      </c>
      <c r="F2068">
        <v>4193</v>
      </c>
      <c r="G2068">
        <v>2</v>
      </c>
      <c r="H2068">
        <v>1</v>
      </c>
    </row>
    <row r="2069" spans="4:8" x14ac:dyDescent="0.5">
      <c r="D2069">
        <v>2799</v>
      </c>
      <c r="E2069">
        <v>8398</v>
      </c>
      <c r="F2069">
        <v>4199</v>
      </c>
      <c r="G2069">
        <v>2</v>
      </c>
      <c r="H2069">
        <v>1</v>
      </c>
    </row>
    <row r="2070" spans="4:8" x14ac:dyDescent="0.5">
      <c r="D2070">
        <v>2803</v>
      </c>
      <c r="E2070">
        <v>8410</v>
      </c>
      <c r="F2070">
        <v>4205</v>
      </c>
      <c r="G2070">
        <v>2</v>
      </c>
      <c r="H2070">
        <v>1</v>
      </c>
    </row>
    <row r="2071" spans="4:8" x14ac:dyDescent="0.5">
      <c r="D2071">
        <v>2807</v>
      </c>
      <c r="E2071">
        <v>8422</v>
      </c>
      <c r="F2071">
        <v>4211</v>
      </c>
      <c r="G2071">
        <v>2</v>
      </c>
      <c r="H2071">
        <v>1</v>
      </c>
    </row>
    <row r="2072" spans="4:8" x14ac:dyDescent="0.5">
      <c r="D2072">
        <v>2811</v>
      </c>
      <c r="E2072">
        <v>8434</v>
      </c>
      <c r="F2072">
        <v>4217</v>
      </c>
      <c r="G2072">
        <v>2</v>
      </c>
      <c r="H2072">
        <v>1</v>
      </c>
    </row>
    <row r="2073" spans="4:8" x14ac:dyDescent="0.5">
      <c r="D2073">
        <v>2815</v>
      </c>
      <c r="E2073">
        <v>8446</v>
      </c>
      <c r="F2073">
        <v>4223</v>
      </c>
      <c r="G2073">
        <v>2</v>
      </c>
      <c r="H2073">
        <v>1</v>
      </c>
    </row>
    <row r="2074" spans="4:8" x14ac:dyDescent="0.5">
      <c r="D2074">
        <v>2819</v>
      </c>
      <c r="E2074">
        <v>8458</v>
      </c>
      <c r="F2074">
        <v>4229</v>
      </c>
      <c r="G2074">
        <v>2</v>
      </c>
      <c r="H2074">
        <v>1</v>
      </c>
    </row>
    <row r="2075" spans="4:8" x14ac:dyDescent="0.5">
      <c r="D2075">
        <v>2823</v>
      </c>
      <c r="E2075">
        <v>8470</v>
      </c>
      <c r="F2075">
        <v>4235</v>
      </c>
      <c r="G2075">
        <v>2</v>
      </c>
      <c r="H2075">
        <v>1</v>
      </c>
    </row>
    <row r="2076" spans="4:8" x14ac:dyDescent="0.5">
      <c r="D2076">
        <v>2827</v>
      </c>
      <c r="E2076">
        <v>8482</v>
      </c>
      <c r="F2076">
        <v>4241</v>
      </c>
      <c r="G2076">
        <v>2</v>
      </c>
      <c r="H2076">
        <v>1</v>
      </c>
    </row>
    <row r="2077" spans="4:8" x14ac:dyDescent="0.5">
      <c r="D2077">
        <v>2831</v>
      </c>
      <c r="E2077">
        <v>8494</v>
      </c>
      <c r="F2077">
        <v>4247</v>
      </c>
      <c r="G2077">
        <v>2</v>
      </c>
      <c r="H2077">
        <v>1</v>
      </c>
    </row>
    <row r="2078" spans="4:8" x14ac:dyDescent="0.5">
      <c r="D2078">
        <v>2835</v>
      </c>
      <c r="E2078">
        <v>8506</v>
      </c>
      <c r="F2078">
        <v>4253</v>
      </c>
      <c r="G2078">
        <v>2</v>
      </c>
      <c r="H2078">
        <v>1</v>
      </c>
    </row>
    <row r="2079" spans="4:8" x14ac:dyDescent="0.5">
      <c r="D2079">
        <v>2839</v>
      </c>
      <c r="E2079">
        <v>8518</v>
      </c>
      <c r="F2079">
        <v>4259</v>
      </c>
      <c r="G2079">
        <v>2</v>
      </c>
      <c r="H2079">
        <v>1</v>
      </c>
    </row>
    <row r="2080" spans="4:8" x14ac:dyDescent="0.5">
      <c r="D2080">
        <v>2843</v>
      </c>
      <c r="E2080">
        <v>8530</v>
      </c>
      <c r="F2080">
        <v>4265</v>
      </c>
      <c r="G2080">
        <v>2</v>
      </c>
      <c r="H2080">
        <v>1</v>
      </c>
    </row>
    <row r="2081" spans="4:8" x14ac:dyDescent="0.5">
      <c r="D2081">
        <v>2847</v>
      </c>
      <c r="E2081">
        <v>8542</v>
      </c>
      <c r="F2081">
        <v>4271</v>
      </c>
      <c r="G2081">
        <v>2</v>
      </c>
      <c r="H2081">
        <v>1</v>
      </c>
    </row>
    <row r="2082" spans="4:8" x14ac:dyDescent="0.5">
      <c r="D2082">
        <v>2851</v>
      </c>
      <c r="E2082">
        <v>8554</v>
      </c>
      <c r="F2082">
        <v>4277</v>
      </c>
      <c r="G2082">
        <v>2</v>
      </c>
      <c r="H2082">
        <v>1</v>
      </c>
    </row>
    <row r="2083" spans="4:8" x14ac:dyDescent="0.5">
      <c r="D2083">
        <v>2855</v>
      </c>
      <c r="E2083">
        <v>8566</v>
      </c>
      <c r="F2083">
        <v>4283</v>
      </c>
      <c r="G2083">
        <v>2</v>
      </c>
      <c r="H2083">
        <v>1</v>
      </c>
    </row>
    <row r="2084" spans="4:8" x14ac:dyDescent="0.5">
      <c r="D2084">
        <v>2859</v>
      </c>
      <c r="E2084">
        <v>8578</v>
      </c>
      <c r="F2084">
        <v>4289</v>
      </c>
      <c r="G2084">
        <v>2</v>
      </c>
      <c r="H2084">
        <v>1</v>
      </c>
    </row>
    <row r="2085" spans="4:8" x14ac:dyDescent="0.5">
      <c r="D2085">
        <v>2863</v>
      </c>
      <c r="E2085">
        <v>8590</v>
      </c>
      <c r="F2085">
        <v>4295</v>
      </c>
      <c r="G2085">
        <v>2</v>
      </c>
      <c r="H2085">
        <v>1</v>
      </c>
    </row>
    <row r="2086" spans="4:8" x14ac:dyDescent="0.5">
      <c r="D2086">
        <v>2867</v>
      </c>
      <c r="E2086">
        <v>8602</v>
      </c>
      <c r="F2086">
        <v>4301</v>
      </c>
      <c r="G2086">
        <v>2</v>
      </c>
      <c r="H2086">
        <v>1</v>
      </c>
    </row>
    <row r="2087" spans="4:8" x14ac:dyDescent="0.5">
      <c r="D2087">
        <v>2871</v>
      </c>
      <c r="E2087">
        <v>8614</v>
      </c>
      <c r="F2087">
        <v>4307</v>
      </c>
      <c r="G2087">
        <v>2</v>
      </c>
      <c r="H2087">
        <v>1</v>
      </c>
    </row>
    <row r="2088" spans="4:8" x14ac:dyDescent="0.5">
      <c r="D2088">
        <v>2875</v>
      </c>
      <c r="E2088">
        <v>8626</v>
      </c>
      <c r="F2088">
        <v>4313</v>
      </c>
      <c r="G2088">
        <v>2</v>
      </c>
      <c r="H2088">
        <v>1</v>
      </c>
    </row>
    <row r="2089" spans="4:8" x14ac:dyDescent="0.5">
      <c r="D2089">
        <v>2879</v>
      </c>
      <c r="E2089">
        <v>8638</v>
      </c>
      <c r="F2089">
        <v>4319</v>
      </c>
      <c r="G2089">
        <v>2</v>
      </c>
      <c r="H2089">
        <v>1</v>
      </c>
    </row>
    <row r="2090" spans="4:8" x14ac:dyDescent="0.5">
      <c r="D2090">
        <v>2883</v>
      </c>
      <c r="E2090">
        <v>8650</v>
      </c>
      <c r="F2090">
        <v>4325</v>
      </c>
      <c r="G2090">
        <v>2</v>
      </c>
      <c r="H2090">
        <v>1</v>
      </c>
    </row>
    <row r="2091" spans="4:8" x14ac:dyDescent="0.5">
      <c r="D2091">
        <v>2887</v>
      </c>
      <c r="E2091">
        <v>8662</v>
      </c>
      <c r="F2091">
        <v>4331</v>
      </c>
      <c r="G2091">
        <v>2</v>
      </c>
      <c r="H2091">
        <v>1</v>
      </c>
    </row>
    <row r="2092" spans="4:8" x14ac:dyDescent="0.5">
      <c r="D2092">
        <v>2891</v>
      </c>
      <c r="E2092">
        <v>8674</v>
      </c>
      <c r="F2092">
        <v>4337</v>
      </c>
      <c r="G2092">
        <v>2</v>
      </c>
      <c r="H2092">
        <v>1</v>
      </c>
    </row>
    <row r="2093" spans="4:8" x14ac:dyDescent="0.5">
      <c r="D2093">
        <v>2895</v>
      </c>
      <c r="E2093">
        <v>8686</v>
      </c>
      <c r="F2093">
        <v>4343</v>
      </c>
      <c r="G2093">
        <v>2</v>
      </c>
      <c r="H2093">
        <v>1</v>
      </c>
    </row>
    <row r="2094" spans="4:8" x14ac:dyDescent="0.5">
      <c r="D2094">
        <v>2899</v>
      </c>
      <c r="E2094">
        <v>8698</v>
      </c>
      <c r="F2094">
        <v>4349</v>
      </c>
      <c r="G2094">
        <v>2</v>
      </c>
      <c r="H2094">
        <v>1</v>
      </c>
    </row>
    <row r="2095" spans="4:8" x14ac:dyDescent="0.5">
      <c r="D2095">
        <v>2903</v>
      </c>
      <c r="E2095">
        <v>8710</v>
      </c>
      <c r="F2095">
        <v>4355</v>
      </c>
      <c r="G2095">
        <v>2</v>
      </c>
      <c r="H2095">
        <v>1</v>
      </c>
    </row>
    <row r="2096" spans="4:8" x14ac:dyDescent="0.5">
      <c r="D2096">
        <v>2907</v>
      </c>
      <c r="E2096">
        <v>8722</v>
      </c>
      <c r="F2096">
        <v>4361</v>
      </c>
      <c r="G2096">
        <v>2</v>
      </c>
      <c r="H2096">
        <v>1</v>
      </c>
    </row>
    <row r="2097" spans="4:8" x14ac:dyDescent="0.5">
      <c r="D2097">
        <v>2911</v>
      </c>
      <c r="E2097">
        <v>8734</v>
      </c>
      <c r="F2097">
        <v>4367</v>
      </c>
      <c r="G2097">
        <v>2</v>
      </c>
      <c r="H2097">
        <v>1</v>
      </c>
    </row>
    <row r="2098" spans="4:8" x14ac:dyDescent="0.5">
      <c r="D2098">
        <v>2915</v>
      </c>
      <c r="E2098">
        <v>8746</v>
      </c>
      <c r="F2098">
        <v>4373</v>
      </c>
      <c r="G2098">
        <v>2</v>
      </c>
      <c r="H2098">
        <v>1</v>
      </c>
    </row>
    <row r="2099" spans="4:8" x14ac:dyDescent="0.5">
      <c r="D2099">
        <v>2919</v>
      </c>
      <c r="E2099">
        <v>8758</v>
      </c>
      <c r="F2099">
        <v>4379</v>
      </c>
      <c r="G2099">
        <v>2</v>
      </c>
      <c r="H2099">
        <v>1</v>
      </c>
    </row>
    <row r="2100" spans="4:8" x14ac:dyDescent="0.5">
      <c r="D2100">
        <v>2923</v>
      </c>
      <c r="E2100">
        <v>8770</v>
      </c>
      <c r="F2100">
        <v>4385</v>
      </c>
      <c r="G2100">
        <v>2</v>
      </c>
      <c r="H2100">
        <v>1</v>
      </c>
    </row>
    <row r="2101" spans="4:8" x14ac:dyDescent="0.5">
      <c r="D2101">
        <v>2927</v>
      </c>
      <c r="E2101">
        <v>8782</v>
      </c>
      <c r="F2101">
        <v>4391</v>
      </c>
      <c r="G2101">
        <v>2</v>
      </c>
      <c r="H2101">
        <v>1</v>
      </c>
    </row>
    <row r="2102" spans="4:8" x14ac:dyDescent="0.5">
      <c r="D2102">
        <v>2931</v>
      </c>
      <c r="E2102">
        <v>8794</v>
      </c>
      <c r="F2102">
        <v>4397</v>
      </c>
      <c r="G2102">
        <v>2</v>
      </c>
      <c r="H2102">
        <v>1</v>
      </c>
    </row>
    <row r="2103" spans="4:8" x14ac:dyDescent="0.5">
      <c r="D2103">
        <v>2935</v>
      </c>
      <c r="E2103">
        <v>8806</v>
      </c>
      <c r="F2103">
        <v>4403</v>
      </c>
      <c r="G2103">
        <v>2</v>
      </c>
      <c r="H2103">
        <v>1</v>
      </c>
    </row>
    <row r="2104" spans="4:8" x14ac:dyDescent="0.5">
      <c r="D2104">
        <v>2939</v>
      </c>
      <c r="E2104">
        <v>8818</v>
      </c>
      <c r="F2104">
        <v>4409</v>
      </c>
      <c r="G2104">
        <v>2</v>
      </c>
      <c r="H2104">
        <v>1</v>
      </c>
    </row>
    <row r="2105" spans="4:8" x14ac:dyDescent="0.5">
      <c r="D2105">
        <v>2943</v>
      </c>
      <c r="E2105">
        <v>8830</v>
      </c>
      <c r="F2105">
        <v>4415</v>
      </c>
      <c r="G2105">
        <v>2</v>
      </c>
      <c r="H2105">
        <v>1</v>
      </c>
    </row>
    <row r="2106" spans="4:8" x14ac:dyDescent="0.5">
      <c r="D2106">
        <v>2947</v>
      </c>
      <c r="E2106">
        <v>8842</v>
      </c>
      <c r="F2106">
        <v>4421</v>
      </c>
      <c r="G2106">
        <v>2</v>
      </c>
      <c r="H2106">
        <v>1</v>
      </c>
    </row>
    <row r="2107" spans="4:8" x14ac:dyDescent="0.5">
      <c r="D2107">
        <v>2951</v>
      </c>
      <c r="E2107">
        <v>8854</v>
      </c>
      <c r="F2107">
        <v>4427</v>
      </c>
      <c r="G2107">
        <v>2</v>
      </c>
      <c r="H2107">
        <v>1</v>
      </c>
    </row>
    <row r="2108" spans="4:8" x14ac:dyDescent="0.5">
      <c r="D2108">
        <v>2955</v>
      </c>
      <c r="E2108">
        <v>8866</v>
      </c>
      <c r="F2108">
        <v>4433</v>
      </c>
      <c r="G2108">
        <v>2</v>
      </c>
      <c r="H2108">
        <v>1</v>
      </c>
    </row>
    <row r="2109" spans="4:8" x14ac:dyDescent="0.5">
      <c r="D2109">
        <v>2959</v>
      </c>
      <c r="E2109">
        <v>8878</v>
      </c>
      <c r="F2109">
        <v>4439</v>
      </c>
      <c r="G2109">
        <v>2</v>
      </c>
      <c r="H2109">
        <v>1</v>
      </c>
    </row>
    <row r="2110" spans="4:8" x14ac:dyDescent="0.5">
      <c r="D2110">
        <v>2963</v>
      </c>
      <c r="E2110">
        <v>8890</v>
      </c>
      <c r="F2110">
        <v>4445</v>
      </c>
      <c r="G2110">
        <v>2</v>
      </c>
      <c r="H2110">
        <v>1</v>
      </c>
    </row>
    <row r="2111" spans="4:8" x14ac:dyDescent="0.5">
      <c r="D2111">
        <v>2967</v>
      </c>
      <c r="E2111">
        <v>8902</v>
      </c>
      <c r="F2111">
        <v>4451</v>
      </c>
      <c r="G2111">
        <v>2</v>
      </c>
      <c r="H2111">
        <v>1</v>
      </c>
    </row>
    <row r="2112" spans="4:8" x14ac:dyDescent="0.5">
      <c r="D2112">
        <v>2971</v>
      </c>
      <c r="E2112">
        <v>8914</v>
      </c>
      <c r="F2112">
        <v>4457</v>
      </c>
      <c r="G2112">
        <v>2</v>
      </c>
      <c r="H2112">
        <v>1</v>
      </c>
    </row>
    <row r="2113" spans="4:8" x14ac:dyDescent="0.5">
      <c r="D2113">
        <v>2975</v>
      </c>
      <c r="E2113">
        <v>8926</v>
      </c>
      <c r="F2113">
        <v>4463</v>
      </c>
      <c r="G2113">
        <v>2</v>
      </c>
      <c r="H2113">
        <v>1</v>
      </c>
    </row>
    <row r="2114" spans="4:8" x14ac:dyDescent="0.5">
      <c r="D2114">
        <v>2979</v>
      </c>
      <c r="E2114">
        <v>8938</v>
      </c>
      <c r="F2114">
        <v>4469</v>
      </c>
      <c r="G2114">
        <v>2</v>
      </c>
      <c r="H2114">
        <v>1</v>
      </c>
    </row>
    <row r="2115" spans="4:8" x14ac:dyDescent="0.5">
      <c r="D2115">
        <v>2983</v>
      </c>
      <c r="E2115">
        <v>8950</v>
      </c>
      <c r="F2115">
        <v>4475</v>
      </c>
      <c r="G2115">
        <v>2</v>
      </c>
      <c r="H2115">
        <v>1</v>
      </c>
    </row>
    <row r="2116" spans="4:8" x14ac:dyDescent="0.5">
      <c r="D2116">
        <v>2987</v>
      </c>
      <c r="E2116">
        <v>8962</v>
      </c>
      <c r="F2116">
        <v>4481</v>
      </c>
      <c r="G2116">
        <v>2</v>
      </c>
      <c r="H2116">
        <v>1</v>
      </c>
    </row>
    <row r="2117" spans="4:8" x14ac:dyDescent="0.5">
      <c r="D2117">
        <v>2991</v>
      </c>
      <c r="E2117">
        <v>8974</v>
      </c>
      <c r="F2117">
        <v>4487</v>
      </c>
      <c r="G2117">
        <v>2</v>
      </c>
      <c r="H2117">
        <v>1</v>
      </c>
    </row>
    <row r="2118" spans="4:8" x14ac:dyDescent="0.5">
      <c r="D2118">
        <v>2995</v>
      </c>
      <c r="E2118">
        <v>8986</v>
      </c>
      <c r="F2118">
        <v>4493</v>
      </c>
      <c r="G2118">
        <v>2</v>
      </c>
      <c r="H2118">
        <v>1</v>
      </c>
    </row>
    <row r="2119" spans="4:8" x14ac:dyDescent="0.5">
      <c r="D2119">
        <v>2999</v>
      </c>
      <c r="E2119">
        <v>8998</v>
      </c>
      <c r="F2119">
        <v>4499</v>
      </c>
      <c r="G2119">
        <v>2</v>
      </c>
      <c r="H2119">
        <v>1</v>
      </c>
    </row>
    <row r="2120" spans="4:8" x14ac:dyDescent="0.5">
      <c r="D2120">
        <v>3003</v>
      </c>
      <c r="E2120">
        <v>9010</v>
      </c>
      <c r="F2120">
        <v>4505</v>
      </c>
      <c r="G2120">
        <v>2</v>
      </c>
      <c r="H2120">
        <v>1</v>
      </c>
    </row>
    <row r="2121" spans="4:8" x14ac:dyDescent="0.5">
      <c r="D2121">
        <v>3007</v>
      </c>
      <c r="E2121">
        <v>9022</v>
      </c>
      <c r="F2121">
        <v>4511</v>
      </c>
      <c r="G2121">
        <v>2</v>
      </c>
      <c r="H2121">
        <v>1</v>
      </c>
    </row>
    <row r="2122" spans="4:8" x14ac:dyDescent="0.5">
      <c r="D2122">
        <v>3011</v>
      </c>
      <c r="E2122">
        <v>9034</v>
      </c>
      <c r="F2122">
        <v>4517</v>
      </c>
      <c r="G2122">
        <v>2</v>
      </c>
      <c r="H2122">
        <v>1</v>
      </c>
    </row>
    <row r="2123" spans="4:8" x14ac:dyDescent="0.5">
      <c r="D2123">
        <v>3015</v>
      </c>
      <c r="E2123">
        <v>9046</v>
      </c>
      <c r="F2123">
        <v>4523</v>
      </c>
      <c r="G2123">
        <v>2</v>
      </c>
      <c r="H2123">
        <v>1</v>
      </c>
    </row>
    <row r="2124" spans="4:8" x14ac:dyDescent="0.5">
      <c r="D2124">
        <v>3019</v>
      </c>
      <c r="E2124">
        <v>9058</v>
      </c>
      <c r="F2124">
        <v>4529</v>
      </c>
      <c r="G2124">
        <v>2</v>
      </c>
      <c r="H2124">
        <v>1</v>
      </c>
    </row>
    <row r="2125" spans="4:8" x14ac:dyDescent="0.5">
      <c r="D2125">
        <v>3023</v>
      </c>
      <c r="E2125">
        <v>9070</v>
      </c>
      <c r="F2125">
        <v>4535</v>
      </c>
      <c r="G2125">
        <v>2</v>
      </c>
      <c r="H2125">
        <v>1</v>
      </c>
    </row>
    <row r="2126" spans="4:8" x14ac:dyDescent="0.5">
      <c r="D2126">
        <v>3027</v>
      </c>
      <c r="E2126">
        <v>9082</v>
      </c>
      <c r="F2126">
        <v>4541</v>
      </c>
      <c r="G2126">
        <v>2</v>
      </c>
      <c r="H2126">
        <v>1</v>
      </c>
    </row>
    <row r="2127" spans="4:8" x14ac:dyDescent="0.5">
      <c r="D2127">
        <v>3031</v>
      </c>
      <c r="E2127">
        <v>9094</v>
      </c>
      <c r="F2127">
        <v>4547</v>
      </c>
      <c r="G2127">
        <v>2</v>
      </c>
      <c r="H2127">
        <v>1</v>
      </c>
    </row>
    <row r="2128" spans="4:8" x14ac:dyDescent="0.5">
      <c r="D2128">
        <v>3035</v>
      </c>
      <c r="E2128">
        <v>9106</v>
      </c>
      <c r="F2128">
        <v>4553</v>
      </c>
      <c r="G2128">
        <v>2</v>
      </c>
      <c r="H2128">
        <v>1</v>
      </c>
    </row>
    <row r="2129" spans="4:8" x14ac:dyDescent="0.5">
      <c r="D2129">
        <v>3039</v>
      </c>
      <c r="E2129">
        <v>9118</v>
      </c>
      <c r="F2129">
        <v>4559</v>
      </c>
      <c r="G2129">
        <v>2</v>
      </c>
      <c r="H2129">
        <v>1</v>
      </c>
    </row>
    <row r="2130" spans="4:8" x14ac:dyDescent="0.5">
      <c r="D2130">
        <v>3043</v>
      </c>
      <c r="E2130">
        <v>9130</v>
      </c>
      <c r="F2130">
        <v>4565</v>
      </c>
      <c r="G2130">
        <v>2</v>
      </c>
      <c r="H2130">
        <v>1</v>
      </c>
    </row>
    <row r="2131" spans="4:8" x14ac:dyDescent="0.5">
      <c r="D2131">
        <v>3047</v>
      </c>
      <c r="E2131">
        <v>9142</v>
      </c>
      <c r="F2131">
        <v>4571</v>
      </c>
      <c r="G2131">
        <v>2</v>
      </c>
      <c r="H2131">
        <v>1</v>
      </c>
    </row>
    <row r="2132" spans="4:8" x14ac:dyDescent="0.5">
      <c r="D2132">
        <v>3051</v>
      </c>
      <c r="E2132">
        <v>9154</v>
      </c>
      <c r="F2132">
        <v>4577</v>
      </c>
      <c r="G2132">
        <v>2</v>
      </c>
      <c r="H2132">
        <v>1</v>
      </c>
    </row>
    <row r="2133" spans="4:8" x14ac:dyDescent="0.5">
      <c r="D2133">
        <v>3055</v>
      </c>
      <c r="E2133">
        <v>9166</v>
      </c>
      <c r="F2133">
        <v>4583</v>
      </c>
      <c r="G2133">
        <v>2</v>
      </c>
      <c r="H2133">
        <v>1</v>
      </c>
    </row>
    <row r="2134" spans="4:8" x14ac:dyDescent="0.5">
      <c r="D2134">
        <v>3059</v>
      </c>
      <c r="E2134">
        <v>9178</v>
      </c>
      <c r="F2134">
        <v>4589</v>
      </c>
      <c r="G2134">
        <v>2</v>
      </c>
      <c r="H2134">
        <v>1</v>
      </c>
    </row>
    <row r="2135" spans="4:8" x14ac:dyDescent="0.5">
      <c r="D2135">
        <v>3063</v>
      </c>
      <c r="E2135">
        <v>9190</v>
      </c>
      <c r="F2135">
        <v>4595</v>
      </c>
      <c r="G2135">
        <v>2</v>
      </c>
      <c r="H2135">
        <v>1</v>
      </c>
    </row>
    <row r="2136" spans="4:8" x14ac:dyDescent="0.5">
      <c r="D2136">
        <v>3067</v>
      </c>
      <c r="E2136">
        <v>9202</v>
      </c>
      <c r="F2136">
        <v>4601</v>
      </c>
      <c r="G2136">
        <v>2</v>
      </c>
      <c r="H2136">
        <v>1</v>
      </c>
    </row>
    <row r="2137" spans="4:8" x14ac:dyDescent="0.5">
      <c r="D2137">
        <v>3071</v>
      </c>
      <c r="E2137">
        <v>9214</v>
      </c>
      <c r="F2137">
        <v>4607</v>
      </c>
      <c r="G2137">
        <v>2</v>
      </c>
      <c r="H2137">
        <v>1</v>
      </c>
    </row>
    <row r="2138" spans="4:8" x14ac:dyDescent="0.5">
      <c r="D2138">
        <v>3075</v>
      </c>
      <c r="E2138">
        <v>9226</v>
      </c>
      <c r="F2138">
        <v>4613</v>
      </c>
      <c r="G2138">
        <v>2</v>
      </c>
      <c r="H2138">
        <v>1</v>
      </c>
    </row>
    <row r="2139" spans="4:8" x14ac:dyDescent="0.5">
      <c r="D2139">
        <v>3079</v>
      </c>
      <c r="E2139">
        <v>9238</v>
      </c>
      <c r="F2139">
        <v>4619</v>
      </c>
      <c r="G2139">
        <v>2</v>
      </c>
      <c r="H2139">
        <v>1</v>
      </c>
    </row>
    <row r="2140" spans="4:8" x14ac:dyDescent="0.5">
      <c r="D2140">
        <v>3083</v>
      </c>
      <c r="E2140">
        <v>9250</v>
      </c>
      <c r="F2140">
        <v>4625</v>
      </c>
      <c r="G2140">
        <v>2</v>
      </c>
      <c r="H2140">
        <v>1</v>
      </c>
    </row>
    <row r="2141" spans="4:8" x14ac:dyDescent="0.5">
      <c r="D2141">
        <v>3087</v>
      </c>
      <c r="E2141">
        <v>9262</v>
      </c>
      <c r="F2141">
        <v>4631</v>
      </c>
      <c r="G2141">
        <v>2</v>
      </c>
      <c r="H2141">
        <v>1</v>
      </c>
    </row>
    <row r="2142" spans="4:8" x14ac:dyDescent="0.5">
      <c r="D2142">
        <v>3091</v>
      </c>
      <c r="E2142">
        <v>9274</v>
      </c>
      <c r="F2142">
        <v>4637</v>
      </c>
      <c r="G2142">
        <v>2</v>
      </c>
      <c r="H2142">
        <v>1</v>
      </c>
    </row>
    <row r="2143" spans="4:8" x14ac:dyDescent="0.5">
      <c r="D2143">
        <v>3095</v>
      </c>
      <c r="E2143">
        <v>9286</v>
      </c>
      <c r="F2143">
        <v>4643</v>
      </c>
      <c r="G2143">
        <v>2</v>
      </c>
      <c r="H2143">
        <v>1</v>
      </c>
    </row>
    <row r="2144" spans="4:8" x14ac:dyDescent="0.5">
      <c r="D2144">
        <v>3099</v>
      </c>
      <c r="E2144">
        <v>9298</v>
      </c>
      <c r="F2144">
        <v>4649</v>
      </c>
      <c r="G2144">
        <v>2</v>
      </c>
      <c r="H2144">
        <v>1</v>
      </c>
    </row>
    <row r="2145" spans="4:8" x14ac:dyDescent="0.5">
      <c r="D2145">
        <v>3103</v>
      </c>
      <c r="E2145">
        <v>9310</v>
      </c>
      <c r="F2145">
        <v>4655</v>
      </c>
      <c r="G2145">
        <v>2</v>
      </c>
      <c r="H2145">
        <v>1</v>
      </c>
    </row>
    <row r="2146" spans="4:8" x14ac:dyDescent="0.5">
      <c r="D2146">
        <v>3107</v>
      </c>
      <c r="E2146">
        <v>9322</v>
      </c>
      <c r="F2146">
        <v>4661</v>
      </c>
      <c r="G2146">
        <v>2</v>
      </c>
      <c r="H2146">
        <v>1</v>
      </c>
    </row>
    <row r="2147" spans="4:8" x14ac:dyDescent="0.5">
      <c r="D2147">
        <v>3111</v>
      </c>
      <c r="E2147">
        <v>9334</v>
      </c>
      <c r="F2147">
        <v>4667</v>
      </c>
      <c r="G2147">
        <v>2</v>
      </c>
      <c r="H2147">
        <v>1</v>
      </c>
    </row>
    <row r="2148" spans="4:8" x14ac:dyDescent="0.5">
      <c r="D2148">
        <v>3115</v>
      </c>
      <c r="E2148">
        <v>9346</v>
      </c>
      <c r="F2148">
        <v>4673</v>
      </c>
      <c r="G2148">
        <v>2</v>
      </c>
      <c r="H2148">
        <v>1</v>
      </c>
    </row>
    <row r="2149" spans="4:8" x14ac:dyDescent="0.5">
      <c r="D2149">
        <v>3119</v>
      </c>
      <c r="E2149">
        <v>9358</v>
      </c>
      <c r="F2149">
        <v>4679</v>
      </c>
      <c r="G2149">
        <v>2</v>
      </c>
      <c r="H2149">
        <v>1</v>
      </c>
    </row>
    <row r="2150" spans="4:8" x14ac:dyDescent="0.5">
      <c r="D2150">
        <v>3123</v>
      </c>
      <c r="E2150">
        <v>9370</v>
      </c>
      <c r="F2150">
        <v>4685</v>
      </c>
      <c r="G2150">
        <v>2</v>
      </c>
      <c r="H2150">
        <v>1</v>
      </c>
    </row>
    <row r="2151" spans="4:8" x14ac:dyDescent="0.5">
      <c r="D2151">
        <v>3127</v>
      </c>
      <c r="E2151">
        <v>9382</v>
      </c>
      <c r="F2151">
        <v>4691</v>
      </c>
      <c r="G2151">
        <v>2</v>
      </c>
      <c r="H2151">
        <v>1</v>
      </c>
    </row>
    <row r="2152" spans="4:8" x14ac:dyDescent="0.5">
      <c r="D2152">
        <v>3131</v>
      </c>
      <c r="E2152">
        <v>9394</v>
      </c>
      <c r="F2152">
        <v>4697</v>
      </c>
      <c r="G2152">
        <v>2</v>
      </c>
      <c r="H2152">
        <v>1</v>
      </c>
    </row>
    <row r="2153" spans="4:8" x14ac:dyDescent="0.5">
      <c r="D2153">
        <v>3135</v>
      </c>
      <c r="E2153">
        <v>9406</v>
      </c>
      <c r="F2153">
        <v>4703</v>
      </c>
      <c r="G2153">
        <v>2</v>
      </c>
      <c r="H2153">
        <v>1</v>
      </c>
    </row>
    <row r="2154" spans="4:8" x14ac:dyDescent="0.5">
      <c r="D2154">
        <v>3139</v>
      </c>
      <c r="E2154">
        <v>9418</v>
      </c>
      <c r="F2154">
        <v>4709</v>
      </c>
      <c r="G2154">
        <v>2</v>
      </c>
      <c r="H2154">
        <v>1</v>
      </c>
    </row>
    <row r="2155" spans="4:8" x14ac:dyDescent="0.5">
      <c r="D2155">
        <v>3143</v>
      </c>
      <c r="E2155">
        <v>9430</v>
      </c>
      <c r="F2155">
        <v>4715</v>
      </c>
      <c r="G2155">
        <v>2</v>
      </c>
      <c r="H2155">
        <v>1</v>
      </c>
    </row>
    <row r="2156" spans="4:8" x14ac:dyDescent="0.5">
      <c r="D2156">
        <v>3147</v>
      </c>
      <c r="E2156">
        <v>9442</v>
      </c>
      <c r="F2156">
        <v>4721</v>
      </c>
      <c r="G2156">
        <v>2</v>
      </c>
      <c r="H2156">
        <v>1</v>
      </c>
    </row>
    <row r="2157" spans="4:8" x14ac:dyDescent="0.5">
      <c r="D2157">
        <v>3151</v>
      </c>
      <c r="E2157">
        <v>9454</v>
      </c>
      <c r="F2157">
        <v>4727</v>
      </c>
      <c r="G2157">
        <v>2</v>
      </c>
      <c r="H2157">
        <v>1</v>
      </c>
    </row>
    <row r="2158" spans="4:8" x14ac:dyDescent="0.5">
      <c r="D2158">
        <v>3155</v>
      </c>
      <c r="E2158">
        <v>9466</v>
      </c>
      <c r="F2158">
        <v>4733</v>
      </c>
      <c r="G2158">
        <v>2</v>
      </c>
      <c r="H2158">
        <v>1</v>
      </c>
    </row>
    <row r="2159" spans="4:8" x14ac:dyDescent="0.5">
      <c r="D2159">
        <v>3159</v>
      </c>
      <c r="E2159">
        <v>9478</v>
      </c>
      <c r="F2159">
        <v>4739</v>
      </c>
      <c r="G2159">
        <v>2</v>
      </c>
      <c r="H2159">
        <v>1</v>
      </c>
    </row>
    <row r="2160" spans="4:8" x14ac:dyDescent="0.5">
      <c r="D2160">
        <v>3163</v>
      </c>
      <c r="E2160">
        <v>9490</v>
      </c>
      <c r="F2160">
        <v>4745</v>
      </c>
      <c r="G2160">
        <v>2</v>
      </c>
      <c r="H2160">
        <v>1</v>
      </c>
    </row>
    <row r="2161" spans="4:8" x14ac:dyDescent="0.5">
      <c r="D2161">
        <v>3167</v>
      </c>
      <c r="E2161">
        <v>9502</v>
      </c>
      <c r="F2161">
        <v>4751</v>
      </c>
      <c r="G2161">
        <v>2</v>
      </c>
      <c r="H2161">
        <v>1</v>
      </c>
    </row>
    <row r="2162" spans="4:8" x14ac:dyDescent="0.5">
      <c r="D2162">
        <v>3171</v>
      </c>
      <c r="E2162">
        <v>9514</v>
      </c>
      <c r="F2162">
        <v>4757</v>
      </c>
      <c r="G2162">
        <v>2</v>
      </c>
      <c r="H2162">
        <v>1</v>
      </c>
    </row>
    <row r="2163" spans="4:8" x14ac:dyDescent="0.5">
      <c r="D2163">
        <v>3175</v>
      </c>
      <c r="E2163">
        <v>9526</v>
      </c>
      <c r="F2163">
        <v>4763</v>
      </c>
      <c r="G2163">
        <v>2</v>
      </c>
      <c r="H2163">
        <v>1</v>
      </c>
    </row>
    <row r="2164" spans="4:8" x14ac:dyDescent="0.5">
      <c r="D2164">
        <v>3179</v>
      </c>
      <c r="E2164">
        <v>9538</v>
      </c>
      <c r="F2164">
        <v>4769</v>
      </c>
      <c r="G2164">
        <v>2</v>
      </c>
      <c r="H2164">
        <v>1</v>
      </c>
    </row>
    <row r="2165" spans="4:8" x14ac:dyDescent="0.5">
      <c r="D2165">
        <v>3183</v>
      </c>
      <c r="E2165">
        <v>9550</v>
      </c>
      <c r="F2165">
        <v>4775</v>
      </c>
      <c r="G2165">
        <v>2</v>
      </c>
      <c r="H2165">
        <v>1</v>
      </c>
    </row>
    <row r="2166" spans="4:8" x14ac:dyDescent="0.5">
      <c r="D2166">
        <v>3187</v>
      </c>
      <c r="E2166">
        <v>9562</v>
      </c>
      <c r="F2166">
        <v>4781</v>
      </c>
      <c r="G2166">
        <v>2</v>
      </c>
      <c r="H2166">
        <v>1</v>
      </c>
    </row>
    <row r="2167" spans="4:8" x14ac:dyDescent="0.5">
      <c r="D2167">
        <v>3191</v>
      </c>
      <c r="E2167">
        <v>9574</v>
      </c>
      <c r="F2167">
        <v>4787</v>
      </c>
      <c r="G2167">
        <v>2</v>
      </c>
      <c r="H2167">
        <v>1</v>
      </c>
    </row>
    <row r="2168" spans="4:8" x14ac:dyDescent="0.5">
      <c r="D2168">
        <v>3195</v>
      </c>
      <c r="E2168">
        <v>9586</v>
      </c>
      <c r="F2168">
        <v>4793</v>
      </c>
      <c r="G2168">
        <v>2</v>
      </c>
      <c r="H2168">
        <v>1</v>
      </c>
    </row>
    <row r="2169" spans="4:8" x14ac:dyDescent="0.5">
      <c r="D2169">
        <v>3199</v>
      </c>
      <c r="E2169">
        <v>9598</v>
      </c>
      <c r="F2169">
        <v>4799</v>
      </c>
      <c r="G2169">
        <v>2</v>
      </c>
      <c r="H2169">
        <v>1</v>
      </c>
    </row>
    <row r="2170" spans="4:8" x14ac:dyDescent="0.5">
      <c r="D2170">
        <v>3203</v>
      </c>
      <c r="E2170">
        <v>9610</v>
      </c>
      <c r="F2170">
        <v>4805</v>
      </c>
      <c r="G2170">
        <v>2</v>
      </c>
      <c r="H2170">
        <v>1</v>
      </c>
    </row>
    <row r="2171" spans="4:8" x14ac:dyDescent="0.5">
      <c r="D2171">
        <v>3207</v>
      </c>
      <c r="E2171">
        <v>9622</v>
      </c>
      <c r="F2171">
        <v>4811</v>
      </c>
      <c r="G2171">
        <v>2</v>
      </c>
      <c r="H2171">
        <v>1</v>
      </c>
    </row>
    <row r="2172" spans="4:8" x14ac:dyDescent="0.5">
      <c r="D2172">
        <v>3211</v>
      </c>
      <c r="E2172">
        <v>9634</v>
      </c>
      <c r="F2172">
        <v>4817</v>
      </c>
      <c r="G2172">
        <v>2</v>
      </c>
      <c r="H2172">
        <v>1</v>
      </c>
    </row>
    <row r="2173" spans="4:8" x14ac:dyDescent="0.5">
      <c r="D2173">
        <v>3215</v>
      </c>
      <c r="E2173">
        <v>9646</v>
      </c>
      <c r="F2173">
        <v>4823</v>
      </c>
      <c r="G2173">
        <v>2</v>
      </c>
      <c r="H2173">
        <v>1</v>
      </c>
    </row>
    <row r="2174" spans="4:8" x14ac:dyDescent="0.5">
      <c r="D2174">
        <v>3219</v>
      </c>
      <c r="E2174">
        <v>9658</v>
      </c>
      <c r="F2174">
        <v>4829</v>
      </c>
      <c r="G2174">
        <v>2</v>
      </c>
      <c r="H2174">
        <v>1</v>
      </c>
    </row>
    <row r="2175" spans="4:8" x14ac:dyDescent="0.5">
      <c r="D2175">
        <v>3223</v>
      </c>
      <c r="E2175">
        <v>9670</v>
      </c>
      <c r="F2175">
        <v>4835</v>
      </c>
      <c r="G2175">
        <v>2</v>
      </c>
      <c r="H2175">
        <v>1</v>
      </c>
    </row>
    <row r="2176" spans="4:8" x14ac:dyDescent="0.5">
      <c r="D2176">
        <v>3227</v>
      </c>
      <c r="E2176">
        <v>9682</v>
      </c>
      <c r="F2176">
        <v>4841</v>
      </c>
      <c r="G2176">
        <v>2</v>
      </c>
      <c r="H2176">
        <v>1</v>
      </c>
    </row>
    <row r="2177" spans="4:8" x14ac:dyDescent="0.5">
      <c r="D2177">
        <v>3231</v>
      </c>
      <c r="E2177">
        <v>9694</v>
      </c>
      <c r="F2177">
        <v>4847</v>
      </c>
      <c r="G2177">
        <v>2</v>
      </c>
      <c r="H2177">
        <v>1</v>
      </c>
    </row>
    <row r="2178" spans="4:8" x14ac:dyDescent="0.5">
      <c r="D2178">
        <v>3235</v>
      </c>
      <c r="E2178">
        <v>9706</v>
      </c>
      <c r="F2178">
        <v>4853</v>
      </c>
      <c r="G2178">
        <v>2</v>
      </c>
      <c r="H2178">
        <v>1</v>
      </c>
    </row>
    <row r="2179" spans="4:8" x14ac:dyDescent="0.5">
      <c r="D2179">
        <v>3239</v>
      </c>
      <c r="E2179">
        <v>9718</v>
      </c>
      <c r="F2179">
        <v>4859</v>
      </c>
      <c r="G2179">
        <v>2</v>
      </c>
      <c r="H2179">
        <v>1</v>
      </c>
    </row>
    <row r="2180" spans="4:8" x14ac:dyDescent="0.5">
      <c r="D2180">
        <v>3243</v>
      </c>
      <c r="E2180">
        <v>9730</v>
      </c>
      <c r="F2180">
        <v>4865</v>
      </c>
      <c r="G2180">
        <v>2</v>
      </c>
      <c r="H2180">
        <v>1</v>
      </c>
    </row>
    <row r="2181" spans="4:8" x14ac:dyDescent="0.5">
      <c r="D2181">
        <v>3247</v>
      </c>
      <c r="E2181">
        <v>9742</v>
      </c>
      <c r="F2181">
        <v>4871</v>
      </c>
      <c r="G2181">
        <v>2</v>
      </c>
      <c r="H2181">
        <v>1</v>
      </c>
    </row>
    <row r="2182" spans="4:8" x14ac:dyDescent="0.5">
      <c r="D2182">
        <v>3251</v>
      </c>
      <c r="E2182">
        <v>9754</v>
      </c>
      <c r="F2182">
        <v>4877</v>
      </c>
      <c r="G2182">
        <v>2</v>
      </c>
      <c r="H2182">
        <v>1</v>
      </c>
    </row>
    <row r="2183" spans="4:8" x14ac:dyDescent="0.5">
      <c r="D2183">
        <v>3255</v>
      </c>
      <c r="E2183">
        <v>9766</v>
      </c>
      <c r="F2183">
        <v>4883</v>
      </c>
      <c r="G2183">
        <v>2</v>
      </c>
      <c r="H2183">
        <v>1</v>
      </c>
    </row>
    <row r="2184" spans="4:8" x14ac:dyDescent="0.5">
      <c r="D2184">
        <v>3259</v>
      </c>
      <c r="E2184">
        <v>9778</v>
      </c>
      <c r="F2184">
        <v>4889</v>
      </c>
      <c r="G2184">
        <v>2</v>
      </c>
      <c r="H2184">
        <v>1</v>
      </c>
    </row>
    <row r="2185" spans="4:8" x14ac:dyDescent="0.5">
      <c r="D2185">
        <v>3263</v>
      </c>
      <c r="E2185">
        <v>9790</v>
      </c>
      <c r="F2185">
        <v>4895</v>
      </c>
      <c r="G2185">
        <v>2</v>
      </c>
      <c r="H2185">
        <v>1</v>
      </c>
    </row>
    <row r="2186" spans="4:8" x14ac:dyDescent="0.5">
      <c r="D2186">
        <v>3267</v>
      </c>
      <c r="E2186">
        <v>9802</v>
      </c>
      <c r="F2186">
        <v>4901</v>
      </c>
      <c r="G2186">
        <v>2</v>
      </c>
      <c r="H2186">
        <v>1</v>
      </c>
    </row>
    <row r="2187" spans="4:8" x14ac:dyDescent="0.5">
      <c r="D2187">
        <v>3271</v>
      </c>
      <c r="E2187">
        <v>9814</v>
      </c>
      <c r="F2187">
        <v>4907</v>
      </c>
      <c r="G2187">
        <v>2</v>
      </c>
      <c r="H2187">
        <v>1</v>
      </c>
    </row>
    <row r="2188" spans="4:8" x14ac:dyDescent="0.5">
      <c r="D2188">
        <v>3275</v>
      </c>
      <c r="E2188">
        <v>9826</v>
      </c>
      <c r="F2188">
        <v>4913</v>
      </c>
      <c r="G2188">
        <v>2</v>
      </c>
      <c r="H2188">
        <v>1</v>
      </c>
    </row>
    <row r="2189" spans="4:8" x14ac:dyDescent="0.5">
      <c r="D2189">
        <v>3279</v>
      </c>
      <c r="E2189">
        <v>9838</v>
      </c>
      <c r="F2189">
        <v>4919</v>
      </c>
      <c r="G2189">
        <v>2</v>
      </c>
      <c r="H2189">
        <v>1</v>
      </c>
    </row>
    <row r="2190" spans="4:8" x14ac:dyDescent="0.5">
      <c r="D2190">
        <v>3283</v>
      </c>
      <c r="E2190">
        <v>9850</v>
      </c>
      <c r="F2190">
        <v>4925</v>
      </c>
      <c r="G2190">
        <v>2</v>
      </c>
      <c r="H2190">
        <v>1</v>
      </c>
    </row>
    <row r="2191" spans="4:8" x14ac:dyDescent="0.5">
      <c r="D2191">
        <v>3287</v>
      </c>
      <c r="E2191">
        <v>9862</v>
      </c>
      <c r="F2191">
        <v>4931</v>
      </c>
      <c r="G2191">
        <v>2</v>
      </c>
      <c r="H2191">
        <v>1</v>
      </c>
    </row>
    <row r="2192" spans="4:8" x14ac:dyDescent="0.5">
      <c r="D2192">
        <v>3291</v>
      </c>
      <c r="E2192">
        <v>9874</v>
      </c>
      <c r="F2192">
        <v>4937</v>
      </c>
      <c r="G2192">
        <v>2</v>
      </c>
      <c r="H2192">
        <v>1</v>
      </c>
    </row>
    <row r="2193" spans="4:8" x14ac:dyDescent="0.5">
      <c r="D2193">
        <v>3295</v>
      </c>
      <c r="E2193">
        <v>9886</v>
      </c>
      <c r="F2193">
        <v>4943</v>
      </c>
      <c r="G2193">
        <v>2</v>
      </c>
      <c r="H2193">
        <v>1</v>
      </c>
    </row>
    <row r="2194" spans="4:8" x14ac:dyDescent="0.5">
      <c r="D2194">
        <v>3299</v>
      </c>
      <c r="E2194">
        <v>9898</v>
      </c>
      <c r="F2194">
        <v>4949</v>
      </c>
      <c r="G2194">
        <v>2</v>
      </c>
      <c r="H2194">
        <v>1</v>
      </c>
    </row>
    <row r="2195" spans="4:8" x14ac:dyDescent="0.5">
      <c r="D2195">
        <v>3303</v>
      </c>
      <c r="E2195">
        <v>9910</v>
      </c>
      <c r="F2195">
        <v>4955</v>
      </c>
      <c r="G2195">
        <v>2</v>
      </c>
      <c r="H2195">
        <v>1</v>
      </c>
    </row>
    <row r="2196" spans="4:8" x14ac:dyDescent="0.5">
      <c r="D2196">
        <v>3307</v>
      </c>
      <c r="E2196">
        <v>9922</v>
      </c>
      <c r="F2196">
        <v>4961</v>
      </c>
      <c r="G2196">
        <v>2</v>
      </c>
      <c r="H2196">
        <v>1</v>
      </c>
    </row>
    <row r="2197" spans="4:8" x14ac:dyDescent="0.5">
      <c r="D2197">
        <v>3311</v>
      </c>
      <c r="E2197">
        <v>9934</v>
      </c>
      <c r="F2197">
        <v>4967</v>
      </c>
      <c r="G2197">
        <v>2</v>
      </c>
      <c r="H2197">
        <v>1</v>
      </c>
    </row>
    <row r="2198" spans="4:8" x14ac:dyDescent="0.5">
      <c r="D2198">
        <v>3315</v>
      </c>
      <c r="E2198">
        <v>9946</v>
      </c>
      <c r="F2198">
        <v>4973</v>
      </c>
      <c r="G2198">
        <v>2</v>
      </c>
      <c r="H2198">
        <v>1</v>
      </c>
    </row>
    <row r="2199" spans="4:8" x14ac:dyDescent="0.5">
      <c r="D2199">
        <v>3319</v>
      </c>
      <c r="E2199">
        <v>9958</v>
      </c>
      <c r="F2199">
        <v>4979</v>
      </c>
      <c r="G2199">
        <v>2</v>
      </c>
      <c r="H2199">
        <v>1</v>
      </c>
    </row>
    <row r="2200" spans="4:8" x14ac:dyDescent="0.5">
      <c r="D2200">
        <v>3323</v>
      </c>
      <c r="E2200">
        <v>9970</v>
      </c>
      <c r="F2200">
        <v>4985</v>
      </c>
      <c r="G2200">
        <v>2</v>
      </c>
      <c r="H2200">
        <v>1</v>
      </c>
    </row>
    <row r="2201" spans="4:8" x14ac:dyDescent="0.5">
      <c r="D2201">
        <v>3327</v>
      </c>
      <c r="E2201">
        <v>9982</v>
      </c>
      <c r="F2201">
        <v>4991</v>
      </c>
      <c r="G2201">
        <v>2</v>
      </c>
      <c r="H2201">
        <v>1</v>
      </c>
    </row>
    <row r="2202" spans="4:8" x14ac:dyDescent="0.5">
      <c r="D2202">
        <v>3331</v>
      </c>
      <c r="E2202">
        <v>9994</v>
      </c>
      <c r="F2202">
        <v>4997</v>
      </c>
      <c r="G2202">
        <v>2</v>
      </c>
      <c r="H2202">
        <v>1</v>
      </c>
    </row>
    <row r="2203" spans="4:8" x14ac:dyDescent="0.5">
      <c r="D2203">
        <v>3335</v>
      </c>
      <c r="E2203">
        <v>10006</v>
      </c>
      <c r="F2203">
        <v>5003</v>
      </c>
      <c r="G2203">
        <v>2</v>
      </c>
      <c r="H2203">
        <v>1</v>
      </c>
    </row>
    <row r="2204" spans="4:8" x14ac:dyDescent="0.5">
      <c r="D2204">
        <v>3339</v>
      </c>
      <c r="E2204">
        <v>10018</v>
      </c>
      <c r="F2204">
        <v>5009</v>
      </c>
      <c r="G2204">
        <v>2</v>
      </c>
      <c r="H2204">
        <v>1</v>
      </c>
    </row>
    <row r="2205" spans="4:8" x14ac:dyDescent="0.5">
      <c r="D2205">
        <v>3343</v>
      </c>
      <c r="E2205">
        <v>10030</v>
      </c>
      <c r="F2205">
        <v>5015</v>
      </c>
      <c r="G2205">
        <v>2</v>
      </c>
      <c r="H2205">
        <v>1</v>
      </c>
    </row>
    <row r="2206" spans="4:8" x14ac:dyDescent="0.5">
      <c r="D2206">
        <v>3347</v>
      </c>
      <c r="E2206">
        <v>10042</v>
      </c>
      <c r="F2206">
        <v>5021</v>
      </c>
      <c r="G2206">
        <v>2</v>
      </c>
      <c r="H2206">
        <v>1</v>
      </c>
    </row>
    <row r="2207" spans="4:8" x14ac:dyDescent="0.5">
      <c r="D2207">
        <v>3351</v>
      </c>
      <c r="E2207">
        <v>10054</v>
      </c>
      <c r="F2207">
        <v>5027</v>
      </c>
      <c r="G2207">
        <v>2</v>
      </c>
      <c r="H2207">
        <v>1</v>
      </c>
    </row>
    <row r="2208" spans="4:8" x14ac:dyDescent="0.5">
      <c r="D2208">
        <v>3355</v>
      </c>
      <c r="E2208">
        <v>10066</v>
      </c>
      <c r="F2208">
        <v>5033</v>
      </c>
      <c r="G2208">
        <v>2</v>
      </c>
      <c r="H2208">
        <v>1</v>
      </c>
    </row>
    <row r="2209" spans="4:8" x14ac:dyDescent="0.5">
      <c r="D2209">
        <v>3359</v>
      </c>
      <c r="E2209">
        <v>10078</v>
      </c>
      <c r="F2209">
        <v>5039</v>
      </c>
      <c r="G2209">
        <v>2</v>
      </c>
      <c r="H2209">
        <v>1</v>
      </c>
    </row>
    <row r="2210" spans="4:8" x14ac:dyDescent="0.5">
      <c r="D2210">
        <v>3363</v>
      </c>
      <c r="E2210">
        <v>10090</v>
      </c>
      <c r="F2210">
        <v>5045</v>
      </c>
      <c r="G2210">
        <v>2</v>
      </c>
      <c r="H2210">
        <v>1</v>
      </c>
    </row>
    <row r="2211" spans="4:8" x14ac:dyDescent="0.5">
      <c r="D2211">
        <v>3367</v>
      </c>
      <c r="E2211">
        <v>10102</v>
      </c>
      <c r="F2211">
        <v>5051</v>
      </c>
      <c r="G2211">
        <v>2</v>
      </c>
      <c r="H2211">
        <v>1</v>
      </c>
    </row>
    <row r="2212" spans="4:8" x14ac:dyDescent="0.5">
      <c r="D2212">
        <v>3371</v>
      </c>
      <c r="E2212">
        <v>10114</v>
      </c>
      <c r="F2212">
        <v>5057</v>
      </c>
      <c r="G2212">
        <v>2</v>
      </c>
      <c r="H2212">
        <v>1</v>
      </c>
    </row>
    <row r="2213" spans="4:8" x14ac:dyDescent="0.5">
      <c r="D2213">
        <v>3375</v>
      </c>
      <c r="E2213">
        <v>10126</v>
      </c>
      <c r="F2213">
        <v>5063</v>
      </c>
      <c r="G2213">
        <v>2</v>
      </c>
      <c r="H2213">
        <v>1</v>
      </c>
    </row>
    <row r="2214" spans="4:8" x14ac:dyDescent="0.5">
      <c r="D2214">
        <v>3379</v>
      </c>
      <c r="E2214">
        <v>10138</v>
      </c>
      <c r="F2214">
        <v>5069</v>
      </c>
      <c r="G2214">
        <v>2</v>
      </c>
      <c r="H2214">
        <v>1</v>
      </c>
    </row>
    <row r="2215" spans="4:8" x14ac:dyDescent="0.5">
      <c r="D2215">
        <v>3383</v>
      </c>
      <c r="E2215">
        <v>10150</v>
      </c>
      <c r="F2215">
        <v>5075</v>
      </c>
      <c r="G2215">
        <v>2</v>
      </c>
      <c r="H2215">
        <v>1</v>
      </c>
    </row>
    <row r="2216" spans="4:8" x14ac:dyDescent="0.5">
      <c r="D2216">
        <v>3387</v>
      </c>
      <c r="E2216">
        <v>10162</v>
      </c>
      <c r="F2216">
        <v>5081</v>
      </c>
      <c r="G2216">
        <v>2</v>
      </c>
      <c r="H2216">
        <v>1</v>
      </c>
    </row>
    <row r="2217" spans="4:8" x14ac:dyDescent="0.5">
      <c r="D2217">
        <v>3391</v>
      </c>
      <c r="E2217">
        <v>10174</v>
      </c>
      <c r="F2217">
        <v>5087</v>
      </c>
      <c r="G2217">
        <v>2</v>
      </c>
      <c r="H2217">
        <v>1</v>
      </c>
    </row>
    <row r="2218" spans="4:8" x14ac:dyDescent="0.5">
      <c r="D2218">
        <v>3395</v>
      </c>
      <c r="E2218">
        <v>10186</v>
      </c>
      <c r="F2218">
        <v>5093</v>
      </c>
      <c r="G2218">
        <v>2</v>
      </c>
      <c r="H2218">
        <v>1</v>
      </c>
    </row>
    <row r="2219" spans="4:8" x14ac:dyDescent="0.5">
      <c r="D2219">
        <v>3399</v>
      </c>
      <c r="E2219">
        <v>10198</v>
      </c>
      <c r="F2219">
        <v>5099</v>
      </c>
      <c r="G2219">
        <v>2</v>
      </c>
      <c r="H2219">
        <v>1</v>
      </c>
    </row>
    <row r="2220" spans="4:8" x14ac:dyDescent="0.5">
      <c r="D2220">
        <v>3403</v>
      </c>
      <c r="E2220">
        <v>10210</v>
      </c>
      <c r="F2220">
        <v>5105</v>
      </c>
      <c r="G2220">
        <v>2</v>
      </c>
      <c r="H2220">
        <v>1</v>
      </c>
    </row>
    <row r="2221" spans="4:8" x14ac:dyDescent="0.5">
      <c r="D2221">
        <v>3407</v>
      </c>
      <c r="E2221">
        <v>10222</v>
      </c>
      <c r="F2221">
        <v>5111</v>
      </c>
      <c r="G2221">
        <v>2</v>
      </c>
      <c r="H2221">
        <v>1</v>
      </c>
    </row>
    <row r="2222" spans="4:8" x14ac:dyDescent="0.5">
      <c r="D2222">
        <v>3411</v>
      </c>
      <c r="E2222">
        <v>10234</v>
      </c>
      <c r="F2222">
        <v>5117</v>
      </c>
      <c r="G2222">
        <v>2</v>
      </c>
      <c r="H2222">
        <v>1</v>
      </c>
    </row>
    <row r="2223" spans="4:8" x14ac:dyDescent="0.5">
      <c r="D2223">
        <v>3415</v>
      </c>
      <c r="E2223">
        <v>10246</v>
      </c>
      <c r="F2223">
        <v>5123</v>
      </c>
      <c r="G2223">
        <v>2</v>
      </c>
      <c r="H2223">
        <v>1</v>
      </c>
    </row>
    <row r="2224" spans="4:8" x14ac:dyDescent="0.5">
      <c r="D2224">
        <v>3419</v>
      </c>
      <c r="E2224">
        <v>10258</v>
      </c>
      <c r="F2224">
        <v>5129</v>
      </c>
      <c r="G2224">
        <v>2</v>
      </c>
      <c r="H2224">
        <v>1</v>
      </c>
    </row>
    <row r="2225" spans="4:8" x14ac:dyDescent="0.5">
      <c r="D2225">
        <v>3423</v>
      </c>
      <c r="E2225">
        <v>10270</v>
      </c>
      <c r="F2225">
        <v>5135</v>
      </c>
      <c r="G2225">
        <v>2</v>
      </c>
      <c r="H2225">
        <v>1</v>
      </c>
    </row>
    <row r="2226" spans="4:8" x14ac:dyDescent="0.5">
      <c r="D2226">
        <v>3427</v>
      </c>
      <c r="E2226">
        <v>10282</v>
      </c>
      <c r="F2226">
        <v>5141</v>
      </c>
      <c r="G2226">
        <v>2</v>
      </c>
      <c r="H2226">
        <v>1</v>
      </c>
    </row>
    <row r="2227" spans="4:8" x14ac:dyDescent="0.5">
      <c r="D2227">
        <v>3431</v>
      </c>
      <c r="E2227">
        <v>10294</v>
      </c>
      <c r="F2227">
        <v>5147</v>
      </c>
      <c r="G2227">
        <v>2</v>
      </c>
      <c r="H2227">
        <v>1</v>
      </c>
    </row>
    <row r="2228" spans="4:8" x14ac:dyDescent="0.5">
      <c r="D2228">
        <v>3435</v>
      </c>
      <c r="E2228">
        <v>10306</v>
      </c>
      <c r="F2228">
        <v>5153</v>
      </c>
      <c r="G2228">
        <v>2</v>
      </c>
      <c r="H2228">
        <v>1</v>
      </c>
    </row>
    <row r="2229" spans="4:8" x14ac:dyDescent="0.5">
      <c r="D2229">
        <v>3439</v>
      </c>
      <c r="E2229">
        <v>10318</v>
      </c>
      <c r="F2229">
        <v>5159</v>
      </c>
      <c r="G2229">
        <v>2</v>
      </c>
      <c r="H2229">
        <v>1</v>
      </c>
    </row>
    <row r="2230" spans="4:8" x14ac:dyDescent="0.5">
      <c r="D2230">
        <v>3443</v>
      </c>
      <c r="E2230">
        <v>10330</v>
      </c>
      <c r="F2230">
        <v>5165</v>
      </c>
      <c r="G2230">
        <v>2</v>
      </c>
      <c r="H2230">
        <v>1</v>
      </c>
    </row>
    <row r="2231" spans="4:8" x14ac:dyDescent="0.5">
      <c r="D2231">
        <v>3447</v>
      </c>
      <c r="E2231">
        <v>10342</v>
      </c>
      <c r="F2231">
        <v>5171</v>
      </c>
      <c r="G2231">
        <v>2</v>
      </c>
      <c r="H2231">
        <v>1</v>
      </c>
    </row>
    <row r="2232" spans="4:8" x14ac:dyDescent="0.5">
      <c r="D2232">
        <v>3451</v>
      </c>
      <c r="E2232">
        <v>10354</v>
      </c>
      <c r="F2232">
        <v>5177</v>
      </c>
      <c r="G2232">
        <v>2</v>
      </c>
      <c r="H2232">
        <v>1</v>
      </c>
    </row>
    <row r="2233" spans="4:8" x14ac:dyDescent="0.5">
      <c r="D2233">
        <v>3455</v>
      </c>
      <c r="E2233">
        <v>10366</v>
      </c>
      <c r="F2233">
        <v>5183</v>
      </c>
      <c r="G2233">
        <v>2</v>
      </c>
      <c r="H2233">
        <v>1</v>
      </c>
    </row>
    <row r="2234" spans="4:8" x14ac:dyDescent="0.5">
      <c r="D2234">
        <v>3459</v>
      </c>
      <c r="E2234">
        <v>10378</v>
      </c>
      <c r="F2234">
        <v>5189</v>
      </c>
      <c r="G2234">
        <v>2</v>
      </c>
      <c r="H2234">
        <v>1</v>
      </c>
    </row>
    <row r="2235" spans="4:8" x14ac:dyDescent="0.5">
      <c r="D2235">
        <v>3463</v>
      </c>
      <c r="E2235">
        <v>10390</v>
      </c>
      <c r="F2235">
        <v>5195</v>
      </c>
      <c r="G2235">
        <v>2</v>
      </c>
      <c r="H2235">
        <v>1</v>
      </c>
    </row>
    <row r="2236" spans="4:8" x14ac:dyDescent="0.5">
      <c r="D2236">
        <v>3467</v>
      </c>
      <c r="E2236">
        <v>10402</v>
      </c>
      <c r="F2236">
        <v>5201</v>
      </c>
      <c r="G2236">
        <v>2</v>
      </c>
      <c r="H2236">
        <v>1</v>
      </c>
    </row>
    <row r="2237" spans="4:8" x14ac:dyDescent="0.5">
      <c r="D2237">
        <v>3471</v>
      </c>
      <c r="E2237">
        <v>10414</v>
      </c>
      <c r="F2237">
        <v>5207</v>
      </c>
      <c r="G2237">
        <v>2</v>
      </c>
      <c r="H2237">
        <v>1</v>
      </c>
    </row>
    <row r="2238" spans="4:8" x14ac:dyDescent="0.5">
      <c r="D2238">
        <v>3475</v>
      </c>
      <c r="E2238">
        <v>10426</v>
      </c>
      <c r="F2238">
        <v>5213</v>
      </c>
      <c r="G2238">
        <v>2</v>
      </c>
      <c r="H2238">
        <v>1</v>
      </c>
    </row>
    <row r="2239" spans="4:8" x14ac:dyDescent="0.5">
      <c r="D2239">
        <v>3479</v>
      </c>
      <c r="E2239">
        <v>10438</v>
      </c>
      <c r="F2239">
        <v>5219</v>
      </c>
      <c r="G2239">
        <v>2</v>
      </c>
      <c r="H2239">
        <v>1</v>
      </c>
    </row>
    <row r="2240" spans="4:8" x14ac:dyDescent="0.5">
      <c r="D2240">
        <v>3483</v>
      </c>
      <c r="E2240">
        <v>10450</v>
      </c>
      <c r="F2240">
        <v>5225</v>
      </c>
      <c r="G2240">
        <v>2</v>
      </c>
      <c r="H2240">
        <v>1</v>
      </c>
    </row>
    <row r="2241" spans="4:8" x14ac:dyDescent="0.5">
      <c r="D2241">
        <v>3487</v>
      </c>
      <c r="E2241">
        <v>10462</v>
      </c>
      <c r="F2241">
        <v>5231</v>
      </c>
      <c r="G2241">
        <v>2</v>
      </c>
      <c r="H2241">
        <v>1</v>
      </c>
    </row>
    <row r="2242" spans="4:8" x14ac:dyDescent="0.5">
      <c r="D2242">
        <v>3491</v>
      </c>
      <c r="E2242">
        <v>10474</v>
      </c>
      <c r="F2242">
        <v>5237</v>
      </c>
      <c r="G2242">
        <v>2</v>
      </c>
      <c r="H2242">
        <v>1</v>
      </c>
    </row>
    <row r="2243" spans="4:8" x14ac:dyDescent="0.5">
      <c r="D2243">
        <v>3495</v>
      </c>
      <c r="E2243">
        <v>10486</v>
      </c>
      <c r="F2243">
        <v>5243</v>
      </c>
      <c r="G2243">
        <v>2</v>
      </c>
      <c r="H2243">
        <v>1</v>
      </c>
    </row>
    <row r="2244" spans="4:8" x14ac:dyDescent="0.5">
      <c r="D2244">
        <v>3499</v>
      </c>
      <c r="E2244">
        <v>10498</v>
      </c>
      <c r="F2244">
        <v>5249</v>
      </c>
      <c r="G2244">
        <v>2</v>
      </c>
      <c r="H2244">
        <v>1</v>
      </c>
    </row>
    <row r="2245" spans="4:8" x14ac:dyDescent="0.5">
      <c r="D2245">
        <v>3503</v>
      </c>
      <c r="E2245">
        <v>10510</v>
      </c>
      <c r="F2245">
        <v>5255</v>
      </c>
      <c r="G2245">
        <v>2</v>
      </c>
      <c r="H2245">
        <v>1</v>
      </c>
    </row>
    <row r="2246" spans="4:8" x14ac:dyDescent="0.5">
      <c r="D2246">
        <v>3507</v>
      </c>
      <c r="E2246">
        <v>10522</v>
      </c>
      <c r="F2246">
        <v>5261</v>
      </c>
      <c r="G2246">
        <v>2</v>
      </c>
      <c r="H2246">
        <v>1</v>
      </c>
    </row>
    <row r="2247" spans="4:8" x14ac:dyDescent="0.5">
      <c r="D2247">
        <v>3511</v>
      </c>
      <c r="E2247">
        <v>10534</v>
      </c>
      <c r="F2247">
        <v>5267</v>
      </c>
      <c r="G2247">
        <v>2</v>
      </c>
      <c r="H2247">
        <v>1</v>
      </c>
    </row>
    <row r="2248" spans="4:8" x14ac:dyDescent="0.5">
      <c r="D2248">
        <v>3515</v>
      </c>
      <c r="E2248">
        <v>10546</v>
      </c>
      <c r="F2248">
        <v>5273</v>
      </c>
      <c r="G2248">
        <v>2</v>
      </c>
      <c r="H2248">
        <v>1</v>
      </c>
    </row>
    <row r="2249" spans="4:8" x14ac:dyDescent="0.5">
      <c r="D2249">
        <v>3519</v>
      </c>
      <c r="E2249">
        <v>10558</v>
      </c>
      <c r="F2249">
        <v>5279</v>
      </c>
      <c r="G2249">
        <v>2</v>
      </c>
      <c r="H2249">
        <v>1</v>
      </c>
    </row>
    <row r="2250" spans="4:8" x14ac:dyDescent="0.5">
      <c r="D2250">
        <v>3523</v>
      </c>
      <c r="E2250">
        <v>10570</v>
      </c>
      <c r="F2250">
        <v>5285</v>
      </c>
      <c r="G2250">
        <v>2</v>
      </c>
      <c r="H2250">
        <v>1</v>
      </c>
    </row>
    <row r="2251" spans="4:8" x14ac:dyDescent="0.5">
      <c r="D2251">
        <v>3527</v>
      </c>
      <c r="E2251">
        <v>10582</v>
      </c>
      <c r="F2251">
        <v>5291</v>
      </c>
      <c r="G2251">
        <v>2</v>
      </c>
      <c r="H2251">
        <v>1</v>
      </c>
    </row>
    <row r="2252" spans="4:8" x14ac:dyDescent="0.5">
      <c r="D2252">
        <v>3531</v>
      </c>
      <c r="E2252">
        <v>10594</v>
      </c>
      <c r="F2252">
        <v>5297</v>
      </c>
      <c r="G2252">
        <v>2</v>
      </c>
      <c r="H2252">
        <v>1</v>
      </c>
    </row>
    <row r="2253" spans="4:8" x14ac:dyDescent="0.5">
      <c r="D2253">
        <v>3535</v>
      </c>
      <c r="E2253">
        <v>10606</v>
      </c>
      <c r="F2253">
        <v>5303</v>
      </c>
      <c r="G2253">
        <v>2</v>
      </c>
      <c r="H2253">
        <v>1</v>
      </c>
    </row>
    <row r="2254" spans="4:8" x14ac:dyDescent="0.5">
      <c r="D2254">
        <v>3539</v>
      </c>
      <c r="E2254">
        <v>10618</v>
      </c>
      <c r="F2254">
        <v>5309</v>
      </c>
      <c r="G2254">
        <v>2</v>
      </c>
      <c r="H2254">
        <v>1</v>
      </c>
    </row>
    <row r="2255" spans="4:8" x14ac:dyDescent="0.5">
      <c r="D2255">
        <v>3543</v>
      </c>
      <c r="E2255">
        <v>10630</v>
      </c>
      <c r="F2255">
        <v>5315</v>
      </c>
      <c r="G2255">
        <v>2</v>
      </c>
      <c r="H2255">
        <v>1</v>
      </c>
    </row>
    <row r="2256" spans="4:8" x14ac:dyDescent="0.5">
      <c r="D2256">
        <v>3547</v>
      </c>
      <c r="E2256">
        <v>10642</v>
      </c>
      <c r="F2256">
        <v>5321</v>
      </c>
      <c r="G2256">
        <v>2</v>
      </c>
      <c r="H2256">
        <v>1</v>
      </c>
    </row>
    <row r="2257" spans="4:8" x14ac:dyDescent="0.5">
      <c r="D2257">
        <v>3551</v>
      </c>
      <c r="E2257">
        <v>10654</v>
      </c>
      <c r="F2257">
        <v>5327</v>
      </c>
      <c r="G2257">
        <v>2</v>
      </c>
      <c r="H2257">
        <v>1</v>
      </c>
    </row>
    <row r="2258" spans="4:8" x14ac:dyDescent="0.5">
      <c r="D2258">
        <v>3555</v>
      </c>
      <c r="E2258">
        <v>10666</v>
      </c>
      <c r="F2258">
        <v>5333</v>
      </c>
      <c r="G2258">
        <v>2</v>
      </c>
      <c r="H2258">
        <v>1</v>
      </c>
    </row>
    <row r="2259" spans="4:8" x14ac:dyDescent="0.5">
      <c r="D2259">
        <v>3559</v>
      </c>
      <c r="E2259">
        <v>10678</v>
      </c>
      <c r="F2259">
        <v>5339</v>
      </c>
      <c r="G2259">
        <v>2</v>
      </c>
      <c r="H2259">
        <v>1</v>
      </c>
    </row>
    <row r="2260" spans="4:8" x14ac:dyDescent="0.5">
      <c r="D2260">
        <v>3563</v>
      </c>
      <c r="E2260">
        <v>10690</v>
      </c>
      <c r="F2260">
        <v>5345</v>
      </c>
      <c r="G2260">
        <v>2</v>
      </c>
      <c r="H2260">
        <v>1</v>
      </c>
    </row>
    <row r="2261" spans="4:8" x14ac:dyDescent="0.5">
      <c r="D2261">
        <v>3567</v>
      </c>
      <c r="E2261">
        <v>10702</v>
      </c>
      <c r="F2261">
        <v>5351</v>
      </c>
      <c r="G2261">
        <v>2</v>
      </c>
      <c r="H2261">
        <v>1</v>
      </c>
    </row>
    <row r="2262" spans="4:8" x14ac:dyDescent="0.5">
      <c r="D2262">
        <v>3571</v>
      </c>
      <c r="E2262">
        <v>10714</v>
      </c>
      <c r="F2262">
        <v>5357</v>
      </c>
      <c r="G2262">
        <v>2</v>
      </c>
      <c r="H2262">
        <v>1</v>
      </c>
    </row>
    <row r="2263" spans="4:8" x14ac:dyDescent="0.5">
      <c r="D2263">
        <v>3575</v>
      </c>
      <c r="E2263">
        <v>10726</v>
      </c>
      <c r="F2263">
        <v>5363</v>
      </c>
      <c r="G2263">
        <v>2</v>
      </c>
      <c r="H2263">
        <v>1</v>
      </c>
    </row>
    <row r="2264" spans="4:8" x14ac:dyDescent="0.5">
      <c r="D2264">
        <v>3579</v>
      </c>
      <c r="E2264">
        <v>10738</v>
      </c>
      <c r="F2264">
        <v>5369</v>
      </c>
      <c r="G2264">
        <v>2</v>
      </c>
      <c r="H2264">
        <v>1</v>
      </c>
    </row>
    <row r="2265" spans="4:8" x14ac:dyDescent="0.5">
      <c r="D2265">
        <v>3583</v>
      </c>
      <c r="E2265">
        <v>10750</v>
      </c>
      <c r="F2265">
        <v>5375</v>
      </c>
      <c r="G2265">
        <v>2</v>
      </c>
      <c r="H2265">
        <v>1</v>
      </c>
    </row>
    <row r="2266" spans="4:8" x14ac:dyDescent="0.5">
      <c r="D2266">
        <v>3587</v>
      </c>
      <c r="E2266">
        <v>10762</v>
      </c>
      <c r="F2266">
        <v>5381</v>
      </c>
      <c r="G2266">
        <v>2</v>
      </c>
      <c r="H2266">
        <v>1</v>
      </c>
    </row>
    <row r="2267" spans="4:8" x14ac:dyDescent="0.5">
      <c r="D2267">
        <v>3591</v>
      </c>
      <c r="E2267">
        <v>10774</v>
      </c>
      <c r="F2267">
        <v>5387</v>
      </c>
      <c r="G2267">
        <v>2</v>
      </c>
      <c r="H2267">
        <v>1</v>
      </c>
    </row>
    <row r="2268" spans="4:8" x14ac:dyDescent="0.5">
      <c r="D2268">
        <v>3595</v>
      </c>
      <c r="E2268">
        <v>10786</v>
      </c>
      <c r="F2268">
        <v>5393</v>
      </c>
      <c r="G2268">
        <v>2</v>
      </c>
      <c r="H2268">
        <v>1</v>
      </c>
    </row>
    <row r="2269" spans="4:8" x14ac:dyDescent="0.5">
      <c r="D2269">
        <v>3599</v>
      </c>
      <c r="E2269">
        <v>10798</v>
      </c>
      <c r="F2269">
        <v>5399</v>
      </c>
      <c r="G2269">
        <v>2</v>
      </c>
      <c r="H2269">
        <v>1</v>
      </c>
    </row>
    <row r="2270" spans="4:8" x14ac:dyDescent="0.5">
      <c r="D2270">
        <v>3603</v>
      </c>
      <c r="E2270">
        <v>10810</v>
      </c>
      <c r="F2270">
        <v>5405</v>
      </c>
      <c r="G2270">
        <v>2</v>
      </c>
      <c r="H2270">
        <v>1</v>
      </c>
    </row>
    <row r="2271" spans="4:8" x14ac:dyDescent="0.5">
      <c r="D2271">
        <v>3607</v>
      </c>
      <c r="E2271">
        <v>10822</v>
      </c>
      <c r="F2271">
        <v>5411</v>
      </c>
      <c r="G2271">
        <v>2</v>
      </c>
      <c r="H2271">
        <v>1</v>
      </c>
    </row>
    <row r="2272" spans="4:8" x14ac:dyDescent="0.5">
      <c r="D2272">
        <v>3611</v>
      </c>
      <c r="E2272">
        <v>10834</v>
      </c>
      <c r="F2272">
        <v>5417</v>
      </c>
      <c r="G2272">
        <v>2</v>
      </c>
      <c r="H2272">
        <v>1</v>
      </c>
    </row>
    <row r="2273" spans="4:8" x14ac:dyDescent="0.5">
      <c r="D2273">
        <v>3615</v>
      </c>
      <c r="E2273">
        <v>10846</v>
      </c>
      <c r="F2273">
        <v>5423</v>
      </c>
      <c r="G2273">
        <v>2</v>
      </c>
      <c r="H2273">
        <v>1</v>
      </c>
    </row>
    <row r="2274" spans="4:8" x14ac:dyDescent="0.5">
      <c r="D2274">
        <v>3619</v>
      </c>
      <c r="E2274">
        <v>10858</v>
      </c>
      <c r="F2274">
        <v>5429</v>
      </c>
      <c r="G2274">
        <v>2</v>
      </c>
      <c r="H2274">
        <v>1</v>
      </c>
    </row>
    <row r="2275" spans="4:8" x14ac:dyDescent="0.5">
      <c r="D2275">
        <v>3623</v>
      </c>
      <c r="E2275">
        <v>10870</v>
      </c>
      <c r="F2275">
        <v>5435</v>
      </c>
      <c r="G2275">
        <v>2</v>
      </c>
      <c r="H2275">
        <v>1</v>
      </c>
    </row>
    <row r="2276" spans="4:8" x14ac:dyDescent="0.5">
      <c r="D2276">
        <v>3627</v>
      </c>
      <c r="E2276">
        <v>10882</v>
      </c>
      <c r="F2276">
        <v>5441</v>
      </c>
      <c r="G2276">
        <v>2</v>
      </c>
      <c r="H2276">
        <v>1</v>
      </c>
    </row>
    <row r="2277" spans="4:8" x14ac:dyDescent="0.5">
      <c r="D2277">
        <v>3631</v>
      </c>
      <c r="E2277">
        <v>10894</v>
      </c>
      <c r="F2277">
        <v>5447</v>
      </c>
      <c r="G2277">
        <v>2</v>
      </c>
      <c r="H2277">
        <v>1</v>
      </c>
    </row>
    <row r="2278" spans="4:8" x14ac:dyDescent="0.5">
      <c r="D2278">
        <v>3635</v>
      </c>
      <c r="E2278">
        <v>10906</v>
      </c>
      <c r="F2278">
        <v>5453</v>
      </c>
      <c r="G2278">
        <v>2</v>
      </c>
      <c r="H2278">
        <v>1</v>
      </c>
    </row>
    <row r="2279" spans="4:8" x14ac:dyDescent="0.5">
      <c r="D2279">
        <v>3639</v>
      </c>
      <c r="E2279">
        <v>10918</v>
      </c>
      <c r="F2279">
        <v>5459</v>
      </c>
      <c r="G2279">
        <v>2</v>
      </c>
      <c r="H2279">
        <v>1</v>
      </c>
    </row>
    <row r="2280" spans="4:8" x14ac:dyDescent="0.5">
      <c r="D2280">
        <v>3643</v>
      </c>
      <c r="E2280">
        <v>10930</v>
      </c>
      <c r="F2280">
        <v>5465</v>
      </c>
      <c r="G2280">
        <v>2</v>
      </c>
      <c r="H2280">
        <v>1</v>
      </c>
    </row>
    <row r="2281" spans="4:8" x14ac:dyDescent="0.5">
      <c r="D2281">
        <v>3647</v>
      </c>
      <c r="E2281">
        <v>10942</v>
      </c>
      <c r="F2281">
        <v>5471</v>
      </c>
      <c r="G2281">
        <v>2</v>
      </c>
      <c r="H2281">
        <v>1</v>
      </c>
    </row>
    <row r="2282" spans="4:8" x14ac:dyDescent="0.5">
      <c r="D2282">
        <v>3651</v>
      </c>
      <c r="E2282">
        <v>10954</v>
      </c>
      <c r="F2282">
        <v>5477</v>
      </c>
      <c r="G2282">
        <v>2</v>
      </c>
      <c r="H2282">
        <v>1</v>
      </c>
    </row>
    <row r="2283" spans="4:8" x14ac:dyDescent="0.5">
      <c r="D2283">
        <v>3655</v>
      </c>
      <c r="E2283">
        <v>10966</v>
      </c>
      <c r="F2283">
        <v>5483</v>
      </c>
      <c r="G2283">
        <v>2</v>
      </c>
      <c r="H2283">
        <v>1</v>
      </c>
    </row>
    <row r="2284" spans="4:8" x14ac:dyDescent="0.5">
      <c r="D2284">
        <v>3659</v>
      </c>
      <c r="E2284">
        <v>10978</v>
      </c>
      <c r="F2284">
        <v>5489</v>
      </c>
      <c r="G2284">
        <v>2</v>
      </c>
      <c r="H2284">
        <v>1</v>
      </c>
    </row>
    <row r="2285" spans="4:8" x14ac:dyDescent="0.5">
      <c r="D2285">
        <v>3663</v>
      </c>
      <c r="E2285">
        <v>10990</v>
      </c>
      <c r="F2285">
        <v>5495</v>
      </c>
      <c r="G2285">
        <v>2</v>
      </c>
      <c r="H2285">
        <v>1</v>
      </c>
    </row>
    <row r="2286" spans="4:8" x14ac:dyDescent="0.5">
      <c r="D2286">
        <v>3667</v>
      </c>
      <c r="E2286">
        <v>11002</v>
      </c>
      <c r="F2286">
        <v>5501</v>
      </c>
      <c r="G2286">
        <v>2</v>
      </c>
      <c r="H2286">
        <v>1</v>
      </c>
    </row>
    <row r="2287" spans="4:8" x14ac:dyDescent="0.5">
      <c r="D2287">
        <v>3671</v>
      </c>
      <c r="E2287">
        <v>11014</v>
      </c>
      <c r="F2287">
        <v>5507</v>
      </c>
      <c r="G2287">
        <v>2</v>
      </c>
      <c r="H2287">
        <v>1</v>
      </c>
    </row>
    <row r="2288" spans="4:8" x14ac:dyDescent="0.5">
      <c r="D2288">
        <v>3675</v>
      </c>
      <c r="E2288">
        <v>11026</v>
      </c>
      <c r="F2288">
        <v>5513</v>
      </c>
      <c r="G2288">
        <v>2</v>
      </c>
      <c r="H2288">
        <v>1</v>
      </c>
    </row>
    <row r="2289" spans="4:8" x14ac:dyDescent="0.5">
      <c r="D2289">
        <v>3679</v>
      </c>
      <c r="E2289">
        <v>11038</v>
      </c>
      <c r="F2289">
        <v>5519</v>
      </c>
      <c r="G2289">
        <v>2</v>
      </c>
      <c r="H2289">
        <v>1</v>
      </c>
    </row>
    <row r="2290" spans="4:8" x14ac:dyDescent="0.5">
      <c r="D2290">
        <v>3683</v>
      </c>
      <c r="E2290">
        <v>11050</v>
      </c>
      <c r="F2290">
        <v>5525</v>
      </c>
      <c r="G2290">
        <v>2</v>
      </c>
      <c r="H2290">
        <v>1</v>
      </c>
    </row>
    <row r="2291" spans="4:8" x14ac:dyDescent="0.5">
      <c r="D2291">
        <v>3687</v>
      </c>
      <c r="E2291">
        <v>11062</v>
      </c>
      <c r="F2291">
        <v>5531</v>
      </c>
      <c r="G2291">
        <v>2</v>
      </c>
      <c r="H2291">
        <v>1</v>
      </c>
    </row>
    <row r="2292" spans="4:8" x14ac:dyDescent="0.5">
      <c r="D2292">
        <v>3691</v>
      </c>
      <c r="E2292">
        <v>11074</v>
      </c>
      <c r="F2292">
        <v>5537</v>
      </c>
      <c r="G2292">
        <v>2</v>
      </c>
      <c r="H2292">
        <v>1</v>
      </c>
    </row>
    <row r="2293" spans="4:8" x14ac:dyDescent="0.5">
      <c r="D2293">
        <v>3695</v>
      </c>
      <c r="E2293">
        <v>11086</v>
      </c>
      <c r="F2293">
        <v>5543</v>
      </c>
      <c r="G2293">
        <v>2</v>
      </c>
      <c r="H2293">
        <v>1</v>
      </c>
    </row>
    <row r="2294" spans="4:8" x14ac:dyDescent="0.5">
      <c r="D2294">
        <v>3699</v>
      </c>
      <c r="E2294">
        <v>11098</v>
      </c>
      <c r="F2294">
        <v>5549</v>
      </c>
      <c r="G2294">
        <v>2</v>
      </c>
      <c r="H2294">
        <v>1</v>
      </c>
    </row>
    <row r="2295" spans="4:8" x14ac:dyDescent="0.5">
      <c r="D2295">
        <v>3703</v>
      </c>
      <c r="E2295">
        <v>11110</v>
      </c>
      <c r="F2295">
        <v>5555</v>
      </c>
      <c r="G2295">
        <v>2</v>
      </c>
      <c r="H2295">
        <v>1</v>
      </c>
    </row>
    <row r="2296" spans="4:8" x14ac:dyDescent="0.5">
      <c r="D2296">
        <v>3707</v>
      </c>
      <c r="E2296">
        <v>11122</v>
      </c>
      <c r="F2296">
        <v>5561</v>
      </c>
      <c r="G2296">
        <v>2</v>
      </c>
      <c r="H2296">
        <v>1</v>
      </c>
    </row>
    <row r="2297" spans="4:8" x14ac:dyDescent="0.5">
      <c r="D2297">
        <v>3711</v>
      </c>
      <c r="E2297">
        <v>11134</v>
      </c>
      <c r="F2297">
        <v>5567</v>
      </c>
      <c r="G2297">
        <v>2</v>
      </c>
      <c r="H2297">
        <v>1</v>
      </c>
    </row>
    <row r="2298" spans="4:8" x14ac:dyDescent="0.5">
      <c r="D2298">
        <v>3715</v>
      </c>
      <c r="E2298">
        <v>11146</v>
      </c>
      <c r="F2298">
        <v>5573</v>
      </c>
      <c r="G2298">
        <v>2</v>
      </c>
      <c r="H2298">
        <v>1</v>
      </c>
    </row>
    <row r="2299" spans="4:8" x14ac:dyDescent="0.5">
      <c r="D2299">
        <v>3719</v>
      </c>
      <c r="E2299">
        <v>11158</v>
      </c>
      <c r="F2299">
        <v>5579</v>
      </c>
      <c r="G2299">
        <v>2</v>
      </c>
      <c r="H2299">
        <v>1</v>
      </c>
    </row>
    <row r="2300" spans="4:8" x14ac:dyDescent="0.5">
      <c r="D2300">
        <v>3723</v>
      </c>
      <c r="E2300">
        <v>11170</v>
      </c>
      <c r="F2300">
        <v>5585</v>
      </c>
      <c r="G2300">
        <v>2</v>
      </c>
      <c r="H2300">
        <v>1</v>
      </c>
    </row>
    <row r="2301" spans="4:8" x14ac:dyDescent="0.5">
      <c r="D2301">
        <v>3727</v>
      </c>
      <c r="E2301">
        <v>11182</v>
      </c>
      <c r="F2301">
        <v>5591</v>
      </c>
      <c r="G2301">
        <v>2</v>
      </c>
      <c r="H2301">
        <v>1</v>
      </c>
    </row>
    <row r="2302" spans="4:8" x14ac:dyDescent="0.5">
      <c r="D2302">
        <v>3731</v>
      </c>
      <c r="E2302">
        <v>11194</v>
      </c>
      <c r="F2302">
        <v>5597</v>
      </c>
      <c r="G2302">
        <v>2</v>
      </c>
      <c r="H2302">
        <v>1</v>
      </c>
    </row>
    <row r="2303" spans="4:8" x14ac:dyDescent="0.5">
      <c r="D2303">
        <v>3735</v>
      </c>
      <c r="E2303">
        <v>11206</v>
      </c>
      <c r="F2303">
        <v>5603</v>
      </c>
      <c r="G2303">
        <v>2</v>
      </c>
      <c r="H2303">
        <v>1</v>
      </c>
    </row>
    <row r="2304" spans="4:8" x14ac:dyDescent="0.5">
      <c r="D2304">
        <v>3739</v>
      </c>
      <c r="E2304">
        <v>11218</v>
      </c>
      <c r="F2304">
        <v>5609</v>
      </c>
      <c r="G2304">
        <v>2</v>
      </c>
      <c r="H2304">
        <v>1</v>
      </c>
    </row>
    <row r="2305" spans="4:8" x14ac:dyDescent="0.5">
      <c r="D2305">
        <v>3743</v>
      </c>
      <c r="E2305">
        <v>11230</v>
      </c>
      <c r="F2305">
        <v>5615</v>
      </c>
      <c r="G2305">
        <v>2</v>
      </c>
      <c r="H2305">
        <v>1</v>
      </c>
    </row>
    <row r="2306" spans="4:8" x14ac:dyDescent="0.5">
      <c r="D2306">
        <v>3747</v>
      </c>
      <c r="E2306">
        <v>11242</v>
      </c>
      <c r="F2306">
        <v>5621</v>
      </c>
      <c r="G2306">
        <v>2</v>
      </c>
      <c r="H2306">
        <v>1</v>
      </c>
    </row>
    <row r="2307" spans="4:8" x14ac:dyDescent="0.5">
      <c r="D2307">
        <v>3751</v>
      </c>
      <c r="E2307">
        <v>11254</v>
      </c>
      <c r="F2307">
        <v>5627</v>
      </c>
      <c r="G2307">
        <v>2</v>
      </c>
      <c r="H2307">
        <v>1</v>
      </c>
    </row>
    <row r="2308" spans="4:8" x14ac:dyDescent="0.5">
      <c r="D2308">
        <v>3755</v>
      </c>
      <c r="E2308">
        <v>11266</v>
      </c>
      <c r="F2308">
        <v>5633</v>
      </c>
      <c r="G2308">
        <v>2</v>
      </c>
      <c r="H2308">
        <v>1</v>
      </c>
    </row>
    <row r="2309" spans="4:8" x14ac:dyDescent="0.5">
      <c r="D2309">
        <v>3759</v>
      </c>
      <c r="E2309">
        <v>11278</v>
      </c>
      <c r="F2309">
        <v>5639</v>
      </c>
      <c r="G2309">
        <v>2</v>
      </c>
      <c r="H2309">
        <v>1</v>
      </c>
    </row>
    <row r="2310" spans="4:8" x14ac:dyDescent="0.5">
      <c r="D2310">
        <v>3763</v>
      </c>
      <c r="E2310">
        <v>11290</v>
      </c>
      <c r="F2310">
        <v>5645</v>
      </c>
      <c r="G2310">
        <v>2</v>
      </c>
      <c r="H2310">
        <v>1</v>
      </c>
    </row>
    <row r="2311" spans="4:8" x14ac:dyDescent="0.5">
      <c r="D2311">
        <v>3767</v>
      </c>
      <c r="E2311">
        <v>11302</v>
      </c>
      <c r="F2311">
        <v>5651</v>
      </c>
      <c r="G2311">
        <v>2</v>
      </c>
      <c r="H2311">
        <v>1</v>
      </c>
    </row>
    <row r="2312" spans="4:8" x14ac:dyDescent="0.5">
      <c r="D2312">
        <v>3771</v>
      </c>
      <c r="E2312">
        <v>11314</v>
      </c>
      <c r="F2312">
        <v>5657</v>
      </c>
      <c r="G2312">
        <v>2</v>
      </c>
      <c r="H2312">
        <v>1</v>
      </c>
    </row>
    <row r="2313" spans="4:8" x14ac:dyDescent="0.5">
      <c r="D2313">
        <v>3775</v>
      </c>
      <c r="E2313">
        <v>11326</v>
      </c>
      <c r="F2313">
        <v>5663</v>
      </c>
      <c r="G2313">
        <v>2</v>
      </c>
      <c r="H2313">
        <v>1</v>
      </c>
    </row>
    <row r="2314" spans="4:8" x14ac:dyDescent="0.5">
      <c r="D2314">
        <v>3779</v>
      </c>
      <c r="E2314">
        <v>11338</v>
      </c>
      <c r="F2314">
        <v>5669</v>
      </c>
      <c r="G2314">
        <v>2</v>
      </c>
      <c r="H2314">
        <v>1</v>
      </c>
    </row>
    <row r="2315" spans="4:8" x14ac:dyDescent="0.5">
      <c r="D2315">
        <v>3783</v>
      </c>
      <c r="E2315">
        <v>11350</v>
      </c>
      <c r="F2315">
        <v>5675</v>
      </c>
      <c r="G2315">
        <v>2</v>
      </c>
      <c r="H2315">
        <v>1</v>
      </c>
    </row>
    <row r="2316" spans="4:8" x14ac:dyDescent="0.5">
      <c r="D2316">
        <v>3787</v>
      </c>
      <c r="E2316">
        <v>11362</v>
      </c>
      <c r="F2316">
        <v>5681</v>
      </c>
      <c r="G2316">
        <v>2</v>
      </c>
      <c r="H2316">
        <v>1</v>
      </c>
    </row>
    <row r="2317" spans="4:8" x14ac:dyDescent="0.5">
      <c r="D2317">
        <v>3791</v>
      </c>
      <c r="E2317">
        <v>11374</v>
      </c>
      <c r="F2317">
        <v>5687</v>
      </c>
      <c r="G2317">
        <v>2</v>
      </c>
      <c r="H2317">
        <v>1</v>
      </c>
    </row>
    <row r="2318" spans="4:8" x14ac:dyDescent="0.5">
      <c r="D2318">
        <v>3795</v>
      </c>
      <c r="E2318">
        <v>11386</v>
      </c>
      <c r="F2318">
        <v>5693</v>
      </c>
      <c r="G2318">
        <v>2</v>
      </c>
      <c r="H2318">
        <v>1</v>
      </c>
    </row>
    <row r="2319" spans="4:8" x14ac:dyDescent="0.5">
      <c r="D2319">
        <v>3799</v>
      </c>
      <c r="E2319">
        <v>11398</v>
      </c>
      <c r="F2319">
        <v>5699</v>
      </c>
      <c r="G2319">
        <v>2</v>
      </c>
      <c r="H2319">
        <v>1</v>
      </c>
    </row>
    <row r="2320" spans="4:8" x14ac:dyDescent="0.5">
      <c r="D2320">
        <v>3803</v>
      </c>
      <c r="E2320">
        <v>11410</v>
      </c>
      <c r="F2320">
        <v>5705</v>
      </c>
      <c r="G2320">
        <v>2</v>
      </c>
      <c r="H2320">
        <v>1</v>
      </c>
    </row>
    <row r="2321" spans="4:8" x14ac:dyDescent="0.5">
      <c r="D2321">
        <v>3807</v>
      </c>
      <c r="E2321">
        <v>11422</v>
      </c>
      <c r="F2321">
        <v>5711</v>
      </c>
      <c r="G2321">
        <v>2</v>
      </c>
      <c r="H2321">
        <v>1</v>
      </c>
    </row>
    <row r="2322" spans="4:8" x14ac:dyDescent="0.5">
      <c r="D2322">
        <v>3811</v>
      </c>
      <c r="E2322">
        <v>11434</v>
      </c>
      <c r="F2322">
        <v>5717</v>
      </c>
      <c r="G2322">
        <v>2</v>
      </c>
      <c r="H2322">
        <v>1</v>
      </c>
    </row>
    <row r="2323" spans="4:8" x14ac:dyDescent="0.5">
      <c r="D2323">
        <v>3815</v>
      </c>
      <c r="E2323">
        <v>11446</v>
      </c>
      <c r="F2323">
        <v>5723</v>
      </c>
      <c r="G2323">
        <v>2</v>
      </c>
      <c r="H2323">
        <v>1</v>
      </c>
    </row>
    <row r="2324" spans="4:8" x14ac:dyDescent="0.5">
      <c r="D2324">
        <v>3819</v>
      </c>
      <c r="E2324">
        <v>11458</v>
      </c>
      <c r="F2324">
        <v>5729</v>
      </c>
      <c r="G2324">
        <v>2</v>
      </c>
      <c r="H2324">
        <v>1</v>
      </c>
    </row>
    <row r="2325" spans="4:8" x14ac:dyDescent="0.5">
      <c r="D2325">
        <v>3823</v>
      </c>
      <c r="E2325">
        <v>11470</v>
      </c>
      <c r="F2325">
        <v>5735</v>
      </c>
      <c r="G2325">
        <v>2</v>
      </c>
      <c r="H2325">
        <v>1</v>
      </c>
    </row>
    <row r="2326" spans="4:8" x14ac:dyDescent="0.5">
      <c r="D2326">
        <v>3827</v>
      </c>
      <c r="E2326">
        <v>11482</v>
      </c>
      <c r="F2326">
        <v>5741</v>
      </c>
      <c r="G2326">
        <v>2</v>
      </c>
      <c r="H2326">
        <v>1</v>
      </c>
    </row>
    <row r="2327" spans="4:8" x14ac:dyDescent="0.5">
      <c r="D2327">
        <v>3831</v>
      </c>
      <c r="E2327">
        <v>11494</v>
      </c>
      <c r="F2327">
        <v>5747</v>
      </c>
      <c r="G2327">
        <v>2</v>
      </c>
      <c r="H2327">
        <v>1</v>
      </c>
    </row>
    <row r="2328" spans="4:8" x14ac:dyDescent="0.5">
      <c r="D2328">
        <v>3835</v>
      </c>
      <c r="E2328">
        <v>11506</v>
      </c>
      <c r="F2328">
        <v>5753</v>
      </c>
      <c r="G2328">
        <v>2</v>
      </c>
      <c r="H2328">
        <v>1</v>
      </c>
    </row>
    <row r="2329" spans="4:8" x14ac:dyDescent="0.5">
      <c r="D2329">
        <v>3839</v>
      </c>
      <c r="E2329">
        <v>11518</v>
      </c>
      <c r="F2329">
        <v>5759</v>
      </c>
      <c r="G2329">
        <v>2</v>
      </c>
      <c r="H2329">
        <v>1</v>
      </c>
    </row>
    <row r="2330" spans="4:8" x14ac:dyDescent="0.5">
      <c r="D2330">
        <v>3843</v>
      </c>
      <c r="E2330">
        <v>11530</v>
      </c>
      <c r="F2330">
        <v>5765</v>
      </c>
      <c r="G2330">
        <v>2</v>
      </c>
      <c r="H2330">
        <v>1</v>
      </c>
    </row>
    <row r="2331" spans="4:8" x14ac:dyDescent="0.5">
      <c r="D2331">
        <v>3847</v>
      </c>
      <c r="E2331">
        <v>11542</v>
      </c>
      <c r="F2331">
        <v>5771</v>
      </c>
      <c r="G2331">
        <v>2</v>
      </c>
      <c r="H2331">
        <v>1</v>
      </c>
    </row>
    <row r="2332" spans="4:8" x14ac:dyDescent="0.5">
      <c r="D2332">
        <v>3851</v>
      </c>
      <c r="E2332">
        <v>11554</v>
      </c>
      <c r="F2332">
        <v>5777</v>
      </c>
      <c r="G2332">
        <v>2</v>
      </c>
      <c r="H2332">
        <v>1</v>
      </c>
    </row>
    <row r="2333" spans="4:8" x14ac:dyDescent="0.5">
      <c r="D2333">
        <v>3855</v>
      </c>
      <c r="E2333">
        <v>11566</v>
      </c>
      <c r="F2333">
        <v>5783</v>
      </c>
      <c r="G2333">
        <v>2</v>
      </c>
      <c r="H2333">
        <v>1</v>
      </c>
    </row>
    <row r="2334" spans="4:8" x14ac:dyDescent="0.5">
      <c r="D2334">
        <v>3859</v>
      </c>
      <c r="E2334">
        <v>11578</v>
      </c>
      <c r="F2334">
        <v>5789</v>
      </c>
      <c r="G2334">
        <v>2</v>
      </c>
      <c r="H2334">
        <v>1</v>
      </c>
    </row>
    <row r="2335" spans="4:8" x14ac:dyDescent="0.5">
      <c r="D2335">
        <v>3863</v>
      </c>
      <c r="E2335">
        <v>11590</v>
      </c>
      <c r="F2335">
        <v>5795</v>
      </c>
      <c r="G2335">
        <v>2</v>
      </c>
      <c r="H2335">
        <v>1</v>
      </c>
    </row>
    <row r="2336" spans="4:8" x14ac:dyDescent="0.5">
      <c r="D2336">
        <v>3867</v>
      </c>
      <c r="E2336">
        <v>11602</v>
      </c>
      <c r="F2336">
        <v>5801</v>
      </c>
      <c r="G2336">
        <v>2</v>
      </c>
      <c r="H2336">
        <v>1</v>
      </c>
    </row>
    <row r="2337" spans="4:8" x14ac:dyDescent="0.5">
      <c r="D2337">
        <v>3871</v>
      </c>
      <c r="E2337">
        <v>11614</v>
      </c>
      <c r="F2337">
        <v>5807</v>
      </c>
      <c r="G2337">
        <v>2</v>
      </c>
      <c r="H2337">
        <v>1</v>
      </c>
    </row>
    <row r="2338" spans="4:8" x14ac:dyDescent="0.5">
      <c r="D2338">
        <v>3875</v>
      </c>
      <c r="E2338">
        <v>11626</v>
      </c>
      <c r="F2338">
        <v>5813</v>
      </c>
      <c r="G2338">
        <v>2</v>
      </c>
      <c r="H2338">
        <v>1</v>
      </c>
    </row>
    <row r="2339" spans="4:8" x14ac:dyDescent="0.5">
      <c r="D2339">
        <v>3879</v>
      </c>
      <c r="E2339">
        <v>11638</v>
      </c>
      <c r="F2339">
        <v>5819</v>
      </c>
      <c r="G2339">
        <v>2</v>
      </c>
      <c r="H2339">
        <v>1</v>
      </c>
    </row>
    <row r="2340" spans="4:8" x14ac:dyDescent="0.5">
      <c r="D2340">
        <v>3883</v>
      </c>
      <c r="E2340">
        <v>11650</v>
      </c>
      <c r="F2340">
        <v>5825</v>
      </c>
      <c r="G2340">
        <v>2</v>
      </c>
      <c r="H2340">
        <v>1</v>
      </c>
    </row>
    <row r="2341" spans="4:8" x14ac:dyDescent="0.5">
      <c r="D2341">
        <v>3887</v>
      </c>
      <c r="E2341">
        <v>11662</v>
      </c>
      <c r="F2341">
        <v>5831</v>
      </c>
      <c r="G2341">
        <v>2</v>
      </c>
      <c r="H2341">
        <v>1</v>
      </c>
    </row>
    <row r="2342" spans="4:8" x14ac:dyDescent="0.5">
      <c r="D2342">
        <v>3891</v>
      </c>
      <c r="E2342">
        <v>11674</v>
      </c>
      <c r="F2342">
        <v>5837</v>
      </c>
      <c r="G2342">
        <v>2</v>
      </c>
      <c r="H2342">
        <v>1</v>
      </c>
    </row>
    <row r="2343" spans="4:8" x14ac:dyDescent="0.5">
      <c r="D2343">
        <v>3895</v>
      </c>
      <c r="E2343">
        <v>11686</v>
      </c>
      <c r="F2343">
        <v>5843</v>
      </c>
      <c r="G2343">
        <v>2</v>
      </c>
      <c r="H2343">
        <v>1</v>
      </c>
    </row>
    <row r="2344" spans="4:8" x14ac:dyDescent="0.5">
      <c r="D2344">
        <v>3899</v>
      </c>
      <c r="E2344">
        <v>11698</v>
      </c>
      <c r="F2344">
        <v>5849</v>
      </c>
      <c r="G2344">
        <v>2</v>
      </c>
      <c r="H2344">
        <v>1</v>
      </c>
    </row>
    <row r="2345" spans="4:8" x14ac:dyDescent="0.5">
      <c r="D2345">
        <v>3903</v>
      </c>
      <c r="E2345">
        <v>11710</v>
      </c>
      <c r="F2345">
        <v>5855</v>
      </c>
      <c r="G2345">
        <v>2</v>
      </c>
      <c r="H2345">
        <v>1</v>
      </c>
    </row>
    <row r="2346" spans="4:8" x14ac:dyDescent="0.5">
      <c r="D2346">
        <v>3907</v>
      </c>
      <c r="E2346">
        <v>11722</v>
      </c>
      <c r="F2346">
        <v>5861</v>
      </c>
      <c r="G2346">
        <v>2</v>
      </c>
      <c r="H2346">
        <v>1</v>
      </c>
    </row>
    <row r="2347" spans="4:8" x14ac:dyDescent="0.5">
      <c r="D2347">
        <v>3911</v>
      </c>
      <c r="E2347">
        <v>11734</v>
      </c>
      <c r="F2347">
        <v>5867</v>
      </c>
      <c r="G2347">
        <v>2</v>
      </c>
      <c r="H2347">
        <v>1</v>
      </c>
    </row>
    <row r="2348" spans="4:8" x14ac:dyDescent="0.5">
      <c r="D2348">
        <v>3915</v>
      </c>
      <c r="E2348">
        <v>11746</v>
      </c>
      <c r="F2348">
        <v>5873</v>
      </c>
      <c r="G2348">
        <v>2</v>
      </c>
      <c r="H2348">
        <v>1</v>
      </c>
    </row>
    <row r="2349" spans="4:8" x14ac:dyDescent="0.5">
      <c r="D2349">
        <v>3919</v>
      </c>
      <c r="E2349">
        <v>11758</v>
      </c>
      <c r="F2349">
        <v>5879</v>
      </c>
      <c r="G2349">
        <v>2</v>
      </c>
      <c r="H2349">
        <v>1</v>
      </c>
    </row>
    <row r="2350" spans="4:8" x14ac:dyDescent="0.5">
      <c r="D2350">
        <v>3923</v>
      </c>
      <c r="E2350">
        <v>11770</v>
      </c>
      <c r="F2350">
        <v>5885</v>
      </c>
      <c r="G2350">
        <v>2</v>
      </c>
      <c r="H2350">
        <v>1</v>
      </c>
    </row>
    <row r="2351" spans="4:8" x14ac:dyDescent="0.5">
      <c r="D2351">
        <v>3927</v>
      </c>
      <c r="E2351">
        <v>11782</v>
      </c>
      <c r="F2351">
        <v>5891</v>
      </c>
      <c r="G2351">
        <v>2</v>
      </c>
      <c r="H2351">
        <v>1</v>
      </c>
    </row>
    <row r="2352" spans="4:8" x14ac:dyDescent="0.5">
      <c r="D2352">
        <v>3931</v>
      </c>
      <c r="E2352">
        <v>11794</v>
      </c>
      <c r="F2352">
        <v>5897</v>
      </c>
      <c r="G2352">
        <v>2</v>
      </c>
      <c r="H2352">
        <v>1</v>
      </c>
    </row>
    <row r="2353" spans="4:8" x14ac:dyDescent="0.5">
      <c r="D2353">
        <v>3935</v>
      </c>
      <c r="E2353">
        <v>11806</v>
      </c>
      <c r="F2353">
        <v>5903</v>
      </c>
      <c r="G2353">
        <v>2</v>
      </c>
      <c r="H2353">
        <v>1</v>
      </c>
    </row>
    <row r="2354" spans="4:8" x14ac:dyDescent="0.5">
      <c r="D2354">
        <v>3939</v>
      </c>
      <c r="E2354">
        <v>11818</v>
      </c>
      <c r="F2354">
        <v>5909</v>
      </c>
      <c r="G2354">
        <v>2</v>
      </c>
      <c r="H2354">
        <v>1</v>
      </c>
    </row>
    <row r="2355" spans="4:8" x14ac:dyDescent="0.5">
      <c r="D2355">
        <v>3943</v>
      </c>
      <c r="E2355">
        <v>11830</v>
      </c>
      <c r="F2355">
        <v>5915</v>
      </c>
      <c r="G2355">
        <v>2</v>
      </c>
      <c r="H2355">
        <v>1</v>
      </c>
    </row>
    <row r="2356" spans="4:8" x14ac:dyDescent="0.5">
      <c r="D2356">
        <v>3947</v>
      </c>
      <c r="E2356">
        <v>11842</v>
      </c>
      <c r="F2356">
        <v>5921</v>
      </c>
      <c r="G2356">
        <v>2</v>
      </c>
      <c r="H2356">
        <v>1</v>
      </c>
    </row>
    <row r="2357" spans="4:8" x14ac:dyDescent="0.5">
      <c r="D2357">
        <v>3951</v>
      </c>
      <c r="E2357">
        <v>11854</v>
      </c>
      <c r="F2357">
        <v>5927</v>
      </c>
      <c r="G2357">
        <v>2</v>
      </c>
      <c r="H2357">
        <v>1</v>
      </c>
    </row>
    <row r="2358" spans="4:8" x14ac:dyDescent="0.5">
      <c r="D2358">
        <v>3955</v>
      </c>
      <c r="E2358">
        <v>11866</v>
      </c>
      <c r="F2358">
        <v>5933</v>
      </c>
      <c r="G2358">
        <v>2</v>
      </c>
      <c r="H2358">
        <v>1</v>
      </c>
    </row>
    <row r="2359" spans="4:8" x14ac:dyDescent="0.5">
      <c r="D2359">
        <v>3959</v>
      </c>
      <c r="E2359">
        <v>11878</v>
      </c>
      <c r="F2359">
        <v>5939</v>
      </c>
      <c r="G2359">
        <v>2</v>
      </c>
      <c r="H2359">
        <v>1</v>
      </c>
    </row>
    <row r="2360" spans="4:8" x14ac:dyDescent="0.5">
      <c r="D2360">
        <v>3963</v>
      </c>
      <c r="E2360">
        <v>11890</v>
      </c>
      <c r="F2360">
        <v>5945</v>
      </c>
      <c r="G2360">
        <v>2</v>
      </c>
      <c r="H2360">
        <v>1</v>
      </c>
    </row>
    <row r="2361" spans="4:8" x14ac:dyDescent="0.5">
      <c r="D2361">
        <v>3967</v>
      </c>
      <c r="E2361">
        <v>11902</v>
      </c>
      <c r="F2361">
        <v>5951</v>
      </c>
      <c r="G2361">
        <v>2</v>
      </c>
      <c r="H2361">
        <v>1</v>
      </c>
    </row>
    <row r="2362" spans="4:8" x14ac:dyDescent="0.5">
      <c r="D2362">
        <v>3971</v>
      </c>
      <c r="E2362">
        <v>11914</v>
      </c>
      <c r="F2362">
        <v>5957</v>
      </c>
      <c r="G2362">
        <v>2</v>
      </c>
      <c r="H2362">
        <v>1</v>
      </c>
    </row>
    <row r="2363" spans="4:8" x14ac:dyDescent="0.5">
      <c r="D2363">
        <v>3975</v>
      </c>
      <c r="E2363">
        <v>11926</v>
      </c>
      <c r="F2363">
        <v>5963</v>
      </c>
      <c r="G2363">
        <v>2</v>
      </c>
      <c r="H2363">
        <v>1</v>
      </c>
    </row>
    <row r="2364" spans="4:8" x14ac:dyDescent="0.5">
      <c r="D2364">
        <v>3979</v>
      </c>
      <c r="E2364">
        <v>11938</v>
      </c>
      <c r="F2364">
        <v>5969</v>
      </c>
      <c r="G2364">
        <v>2</v>
      </c>
      <c r="H2364">
        <v>1</v>
      </c>
    </row>
    <row r="2365" spans="4:8" x14ac:dyDescent="0.5">
      <c r="D2365">
        <v>3983</v>
      </c>
      <c r="E2365">
        <v>11950</v>
      </c>
      <c r="F2365">
        <v>5975</v>
      </c>
      <c r="G2365">
        <v>2</v>
      </c>
      <c r="H2365">
        <v>1</v>
      </c>
    </row>
    <row r="2366" spans="4:8" x14ac:dyDescent="0.5">
      <c r="D2366">
        <v>3987</v>
      </c>
      <c r="E2366">
        <v>11962</v>
      </c>
      <c r="F2366">
        <v>5981</v>
      </c>
      <c r="G2366">
        <v>2</v>
      </c>
      <c r="H2366">
        <v>1</v>
      </c>
    </row>
    <row r="2367" spans="4:8" x14ac:dyDescent="0.5">
      <c r="D2367">
        <v>3991</v>
      </c>
      <c r="E2367">
        <v>11974</v>
      </c>
      <c r="F2367">
        <v>5987</v>
      </c>
      <c r="G2367">
        <v>2</v>
      </c>
      <c r="H2367">
        <v>1</v>
      </c>
    </row>
    <row r="2368" spans="4:8" x14ac:dyDescent="0.5">
      <c r="D2368">
        <v>3995</v>
      </c>
      <c r="E2368">
        <v>11986</v>
      </c>
      <c r="F2368">
        <v>5993</v>
      </c>
      <c r="G2368">
        <v>2</v>
      </c>
      <c r="H2368">
        <v>1</v>
      </c>
    </row>
    <row r="2369" spans="4:8" x14ac:dyDescent="0.5">
      <c r="D2369">
        <v>3999</v>
      </c>
      <c r="E2369">
        <v>11998</v>
      </c>
      <c r="F2369">
        <v>5999</v>
      </c>
      <c r="G2369">
        <v>2</v>
      </c>
      <c r="H2369">
        <v>1</v>
      </c>
    </row>
    <row r="2370" spans="4:8" x14ac:dyDescent="0.5">
      <c r="D2370">
        <v>4003</v>
      </c>
      <c r="E2370">
        <v>12010</v>
      </c>
      <c r="F2370">
        <v>6005</v>
      </c>
      <c r="G2370">
        <v>2</v>
      </c>
      <c r="H2370">
        <v>1</v>
      </c>
    </row>
    <row r="2371" spans="4:8" x14ac:dyDescent="0.5">
      <c r="D2371">
        <v>4007</v>
      </c>
      <c r="E2371">
        <v>12022</v>
      </c>
      <c r="F2371">
        <v>6011</v>
      </c>
      <c r="G2371">
        <v>2</v>
      </c>
      <c r="H2371">
        <v>1</v>
      </c>
    </row>
    <row r="2372" spans="4:8" x14ac:dyDescent="0.5">
      <c r="D2372">
        <v>4011</v>
      </c>
      <c r="E2372">
        <v>12034</v>
      </c>
      <c r="F2372">
        <v>6017</v>
      </c>
      <c r="G2372">
        <v>2</v>
      </c>
      <c r="H2372">
        <v>1</v>
      </c>
    </row>
    <row r="2373" spans="4:8" x14ac:dyDescent="0.5">
      <c r="D2373">
        <v>4015</v>
      </c>
      <c r="E2373">
        <v>12046</v>
      </c>
      <c r="F2373">
        <v>6023</v>
      </c>
      <c r="G2373">
        <v>2</v>
      </c>
      <c r="H2373">
        <v>1</v>
      </c>
    </row>
    <row r="2374" spans="4:8" x14ac:dyDescent="0.5">
      <c r="D2374">
        <v>4019</v>
      </c>
      <c r="E2374">
        <v>12058</v>
      </c>
      <c r="F2374">
        <v>6029</v>
      </c>
      <c r="G2374">
        <v>2</v>
      </c>
      <c r="H2374">
        <v>1</v>
      </c>
    </row>
    <row r="2375" spans="4:8" x14ac:dyDescent="0.5">
      <c r="D2375">
        <v>4023</v>
      </c>
      <c r="E2375">
        <v>12070</v>
      </c>
      <c r="F2375">
        <v>6035</v>
      </c>
      <c r="G2375">
        <v>2</v>
      </c>
      <c r="H2375">
        <v>1</v>
      </c>
    </row>
    <row r="2376" spans="4:8" x14ac:dyDescent="0.5">
      <c r="D2376">
        <v>4027</v>
      </c>
      <c r="E2376">
        <v>12082</v>
      </c>
      <c r="F2376">
        <v>6041</v>
      </c>
      <c r="G2376">
        <v>2</v>
      </c>
      <c r="H2376">
        <v>1</v>
      </c>
    </row>
    <row r="2377" spans="4:8" x14ac:dyDescent="0.5">
      <c r="D2377">
        <v>4031</v>
      </c>
      <c r="E2377">
        <v>12094</v>
      </c>
      <c r="F2377">
        <v>6047</v>
      </c>
      <c r="G2377">
        <v>2</v>
      </c>
      <c r="H2377">
        <v>1</v>
      </c>
    </row>
    <row r="2378" spans="4:8" x14ac:dyDescent="0.5">
      <c r="D2378">
        <v>4035</v>
      </c>
      <c r="E2378">
        <v>12106</v>
      </c>
      <c r="F2378">
        <v>6053</v>
      </c>
      <c r="G2378">
        <v>2</v>
      </c>
      <c r="H2378">
        <v>1</v>
      </c>
    </row>
    <row r="2379" spans="4:8" x14ac:dyDescent="0.5">
      <c r="D2379">
        <v>4039</v>
      </c>
      <c r="E2379">
        <v>12118</v>
      </c>
      <c r="F2379">
        <v>6059</v>
      </c>
      <c r="G2379">
        <v>2</v>
      </c>
      <c r="H2379">
        <v>1</v>
      </c>
    </row>
    <row r="2380" spans="4:8" x14ac:dyDescent="0.5">
      <c r="D2380">
        <v>4043</v>
      </c>
      <c r="E2380">
        <v>12130</v>
      </c>
      <c r="F2380">
        <v>6065</v>
      </c>
      <c r="G2380">
        <v>2</v>
      </c>
      <c r="H2380">
        <v>1</v>
      </c>
    </row>
    <row r="2381" spans="4:8" x14ac:dyDescent="0.5">
      <c r="D2381">
        <v>4047</v>
      </c>
      <c r="E2381">
        <v>12142</v>
      </c>
      <c r="F2381">
        <v>6071</v>
      </c>
      <c r="G2381">
        <v>2</v>
      </c>
      <c r="H2381">
        <v>1</v>
      </c>
    </row>
    <row r="2382" spans="4:8" x14ac:dyDescent="0.5">
      <c r="D2382">
        <v>4051</v>
      </c>
      <c r="E2382">
        <v>12154</v>
      </c>
      <c r="F2382">
        <v>6077</v>
      </c>
      <c r="G2382">
        <v>2</v>
      </c>
      <c r="H2382">
        <v>1</v>
      </c>
    </row>
    <row r="2383" spans="4:8" x14ac:dyDescent="0.5">
      <c r="D2383">
        <v>4055</v>
      </c>
      <c r="E2383">
        <v>12166</v>
      </c>
      <c r="F2383">
        <v>6083</v>
      </c>
      <c r="G2383">
        <v>2</v>
      </c>
      <c r="H2383">
        <v>1</v>
      </c>
    </row>
    <row r="2384" spans="4:8" x14ac:dyDescent="0.5">
      <c r="D2384">
        <v>4059</v>
      </c>
      <c r="E2384">
        <v>12178</v>
      </c>
      <c r="F2384">
        <v>6089</v>
      </c>
      <c r="G2384">
        <v>2</v>
      </c>
      <c r="H2384">
        <v>1</v>
      </c>
    </row>
    <row r="2385" spans="4:8" x14ac:dyDescent="0.5">
      <c r="D2385">
        <v>4063</v>
      </c>
      <c r="E2385">
        <v>12190</v>
      </c>
      <c r="F2385">
        <v>6095</v>
      </c>
      <c r="G2385">
        <v>2</v>
      </c>
      <c r="H2385">
        <v>1</v>
      </c>
    </row>
    <row r="2386" spans="4:8" x14ac:dyDescent="0.5">
      <c r="D2386">
        <v>4067</v>
      </c>
      <c r="E2386">
        <v>12202</v>
      </c>
      <c r="F2386">
        <v>6101</v>
      </c>
      <c r="G2386">
        <v>2</v>
      </c>
      <c r="H2386">
        <v>1</v>
      </c>
    </row>
    <row r="2387" spans="4:8" x14ac:dyDescent="0.5">
      <c r="D2387">
        <v>4071</v>
      </c>
      <c r="E2387">
        <v>12214</v>
      </c>
      <c r="F2387">
        <v>6107</v>
      </c>
      <c r="G2387">
        <v>2</v>
      </c>
      <c r="H2387">
        <v>1</v>
      </c>
    </row>
    <row r="2388" spans="4:8" x14ac:dyDescent="0.5">
      <c r="D2388">
        <v>4075</v>
      </c>
      <c r="E2388">
        <v>12226</v>
      </c>
      <c r="F2388">
        <v>6113</v>
      </c>
      <c r="G2388">
        <v>2</v>
      </c>
      <c r="H2388">
        <v>1</v>
      </c>
    </row>
    <row r="2389" spans="4:8" x14ac:dyDescent="0.5">
      <c r="D2389">
        <v>4079</v>
      </c>
      <c r="E2389">
        <v>12238</v>
      </c>
      <c r="F2389">
        <v>6119</v>
      </c>
      <c r="G2389">
        <v>2</v>
      </c>
      <c r="H2389">
        <v>1</v>
      </c>
    </row>
    <row r="2390" spans="4:8" x14ac:dyDescent="0.5">
      <c r="D2390">
        <v>4083</v>
      </c>
      <c r="E2390">
        <v>12250</v>
      </c>
      <c r="F2390">
        <v>6125</v>
      </c>
      <c r="G2390">
        <v>2</v>
      </c>
      <c r="H2390">
        <v>1</v>
      </c>
    </row>
    <row r="2391" spans="4:8" x14ac:dyDescent="0.5">
      <c r="D2391">
        <v>4087</v>
      </c>
      <c r="E2391">
        <v>12262</v>
      </c>
      <c r="F2391">
        <v>6131</v>
      </c>
      <c r="G2391">
        <v>2</v>
      </c>
      <c r="H2391">
        <v>1</v>
      </c>
    </row>
    <row r="2392" spans="4:8" x14ac:dyDescent="0.5">
      <c r="D2392">
        <v>4091</v>
      </c>
      <c r="E2392">
        <v>12274</v>
      </c>
      <c r="F2392">
        <v>6137</v>
      </c>
      <c r="G2392">
        <v>2</v>
      </c>
      <c r="H2392">
        <v>1</v>
      </c>
    </row>
    <row r="2393" spans="4:8" x14ac:dyDescent="0.5">
      <c r="D2393">
        <v>4095</v>
      </c>
      <c r="E2393">
        <v>12286</v>
      </c>
      <c r="F2393">
        <v>6143</v>
      </c>
      <c r="G2393">
        <v>2</v>
      </c>
      <c r="H2393">
        <v>1</v>
      </c>
    </row>
    <row r="2394" spans="4:8" x14ac:dyDescent="0.5">
      <c r="D2394">
        <v>4099</v>
      </c>
      <c r="E2394">
        <v>12298</v>
      </c>
      <c r="F2394">
        <v>6149</v>
      </c>
      <c r="G2394">
        <v>2</v>
      </c>
      <c r="H2394">
        <v>1</v>
      </c>
    </row>
    <row r="2395" spans="4:8" x14ac:dyDescent="0.5">
      <c r="D2395">
        <v>4103</v>
      </c>
      <c r="E2395">
        <v>12310</v>
      </c>
      <c r="F2395">
        <v>6155</v>
      </c>
      <c r="G2395">
        <v>2</v>
      </c>
      <c r="H2395">
        <v>1</v>
      </c>
    </row>
    <row r="2396" spans="4:8" x14ac:dyDescent="0.5">
      <c r="D2396">
        <v>4107</v>
      </c>
      <c r="E2396">
        <v>12322</v>
      </c>
      <c r="F2396">
        <v>6161</v>
      </c>
      <c r="G2396">
        <v>2</v>
      </c>
      <c r="H2396">
        <v>1</v>
      </c>
    </row>
    <row r="2397" spans="4:8" x14ac:dyDescent="0.5">
      <c r="D2397">
        <v>4111</v>
      </c>
      <c r="E2397">
        <v>12334</v>
      </c>
      <c r="F2397">
        <v>6167</v>
      </c>
      <c r="G2397">
        <v>2</v>
      </c>
      <c r="H2397">
        <v>1</v>
      </c>
    </row>
    <row r="2398" spans="4:8" x14ac:dyDescent="0.5">
      <c r="D2398">
        <v>4115</v>
      </c>
      <c r="E2398">
        <v>12346</v>
      </c>
      <c r="F2398">
        <v>6173</v>
      </c>
      <c r="G2398">
        <v>2</v>
      </c>
      <c r="H2398">
        <v>1</v>
      </c>
    </row>
    <row r="2399" spans="4:8" x14ac:dyDescent="0.5">
      <c r="D2399">
        <v>4119</v>
      </c>
      <c r="E2399">
        <v>12358</v>
      </c>
      <c r="F2399">
        <v>6179</v>
      </c>
      <c r="G2399">
        <v>2</v>
      </c>
      <c r="H2399">
        <v>1</v>
      </c>
    </row>
    <row r="2400" spans="4:8" x14ac:dyDescent="0.5">
      <c r="D2400">
        <v>4123</v>
      </c>
      <c r="E2400">
        <v>12370</v>
      </c>
      <c r="F2400">
        <v>6185</v>
      </c>
      <c r="G2400">
        <v>2</v>
      </c>
      <c r="H2400">
        <v>1</v>
      </c>
    </row>
    <row r="2401" spans="4:8" x14ac:dyDescent="0.5">
      <c r="D2401">
        <v>4127</v>
      </c>
      <c r="E2401">
        <v>12382</v>
      </c>
      <c r="F2401">
        <v>6191</v>
      </c>
      <c r="G2401">
        <v>2</v>
      </c>
      <c r="H2401">
        <v>1</v>
      </c>
    </row>
    <row r="2402" spans="4:8" x14ac:dyDescent="0.5">
      <c r="D2402">
        <v>4131</v>
      </c>
      <c r="E2402">
        <v>12394</v>
      </c>
      <c r="F2402">
        <v>6197</v>
      </c>
      <c r="G2402">
        <v>2</v>
      </c>
      <c r="H2402">
        <v>1</v>
      </c>
    </row>
    <row r="2403" spans="4:8" x14ac:dyDescent="0.5">
      <c r="D2403">
        <v>4135</v>
      </c>
      <c r="E2403">
        <v>12406</v>
      </c>
      <c r="F2403">
        <v>6203</v>
      </c>
      <c r="G2403">
        <v>2</v>
      </c>
      <c r="H2403">
        <v>1</v>
      </c>
    </row>
    <row r="2404" spans="4:8" x14ac:dyDescent="0.5">
      <c r="D2404">
        <v>4139</v>
      </c>
      <c r="E2404">
        <v>12418</v>
      </c>
      <c r="F2404">
        <v>6209</v>
      </c>
      <c r="G2404">
        <v>2</v>
      </c>
      <c r="H2404">
        <v>1</v>
      </c>
    </row>
    <row r="2405" spans="4:8" x14ac:dyDescent="0.5">
      <c r="D2405">
        <v>4143</v>
      </c>
      <c r="E2405">
        <v>12430</v>
      </c>
      <c r="F2405">
        <v>6215</v>
      </c>
      <c r="G2405">
        <v>2</v>
      </c>
      <c r="H2405">
        <v>1</v>
      </c>
    </row>
    <row r="2406" spans="4:8" x14ac:dyDescent="0.5">
      <c r="D2406">
        <v>4147</v>
      </c>
      <c r="E2406">
        <v>12442</v>
      </c>
      <c r="F2406">
        <v>6221</v>
      </c>
      <c r="G2406">
        <v>2</v>
      </c>
      <c r="H2406">
        <v>1</v>
      </c>
    </row>
    <row r="2407" spans="4:8" x14ac:dyDescent="0.5">
      <c r="D2407">
        <v>4151</v>
      </c>
      <c r="E2407">
        <v>12454</v>
      </c>
      <c r="F2407">
        <v>6227</v>
      </c>
      <c r="G2407">
        <v>2</v>
      </c>
      <c r="H2407">
        <v>1</v>
      </c>
    </row>
    <row r="2408" spans="4:8" x14ac:dyDescent="0.5">
      <c r="D2408">
        <v>4155</v>
      </c>
      <c r="E2408">
        <v>12466</v>
      </c>
      <c r="F2408">
        <v>6233</v>
      </c>
      <c r="G2408">
        <v>2</v>
      </c>
      <c r="H2408">
        <v>1</v>
      </c>
    </row>
    <row r="2409" spans="4:8" x14ac:dyDescent="0.5">
      <c r="D2409">
        <v>4159</v>
      </c>
      <c r="E2409">
        <v>12478</v>
      </c>
      <c r="F2409">
        <v>6239</v>
      </c>
      <c r="G2409">
        <v>2</v>
      </c>
      <c r="H2409">
        <v>1</v>
      </c>
    </row>
    <row r="2410" spans="4:8" x14ac:dyDescent="0.5">
      <c r="D2410">
        <v>4163</v>
      </c>
      <c r="E2410">
        <v>12490</v>
      </c>
      <c r="F2410">
        <v>6245</v>
      </c>
      <c r="G2410">
        <v>2</v>
      </c>
      <c r="H2410">
        <v>1</v>
      </c>
    </row>
    <row r="2411" spans="4:8" x14ac:dyDescent="0.5">
      <c r="D2411">
        <v>4167</v>
      </c>
      <c r="E2411">
        <v>12502</v>
      </c>
      <c r="F2411">
        <v>6251</v>
      </c>
      <c r="G2411">
        <v>2</v>
      </c>
      <c r="H2411">
        <v>1</v>
      </c>
    </row>
    <row r="2412" spans="4:8" x14ac:dyDescent="0.5">
      <c r="D2412">
        <v>4171</v>
      </c>
      <c r="E2412">
        <v>12514</v>
      </c>
      <c r="F2412">
        <v>6257</v>
      </c>
      <c r="G2412">
        <v>2</v>
      </c>
      <c r="H2412">
        <v>1</v>
      </c>
    </row>
    <row r="2413" spans="4:8" x14ac:dyDescent="0.5">
      <c r="D2413">
        <v>4175</v>
      </c>
      <c r="E2413">
        <v>12526</v>
      </c>
      <c r="F2413">
        <v>6263</v>
      </c>
      <c r="G2413">
        <v>2</v>
      </c>
      <c r="H2413">
        <v>1</v>
      </c>
    </row>
    <row r="2414" spans="4:8" x14ac:dyDescent="0.5">
      <c r="D2414">
        <v>4179</v>
      </c>
      <c r="E2414">
        <v>12538</v>
      </c>
      <c r="F2414">
        <v>6269</v>
      </c>
      <c r="G2414">
        <v>2</v>
      </c>
      <c r="H2414">
        <v>1</v>
      </c>
    </row>
    <row r="2415" spans="4:8" x14ac:dyDescent="0.5">
      <c r="D2415">
        <v>4183</v>
      </c>
      <c r="E2415">
        <v>12550</v>
      </c>
      <c r="F2415">
        <v>6275</v>
      </c>
      <c r="G2415">
        <v>2</v>
      </c>
      <c r="H2415">
        <v>1</v>
      </c>
    </row>
    <row r="2416" spans="4:8" x14ac:dyDescent="0.5">
      <c r="D2416">
        <v>4187</v>
      </c>
      <c r="E2416">
        <v>12562</v>
      </c>
      <c r="F2416">
        <v>6281</v>
      </c>
      <c r="G2416">
        <v>2</v>
      </c>
      <c r="H2416">
        <v>1</v>
      </c>
    </row>
    <row r="2417" spans="4:8" x14ac:dyDescent="0.5">
      <c r="D2417">
        <v>4191</v>
      </c>
      <c r="E2417">
        <v>12574</v>
      </c>
      <c r="F2417">
        <v>6287</v>
      </c>
      <c r="G2417">
        <v>2</v>
      </c>
      <c r="H2417">
        <v>1</v>
      </c>
    </row>
    <row r="2418" spans="4:8" x14ac:dyDescent="0.5">
      <c r="D2418">
        <v>4195</v>
      </c>
      <c r="E2418">
        <v>12586</v>
      </c>
      <c r="F2418">
        <v>6293</v>
      </c>
      <c r="G2418">
        <v>2</v>
      </c>
      <c r="H2418">
        <v>1</v>
      </c>
    </row>
    <row r="2419" spans="4:8" x14ac:dyDescent="0.5">
      <c r="D2419">
        <v>4199</v>
      </c>
      <c r="E2419">
        <v>12598</v>
      </c>
      <c r="F2419">
        <v>6299</v>
      </c>
      <c r="G2419">
        <v>2</v>
      </c>
      <c r="H2419">
        <v>1</v>
      </c>
    </row>
    <row r="2420" spans="4:8" x14ac:dyDescent="0.5">
      <c r="D2420">
        <v>4203</v>
      </c>
      <c r="E2420">
        <v>12610</v>
      </c>
      <c r="F2420">
        <v>6305</v>
      </c>
      <c r="G2420">
        <v>2</v>
      </c>
      <c r="H2420">
        <v>1</v>
      </c>
    </row>
    <row r="2421" spans="4:8" x14ac:dyDescent="0.5">
      <c r="D2421">
        <v>4207</v>
      </c>
      <c r="E2421">
        <v>12622</v>
      </c>
      <c r="F2421">
        <v>6311</v>
      </c>
      <c r="G2421">
        <v>2</v>
      </c>
      <c r="H2421">
        <v>1</v>
      </c>
    </row>
    <row r="2422" spans="4:8" x14ac:dyDescent="0.5">
      <c r="D2422">
        <v>4211</v>
      </c>
      <c r="E2422">
        <v>12634</v>
      </c>
      <c r="F2422">
        <v>6317</v>
      </c>
      <c r="G2422">
        <v>2</v>
      </c>
      <c r="H2422">
        <v>1</v>
      </c>
    </row>
    <row r="2423" spans="4:8" x14ac:dyDescent="0.5">
      <c r="D2423">
        <v>4215</v>
      </c>
      <c r="E2423">
        <v>12646</v>
      </c>
      <c r="F2423">
        <v>6323</v>
      </c>
      <c r="G2423">
        <v>2</v>
      </c>
      <c r="H2423">
        <v>1</v>
      </c>
    </row>
    <row r="2424" spans="4:8" x14ac:dyDescent="0.5">
      <c r="D2424">
        <v>4219</v>
      </c>
      <c r="E2424">
        <v>12658</v>
      </c>
      <c r="F2424">
        <v>6329</v>
      </c>
      <c r="G2424">
        <v>2</v>
      </c>
      <c r="H2424">
        <v>1</v>
      </c>
    </row>
    <row r="2425" spans="4:8" x14ac:dyDescent="0.5">
      <c r="D2425">
        <v>4223</v>
      </c>
      <c r="E2425">
        <v>12670</v>
      </c>
      <c r="F2425">
        <v>6335</v>
      </c>
      <c r="G2425">
        <v>2</v>
      </c>
      <c r="H2425">
        <v>1</v>
      </c>
    </row>
    <row r="2426" spans="4:8" x14ac:dyDescent="0.5">
      <c r="D2426">
        <v>4227</v>
      </c>
      <c r="E2426">
        <v>12682</v>
      </c>
      <c r="F2426">
        <v>6341</v>
      </c>
      <c r="G2426">
        <v>2</v>
      </c>
      <c r="H2426">
        <v>1</v>
      </c>
    </row>
    <row r="2427" spans="4:8" x14ac:dyDescent="0.5">
      <c r="D2427">
        <v>4231</v>
      </c>
      <c r="E2427">
        <v>12694</v>
      </c>
      <c r="F2427">
        <v>6347</v>
      </c>
      <c r="G2427">
        <v>2</v>
      </c>
      <c r="H2427">
        <v>1</v>
      </c>
    </row>
    <row r="2428" spans="4:8" x14ac:dyDescent="0.5">
      <c r="D2428">
        <v>4235</v>
      </c>
      <c r="E2428">
        <v>12706</v>
      </c>
      <c r="F2428">
        <v>6353</v>
      </c>
      <c r="G2428">
        <v>2</v>
      </c>
      <c r="H2428">
        <v>1</v>
      </c>
    </row>
    <row r="2429" spans="4:8" x14ac:dyDescent="0.5">
      <c r="D2429">
        <v>4239</v>
      </c>
      <c r="E2429">
        <v>12718</v>
      </c>
      <c r="F2429">
        <v>6359</v>
      </c>
      <c r="G2429">
        <v>2</v>
      </c>
      <c r="H2429">
        <v>1</v>
      </c>
    </row>
    <row r="2430" spans="4:8" x14ac:dyDescent="0.5">
      <c r="D2430">
        <v>4243</v>
      </c>
      <c r="E2430">
        <v>12730</v>
      </c>
      <c r="F2430">
        <v>6365</v>
      </c>
      <c r="G2430">
        <v>2</v>
      </c>
      <c r="H2430">
        <v>1</v>
      </c>
    </row>
    <row r="2431" spans="4:8" x14ac:dyDescent="0.5">
      <c r="D2431">
        <v>4247</v>
      </c>
      <c r="E2431">
        <v>12742</v>
      </c>
      <c r="F2431">
        <v>6371</v>
      </c>
      <c r="G2431">
        <v>2</v>
      </c>
      <c r="H2431">
        <v>1</v>
      </c>
    </row>
    <row r="2432" spans="4:8" x14ac:dyDescent="0.5">
      <c r="D2432">
        <v>4251</v>
      </c>
      <c r="E2432">
        <v>12754</v>
      </c>
      <c r="F2432">
        <v>6377</v>
      </c>
      <c r="G2432">
        <v>2</v>
      </c>
      <c r="H2432">
        <v>1</v>
      </c>
    </row>
    <row r="2433" spans="4:8" x14ac:dyDescent="0.5">
      <c r="D2433">
        <v>4255</v>
      </c>
      <c r="E2433">
        <v>12766</v>
      </c>
      <c r="F2433">
        <v>6383</v>
      </c>
      <c r="G2433">
        <v>2</v>
      </c>
      <c r="H2433">
        <v>1</v>
      </c>
    </row>
    <row r="2434" spans="4:8" x14ac:dyDescent="0.5">
      <c r="D2434">
        <v>4259</v>
      </c>
      <c r="E2434">
        <v>12778</v>
      </c>
      <c r="F2434">
        <v>6389</v>
      </c>
      <c r="G2434">
        <v>2</v>
      </c>
      <c r="H2434">
        <v>1</v>
      </c>
    </row>
    <row r="2435" spans="4:8" x14ac:dyDescent="0.5">
      <c r="D2435">
        <v>4263</v>
      </c>
      <c r="E2435">
        <v>12790</v>
      </c>
      <c r="F2435">
        <v>6395</v>
      </c>
      <c r="G2435">
        <v>2</v>
      </c>
      <c r="H2435">
        <v>1</v>
      </c>
    </row>
    <row r="2436" spans="4:8" x14ac:dyDescent="0.5">
      <c r="D2436">
        <v>4267</v>
      </c>
      <c r="E2436">
        <v>12802</v>
      </c>
      <c r="F2436">
        <v>6401</v>
      </c>
      <c r="G2436">
        <v>2</v>
      </c>
      <c r="H2436">
        <v>1</v>
      </c>
    </row>
    <row r="2437" spans="4:8" x14ac:dyDescent="0.5">
      <c r="D2437">
        <v>4271</v>
      </c>
      <c r="E2437">
        <v>12814</v>
      </c>
      <c r="F2437">
        <v>6407</v>
      </c>
      <c r="G2437">
        <v>2</v>
      </c>
      <c r="H2437">
        <v>1</v>
      </c>
    </row>
    <row r="2438" spans="4:8" x14ac:dyDescent="0.5">
      <c r="D2438">
        <v>4275</v>
      </c>
      <c r="E2438">
        <v>12826</v>
      </c>
      <c r="F2438">
        <v>6413</v>
      </c>
      <c r="G2438">
        <v>2</v>
      </c>
      <c r="H2438">
        <v>1</v>
      </c>
    </row>
    <row r="2439" spans="4:8" x14ac:dyDescent="0.5">
      <c r="D2439">
        <v>4279</v>
      </c>
      <c r="E2439">
        <v>12838</v>
      </c>
      <c r="F2439">
        <v>6419</v>
      </c>
      <c r="G2439">
        <v>2</v>
      </c>
      <c r="H2439">
        <v>1</v>
      </c>
    </row>
    <row r="2440" spans="4:8" x14ac:dyDescent="0.5">
      <c r="D2440">
        <v>4283</v>
      </c>
      <c r="E2440">
        <v>12850</v>
      </c>
      <c r="F2440">
        <v>6425</v>
      </c>
      <c r="G2440">
        <v>2</v>
      </c>
      <c r="H2440">
        <v>1</v>
      </c>
    </row>
    <row r="2441" spans="4:8" x14ac:dyDescent="0.5">
      <c r="D2441">
        <v>4287</v>
      </c>
      <c r="E2441">
        <v>12862</v>
      </c>
      <c r="F2441">
        <v>6431</v>
      </c>
      <c r="G2441">
        <v>2</v>
      </c>
      <c r="H2441">
        <v>1</v>
      </c>
    </row>
    <row r="2442" spans="4:8" x14ac:dyDescent="0.5">
      <c r="D2442">
        <v>4291</v>
      </c>
      <c r="E2442">
        <v>12874</v>
      </c>
      <c r="F2442">
        <v>6437</v>
      </c>
      <c r="G2442">
        <v>2</v>
      </c>
      <c r="H2442">
        <v>1</v>
      </c>
    </row>
    <row r="2443" spans="4:8" x14ac:dyDescent="0.5">
      <c r="D2443">
        <v>4295</v>
      </c>
      <c r="E2443">
        <v>12886</v>
      </c>
      <c r="F2443">
        <v>6443</v>
      </c>
      <c r="G2443">
        <v>2</v>
      </c>
      <c r="H2443">
        <v>1</v>
      </c>
    </row>
    <row r="2444" spans="4:8" x14ac:dyDescent="0.5">
      <c r="D2444">
        <v>4299</v>
      </c>
      <c r="E2444">
        <v>12898</v>
      </c>
      <c r="F2444">
        <v>6449</v>
      </c>
      <c r="G2444">
        <v>2</v>
      </c>
      <c r="H2444">
        <v>1</v>
      </c>
    </row>
    <row r="2445" spans="4:8" x14ac:dyDescent="0.5">
      <c r="D2445">
        <v>4303</v>
      </c>
      <c r="E2445">
        <v>12910</v>
      </c>
      <c r="F2445">
        <v>6455</v>
      </c>
      <c r="G2445">
        <v>2</v>
      </c>
      <c r="H2445">
        <v>1</v>
      </c>
    </row>
    <row r="2446" spans="4:8" x14ac:dyDescent="0.5">
      <c r="D2446">
        <v>4307</v>
      </c>
      <c r="E2446">
        <v>12922</v>
      </c>
      <c r="F2446">
        <v>6461</v>
      </c>
      <c r="G2446">
        <v>2</v>
      </c>
      <c r="H2446">
        <v>1</v>
      </c>
    </row>
    <row r="2447" spans="4:8" x14ac:dyDescent="0.5">
      <c r="D2447">
        <v>4311</v>
      </c>
      <c r="E2447">
        <v>12934</v>
      </c>
      <c r="F2447">
        <v>6467</v>
      </c>
      <c r="G2447">
        <v>2</v>
      </c>
      <c r="H2447">
        <v>1</v>
      </c>
    </row>
    <row r="2448" spans="4:8" x14ac:dyDescent="0.5">
      <c r="D2448">
        <v>4315</v>
      </c>
      <c r="E2448">
        <v>12946</v>
      </c>
      <c r="F2448">
        <v>6473</v>
      </c>
      <c r="G2448">
        <v>2</v>
      </c>
      <c r="H2448">
        <v>1</v>
      </c>
    </row>
    <row r="2449" spans="4:8" x14ac:dyDescent="0.5">
      <c r="D2449">
        <v>4319</v>
      </c>
      <c r="E2449">
        <v>12958</v>
      </c>
      <c r="F2449">
        <v>6479</v>
      </c>
      <c r="G2449">
        <v>2</v>
      </c>
      <c r="H2449">
        <v>1</v>
      </c>
    </row>
    <row r="2450" spans="4:8" x14ac:dyDescent="0.5">
      <c r="D2450">
        <v>4323</v>
      </c>
      <c r="E2450">
        <v>12970</v>
      </c>
      <c r="F2450">
        <v>6485</v>
      </c>
      <c r="G2450">
        <v>2</v>
      </c>
      <c r="H2450">
        <v>1</v>
      </c>
    </row>
    <row r="2451" spans="4:8" x14ac:dyDescent="0.5">
      <c r="D2451">
        <v>4327</v>
      </c>
      <c r="E2451">
        <v>12982</v>
      </c>
      <c r="F2451">
        <v>6491</v>
      </c>
      <c r="G2451">
        <v>2</v>
      </c>
      <c r="H2451">
        <v>1</v>
      </c>
    </row>
    <row r="2452" spans="4:8" x14ac:dyDescent="0.5">
      <c r="D2452">
        <v>4331</v>
      </c>
      <c r="E2452">
        <v>12994</v>
      </c>
      <c r="F2452">
        <v>6497</v>
      </c>
      <c r="G2452">
        <v>2</v>
      </c>
      <c r="H2452">
        <v>1</v>
      </c>
    </row>
    <row r="2453" spans="4:8" x14ac:dyDescent="0.5">
      <c r="D2453">
        <v>4335</v>
      </c>
      <c r="E2453">
        <v>13006</v>
      </c>
      <c r="F2453">
        <v>6503</v>
      </c>
      <c r="G2453">
        <v>2</v>
      </c>
      <c r="H2453">
        <v>1</v>
      </c>
    </row>
    <row r="2454" spans="4:8" x14ac:dyDescent="0.5">
      <c r="D2454">
        <v>4339</v>
      </c>
      <c r="E2454">
        <v>13018</v>
      </c>
      <c r="F2454">
        <v>6509</v>
      </c>
      <c r="G2454">
        <v>2</v>
      </c>
      <c r="H2454">
        <v>1</v>
      </c>
    </row>
    <row r="2455" spans="4:8" x14ac:dyDescent="0.5">
      <c r="D2455">
        <v>4343</v>
      </c>
      <c r="E2455">
        <v>13030</v>
      </c>
      <c r="F2455">
        <v>6515</v>
      </c>
      <c r="G2455">
        <v>2</v>
      </c>
      <c r="H2455">
        <v>1</v>
      </c>
    </row>
    <row r="2456" spans="4:8" x14ac:dyDescent="0.5">
      <c r="D2456">
        <v>4347</v>
      </c>
      <c r="E2456">
        <v>13042</v>
      </c>
      <c r="F2456">
        <v>6521</v>
      </c>
      <c r="G2456">
        <v>2</v>
      </c>
      <c r="H2456">
        <v>1</v>
      </c>
    </row>
    <row r="2457" spans="4:8" x14ac:dyDescent="0.5">
      <c r="D2457">
        <v>4351</v>
      </c>
      <c r="E2457">
        <v>13054</v>
      </c>
      <c r="F2457">
        <v>6527</v>
      </c>
      <c r="G2457">
        <v>2</v>
      </c>
      <c r="H2457">
        <v>1</v>
      </c>
    </row>
    <row r="2458" spans="4:8" x14ac:dyDescent="0.5">
      <c r="D2458">
        <v>4355</v>
      </c>
      <c r="E2458">
        <v>13066</v>
      </c>
      <c r="F2458">
        <v>6533</v>
      </c>
      <c r="G2458">
        <v>2</v>
      </c>
      <c r="H2458">
        <v>1</v>
      </c>
    </row>
    <row r="2459" spans="4:8" x14ac:dyDescent="0.5">
      <c r="D2459">
        <v>4359</v>
      </c>
      <c r="E2459">
        <v>13078</v>
      </c>
      <c r="F2459">
        <v>6539</v>
      </c>
      <c r="G2459">
        <v>2</v>
      </c>
      <c r="H2459">
        <v>1</v>
      </c>
    </row>
    <row r="2460" spans="4:8" x14ac:dyDescent="0.5">
      <c r="D2460">
        <v>4363</v>
      </c>
      <c r="E2460">
        <v>13090</v>
      </c>
      <c r="F2460">
        <v>6545</v>
      </c>
      <c r="G2460">
        <v>2</v>
      </c>
      <c r="H2460">
        <v>1</v>
      </c>
    </row>
    <row r="2461" spans="4:8" x14ac:dyDescent="0.5">
      <c r="D2461">
        <v>4367</v>
      </c>
      <c r="E2461">
        <v>13102</v>
      </c>
      <c r="F2461">
        <v>6551</v>
      </c>
      <c r="G2461">
        <v>2</v>
      </c>
      <c r="H2461">
        <v>1</v>
      </c>
    </row>
    <row r="2462" spans="4:8" x14ac:dyDescent="0.5">
      <c r="D2462">
        <v>4371</v>
      </c>
      <c r="E2462">
        <v>13114</v>
      </c>
      <c r="F2462">
        <v>6557</v>
      </c>
      <c r="G2462">
        <v>2</v>
      </c>
      <c r="H2462">
        <v>1</v>
      </c>
    </row>
    <row r="2463" spans="4:8" x14ac:dyDescent="0.5">
      <c r="D2463">
        <v>4375</v>
      </c>
      <c r="E2463">
        <v>13126</v>
      </c>
      <c r="F2463">
        <v>6563</v>
      </c>
      <c r="G2463">
        <v>2</v>
      </c>
      <c r="H2463">
        <v>1</v>
      </c>
    </row>
    <row r="2464" spans="4:8" x14ac:dyDescent="0.5">
      <c r="D2464">
        <v>4379</v>
      </c>
      <c r="E2464">
        <v>13138</v>
      </c>
      <c r="F2464">
        <v>6569</v>
      </c>
      <c r="G2464">
        <v>2</v>
      </c>
      <c r="H2464">
        <v>1</v>
      </c>
    </row>
    <row r="2465" spans="4:8" x14ac:dyDescent="0.5">
      <c r="D2465">
        <v>4383</v>
      </c>
      <c r="E2465">
        <v>13150</v>
      </c>
      <c r="F2465">
        <v>6575</v>
      </c>
      <c r="G2465">
        <v>2</v>
      </c>
      <c r="H2465">
        <v>1</v>
      </c>
    </row>
    <row r="2466" spans="4:8" x14ac:dyDescent="0.5">
      <c r="D2466">
        <v>4387</v>
      </c>
      <c r="E2466">
        <v>13162</v>
      </c>
      <c r="F2466">
        <v>6581</v>
      </c>
      <c r="G2466">
        <v>2</v>
      </c>
      <c r="H2466">
        <v>1</v>
      </c>
    </row>
    <row r="2467" spans="4:8" x14ac:dyDescent="0.5">
      <c r="D2467">
        <v>4391</v>
      </c>
      <c r="E2467">
        <v>13174</v>
      </c>
      <c r="F2467">
        <v>6587</v>
      </c>
      <c r="G2467">
        <v>2</v>
      </c>
      <c r="H2467">
        <v>1</v>
      </c>
    </row>
    <row r="2468" spans="4:8" x14ac:dyDescent="0.5">
      <c r="D2468">
        <v>4395</v>
      </c>
      <c r="E2468">
        <v>13186</v>
      </c>
      <c r="F2468">
        <v>6593</v>
      </c>
      <c r="G2468">
        <v>2</v>
      </c>
      <c r="H2468">
        <v>1</v>
      </c>
    </row>
    <row r="2469" spans="4:8" x14ac:dyDescent="0.5">
      <c r="D2469">
        <v>4399</v>
      </c>
      <c r="E2469">
        <v>13198</v>
      </c>
      <c r="F2469">
        <v>6599</v>
      </c>
      <c r="G2469">
        <v>2</v>
      </c>
      <c r="H2469">
        <v>1</v>
      </c>
    </row>
    <row r="2470" spans="4:8" x14ac:dyDescent="0.5">
      <c r="D2470">
        <v>4403</v>
      </c>
      <c r="E2470">
        <v>13210</v>
      </c>
      <c r="F2470">
        <v>6605</v>
      </c>
      <c r="G2470">
        <v>2</v>
      </c>
      <c r="H2470">
        <v>1</v>
      </c>
    </row>
    <row r="2471" spans="4:8" x14ac:dyDescent="0.5">
      <c r="D2471">
        <v>4407</v>
      </c>
      <c r="E2471">
        <v>13222</v>
      </c>
      <c r="F2471">
        <v>6611</v>
      </c>
      <c r="G2471">
        <v>2</v>
      </c>
      <c r="H2471">
        <v>1</v>
      </c>
    </row>
    <row r="2472" spans="4:8" x14ac:dyDescent="0.5">
      <c r="D2472">
        <v>4411</v>
      </c>
      <c r="E2472">
        <v>13234</v>
      </c>
      <c r="F2472">
        <v>6617</v>
      </c>
      <c r="G2472">
        <v>2</v>
      </c>
      <c r="H2472">
        <v>1</v>
      </c>
    </row>
    <row r="2473" spans="4:8" x14ac:dyDescent="0.5">
      <c r="D2473">
        <v>4415</v>
      </c>
      <c r="E2473">
        <v>13246</v>
      </c>
      <c r="F2473">
        <v>6623</v>
      </c>
      <c r="G2473">
        <v>2</v>
      </c>
      <c r="H2473">
        <v>1</v>
      </c>
    </row>
    <row r="2474" spans="4:8" x14ac:dyDescent="0.5">
      <c r="D2474">
        <v>4419</v>
      </c>
      <c r="E2474">
        <v>13258</v>
      </c>
      <c r="F2474">
        <v>6629</v>
      </c>
      <c r="G2474">
        <v>2</v>
      </c>
      <c r="H2474">
        <v>1</v>
      </c>
    </row>
    <row r="2475" spans="4:8" x14ac:dyDescent="0.5">
      <c r="D2475">
        <v>4423</v>
      </c>
      <c r="E2475">
        <v>13270</v>
      </c>
      <c r="F2475">
        <v>6635</v>
      </c>
      <c r="G2475">
        <v>2</v>
      </c>
      <c r="H2475">
        <v>1</v>
      </c>
    </row>
    <row r="2476" spans="4:8" x14ac:dyDescent="0.5">
      <c r="D2476">
        <v>4427</v>
      </c>
      <c r="E2476">
        <v>13282</v>
      </c>
      <c r="F2476">
        <v>6641</v>
      </c>
      <c r="G2476">
        <v>2</v>
      </c>
      <c r="H2476">
        <v>1</v>
      </c>
    </row>
    <row r="2477" spans="4:8" x14ac:dyDescent="0.5">
      <c r="D2477">
        <v>4431</v>
      </c>
      <c r="E2477">
        <v>13294</v>
      </c>
      <c r="F2477">
        <v>6647</v>
      </c>
      <c r="G2477">
        <v>2</v>
      </c>
      <c r="H2477">
        <v>1</v>
      </c>
    </row>
    <row r="2478" spans="4:8" x14ac:dyDescent="0.5">
      <c r="D2478">
        <v>4435</v>
      </c>
      <c r="E2478">
        <v>13306</v>
      </c>
      <c r="F2478">
        <v>6653</v>
      </c>
      <c r="G2478">
        <v>2</v>
      </c>
      <c r="H2478">
        <v>1</v>
      </c>
    </row>
    <row r="2479" spans="4:8" x14ac:dyDescent="0.5">
      <c r="D2479">
        <v>4439</v>
      </c>
      <c r="E2479">
        <v>13318</v>
      </c>
      <c r="F2479">
        <v>6659</v>
      </c>
      <c r="G2479">
        <v>2</v>
      </c>
      <c r="H2479">
        <v>1</v>
      </c>
    </row>
    <row r="2480" spans="4:8" x14ac:dyDescent="0.5">
      <c r="D2480">
        <v>4443</v>
      </c>
      <c r="E2480">
        <v>13330</v>
      </c>
      <c r="F2480">
        <v>6665</v>
      </c>
      <c r="G2480">
        <v>2</v>
      </c>
      <c r="H2480">
        <v>1</v>
      </c>
    </row>
    <row r="2481" spans="4:8" x14ac:dyDescent="0.5">
      <c r="D2481">
        <v>4447</v>
      </c>
      <c r="E2481">
        <v>13342</v>
      </c>
      <c r="F2481">
        <v>6671</v>
      </c>
      <c r="G2481">
        <v>2</v>
      </c>
      <c r="H2481">
        <v>1</v>
      </c>
    </row>
    <row r="2482" spans="4:8" x14ac:dyDescent="0.5">
      <c r="D2482">
        <v>4451</v>
      </c>
      <c r="E2482">
        <v>13354</v>
      </c>
      <c r="F2482">
        <v>6677</v>
      </c>
      <c r="G2482">
        <v>2</v>
      </c>
      <c r="H2482">
        <v>1</v>
      </c>
    </row>
    <row r="2483" spans="4:8" x14ac:dyDescent="0.5">
      <c r="D2483">
        <v>4455</v>
      </c>
      <c r="E2483">
        <v>13366</v>
      </c>
      <c r="F2483">
        <v>6683</v>
      </c>
      <c r="G2483">
        <v>2</v>
      </c>
      <c r="H2483">
        <v>1</v>
      </c>
    </row>
    <row r="2484" spans="4:8" x14ac:dyDescent="0.5">
      <c r="D2484">
        <v>4459</v>
      </c>
      <c r="E2484">
        <v>13378</v>
      </c>
      <c r="F2484">
        <v>6689</v>
      </c>
      <c r="G2484">
        <v>2</v>
      </c>
      <c r="H2484">
        <v>1</v>
      </c>
    </row>
    <row r="2485" spans="4:8" x14ac:dyDescent="0.5">
      <c r="D2485">
        <v>4463</v>
      </c>
      <c r="E2485">
        <v>13390</v>
      </c>
      <c r="F2485">
        <v>6695</v>
      </c>
      <c r="G2485">
        <v>2</v>
      </c>
      <c r="H2485">
        <v>1</v>
      </c>
    </row>
    <row r="2486" spans="4:8" x14ac:dyDescent="0.5">
      <c r="D2486">
        <v>4467</v>
      </c>
      <c r="E2486">
        <v>13402</v>
      </c>
      <c r="F2486">
        <v>6701</v>
      </c>
      <c r="G2486">
        <v>2</v>
      </c>
      <c r="H2486">
        <v>1</v>
      </c>
    </row>
    <row r="2487" spans="4:8" x14ac:dyDescent="0.5">
      <c r="D2487">
        <v>4471</v>
      </c>
      <c r="E2487">
        <v>13414</v>
      </c>
      <c r="F2487">
        <v>6707</v>
      </c>
      <c r="G2487">
        <v>2</v>
      </c>
      <c r="H2487">
        <v>1</v>
      </c>
    </row>
    <row r="2488" spans="4:8" x14ac:dyDescent="0.5">
      <c r="D2488">
        <v>4475</v>
      </c>
      <c r="E2488">
        <v>13426</v>
      </c>
      <c r="F2488">
        <v>6713</v>
      </c>
      <c r="G2488">
        <v>2</v>
      </c>
      <c r="H2488">
        <v>1</v>
      </c>
    </row>
    <row r="2489" spans="4:8" x14ac:dyDescent="0.5">
      <c r="D2489">
        <v>4479</v>
      </c>
      <c r="E2489">
        <v>13438</v>
      </c>
      <c r="F2489">
        <v>6719</v>
      </c>
      <c r="G2489">
        <v>2</v>
      </c>
      <c r="H2489">
        <v>1</v>
      </c>
    </row>
    <row r="2490" spans="4:8" x14ac:dyDescent="0.5">
      <c r="D2490">
        <v>4483</v>
      </c>
      <c r="E2490">
        <v>13450</v>
      </c>
      <c r="F2490">
        <v>6725</v>
      </c>
      <c r="G2490">
        <v>2</v>
      </c>
      <c r="H2490">
        <v>1</v>
      </c>
    </row>
    <row r="2491" spans="4:8" x14ac:dyDescent="0.5">
      <c r="D2491">
        <v>4487</v>
      </c>
      <c r="E2491">
        <v>13462</v>
      </c>
      <c r="F2491">
        <v>6731</v>
      </c>
      <c r="G2491">
        <v>2</v>
      </c>
      <c r="H2491">
        <v>1</v>
      </c>
    </row>
    <row r="2492" spans="4:8" x14ac:dyDescent="0.5">
      <c r="D2492">
        <v>4491</v>
      </c>
      <c r="E2492">
        <v>13474</v>
      </c>
      <c r="F2492">
        <v>6737</v>
      </c>
      <c r="G2492">
        <v>2</v>
      </c>
      <c r="H2492">
        <v>1</v>
      </c>
    </row>
    <row r="2493" spans="4:8" x14ac:dyDescent="0.5">
      <c r="D2493">
        <v>4495</v>
      </c>
      <c r="E2493">
        <v>13486</v>
      </c>
      <c r="F2493">
        <v>6743</v>
      </c>
      <c r="G2493">
        <v>2</v>
      </c>
      <c r="H2493">
        <v>1</v>
      </c>
    </row>
    <row r="2494" spans="4:8" x14ac:dyDescent="0.5">
      <c r="D2494">
        <v>4499</v>
      </c>
      <c r="E2494">
        <v>13498</v>
      </c>
      <c r="F2494">
        <v>6749</v>
      </c>
      <c r="G2494">
        <v>2</v>
      </c>
      <c r="H2494">
        <v>1</v>
      </c>
    </row>
    <row r="2495" spans="4:8" x14ac:dyDescent="0.5">
      <c r="D2495">
        <v>4503</v>
      </c>
      <c r="E2495">
        <v>13510</v>
      </c>
      <c r="F2495">
        <v>6755</v>
      </c>
      <c r="G2495">
        <v>2</v>
      </c>
      <c r="H2495">
        <v>1</v>
      </c>
    </row>
    <row r="2496" spans="4:8" x14ac:dyDescent="0.5">
      <c r="D2496">
        <v>4507</v>
      </c>
      <c r="E2496">
        <v>13522</v>
      </c>
      <c r="F2496">
        <v>6761</v>
      </c>
      <c r="G2496">
        <v>2</v>
      </c>
      <c r="H2496">
        <v>1</v>
      </c>
    </row>
    <row r="2497" spans="4:8" x14ac:dyDescent="0.5">
      <c r="D2497">
        <v>4511</v>
      </c>
      <c r="E2497">
        <v>13534</v>
      </c>
      <c r="F2497">
        <v>6767</v>
      </c>
      <c r="G2497">
        <v>2</v>
      </c>
      <c r="H2497">
        <v>1</v>
      </c>
    </row>
    <row r="2498" spans="4:8" x14ac:dyDescent="0.5">
      <c r="D2498">
        <v>4515</v>
      </c>
      <c r="E2498">
        <v>13546</v>
      </c>
      <c r="F2498">
        <v>6773</v>
      </c>
      <c r="G2498">
        <v>2</v>
      </c>
      <c r="H2498">
        <v>1</v>
      </c>
    </row>
    <row r="2499" spans="4:8" x14ac:dyDescent="0.5">
      <c r="D2499">
        <v>4519</v>
      </c>
      <c r="E2499">
        <v>13558</v>
      </c>
      <c r="F2499">
        <v>6779</v>
      </c>
      <c r="G2499">
        <v>2</v>
      </c>
      <c r="H2499">
        <v>1</v>
      </c>
    </row>
    <row r="2500" spans="4:8" x14ac:dyDescent="0.5">
      <c r="D2500">
        <v>4523</v>
      </c>
      <c r="E2500">
        <v>13570</v>
      </c>
      <c r="F2500">
        <v>6785</v>
      </c>
      <c r="G2500">
        <v>2</v>
      </c>
      <c r="H2500">
        <v>1</v>
      </c>
    </row>
    <row r="2501" spans="4:8" x14ac:dyDescent="0.5">
      <c r="D2501">
        <v>4527</v>
      </c>
      <c r="E2501">
        <v>13582</v>
      </c>
      <c r="F2501">
        <v>6791</v>
      </c>
      <c r="G2501">
        <v>2</v>
      </c>
      <c r="H2501">
        <v>1</v>
      </c>
    </row>
    <row r="2502" spans="4:8" x14ac:dyDescent="0.5">
      <c r="D2502">
        <v>4531</v>
      </c>
      <c r="E2502">
        <v>13594</v>
      </c>
      <c r="F2502">
        <v>6797</v>
      </c>
      <c r="G2502">
        <v>2</v>
      </c>
      <c r="H2502">
        <v>1</v>
      </c>
    </row>
    <row r="2503" spans="4:8" x14ac:dyDescent="0.5">
      <c r="D2503">
        <v>4535</v>
      </c>
      <c r="E2503">
        <v>13606</v>
      </c>
      <c r="F2503">
        <v>6803</v>
      </c>
      <c r="G2503">
        <v>2</v>
      </c>
      <c r="H2503">
        <v>1</v>
      </c>
    </row>
    <row r="2504" spans="4:8" x14ac:dyDescent="0.5">
      <c r="D2504">
        <v>4539</v>
      </c>
      <c r="E2504">
        <v>13618</v>
      </c>
      <c r="F2504">
        <v>6809</v>
      </c>
      <c r="G2504">
        <v>2</v>
      </c>
      <c r="H2504">
        <v>1</v>
      </c>
    </row>
    <row r="2505" spans="4:8" x14ac:dyDescent="0.5">
      <c r="D2505">
        <v>4543</v>
      </c>
      <c r="E2505">
        <v>13630</v>
      </c>
      <c r="F2505">
        <v>6815</v>
      </c>
      <c r="G2505">
        <v>2</v>
      </c>
      <c r="H2505">
        <v>1</v>
      </c>
    </row>
    <row r="2506" spans="4:8" x14ac:dyDescent="0.5">
      <c r="D2506">
        <v>4547</v>
      </c>
      <c r="E2506">
        <v>13642</v>
      </c>
      <c r="F2506">
        <v>6821</v>
      </c>
      <c r="G2506">
        <v>2</v>
      </c>
      <c r="H2506">
        <v>1</v>
      </c>
    </row>
    <row r="2507" spans="4:8" x14ac:dyDescent="0.5">
      <c r="D2507">
        <v>4551</v>
      </c>
      <c r="E2507">
        <v>13654</v>
      </c>
      <c r="F2507">
        <v>6827</v>
      </c>
      <c r="G2507">
        <v>2</v>
      </c>
      <c r="H2507">
        <v>1</v>
      </c>
    </row>
    <row r="2508" spans="4:8" x14ac:dyDescent="0.5">
      <c r="D2508">
        <v>4555</v>
      </c>
      <c r="E2508">
        <v>13666</v>
      </c>
      <c r="F2508">
        <v>6833</v>
      </c>
      <c r="G2508">
        <v>2</v>
      </c>
      <c r="H2508">
        <v>1</v>
      </c>
    </row>
    <row r="2509" spans="4:8" x14ac:dyDescent="0.5">
      <c r="D2509">
        <v>4559</v>
      </c>
      <c r="E2509">
        <v>13678</v>
      </c>
      <c r="F2509">
        <v>6839</v>
      </c>
      <c r="G2509">
        <v>2</v>
      </c>
      <c r="H2509">
        <v>1</v>
      </c>
    </row>
    <row r="2510" spans="4:8" x14ac:dyDescent="0.5">
      <c r="D2510">
        <v>4563</v>
      </c>
      <c r="E2510">
        <v>13690</v>
      </c>
      <c r="F2510">
        <v>6845</v>
      </c>
      <c r="G2510">
        <v>2</v>
      </c>
      <c r="H2510">
        <v>1</v>
      </c>
    </row>
    <row r="2511" spans="4:8" x14ac:dyDescent="0.5">
      <c r="D2511">
        <v>4567</v>
      </c>
      <c r="E2511">
        <v>13702</v>
      </c>
      <c r="F2511">
        <v>6851</v>
      </c>
      <c r="G2511">
        <v>2</v>
      </c>
      <c r="H2511">
        <v>1</v>
      </c>
    </row>
    <row r="2512" spans="4:8" x14ac:dyDescent="0.5">
      <c r="D2512">
        <v>4571</v>
      </c>
      <c r="E2512">
        <v>13714</v>
      </c>
      <c r="F2512">
        <v>6857</v>
      </c>
      <c r="G2512">
        <v>2</v>
      </c>
      <c r="H2512">
        <v>1</v>
      </c>
    </row>
    <row r="2513" spans="4:8" x14ac:dyDescent="0.5">
      <c r="D2513">
        <v>4575</v>
      </c>
      <c r="E2513">
        <v>13726</v>
      </c>
      <c r="F2513">
        <v>6863</v>
      </c>
      <c r="G2513">
        <v>2</v>
      </c>
      <c r="H2513">
        <v>1</v>
      </c>
    </row>
    <row r="2514" spans="4:8" x14ac:dyDescent="0.5">
      <c r="D2514">
        <v>4579</v>
      </c>
      <c r="E2514">
        <v>13738</v>
      </c>
      <c r="F2514">
        <v>6869</v>
      </c>
      <c r="G2514">
        <v>2</v>
      </c>
      <c r="H2514">
        <v>1</v>
      </c>
    </row>
    <row r="2515" spans="4:8" x14ac:dyDescent="0.5">
      <c r="D2515">
        <v>4583</v>
      </c>
      <c r="E2515">
        <v>13750</v>
      </c>
      <c r="F2515">
        <v>6875</v>
      </c>
      <c r="G2515">
        <v>2</v>
      </c>
      <c r="H2515">
        <v>1</v>
      </c>
    </row>
    <row r="2516" spans="4:8" x14ac:dyDescent="0.5">
      <c r="D2516">
        <v>4587</v>
      </c>
      <c r="E2516">
        <v>13762</v>
      </c>
      <c r="F2516">
        <v>6881</v>
      </c>
      <c r="G2516">
        <v>2</v>
      </c>
      <c r="H2516">
        <v>1</v>
      </c>
    </row>
    <row r="2517" spans="4:8" x14ac:dyDescent="0.5">
      <c r="D2517">
        <v>4591</v>
      </c>
      <c r="E2517">
        <v>13774</v>
      </c>
      <c r="F2517">
        <v>6887</v>
      </c>
      <c r="G2517">
        <v>2</v>
      </c>
      <c r="H2517">
        <v>1</v>
      </c>
    </row>
    <row r="2518" spans="4:8" x14ac:dyDescent="0.5">
      <c r="D2518">
        <v>4595</v>
      </c>
      <c r="E2518">
        <v>13786</v>
      </c>
      <c r="F2518">
        <v>6893</v>
      </c>
      <c r="G2518">
        <v>2</v>
      </c>
      <c r="H2518">
        <v>1</v>
      </c>
    </row>
    <row r="2519" spans="4:8" x14ac:dyDescent="0.5">
      <c r="D2519">
        <v>4599</v>
      </c>
      <c r="E2519">
        <v>13798</v>
      </c>
      <c r="F2519">
        <v>6899</v>
      </c>
      <c r="G2519">
        <v>2</v>
      </c>
      <c r="H2519">
        <v>1</v>
      </c>
    </row>
    <row r="2520" spans="4:8" x14ac:dyDescent="0.5">
      <c r="D2520">
        <v>4603</v>
      </c>
      <c r="E2520">
        <v>13810</v>
      </c>
      <c r="F2520">
        <v>6905</v>
      </c>
      <c r="G2520">
        <v>2</v>
      </c>
      <c r="H2520">
        <v>1</v>
      </c>
    </row>
    <row r="2521" spans="4:8" x14ac:dyDescent="0.5">
      <c r="D2521">
        <v>4607</v>
      </c>
      <c r="E2521">
        <v>13822</v>
      </c>
      <c r="F2521">
        <v>6911</v>
      </c>
      <c r="G2521">
        <v>2</v>
      </c>
      <c r="H2521">
        <v>1</v>
      </c>
    </row>
    <row r="2522" spans="4:8" x14ac:dyDescent="0.5">
      <c r="D2522">
        <v>4611</v>
      </c>
      <c r="E2522">
        <v>13834</v>
      </c>
      <c r="F2522">
        <v>6917</v>
      </c>
      <c r="G2522">
        <v>2</v>
      </c>
      <c r="H2522">
        <v>1</v>
      </c>
    </row>
    <row r="2523" spans="4:8" x14ac:dyDescent="0.5">
      <c r="D2523">
        <v>4615</v>
      </c>
      <c r="E2523">
        <v>13846</v>
      </c>
      <c r="F2523">
        <v>6923</v>
      </c>
      <c r="G2523">
        <v>2</v>
      </c>
      <c r="H2523">
        <v>1</v>
      </c>
    </row>
    <row r="2524" spans="4:8" x14ac:dyDescent="0.5">
      <c r="D2524">
        <v>4619</v>
      </c>
      <c r="E2524">
        <v>13858</v>
      </c>
      <c r="F2524">
        <v>6929</v>
      </c>
      <c r="G2524">
        <v>2</v>
      </c>
      <c r="H2524">
        <v>1</v>
      </c>
    </row>
    <row r="2525" spans="4:8" x14ac:dyDescent="0.5">
      <c r="D2525">
        <v>4623</v>
      </c>
      <c r="E2525">
        <v>13870</v>
      </c>
      <c r="F2525">
        <v>6935</v>
      </c>
      <c r="G2525">
        <v>2</v>
      </c>
      <c r="H2525">
        <v>1</v>
      </c>
    </row>
    <row r="2526" spans="4:8" x14ac:dyDescent="0.5">
      <c r="D2526">
        <v>4627</v>
      </c>
      <c r="E2526">
        <v>13882</v>
      </c>
      <c r="F2526">
        <v>6941</v>
      </c>
      <c r="G2526">
        <v>2</v>
      </c>
      <c r="H2526">
        <v>1</v>
      </c>
    </row>
    <row r="2527" spans="4:8" x14ac:dyDescent="0.5">
      <c r="D2527">
        <v>4631</v>
      </c>
      <c r="E2527">
        <v>13894</v>
      </c>
      <c r="F2527">
        <v>6947</v>
      </c>
      <c r="G2527">
        <v>2</v>
      </c>
      <c r="H2527">
        <v>1</v>
      </c>
    </row>
    <row r="2528" spans="4:8" x14ac:dyDescent="0.5">
      <c r="D2528">
        <v>4635</v>
      </c>
      <c r="E2528">
        <v>13906</v>
      </c>
      <c r="F2528">
        <v>6953</v>
      </c>
      <c r="G2528">
        <v>2</v>
      </c>
      <c r="H2528">
        <v>1</v>
      </c>
    </row>
    <row r="2529" spans="4:8" x14ac:dyDescent="0.5">
      <c r="D2529">
        <v>4639</v>
      </c>
      <c r="E2529">
        <v>13918</v>
      </c>
      <c r="F2529">
        <v>6959</v>
      </c>
      <c r="G2529">
        <v>2</v>
      </c>
      <c r="H2529">
        <v>1</v>
      </c>
    </row>
    <row r="2530" spans="4:8" x14ac:dyDescent="0.5">
      <c r="D2530">
        <v>4643</v>
      </c>
      <c r="E2530">
        <v>13930</v>
      </c>
      <c r="F2530">
        <v>6965</v>
      </c>
      <c r="G2530">
        <v>2</v>
      </c>
      <c r="H2530">
        <v>1</v>
      </c>
    </row>
    <row r="2531" spans="4:8" x14ac:dyDescent="0.5">
      <c r="D2531">
        <v>4647</v>
      </c>
      <c r="E2531">
        <v>13942</v>
      </c>
      <c r="F2531">
        <v>6971</v>
      </c>
      <c r="G2531">
        <v>2</v>
      </c>
      <c r="H2531">
        <v>1</v>
      </c>
    </row>
    <row r="2532" spans="4:8" x14ac:dyDescent="0.5">
      <c r="D2532">
        <v>4651</v>
      </c>
      <c r="E2532">
        <v>13954</v>
      </c>
      <c r="F2532">
        <v>6977</v>
      </c>
      <c r="G2532">
        <v>2</v>
      </c>
      <c r="H2532">
        <v>1</v>
      </c>
    </row>
    <row r="2533" spans="4:8" x14ac:dyDescent="0.5">
      <c r="D2533">
        <v>4655</v>
      </c>
      <c r="E2533">
        <v>13966</v>
      </c>
      <c r="F2533">
        <v>6983</v>
      </c>
      <c r="G2533">
        <v>2</v>
      </c>
      <c r="H2533">
        <v>1</v>
      </c>
    </row>
    <row r="2534" spans="4:8" x14ac:dyDescent="0.5">
      <c r="D2534">
        <v>4659</v>
      </c>
      <c r="E2534">
        <v>13978</v>
      </c>
      <c r="F2534">
        <v>6989</v>
      </c>
      <c r="G2534">
        <v>2</v>
      </c>
      <c r="H2534">
        <v>1</v>
      </c>
    </row>
    <row r="2535" spans="4:8" x14ac:dyDescent="0.5">
      <c r="D2535">
        <v>4663</v>
      </c>
      <c r="E2535">
        <v>13990</v>
      </c>
      <c r="F2535">
        <v>6995</v>
      </c>
      <c r="G2535">
        <v>2</v>
      </c>
      <c r="H2535">
        <v>1</v>
      </c>
    </row>
    <row r="2536" spans="4:8" x14ac:dyDescent="0.5">
      <c r="D2536">
        <v>4667</v>
      </c>
      <c r="E2536">
        <v>14002</v>
      </c>
      <c r="F2536">
        <v>7001</v>
      </c>
      <c r="G2536">
        <v>2</v>
      </c>
      <c r="H2536">
        <v>1</v>
      </c>
    </row>
    <row r="2537" spans="4:8" x14ac:dyDescent="0.5">
      <c r="D2537">
        <v>4671</v>
      </c>
      <c r="E2537">
        <v>14014</v>
      </c>
      <c r="F2537">
        <v>7007</v>
      </c>
      <c r="G2537">
        <v>2</v>
      </c>
      <c r="H2537">
        <v>1</v>
      </c>
    </row>
    <row r="2538" spans="4:8" x14ac:dyDescent="0.5">
      <c r="D2538">
        <v>4675</v>
      </c>
      <c r="E2538">
        <v>14026</v>
      </c>
      <c r="F2538">
        <v>7013</v>
      </c>
      <c r="G2538">
        <v>2</v>
      </c>
      <c r="H2538">
        <v>1</v>
      </c>
    </row>
    <row r="2539" spans="4:8" x14ac:dyDescent="0.5">
      <c r="D2539">
        <v>4679</v>
      </c>
      <c r="E2539">
        <v>14038</v>
      </c>
      <c r="F2539">
        <v>7019</v>
      </c>
      <c r="G2539">
        <v>2</v>
      </c>
      <c r="H2539">
        <v>1</v>
      </c>
    </row>
    <row r="2540" spans="4:8" x14ac:dyDescent="0.5">
      <c r="D2540">
        <v>4683</v>
      </c>
      <c r="E2540">
        <v>14050</v>
      </c>
      <c r="F2540">
        <v>7025</v>
      </c>
      <c r="G2540">
        <v>2</v>
      </c>
      <c r="H2540">
        <v>1</v>
      </c>
    </row>
    <row r="2541" spans="4:8" x14ac:dyDescent="0.5">
      <c r="D2541">
        <v>4687</v>
      </c>
      <c r="E2541">
        <v>14062</v>
      </c>
      <c r="F2541">
        <v>7031</v>
      </c>
      <c r="G2541">
        <v>2</v>
      </c>
      <c r="H2541">
        <v>1</v>
      </c>
    </row>
    <row r="2542" spans="4:8" x14ac:dyDescent="0.5">
      <c r="D2542">
        <v>4691</v>
      </c>
      <c r="E2542">
        <v>14074</v>
      </c>
      <c r="F2542">
        <v>7037</v>
      </c>
      <c r="G2542">
        <v>2</v>
      </c>
      <c r="H2542">
        <v>1</v>
      </c>
    </row>
    <row r="2543" spans="4:8" x14ac:dyDescent="0.5">
      <c r="D2543">
        <v>4695</v>
      </c>
      <c r="E2543">
        <v>14086</v>
      </c>
      <c r="F2543">
        <v>7043</v>
      </c>
      <c r="G2543">
        <v>2</v>
      </c>
      <c r="H2543">
        <v>1</v>
      </c>
    </row>
    <row r="2544" spans="4:8" x14ac:dyDescent="0.5">
      <c r="D2544">
        <v>4699</v>
      </c>
      <c r="E2544">
        <v>14098</v>
      </c>
      <c r="F2544">
        <v>7049</v>
      </c>
      <c r="G2544">
        <v>2</v>
      </c>
      <c r="H2544">
        <v>1</v>
      </c>
    </row>
    <row r="2545" spans="4:8" x14ac:dyDescent="0.5">
      <c r="D2545">
        <v>4703</v>
      </c>
      <c r="E2545">
        <v>14110</v>
      </c>
      <c r="F2545">
        <v>7055</v>
      </c>
      <c r="G2545">
        <v>2</v>
      </c>
      <c r="H2545">
        <v>1</v>
      </c>
    </row>
    <row r="2546" spans="4:8" x14ac:dyDescent="0.5">
      <c r="D2546">
        <v>4707</v>
      </c>
      <c r="E2546">
        <v>14122</v>
      </c>
      <c r="F2546">
        <v>7061</v>
      </c>
      <c r="G2546">
        <v>2</v>
      </c>
      <c r="H2546">
        <v>1</v>
      </c>
    </row>
    <row r="2547" spans="4:8" x14ac:dyDescent="0.5">
      <c r="D2547">
        <v>4711</v>
      </c>
      <c r="E2547">
        <v>14134</v>
      </c>
      <c r="F2547">
        <v>7067</v>
      </c>
      <c r="G2547">
        <v>2</v>
      </c>
      <c r="H2547">
        <v>1</v>
      </c>
    </row>
    <row r="2548" spans="4:8" x14ac:dyDescent="0.5">
      <c r="D2548">
        <v>4715</v>
      </c>
      <c r="E2548">
        <v>14146</v>
      </c>
      <c r="F2548">
        <v>7073</v>
      </c>
      <c r="G2548">
        <v>2</v>
      </c>
      <c r="H2548">
        <v>1</v>
      </c>
    </row>
    <row r="2549" spans="4:8" x14ac:dyDescent="0.5">
      <c r="D2549">
        <v>4719</v>
      </c>
      <c r="E2549">
        <v>14158</v>
      </c>
      <c r="F2549">
        <v>7079</v>
      </c>
      <c r="G2549">
        <v>2</v>
      </c>
      <c r="H2549">
        <v>1</v>
      </c>
    </row>
    <row r="2550" spans="4:8" x14ac:dyDescent="0.5">
      <c r="D2550">
        <v>4723</v>
      </c>
      <c r="E2550">
        <v>14170</v>
      </c>
      <c r="F2550">
        <v>7085</v>
      </c>
      <c r="G2550">
        <v>2</v>
      </c>
      <c r="H2550">
        <v>1</v>
      </c>
    </row>
    <row r="2551" spans="4:8" x14ac:dyDescent="0.5">
      <c r="D2551">
        <v>4727</v>
      </c>
      <c r="E2551">
        <v>14182</v>
      </c>
      <c r="F2551">
        <v>7091</v>
      </c>
      <c r="G2551">
        <v>2</v>
      </c>
      <c r="H2551">
        <v>1</v>
      </c>
    </row>
    <row r="2552" spans="4:8" x14ac:dyDescent="0.5">
      <c r="D2552">
        <v>4731</v>
      </c>
      <c r="E2552">
        <v>14194</v>
      </c>
      <c r="F2552">
        <v>7097</v>
      </c>
      <c r="G2552">
        <v>2</v>
      </c>
      <c r="H2552">
        <v>1</v>
      </c>
    </row>
    <row r="2553" spans="4:8" x14ac:dyDescent="0.5">
      <c r="D2553">
        <v>4735</v>
      </c>
      <c r="E2553">
        <v>14206</v>
      </c>
      <c r="F2553">
        <v>7103</v>
      </c>
      <c r="G2553">
        <v>2</v>
      </c>
      <c r="H2553">
        <v>1</v>
      </c>
    </row>
    <row r="2554" spans="4:8" x14ac:dyDescent="0.5">
      <c r="D2554">
        <v>4739</v>
      </c>
      <c r="E2554">
        <v>14218</v>
      </c>
      <c r="F2554">
        <v>7109</v>
      </c>
      <c r="G2554">
        <v>2</v>
      </c>
      <c r="H2554">
        <v>1</v>
      </c>
    </row>
    <row r="2555" spans="4:8" x14ac:dyDescent="0.5">
      <c r="D2555">
        <v>4743</v>
      </c>
      <c r="E2555">
        <v>14230</v>
      </c>
      <c r="F2555">
        <v>7115</v>
      </c>
      <c r="G2555">
        <v>2</v>
      </c>
      <c r="H2555">
        <v>1</v>
      </c>
    </row>
    <row r="2556" spans="4:8" x14ac:dyDescent="0.5">
      <c r="D2556">
        <v>4747</v>
      </c>
      <c r="E2556">
        <v>14242</v>
      </c>
      <c r="F2556">
        <v>7121</v>
      </c>
      <c r="G2556">
        <v>2</v>
      </c>
      <c r="H2556">
        <v>1</v>
      </c>
    </row>
    <row r="2557" spans="4:8" x14ac:dyDescent="0.5">
      <c r="D2557">
        <v>4751</v>
      </c>
      <c r="E2557">
        <v>14254</v>
      </c>
      <c r="F2557">
        <v>7127</v>
      </c>
      <c r="G2557">
        <v>2</v>
      </c>
      <c r="H2557">
        <v>1</v>
      </c>
    </row>
    <row r="2558" spans="4:8" x14ac:dyDescent="0.5">
      <c r="D2558">
        <v>4755</v>
      </c>
      <c r="E2558">
        <v>14266</v>
      </c>
      <c r="F2558">
        <v>7133</v>
      </c>
      <c r="G2558">
        <v>2</v>
      </c>
      <c r="H2558">
        <v>1</v>
      </c>
    </row>
    <row r="2559" spans="4:8" x14ac:dyDescent="0.5">
      <c r="D2559">
        <v>4759</v>
      </c>
      <c r="E2559">
        <v>14278</v>
      </c>
      <c r="F2559">
        <v>7139</v>
      </c>
      <c r="G2559">
        <v>2</v>
      </c>
      <c r="H2559">
        <v>1</v>
      </c>
    </row>
    <row r="2560" spans="4:8" x14ac:dyDescent="0.5">
      <c r="D2560">
        <v>4763</v>
      </c>
      <c r="E2560">
        <v>14290</v>
      </c>
      <c r="F2560">
        <v>7145</v>
      </c>
      <c r="G2560">
        <v>2</v>
      </c>
      <c r="H2560">
        <v>1</v>
      </c>
    </row>
    <row r="2561" spans="4:8" x14ac:dyDescent="0.5">
      <c r="D2561">
        <v>4767</v>
      </c>
      <c r="E2561">
        <v>14302</v>
      </c>
      <c r="F2561">
        <v>7151</v>
      </c>
      <c r="G2561">
        <v>2</v>
      </c>
      <c r="H2561">
        <v>1</v>
      </c>
    </row>
    <row r="2562" spans="4:8" x14ac:dyDescent="0.5">
      <c r="D2562">
        <v>4771</v>
      </c>
      <c r="E2562">
        <v>14314</v>
      </c>
      <c r="F2562">
        <v>7157</v>
      </c>
      <c r="G2562">
        <v>2</v>
      </c>
      <c r="H2562">
        <v>1</v>
      </c>
    </row>
    <row r="2563" spans="4:8" x14ac:dyDescent="0.5">
      <c r="D2563">
        <v>4775</v>
      </c>
      <c r="E2563">
        <v>14326</v>
      </c>
      <c r="F2563">
        <v>7163</v>
      </c>
      <c r="G2563">
        <v>2</v>
      </c>
      <c r="H2563">
        <v>1</v>
      </c>
    </row>
    <row r="2564" spans="4:8" x14ac:dyDescent="0.5">
      <c r="D2564">
        <v>4779</v>
      </c>
      <c r="E2564">
        <v>14338</v>
      </c>
      <c r="F2564">
        <v>7169</v>
      </c>
      <c r="G2564">
        <v>2</v>
      </c>
      <c r="H2564">
        <v>1</v>
      </c>
    </row>
    <row r="2565" spans="4:8" x14ac:dyDescent="0.5">
      <c r="D2565">
        <v>4783</v>
      </c>
      <c r="E2565">
        <v>14350</v>
      </c>
      <c r="F2565">
        <v>7175</v>
      </c>
      <c r="G2565">
        <v>2</v>
      </c>
      <c r="H2565">
        <v>1</v>
      </c>
    </row>
    <row r="2566" spans="4:8" x14ac:dyDescent="0.5">
      <c r="D2566">
        <v>4787</v>
      </c>
      <c r="E2566">
        <v>14362</v>
      </c>
      <c r="F2566">
        <v>7181</v>
      </c>
      <c r="G2566">
        <v>2</v>
      </c>
      <c r="H2566">
        <v>1</v>
      </c>
    </row>
    <row r="2567" spans="4:8" x14ac:dyDescent="0.5">
      <c r="D2567">
        <v>4791</v>
      </c>
      <c r="E2567">
        <v>14374</v>
      </c>
      <c r="F2567">
        <v>7187</v>
      </c>
      <c r="G2567">
        <v>2</v>
      </c>
      <c r="H2567">
        <v>1</v>
      </c>
    </row>
    <row r="2568" spans="4:8" x14ac:dyDescent="0.5">
      <c r="D2568">
        <v>4795</v>
      </c>
      <c r="E2568">
        <v>14386</v>
      </c>
      <c r="F2568">
        <v>7193</v>
      </c>
      <c r="G2568">
        <v>2</v>
      </c>
      <c r="H2568">
        <v>1</v>
      </c>
    </row>
    <row r="2569" spans="4:8" x14ac:dyDescent="0.5">
      <c r="D2569">
        <v>4799</v>
      </c>
      <c r="E2569">
        <v>14398</v>
      </c>
      <c r="F2569">
        <v>7199</v>
      </c>
      <c r="G2569">
        <v>2</v>
      </c>
      <c r="H2569">
        <v>1</v>
      </c>
    </row>
    <row r="2570" spans="4:8" x14ac:dyDescent="0.5">
      <c r="D2570">
        <v>4803</v>
      </c>
      <c r="E2570">
        <v>14410</v>
      </c>
      <c r="F2570">
        <v>7205</v>
      </c>
      <c r="G2570">
        <v>2</v>
      </c>
      <c r="H2570">
        <v>1</v>
      </c>
    </row>
    <row r="2571" spans="4:8" x14ac:dyDescent="0.5">
      <c r="D2571">
        <v>4807</v>
      </c>
      <c r="E2571">
        <v>14422</v>
      </c>
      <c r="F2571">
        <v>7211</v>
      </c>
      <c r="G2571">
        <v>2</v>
      </c>
      <c r="H2571">
        <v>1</v>
      </c>
    </row>
    <row r="2572" spans="4:8" x14ac:dyDescent="0.5">
      <c r="D2572">
        <v>4811</v>
      </c>
      <c r="E2572">
        <v>14434</v>
      </c>
      <c r="F2572">
        <v>7217</v>
      </c>
      <c r="G2572">
        <v>2</v>
      </c>
      <c r="H2572">
        <v>1</v>
      </c>
    </row>
    <row r="2573" spans="4:8" x14ac:dyDescent="0.5">
      <c r="D2573">
        <v>4815</v>
      </c>
      <c r="E2573">
        <v>14446</v>
      </c>
      <c r="F2573">
        <v>7223</v>
      </c>
      <c r="G2573">
        <v>2</v>
      </c>
      <c r="H2573">
        <v>1</v>
      </c>
    </row>
    <row r="2574" spans="4:8" x14ac:dyDescent="0.5">
      <c r="D2574">
        <v>4819</v>
      </c>
      <c r="E2574">
        <v>14458</v>
      </c>
      <c r="F2574">
        <v>7229</v>
      </c>
      <c r="G2574">
        <v>2</v>
      </c>
      <c r="H2574">
        <v>1</v>
      </c>
    </row>
    <row r="2575" spans="4:8" x14ac:dyDescent="0.5">
      <c r="D2575">
        <v>4823</v>
      </c>
      <c r="E2575">
        <v>14470</v>
      </c>
      <c r="F2575">
        <v>7235</v>
      </c>
      <c r="G2575">
        <v>2</v>
      </c>
      <c r="H2575">
        <v>1</v>
      </c>
    </row>
    <row r="2576" spans="4:8" x14ac:dyDescent="0.5">
      <c r="D2576">
        <v>4827</v>
      </c>
      <c r="E2576">
        <v>14482</v>
      </c>
      <c r="F2576">
        <v>7241</v>
      </c>
      <c r="G2576">
        <v>2</v>
      </c>
      <c r="H2576">
        <v>1</v>
      </c>
    </row>
    <row r="2577" spans="4:8" x14ac:dyDescent="0.5">
      <c r="D2577">
        <v>4831</v>
      </c>
      <c r="E2577">
        <v>14494</v>
      </c>
      <c r="F2577">
        <v>7247</v>
      </c>
      <c r="G2577">
        <v>2</v>
      </c>
      <c r="H2577">
        <v>1</v>
      </c>
    </row>
    <row r="2578" spans="4:8" x14ac:dyDescent="0.5">
      <c r="D2578">
        <v>4835</v>
      </c>
      <c r="E2578">
        <v>14506</v>
      </c>
      <c r="F2578">
        <v>7253</v>
      </c>
      <c r="G2578">
        <v>2</v>
      </c>
      <c r="H2578">
        <v>1</v>
      </c>
    </row>
    <row r="2579" spans="4:8" x14ac:dyDescent="0.5">
      <c r="D2579">
        <v>4839</v>
      </c>
      <c r="E2579">
        <v>14518</v>
      </c>
      <c r="F2579">
        <v>7259</v>
      </c>
      <c r="G2579">
        <v>2</v>
      </c>
      <c r="H2579">
        <v>1</v>
      </c>
    </row>
    <row r="2580" spans="4:8" x14ac:dyDescent="0.5">
      <c r="D2580">
        <v>4843</v>
      </c>
      <c r="E2580">
        <v>14530</v>
      </c>
      <c r="F2580">
        <v>7265</v>
      </c>
      <c r="G2580">
        <v>2</v>
      </c>
      <c r="H2580">
        <v>1</v>
      </c>
    </row>
    <row r="2581" spans="4:8" x14ac:dyDescent="0.5">
      <c r="D2581">
        <v>4847</v>
      </c>
      <c r="E2581">
        <v>14542</v>
      </c>
      <c r="F2581">
        <v>7271</v>
      </c>
      <c r="G2581">
        <v>2</v>
      </c>
      <c r="H2581">
        <v>1</v>
      </c>
    </row>
    <row r="2582" spans="4:8" x14ac:dyDescent="0.5">
      <c r="D2582">
        <v>4851</v>
      </c>
      <c r="E2582">
        <v>14554</v>
      </c>
      <c r="F2582">
        <v>7277</v>
      </c>
      <c r="G2582">
        <v>2</v>
      </c>
      <c r="H2582">
        <v>1</v>
      </c>
    </row>
    <row r="2583" spans="4:8" x14ac:dyDescent="0.5">
      <c r="D2583">
        <v>4855</v>
      </c>
      <c r="E2583">
        <v>14566</v>
      </c>
      <c r="F2583">
        <v>7283</v>
      </c>
      <c r="G2583">
        <v>2</v>
      </c>
      <c r="H2583">
        <v>1</v>
      </c>
    </row>
    <row r="2584" spans="4:8" x14ac:dyDescent="0.5">
      <c r="D2584">
        <v>4859</v>
      </c>
      <c r="E2584">
        <v>14578</v>
      </c>
      <c r="F2584">
        <v>7289</v>
      </c>
      <c r="G2584">
        <v>2</v>
      </c>
      <c r="H2584">
        <v>1</v>
      </c>
    </row>
    <row r="2585" spans="4:8" x14ac:dyDescent="0.5">
      <c r="D2585">
        <v>4863</v>
      </c>
      <c r="E2585">
        <v>14590</v>
      </c>
      <c r="F2585">
        <v>7295</v>
      </c>
      <c r="G2585">
        <v>2</v>
      </c>
      <c r="H2585">
        <v>1</v>
      </c>
    </row>
    <row r="2586" spans="4:8" x14ac:dyDescent="0.5">
      <c r="D2586">
        <v>4867</v>
      </c>
      <c r="E2586">
        <v>14602</v>
      </c>
      <c r="F2586">
        <v>7301</v>
      </c>
      <c r="G2586">
        <v>2</v>
      </c>
      <c r="H2586">
        <v>1</v>
      </c>
    </row>
    <row r="2587" spans="4:8" x14ac:dyDescent="0.5">
      <c r="D2587">
        <v>4871</v>
      </c>
      <c r="E2587">
        <v>14614</v>
      </c>
      <c r="F2587">
        <v>7307</v>
      </c>
      <c r="G2587">
        <v>2</v>
      </c>
      <c r="H2587">
        <v>1</v>
      </c>
    </row>
    <row r="2588" spans="4:8" x14ac:dyDescent="0.5">
      <c r="D2588">
        <v>4875</v>
      </c>
      <c r="E2588">
        <v>14626</v>
      </c>
      <c r="F2588">
        <v>7313</v>
      </c>
      <c r="G2588">
        <v>2</v>
      </c>
      <c r="H2588">
        <v>1</v>
      </c>
    </row>
    <row r="2589" spans="4:8" x14ac:dyDescent="0.5">
      <c r="D2589">
        <v>4879</v>
      </c>
      <c r="E2589">
        <v>14638</v>
      </c>
      <c r="F2589">
        <v>7319</v>
      </c>
      <c r="G2589">
        <v>2</v>
      </c>
      <c r="H2589">
        <v>1</v>
      </c>
    </row>
    <row r="2590" spans="4:8" x14ac:dyDescent="0.5">
      <c r="D2590">
        <v>4883</v>
      </c>
      <c r="E2590">
        <v>14650</v>
      </c>
      <c r="F2590">
        <v>7325</v>
      </c>
      <c r="G2590">
        <v>2</v>
      </c>
      <c r="H2590">
        <v>1</v>
      </c>
    </row>
    <row r="2591" spans="4:8" x14ac:dyDescent="0.5">
      <c r="D2591">
        <v>4887</v>
      </c>
      <c r="E2591">
        <v>14662</v>
      </c>
      <c r="F2591">
        <v>7331</v>
      </c>
      <c r="G2591">
        <v>2</v>
      </c>
      <c r="H2591">
        <v>1</v>
      </c>
    </row>
    <row r="2592" spans="4:8" x14ac:dyDescent="0.5">
      <c r="D2592">
        <v>4891</v>
      </c>
      <c r="E2592">
        <v>14674</v>
      </c>
      <c r="F2592">
        <v>7337</v>
      </c>
      <c r="G2592">
        <v>2</v>
      </c>
      <c r="H2592">
        <v>1</v>
      </c>
    </row>
    <row r="2593" spans="4:8" x14ac:dyDescent="0.5">
      <c r="D2593">
        <v>4895</v>
      </c>
      <c r="E2593">
        <v>14686</v>
      </c>
      <c r="F2593">
        <v>7343</v>
      </c>
      <c r="G2593">
        <v>2</v>
      </c>
      <c r="H2593">
        <v>1</v>
      </c>
    </row>
    <row r="2594" spans="4:8" x14ac:dyDescent="0.5">
      <c r="D2594">
        <v>4899</v>
      </c>
      <c r="E2594">
        <v>14698</v>
      </c>
      <c r="F2594">
        <v>7349</v>
      </c>
      <c r="G2594">
        <v>2</v>
      </c>
      <c r="H2594">
        <v>1</v>
      </c>
    </row>
    <row r="2595" spans="4:8" x14ac:dyDescent="0.5">
      <c r="D2595">
        <v>4903</v>
      </c>
      <c r="E2595">
        <v>14710</v>
      </c>
      <c r="F2595">
        <v>7355</v>
      </c>
      <c r="G2595">
        <v>2</v>
      </c>
      <c r="H2595">
        <v>1</v>
      </c>
    </row>
    <row r="2596" spans="4:8" x14ac:dyDescent="0.5">
      <c r="D2596">
        <v>4907</v>
      </c>
      <c r="E2596">
        <v>14722</v>
      </c>
      <c r="F2596">
        <v>7361</v>
      </c>
      <c r="G2596">
        <v>2</v>
      </c>
      <c r="H2596">
        <v>1</v>
      </c>
    </row>
    <row r="2597" spans="4:8" x14ac:dyDescent="0.5">
      <c r="D2597">
        <v>4911</v>
      </c>
      <c r="E2597">
        <v>14734</v>
      </c>
      <c r="F2597">
        <v>7367</v>
      </c>
      <c r="G2597">
        <v>2</v>
      </c>
      <c r="H2597">
        <v>1</v>
      </c>
    </row>
    <row r="2598" spans="4:8" x14ac:dyDescent="0.5">
      <c r="D2598">
        <v>4915</v>
      </c>
      <c r="E2598">
        <v>14746</v>
      </c>
      <c r="F2598">
        <v>7373</v>
      </c>
      <c r="G2598">
        <v>2</v>
      </c>
      <c r="H2598">
        <v>1</v>
      </c>
    </row>
    <row r="2599" spans="4:8" x14ac:dyDescent="0.5">
      <c r="D2599">
        <v>4919</v>
      </c>
      <c r="E2599">
        <v>14758</v>
      </c>
      <c r="F2599">
        <v>7379</v>
      </c>
      <c r="G2599">
        <v>2</v>
      </c>
      <c r="H2599">
        <v>1</v>
      </c>
    </row>
    <row r="2600" spans="4:8" x14ac:dyDescent="0.5">
      <c r="D2600">
        <v>4923</v>
      </c>
      <c r="E2600">
        <v>14770</v>
      </c>
      <c r="F2600">
        <v>7385</v>
      </c>
      <c r="G2600">
        <v>2</v>
      </c>
      <c r="H2600">
        <v>1</v>
      </c>
    </row>
    <row r="2601" spans="4:8" x14ac:dyDescent="0.5">
      <c r="D2601">
        <v>4927</v>
      </c>
      <c r="E2601">
        <v>14782</v>
      </c>
      <c r="F2601">
        <v>7391</v>
      </c>
      <c r="G2601">
        <v>2</v>
      </c>
      <c r="H2601">
        <v>1</v>
      </c>
    </row>
    <row r="2602" spans="4:8" x14ac:dyDescent="0.5">
      <c r="D2602">
        <v>4931</v>
      </c>
      <c r="E2602">
        <v>14794</v>
      </c>
      <c r="F2602">
        <v>7397</v>
      </c>
      <c r="G2602">
        <v>2</v>
      </c>
      <c r="H2602">
        <v>1</v>
      </c>
    </row>
    <row r="2603" spans="4:8" x14ac:dyDescent="0.5">
      <c r="D2603">
        <v>4935</v>
      </c>
      <c r="E2603">
        <v>14806</v>
      </c>
      <c r="F2603">
        <v>7403</v>
      </c>
      <c r="G2603">
        <v>2</v>
      </c>
      <c r="H2603">
        <v>1</v>
      </c>
    </row>
    <row r="2604" spans="4:8" x14ac:dyDescent="0.5">
      <c r="D2604">
        <v>4939</v>
      </c>
      <c r="E2604">
        <v>14818</v>
      </c>
      <c r="F2604">
        <v>7409</v>
      </c>
      <c r="G2604">
        <v>2</v>
      </c>
      <c r="H2604">
        <v>1</v>
      </c>
    </row>
    <row r="2605" spans="4:8" x14ac:dyDescent="0.5">
      <c r="D2605">
        <v>4943</v>
      </c>
      <c r="E2605">
        <v>14830</v>
      </c>
      <c r="F2605">
        <v>7415</v>
      </c>
      <c r="G2605">
        <v>2</v>
      </c>
      <c r="H2605">
        <v>1</v>
      </c>
    </row>
    <row r="2606" spans="4:8" x14ac:dyDescent="0.5">
      <c r="D2606">
        <v>4947</v>
      </c>
      <c r="E2606">
        <v>14842</v>
      </c>
      <c r="F2606">
        <v>7421</v>
      </c>
      <c r="G2606">
        <v>2</v>
      </c>
      <c r="H2606">
        <v>1</v>
      </c>
    </row>
    <row r="2607" spans="4:8" x14ac:dyDescent="0.5">
      <c r="D2607">
        <v>4951</v>
      </c>
      <c r="E2607">
        <v>14854</v>
      </c>
      <c r="F2607">
        <v>7427</v>
      </c>
      <c r="G2607">
        <v>2</v>
      </c>
      <c r="H2607">
        <v>1</v>
      </c>
    </row>
    <row r="2608" spans="4:8" x14ac:dyDescent="0.5">
      <c r="D2608">
        <v>4955</v>
      </c>
      <c r="E2608">
        <v>14866</v>
      </c>
      <c r="F2608">
        <v>7433</v>
      </c>
      <c r="G2608">
        <v>2</v>
      </c>
      <c r="H2608">
        <v>1</v>
      </c>
    </row>
    <row r="2609" spans="4:8" x14ac:dyDescent="0.5">
      <c r="D2609">
        <v>4959</v>
      </c>
      <c r="E2609">
        <v>14878</v>
      </c>
      <c r="F2609">
        <v>7439</v>
      </c>
      <c r="G2609">
        <v>2</v>
      </c>
      <c r="H2609">
        <v>1</v>
      </c>
    </row>
    <row r="2610" spans="4:8" x14ac:dyDescent="0.5">
      <c r="D2610">
        <v>4963</v>
      </c>
      <c r="E2610">
        <v>14890</v>
      </c>
      <c r="F2610">
        <v>7445</v>
      </c>
      <c r="G2610">
        <v>2</v>
      </c>
      <c r="H2610">
        <v>1</v>
      </c>
    </row>
    <row r="2611" spans="4:8" x14ac:dyDescent="0.5">
      <c r="D2611">
        <v>4967</v>
      </c>
      <c r="E2611">
        <v>14902</v>
      </c>
      <c r="F2611">
        <v>7451</v>
      </c>
      <c r="G2611">
        <v>2</v>
      </c>
      <c r="H2611">
        <v>1</v>
      </c>
    </row>
    <row r="2612" spans="4:8" x14ac:dyDescent="0.5">
      <c r="D2612">
        <v>4971</v>
      </c>
      <c r="E2612">
        <v>14914</v>
      </c>
      <c r="F2612">
        <v>7457</v>
      </c>
      <c r="G2612">
        <v>2</v>
      </c>
      <c r="H2612">
        <v>1</v>
      </c>
    </row>
    <row r="2613" spans="4:8" x14ac:dyDescent="0.5">
      <c r="D2613">
        <v>4975</v>
      </c>
      <c r="E2613">
        <v>14926</v>
      </c>
      <c r="F2613">
        <v>7463</v>
      </c>
      <c r="G2613">
        <v>2</v>
      </c>
      <c r="H2613">
        <v>1</v>
      </c>
    </row>
    <row r="2614" spans="4:8" x14ac:dyDescent="0.5">
      <c r="D2614">
        <v>4979</v>
      </c>
      <c r="E2614">
        <v>14938</v>
      </c>
      <c r="F2614">
        <v>7469</v>
      </c>
      <c r="G2614">
        <v>2</v>
      </c>
      <c r="H2614">
        <v>1</v>
      </c>
    </row>
    <row r="2615" spans="4:8" x14ac:dyDescent="0.5">
      <c r="D2615">
        <v>4983</v>
      </c>
      <c r="E2615">
        <v>14950</v>
      </c>
      <c r="F2615">
        <v>7475</v>
      </c>
      <c r="G2615">
        <v>2</v>
      </c>
      <c r="H2615">
        <v>1</v>
      </c>
    </row>
    <row r="2616" spans="4:8" x14ac:dyDescent="0.5">
      <c r="D2616">
        <v>4987</v>
      </c>
      <c r="E2616">
        <v>14962</v>
      </c>
      <c r="F2616">
        <v>7481</v>
      </c>
      <c r="G2616">
        <v>2</v>
      </c>
      <c r="H2616">
        <v>1</v>
      </c>
    </row>
    <row r="2617" spans="4:8" x14ac:dyDescent="0.5">
      <c r="D2617">
        <v>4991</v>
      </c>
      <c r="E2617">
        <v>14974</v>
      </c>
      <c r="F2617">
        <v>7487</v>
      </c>
      <c r="G2617">
        <v>2</v>
      </c>
      <c r="H2617">
        <v>1</v>
      </c>
    </row>
    <row r="2618" spans="4:8" x14ac:dyDescent="0.5">
      <c r="D2618">
        <v>4995</v>
      </c>
      <c r="E2618">
        <v>14986</v>
      </c>
      <c r="F2618">
        <v>7493</v>
      </c>
      <c r="G2618">
        <v>2</v>
      </c>
      <c r="H2618">
        <v>1</v>
      </c>
    </row>
    <row r="2619" spans="4:8" x14ac:dyDescent="0.5">
      <c r="D2619">
        <v>4999</v>
      </c>
      <c r="E2619">
        <v>14998</v>
      </c>
      <c r="F2619">
        <v>7499</v>
      </c>
      <c r="G2619">
        <v>2</v>
      </c>
      <c r="H2619">
        <v>1</v>
      </c>
    </row>
    <row r="2620" spans="4:8" x14ac:dyDescent="0.5">
      <c r="D2620">
        <v>5003</v>
      </c>
      <c r="E2620">
        <v>15010</v>
      </c>
      <c r="F2620">
        <v>7505</v>
      </c>
      <c r="G2620">
        <v>2</v>
      </c>
      <c r="H2620">
        <v>1</v>
      </c>
    </row>
    <row r="2621" spans="4:8" x14ac:dyDescent="0.5">
      <c r="D2621">
        <v>5007</v>
      </c>
      <c r="E2621">
        <v>15022</v>
      </c>
      <c r="F2621">
        <v>7511</v>
      </c>
      <c r="G2621">
        <v>2</v>
      </c>
      <c r="H2621">
        <v>1</v>
      </c>
    </row>
    <row r="2622" spans="4:8" x14ac:dyDescent="0.5">
      <c r="D2622">
        <v>5011</v>
      </c>
      <c r="E2622">
        <v>15034</v>
      </c>
      <c r="F2622">
        <v>7517</v>
      </c>
      <c r="G2622">
        <v>2</v>
      </c>
      <c r="H2622">
        <v>1</v>
      </c>
    </row>
    <row r="2623" spans="4:8" x14ac:dyDescent="0.5">
      <c r="D2623">
        <v>5015</v>
      </c>
      <c r="E2623">
        <v>15046</v>
      </c>
      <c r="F2623">
        <v>7523</v>
      </c>
      <c r="G2623">
        <v>2</v>
      </c>
      <c r="H2623">
        <v>1</v>
      </c>
    </row>
    <row r="2624" spans="4:8" x14ac:dyDescent="0.5">
      <c r="D2624">
        <v>5019</v>
      </c>
      <c r="E2624">
        <v>15058</v>
      </c>
      <c r="F2624">
        <v>7529</v>
      </c>
      <c r="G2624">
        <v>2</v>
      </c>
      <c r="H2624">
        <v>1</v>
      </c>
    </row>
    <row r="2625" spans="4:8" x14ac:dyDescent="0.5">
      <c r="D2625">
        <v>5023</v>
      </c>
      <c r="E2625">
        <v>15070</v>
      </c>
      <c r="F2625">
        <v>7535</v>
      </c>
      <c r="G2625">
        <v>2</v>
      </c>
      <c r="H2625">
        <v>1</v>
      </c>
    </row>
    <row r="2626" spans="4:8" x14ac:dyDescent="0.5">
      <c r="D2626">
        <v>5027</v>
      </c>
      <c r="E2626">
        <v>15082</v>
      </c>
      <c r="F2626">
        <v>7541</v>
      </c>
      <c r="G2626">
        <v>2</v>
      </c>
      <c r="H2626">
        <v>1</v>
      </c>
    </row>
    <row r="2627" spans="4:8" x14ac:dyDescent="0.5">
      <c r="D2627">
        <v>5031</v>
      </c>
      <c r="E2627">
        <v>15094</v>
      </c>
      <c r="F2627">
        <v>7547</v>
      </c>
      <c r="G2627">
        <v>2</v>
      </c>
      <c r="H2627">
        <v>1</v>
      </c>
    </row>
    <row r="2628" spans="4:8" x14ac:dyDescent="0.5">
      <c r="D2628">
        <v>5035</v>
      </c>
      <c r="E2628">
        <v>15106</v>
      </c>
      <c r="F2628">
        <v>7553</v>
      </c>
      <c r="G2628">
        <v>2</v>
      </c>
      <c r="H2628">
        <v>1</v>
      </c>
    </row>
    <row r="2629" spans="4:8" x14ac:dyDescent="0.5">
      <c r="D2629">
        <v>5039</v>
      </c>
      <c r="E2629">
        <v>15118</v>
      </c>
      <c r="F2629">
        <v>7559</v>
      </c>
      <c r="G2629">
        <v>2</v>
      </c>
      <c r="H2629">
        <v>1</v>
      </c>
    </row>
    <row r="2630" spans="4:8" x14ac:dyDescent="0.5">
      <c r="D2630">
        <v>5043</v>
      </c>
      <c r="E2630">
        <v>15130</v>
      </c>
      <c r="F2630">
        <v>7565</v>
      </c>
      <c r="G2630">
        <v>2</v>
      </c>
      <c r="H2630">
        <v>1</v>
      </c>
    </row>
    <row r="2631" spans="4:8" x14ac:dyDescent="0.5">
      <c r="D2631">
        <v>5047</v>
      </c>
      <c r="E2631">
        <v>15142</v>
      </c>
      <c r="F2631">
        <v>7571</v>
      </c>
      <c r="G2631">
        <v>2</v>
      </c>
      <c r="H2631">
        <v>1</v>
      </c>
    </row>
    <row r="2632" spans="4:8" x14ac:dyDescent="0.5">
      <c r="D2632">
        <v>5051</v>
      </c>
      <c r="E2632">
        <v>15154</v>
      </c>
      <c r="F2632">
        <v>7577</v>
      </c>
      <c r="G2632">
        <v>2</v>
      </c>
      <c r="H2632">
        <v>1</v>
      </c>
    </row>
    <row r="2633" spans="4:8" x14ac:dyDescent="0.5">
      <c r="D2633">
        <v>5055</v>
      </c>
      <c r="E2633">
        <v>15166</v>
      </c>
      <c r="F2633">
        <v>7583</v>
      </c>
      <c r="G2633">
        <v>2</v>
      </c>
      <c r="H2633">
        <v>1</v>
      </c>
    </row>
    <row r="2634" spans="4:8" x14ac:dyDescent="0.5">
      <c r="D2634">
        <v>5059</v>
      </c>
      <c r="E2634">
        <v>15178</v>
      </c>
      <c r="F2634">
        <v>7589</v>
      </c>
      <c r="G2634">
        <v>2</v>
      </c>
      <c r="H2634">
        <v>1</v>
      </c>
    </row>
    <row r="2635" spans="4:8" x14ac:dyDescent="0.5">
      <c r="D2635">
        <v>5063</v>
      </c>
      <c r="E2635">
        <v>15190</v>
      </c>
      <c r="F2635">
        <v>7595</v>
      </c>
      <c r="G2635">
        <v>2</v>
      </c>
      <c r="H2635">
        <v>1</v>
      </c>
    </row>
    <row r="2636" spans="4:8" x14ac:dyDescent="0.5">
      <c r="D2636">
        <v>5067</v>
      </c>
      <c r="E2636">
        <v>15202</v>
      </c>
      <c r="F2636">
        <v>7601</v>
      </c>
      <c r="G2636">
        <v>2</v>
      </c>
      <c r="H2636">
        <v>1</v>
      </c>
    </row>
    <row r="2637" spans="4:8" x14ac:dyDescent="0.5">
      <c r="D2637">
        <v>5071</v>
      </c>
      <c r="E2637">
        <v>15214</v>
      </c>
      <c r="F2637">
        <v>7607</v>
      </c>
      <c r="G2637">
        <v>2</v>
      </c>
      <c r="H2637">
        <v>1</v>
      </c>
    </row>
    <row r="2638" spans="4:8" x14ac:dyDescent="0.5">
      <c r="D2638">
        <v>5075</v>
      </c>
      <c r="E2638">
        <v>15226</v>
      </c>
      <c r="F2638">
        <v>7613</v>
      </c>
      <c r="G2638">
        <v>2</v>
      </c>
      <c r="H2638">
        <v>1</v>
      </c>
    </row>
    <row r="2639" spans="4:8" x14ac:dyDescent="0.5">
      <c r="D2639">
        <v>5079</v>
      </c>
      <c r="E2639">
        <v>15238</v>
      </c>
      <c r="F2639">
        <v>7619</v>
      </c>
      <c r="G2639">
        <v>2</v>
      </c>
      <c r="H2639">
        <v>1</v>
      </c>
    </row>
    <row r="2640" spans="4:8" x14ac:dyDescent="0.5">
      <c r="D2640">
        <v>5083</v>
      </c>
      <c r="E2640">
        <v>15250</v>
      </c>
      <c r="F2640">
        <v>7625</v>
      </c>
      <c r="G2640">
        <v>2</v>
      </c>
      <c r="H2640">
        <v>1</v>
      </c>
    </row>
    <row r="2641" spans="4:8" x14ac:dyDescent="0.5">
      <c r="D2641">
        <v>5087</v>
      </c>
      <c r="E2641">
        <v>15262</v>
      </c>
      <c r="F2641">
        <v>7631</v>
      </c>
      <c r="G2641">
        <v>2</v>
      </c>
      <c r="H2641">
        <v>1</v>
      </c>
    </row>
    <row r="2642" spans="4:8" x14ac:dyDescent="0.5">
      <c r="D2642">
        <v>5091</v>
      </c>
      <c r="E2642">
        <v>15274</v>
      </c>
      <c r="F2642">
        <v>7637</v>
      </c>
      <c r="G2642">
        <v>2</v>
      </c>
      <c r="H2642">
        <v>1</v>
      </c>
    </row>
    <row r="2643" spans="4:8" x14ac:dyDescent="0.5">
      <c r="D2643">
        <v>5095</v>
      </c>
      <c r="E2643">
        <v>15286</v>
      </c>
      <c r="F2643">
        <v>7643</v>
      </c>
      <c r="G2643">
        <v>2</v>
      </c>
      <c r="H2643">
        <v>1</v>
      </c>
    </row>
    <row r="2644" spans="4:8" x14ac:dyDescent="0.5">
      <c r="D2644">
        <v>5099</v>
      </c>
      <c r="E2644">
        <v>15298</v>
      </c>
      <c r="F2644">
        <v>7649</v>
      </c>
      <c r="G2644">
        <v>2</v>
      </c>
      <c r="H2644">
        <v>1</v>
      </c>
    </row>
    <row r="2645" spans="4:8" x14ac:dyDescent="0.5">
      <c r="D2645">
        <v>5103</v>
      </c>
      <c r="E2645">
        <v>15310</v>
      </c>
      <c r="F2645">
        <v>7655</v>
      </c>
      <c r="G2645">
        <v>2</v>
      </c>
      <c r="H2645">
        <v>1</v>
      </c>
    </row>
    <row r="2646" spans="4:8" x14ac:dyDescent="0.5">
      <c r="D2646">
        <v>5107</v>
      </c>
      <c r="E2646">
        <v>15322</v>
      </c>
      <c r="F2646">
        <v>7661</v>
      </c>
      <c r="G2646">
        <v>2</v>
      </c>
      <c r="H2646">
        <v>1</v>
      </c>
    </row>
    <row r="2647" spans="4:8" x14ac:dyDescent="0.5">
      <c r="D2647">
        <v>5111</v>
      </c>
      <c r="E2647">
        <v>15334</v>
      </c>
      <c r="F2647">
        <v>7667</v>
      </c>
      <c r="G2647">
        <v>2</v>
      </c>
      <c r="H2647">
        <v>1</v>
      </c>
    </row>
    <row r="2648" spans="4:8" x14ac:dyDescent="0.5">
      <c r="D2648">
        <v>5115</v>
      </c>
      <c r="E2648">
        <v>15346</v>
      </c>
      <c r="F2648">
        <v>7673</v>
      </c>
      <c r="G2648">
        <v>2</v>
      </c>
      <c r="H2648">
        <v>1</v>
      </c>
    </row>
    <row r="2649" spans="4:8" x14ac:dyDescent="0.5">
      <c r="D2649">
        <v>5119</v>
      </c>
      <c r="E2649">
        <v>15358</v>
      </c>
      <c r="F2649">
        <v>7679</v>
      </c>
      <c r="G2649">
        <v>2</v>
      </c>
      <c r="H2649">
        <v>1</v>
      </c>
    </row>
    <row r="2650" spans="4:8" x14ac:dyDescent="0.5">
      <c r="D2650">
        <v>5123</v>
      </c>
      <c r="E2650">
        <v>15370</v>
      </c>
      <c r="F2650">
        <v>7685</v>
      </c>
      <c r="G2650">
        <v>2</v>
      </c>
      <c r="H2650">
        <v>1</v>
      </c>
    </row>
    <row r="2651" spans="4:8" x14ac:dyDescent="0.5">
      <c r="D2651">
        <v>5127</v>
      </c>
      <c r="E2651">
        <v>15382</v>
      </c>
      <c r="F2651">
        <v>7691</v>
      </c>
      <c r="G2651">
        <v>2</v>
      </c>
      <c r="H2651">
        <v>1</v>
      </c>
    </row>
    <row r="2652" spans="4:8" x14ac:dyDescent="0.5">
      <c r="D2652">
        <v>5131</v>
      </c>
      <c r="E2652">
        <v>15394</v>
      </c>
      <c r="F2652">
        <v>7697</v>
      </c>
      <c r="G2652">
        <v>2</v>
      </c>
      <c r="H2652">
        <v>1</v>
      </c>
    </row>
    <row r="2653" spans="4:8" x14ac:dyDescent="0.5">
      <c r="D2653">
        <v>5135</v>
      </c>
      <c r="E2653">
        <v>15406</v>
      </c>
      <c r="F2653">
        <v>7703</v>
      </c>
      <c r="G2653">
        <v>2</v>
      </c>
      <c r="H2653">
        <v>1</v>
      </c>
    </row>
    <row r="2654" spans="4:8" x14ac:dyDescent="0.5">
      <c r="D2654">
        <v>5139</v>
      </c>
      <c r="E2654">
        <v>15418</v>
      </c>
      <c r="F2654">
        <v>7709</v>
      </c>
      <c r="G2654">
        <v>2</v>
      </c>
      <c r="H2654">
        <v>1</v>
      </c>
    </row>
    <row r="2655" spans="4:8" x14ac:dyDescent="0.5">
      <c r="D2655">
        <v>5143</v>
      </c>
      <c r="E2655">
        <v>15430</v>
      </c>
      <c r="F2655">
        <v>7715</v>
      </c>
      <c r="G2655">
        <v>2</v>
      </c>
      <c r="H2655">
        <v>1</v>
      </c>
    </row>
    <row r="2656" spans="4:8" x14ac:dyDescent="0.5">
      <c r="D2656">
        <v>5147</v>
      </c>
      <c r="E2656">
        <v>15442</v>
      </c>
      <c r="F2656">
        <v>7721</v>
      </c>
      <c r="G2656">
        <v>2</v>
      </c>
      <c r="H2656">
        <v>1</v>
      </c>
    </row>
    <row r="2657" spans="4:8" x14ac:dyDescent="0.5">
      <c r="D2657">
        <v>5151</v>
      </c>
      <c r="E2657">
        <v>15454</v>
      </c>
      <c r="F2657">
        <v>7727</v>
      </c>
      <c r="G2657">
        <v>2</v>
      </c>
      <c r="H2657">
        <v>1</v>
      </c>
    </row>
    <row r="2658" spans="4:8" x14ac:dyDescent="0.5">
      <c r="D2658">
        <v>5155</v>
      </c>
      <c r="E2658">
        <v>15466</v>
      </c>
      <c r="F2658">
        <v>7733</v>
      </c>
      <c r="G2658">
        <v>2</v>
      </c>
      <c r="H2658">
        <v>1</v>
      </c>
    </row>
    <row r="2659" spans="4:8" x14ac:dyDescent="0.5">
      <c r="D2659">
        <v>5159</v>
      </c>
      <c r="E2659">
        <v>15478</v>
      </c>
      <c r="F2659">
        <v>7739</v>
      </c>
      <c r="G2659">
        <v>2</v>
      </c>
      <c r="H2659">
        <v>1</v>
      </c>
    </row>
    <row r="2660" spans="4:8" x14ac:dyDescent="0.5">
      <c r="D2660">
        <v>5163</v>
      </c>
      <c r="E2660">
        <v>15490</v>
      </c>
      <c r="F2660">
        <v>7745</v>
      </c>
      <c r="G2660">
        <v>2</v>
      </c>
      <c r="H2660">
        <v>1</v>
      </c>
    </row>
    <row r="2661" spans="4:8" x14ac:dyDescent="0.5">
      <c r="D2661">
        <v>5167</v>
      </c>
      <c r="E2661">
        <v>15502</v>
      </c>
      <c r="F2661">
        <v>7751</v>
      </c>
      <c r="G2661">
        <v>2</v>
      </c>
      <c r="H2661">
        <v>1</v>
      </c>
    </row>
    <row r="2662" spans="4:8" x14ac:dyDescent="0.5">
      <c r="D2662">
        <v>5171</v>
      </c>
      <c r="E2662">
        <v>15514</v>
      </c>
      <c r="F2662">
        <v>7757</v>
      </c>
      <c r="G2662">
        <v>2</v>
      </c>
      <c r="H2662">
        <v>1</v>
      </c>
    </row>
    <row r="2663" spans="4:8" x14ac:dyDescent="0.5">
      <c r="D2663">
        <v>5175</v>
      </c>
      <c r="E2663">
        <v>15526</v>
      </c>
      <c r="F2663">
        <v>7763</v>
      </c>
      <c r="G2663">
        <v>2</v>
      </c>
      <c r="H2663">
        <v>1</v>
      </c>
    </row>
    <row r="2664" spans="4:8" x14ac:dyDescent="0.5">
      <c r="D2664">
        <v>5179</v>
      </c>
      <c r="E2664">
        <v>15538</v>
      </c>
      <c r="F2664">
        <v>7769</v>
      </c>
      <c r="G2664">
        <v>2</v>
      </c>
      <c r="H2664">
        <v>1</v>
      </c>
    </row>
    <row r="2665" spans="4:8" x14ac:dyDescent="0.5">
      <c r="D2665">
        <v>5183</v>
      </c>
      <c r="E2665">
        <v>15550</v>
      </c>
      <c r="F2665">
        <v>7775</v>
      </c>
      <c r="G2665">
        <v>2</v>
      </c>
      <c r="H2665">
        <v>1</v>
      </c>
    </row>
    <row r="2666" spans="4:8" x14ac:dyDescent="0.5">
      <c r="D2666">
        <v>5187</v>
      </c>
      <c r="E2666">
        <v>15562</v>
      </c>
      <c r="F2666">
        <v>7781</v>
      </c>
      <c r="G2666">
        <v>2</v>
      </c>
      <c r="H2666">
        <v>1</v>
      </c>
    </row>
    <row r="2667" spans="4:8" x14ac:dyDescent="0.5">
      <c r="D2667">
        <v>5191</v>
      </c>
      <c r="E2667">
        <v>15574</v>
      </c>
      <c r="F2667">
        <v>7787</v>
      </c>
      <c r="G2667">
        <v>2</v>
      </c>
      <c r="H2667">
        <v>1</v>
      </c>
    </row>
    <row r="2668" spans="4:8" x14ac:dyDescent="0.5">
      <c r="D2668">
        <v>5195</v>
      </c>
      <c r="E2668">
        <v>15586</v>
      </c>
      <c r="F2668">
        <v>7793</v>
      </c>
      <c r="G2668">
        <v>2</v>
      </c>
      <c r="H2668">
        <v>1</v>
      </c>
    </row>
    <row r="2669" spans="4:8" x14ac:dyDescent="0.5">
      <c r="D2669">
        <v>5199</v>
      </c>
      <c r="E2669">
        <v>15598</v>
      </c>
      <c r="F2669">
        <v>7799</v>
      </c>
      <c r="G2669">
        <v>2</v>
      </c>
      <c r="H2669">
        <v>1</v>
      </c>
    </row>
    <row r="2670" spans="4:8" x14ac:dyDescent="0.5">
      <c r="D2670">
        <v>5203</v>
      </c>
      <c r="E2670">
        <v>15610</v>
      </c>
      <c r="F2670">
        <v>7805</v>
      </c>
      <c r="G2670">
        <v>2</v>
      </c>
      <c r="H2670">
        <v>1</v>
      </c>
    </row>
    <row r="2671" spans="4:8" x14ac:dyDescent="0.5">
      <c r="D2671">
        <v>5207</v>
      </c>
      <c r="E2671">
        <v>15622</v>
      </c>
      <c r="F2671">
        <v>7811</v>
      </c>
      <c r="G2671">
        <v>2</v>
      </c>
      <c r="H2671">
        <v>1</v>
      </c>
    </row>
    <row r="2672" spans="4:8" x14ac:dyDescent="0.5">
      <c r="D2672">
        <v>5211</v>
      </c>
      <c r="E2672">
        <v>15634</v>
      </c>
      <c r="F2672">
        <v>7817</v>
      </c>
      <c r="G2672">
        <v>2</v>
      </c>
      <c r="H2672">
        <v>1</v>
      </c>
    </row>
    <row r="2673" spans="4:8" x14ac:dyDescent="0.5">
      <c r="D2673">
        <v>5215</v>
      </c>
      <c r="E2673">
        <v>15646</v>
      </c>
      <c r="F2673">
        <v>7823</v>
      </c>
      <c r="G2673">
        <v>2</v>
      </c>
      <c r="H2673">
        <v>1</v>
      </c>
    </row>
    <row r="2674" spans="4:8" x14ac:dyDescent="0.5">
      <c r="D2674">
        <v>5219</v>
      </c>
      <c r="E2674">
        <v>15658</v>
      </c>
      <c r="F2674">
        <v>7829</v>
      </c>
      <c r="G2674">
        <v>2</v>
      </c>
      <c r="H2674">
        <v>1</v>
      </c>
    </row>
    <row r="2675" spans="4:8" x14ac:dyDescent="0.5">
      <c r="D2675">
        <v>5223</v>
      </c>
      <c r="E2675">
        <v>15670</v>
      </c>
      <c r="F2675">
        <v>7835</v>
      </c>
      <c r="G2675">
        <v>2</v>
      </c>
      <c r="H2675">
        <v>1</v>
      </c>
    </row>
    <row r="2676" spans="4:8" x14ac:dyDescent="0.5">
      <c r="D2676">
        <v>5227</v>
      </c>
      <c r="E2676">
        <v>15682</v>
      </c>
      <c r="F2676">
        <v>7841</v>
      </c>
      <c r="G2676">
        <v>2</v>
      </c>
      <c r="H2676">
        <v>1</v>
      </c>
    </row>
    <row r="2677" spans="4:8" x14ac:dyDescent="0.5">
      <c r="D2677">
        <v>5231</v>
      </c>
      <c r="E2677">
        <v>15694</v>
      </c>
      <c r="F2677">
        <v>7847</v>
      </c>
      <c r="G2677">
        <v>2</v>
      </c>
      <c r="H2677">
        <v>1</v>
      </c>
    </row>
    <row r="2678" spans="4:8" x14ac:dyDescent="0.5">
      <c r="D2678">
        <v>5235</v>
      </c>
      <c r="E2678">
        <v>15706</v>
      </c>
      <c r="F2678">
        <v>7853</v>
      </c>
      <c r="G2678">
        <v>2</v>
      </c>
      <c r="H2678">
        <v>1</v>
      </c>
    </row>
    <row r="2679" spans="4:8" x14ac:dyDescent="0.5">
      <c r="D2679">
        <v>5239</v>
      </c>
      <c r="E2679">
        <v>15718</v>
      </c>
      <c r="F2679">
        <v>7859</v>
      </c>
      <c r="G2679">
        <v>2</v>
      </c>
      <c r="H2679">
        <v>1</v>
      </c>
    </row>
    <row r="2680" spans="4:8" x14ac:dyDescent="0.5">
      <c r="D2680">
        <v>5243</v>
      </c>
      <c r="E2680">
        <v>15730</v>
      </c>
      <c r="F2680">
        <v>7865</v>
      </c>
      <c r="G2680">
        <v>2</v>
      </c>
      <c r="H2680">
        <v>1</v>
      </c>
    </row>
    <row r="2681" spans="4:8" x14ac:dyDescent="0.5">
      <c r="D2681">
        <v>5247</v>
      </c>
      <c r="E2681">
        <v>15742</v>
      </c>
      <c r="F2681">
        <v>7871</v>
      </c>
      <c r="G2681">
        <v>2</v>
      </c>
      <c r="H2681">
        <v>1</v>
      </c>
    </row>
    <row r="2682" spans="4:8" x14ac:dyDescent="0.5">
      <c r="D2682">
        <v>5251</v>
      </c>
      <c r="E2682">
        <v>15754</v>
      </c>
      <c r="F2682">
        <v>7877</v>
      </c>
      <c r="G2682">
        <v>2</v>
      </c>
      <c r="H2682">
        <v>1</v>
      </c>
    </row>
    <row r="2683" spans="4:8" x14ac:dyDescent="0.5">
      <c r="D2683">
        <v>5255</v>
      </c>
      <c r="E2683">
        <v>15766</v>
      </c>
      <c r="F2683">
        <v>7883</v>
      </c>
      <c r="G2683">
        <v>2</v>
      </c>
      <c r="H2683">
        <v>1</v>
      </c>
    </row>
    <row r="2684" spans="4:8" x14ac:dyDescent="0.5">
      <c r="D2684">
        <v>5259</v>
      </c>
      <c r="E2684">
        <v>15778</v>
      </c>
      <c r="F2684">
        <v>7889</v>
      </c>
      <c r="G2684">
        <v>2</v>
      </c>
      <c r="H2684">
        <v>1</v>
      </c>
    </row>
    <row r="2685" spans="4:8" x14ac:dyDescent="0.5">
      <c r="D2685">
        <v>5263</v>
      </c>
      <c r="E2685">
        <v>15790</v>
      </c>
      <c r="F2685">
        <v>7895</v>
      </c>
      <c r="G2685">
        <v>2</v>
      </c>
      <c r="H2685">
        <v>1</v>
      </c>
    </row>
    <row r="2686" spans="4:8" x14ac:dyDescent="0.5">
      <c r="D2686">
        <v>5267</v>
      </c>
      <c r="E2686">
        <v>15802</v>
      </c>
      <c r="F2686">
        <v>7901</v>
      </c>
      <c r="G2686">
        <v>2</v>
      </c>
      <c r="H2686">
        <v>1</v>
      </c>
    </row>
    <row r="2687" spans="4:8" x14ac:dyDescent="0.5">
      <c r="D2687">
        <v>5271</v>
      </c>
      <c r="E2687">
        <v>15814</v>
      </c>
      <c r="F2687">
        <v>7907</v>
      </c>
      <c r="G2687">
        <v>2</v>
      </c>
      <c r="H2687">
        <v>1</v>
      </c>
    </row>
    <row r="2688" spans="4:8" x14ac:dyDescent="0.5">
      <c r="D2688">
        <v>5275</v>
      </c>
      <c r="E2688">
        <v>15826</v>
      </c>
      <c r="F2688">
        <v>7913</v>
      </c>
      <c r="G2688">
        <v>2</v>
      </c>
      <c r="H2688">
        <v>1</v>
      </c>
    </row>
    <row r="2689" spans="4:8" x14ac:dyDescent="0.5">
      <c r="D2689">
        <v>5279</v>
      </c>
      <c r="E2689">
        <v>15838</v>
      </c>
      <c r="F2689">
        <v>7919</v>
      </c>
      <c r="G2689">
        <v>2</v>
      </c>
      <c r="H2689">
        <v>1</v>
      </c>
    </row>
    <row r="2690" spans="4:8" x14ac:dyDescent="0.5">
      <c r="D2690">
        <v>5283</v>
      </c>
      <c r="E2690">
        <v>15850</v>
      </c>
      <c r="F2690">
        <v>7925</v>
      </c>
      <c r="G2690">
        <v>2</v>
      </c>
      <c r="H2690">
        <v>1</v>
      </c>
    </row>
    <row r="2691" spans="4:8" x14ac:dyDescent="0.5">
      <c r="D2691">
        <v>5287</v>
      </c>
      <c r="E2691">
        <v>15862</v>
      </c>
      <c r="F2691">
        <v>7931</v>
      </c>
      <c r="G2691">
        <v>2</v>
      </c>
      <c r="H2691">
        <v>1</v>
      </c>
    </row>
    <row r="2692" spans="4:8" x14ac:dyDescent="0.5">
      <c r="D2692">
        <v>5291</v>
      </c>
      <c r="E2692">
        <v>15874</v>
      </c>
      <c r="F2692">
        <v>7937</v>
      </c>
      <c r="G2692">
        <v>2</v>
      </c>
      <c r="H2692">
        <v>1</v>
      </c>
    </row>
    <row r="2693" spans="4:8" x14ac:dyDescent="0.5">
      <c r="D2693">
        <v>5295</v>
      </c>
      <c r="E2693">
        <v>15886</v>
      </c>
      <c r="F2693">
        <v>7943</v>
      </c>
      <c r="G2693">
        <v>2</v>
      </c>
      <c r="H2693">
        <v>1</v>
      </c>
    </row>
    <row r="2694" spans="4:8" x14ac:dyDescent="0.5">
      <c r="D2694">
        <v>5299</v>
      </c>
      <c r="E2694">
        <v>15898</v>
      </c>
      <c r="F2694">
        <v>7949</v>
      </c>
      <c r="G2694">
        <v>2</v>
      </c>
      <c r="H2694">
        <v>1</v>
      </c>
    </row>
    <row r="2695" spans="4:8" x14ac:dyDescent="0.5">
      <c r="D2695">
        <v>5303</v>
      </c>
      <c r="E2695">
        <v>15910</v>
      </c>
      <c r="F2695">
        <v>7955</v>
      </c>
      <c r="G2695">
        <v>2</v>
      </c>
      <c r="H2695">
        <v>1</v>
      </c>
    </row>
    <row r="2696" spans="4:8" x14ac:dyDescent="0.5">
      <c r="D2696">
        <v>5307</v>
      </c>
      <c r="E2696">
        <v>15922</v>
      </c>
      <c r="F2696">
        <v>7961</v>
      </c>
      <c r="G2696">
        <v>2</v>
      </c>
      <c r="H2696">
        <v>1</v>
      </c>
    </row>
    <row r="2697" spans="4:8" x14ac:dyDescent="0.5">
      <c r="D2697">
        <v>5311</v>
      </c>
      <c r="E2697">
        <v>15934</v>
      </c>
      <c r="F2697">
        <v>7967</v>
      </c>
      <c r="G2697">
        <v>2</v>
      </c>
      <c r="H2697">
        <v>1</v>
      </c>
    </row>
    <row r="2698" spans="4:8" x14ac:dyDescent="0.5">
      <c r="D2698">
        <v>5315</v>
      </c>
      <c r="E2698">
        <v>15946</v>
      </c>
      <c r="F2698">
        <v>7973</v>
      </c>
      <c r="G2698">
        <v>2</v>
      </c>
      <c r="H2698">
        <v>1</v>
      </c>
    </row>
    <row r="2699" spans="4:8" x14ac:dyDescent="0.5">
      <c r="D2699">
        <v>5319</v>
      </c>
      <c r="E2699">
        <v>15958</v>
      </c>
      <c r="F2699">
        <v>7979</v>
      </c>
      <c r="G2699">
        <v>2</v>
      </c>
      <c r="H2699">
        <v>1</v>
      </c>
    </row>
    <row r="2700" spans="4:8" x14ac:dyDescent="0.5">
      <c r="D2700">
        <v>5323</v>
      </c>
      <c r="E2700">
        <v>15970</v>
      </c>
      <c r="F2700">
        <v>7985</v>
      </c>
      <c r="G2700">
        <v>2</v>
      </c>
      <c r="H2700">
        <v>1</v>
      </c>
    </row>
    <row r="2701" spans="4:8" x14ac:dyDescent="0.5">
      <c r="D2701">
        <v>5327</v>
      </c>
      <c r="E2701">
        <v>15982</v>
      </c>
      <c r="F2701">
        <v>7991</v>
      </c>
      <c r="G2701">
        <v>2</v>
      </c>
      <c r="H2701">
        <v>1</v>
      </c>
    </row>
    <row r="2702" spans="4:8" x14ac:dyDescent="0.5">
      <c r="D2702">
        <v>5331</v>
      </c>
      <c r="E2702">
        <v>15994</v>
      </c>
      <c r="F2702">
        <v>7997</v>
      </c>
      <c r="G2702">
        <v>2</v>
      </c>
      <c r="H2702">
        <v>1</v>
      </c>
    </row>
    <row r="2703" spans="4:8" x14ac:dyDescent="0.5">
      <c r="D2703">
        <v>5335</v>
      </c>
      <c r="E2703">
        <v>16006</v>
      </c>
      <c r="F2703">
        <v>8003</v>
      </c>
      <c r="G2703">
        <v>2</v>
      </c>
      <c r="H2703">
        <v>1</v>
      </c>
    </row>
    <row r="2704" spans="4:8" x14ac:dyDescent="0.5">
      <c r="D2704">
        <v>5339</v>
      </c>
      <c r="E2704">
        <v>16018</v>
      </c>
      <c r="F2704">
        <v>8009</v>
      </c>
      <c r="G2704">
        <v>2</v>
      </c>
      <c r="H2704">
        <v>1</v>
      </c>
    </row>
    <row r="2705" spans="4:8" x14ac:dyDescent="0.5">
      <c r="D2705">
        <v>5343</v>
      </c>
      <c r="E2705">
        <v>16030</v>
      </c>
      <c r="F2705">
        <v>8015</v>
      </c>
      <c r="G2705">
        <v>2</v>
      </c>
      <c r="H2705">
        <v>1</v>
      </c>
    </row>
    <row r="2706" spans="4:8" x14ac:dyDescent="0.5">
      <c r="D2706">
        <v>5347</v>
      </c>
      <c r="E2706">
        <v>16042</v>
      </c>
      <c r="F2706">
        <v>8021</v>
      </c>
      <c r="G2706">
        <v>2</v>
      </c>
      <c r="H2706">
        <v>1</v>
      </c>
    </row>
    <row r="2707" spans="4:8" x14ac:dyDescent="0.5">
      <c r="D2707">
        <v>5351</v>
      </c>
      <c r="E2707">
        <v>16054</v>
      </c>
      <c r="F2707">
        <v>8027</v>
      </c>
      <c r="G2707">
        <v>2</v>
      </c>
      <c r="H2707">
        <v>1</v>
      </c>
    </row>
    <row r="2708" spans="4:8" x14ac:dyDescent="0.5">
      <c r="D2708">
        <v>5355</v>
      </c>
      <c r="E2708">
        <v>16066</v>
      </c>
      <c r="F2708">
        <v>8033</v>
      </c>
      <c r="G2708">
        <v>2</v>
      </c>
      <c r="H2708">
        <v>1</v>
      </c>
    </row>
    <row r="2709" spans="4:8" x14ac:dyDescent="0.5">
      <c r="D2709">
        <v>5359</v>
      </c>
      <c r="E2709">
        <v>16078</v>
      </c>
      <c r="F2709">
        <v>8039</v>
      </c>
      <c r="G2709">
        <v>2</v>
      </c>
      <c r="H2709">
        <v>1</v>
      </c>
    </row>
    <row r="2710" spans="4:8" x14ac:dyDescent="0.5">
      <c r="D2710">
        <v>5363</v>
      </c>
      <c r="E2710">
        <v>16090</v>
      </c>
      <c r="F2710">
        <v>8045</v>
      </c>
      <c r="G2710">
        <v>2</v>
      </c>
      <c r="H2710">
        <v>1</v>
      </c>
    </row>
    <row r="2711" spans="4:8" x14ac:dyDescent="0.5">
      <c r="D2711">
        <v>5367</v>
      </c>
      <c r="E2711">
        <v>16102</v>
      </c>
      <c r="F2711">
        <v>8051</v>
      </c>
      <c r="G2711">
        <v>2</v>
      </c>
      <c r="H2711">
        <v>1</v>
      </c>
    </row>
    <row r="2712" spans="4:8" x14ac:dyDescent="0.5">
      <c r="D2712">
        <v>5371</v>
      </c>
      <c r="E2712">
        <v>16114</v>
      </c>
      <c r="F2712">
        <v>8057</v>
      </c>
      <c r="G2712">
        <v>2</v>
      </c>
      <c r="H2712">
        <v>1</v>
      </c>
    </row>
    <row r="2713" spans="4:8" x14ac:dyDescent="0.5">
      <c r="D2713">
        <v>5375</v>
      </c>
      <c r="E2713">
        <v>16126</v>
      </c>
      <c r="F2713">
        <v>8063</v>
      </c>
      <c r="G2713">
        <v>2</v>
      </c>
      <c r="H2713">
        <v>1</v>
      </c>
    </row>
    <row r="2714" spans="4:8" x14ac:dyDescent="0.5">
      <c r="D2714">
        <v>5379</v>
      </c>
      <c r="E2714">
        <v>16138</v>
      </c>
      <c r="F2714">
        <v>8069</v>
      </c>
      <c r="G2714">
        <v>2</v>
      </c>
      <c r="H2714">
        <v>1</v>
      </c>
    </row>
    <row r="2715" spans="4:8" x14ac:dyDescent="0.5">
      <c r="D2715">
        <v>5383</v>
      </c>
      <c r="E2715">
        <v>16150</v>
      </c>
      <c r="F2715">
        <v>8075</v>
      </c>
      <c r="G2715">
        <v>2</v>
      </c>
      <c r="H2715">
        <v>1</v>
      </c>
    </row>
    <row r="2716" spans="4:8" x14ac:dyDescent="0.5">
      <c r="D2716">
        <v>5387</v>
      </c>
      <c r="E2716">
        <v>16162</v>
      </c>
      <c r="F2716">
        <v>8081</v>
      </c>
      <c r="G2716">
        <v>2</v>
      </c>
      <c r="H2716">
        <v>1</v>
      </c>
    </row>
    <row r="2717" spans="4:8" x14ac:dyDescent="0.5">
      <c r="D2717">
        <v>5391</v>
      </c>
      <c r="E2717">
        <v>16174</v>
      </c>
      <c r="F2717">
        <v>8087</v>
      </c>
      <c r="G2717">
        <v>2</v>
      </c>
      <c r="H2717">
        <v>1</v>
      </c>
    </row>
    <row r="2718" spans="4:8" x14ac:dyDescent="0.5">
      <c r="D2718">
        <v>5395</v>
      </c>
      <c r="E2718">
        <v>16186</v>
      </c>
      <c r="F2718">
        <v>8093</v>
      </c>
      <c r="G2718">
        <v>2</v>
      </c>
      <c r="H2718">
        <v>1</v>
      </c>
    </row>
    <row r="2719" spans="4:8" x14ac:dyDescent="0.5">
      <c r="D2719">
        <v>5399</v>
      </c>
      <c r="E2719">
        <v>16198</v>
      </c>
      <c r="F2719">
        <v>8099</v>
      </c>
      <c r="G2719">
        <v>2</v>
      </c>
      <c r="H2719">
        <v>1</v>
      </c>
    </row>
    <row r="2720" spans="4:8" x14ac:dyDescent="0.5">
      <c r="D2720">
        <v>5403</v>
      </c>
      <c r="E2720">
        <v>16210</v>
      </c>
      <c r="F2720">
        <v>8105</v>
      </c>
      <c r="G2720">
        <v>2</v>
      </c>
      <c r="H2720">
        <v>1</v>
      </c>
    </row>
    <row r="2721" spans="4:8" x14ac:dyDescent="0.5">
      <c r="D2721">
        <v>5407</v>
      </c>
      <c r="E2721">
        <v>16222</v>
      </c>
      <c r="F2721">
        <v>8111</v>
      </c>
      <c r="G2721">
        <v>2</v>
      </c>
      <c r="H2721">
        <v>1</v>
      </c>
    </row>
    <row r="2722" spans="4:8" x14ac:dyDescent="0.5">
      <c r="D2722">
        <v>5411</v>
      </c>
      <c r="E2722">
        <v>16234</v>
      </c>
      <c r="F2722">
        <v>8117</v>
      </c>
      <c r="G2722">
        <v>2</v>
      </c>
      <c r="H2722">
        <v>1</v>
      </c>
    </row>
    <row r="2723" spans="4:8" x14ac:dyDescent="0.5">
      <c r="D2723">
        <v>5415</v>
      </c>
      <c r="E2723">
        <v>16246</v>
      </c>
      <c r="F2723">
        <v>8123</v>
      </c>
      <c r="G2723">
        <v>2</v>
      </c>
      <c r="H2723">
        <v>1</v>
      </c>
    </row>
    <row r="2724" spans="4:8" x14ac:dyDescent="0.5">
      <c r="D2724">
        <v>5419</v>
      </c>
      <c r="E2724">
        <v>16258</v>
      </c>
      <c r="F2724">
        <v>8129</v>
      </c>
      <c r="G2724">
        <v>2</v>
      </c>
      <c r="H2724">
        <v>1</v>
      </c>
    </row>
    <row r="2725" spans="4:8" x14ac:dyDescent="0.5">
      <c r="D2725">
        <v>5423</v>
      </c>
      <c r="E2725">
        <v>16270</v>
      </c>
      <c r="F2725">
        <v>8135</v>
      </c>
      <c r="G2725">
        <v>2</v>
      </c>
      <c r="H2725">
        <v>1</v>
      </c>
    </row>
    <row r="2726" spans="4:8" x14ac:dyDescent="0.5">
      <c r="D2726">
        <v>5427</v>
      </c>
      <c r="E2726">
        <v>16282</v>
      </c>
      <c r="F2726">
        <v>8141</v>
      </c>
      <c r="G2726">
        <v>2</v>
      </c>
      <c r="H2726">
        <v>1</v>
      </c>
    </row>
    <row r="2727" spans="4:8" x14ac:dyDescent="0.5">
      <c r="D2727">
        <v>5431</v>
      </c>
      <c r="E2727">
        <v>16294</v>
      </c>
      <c r="F2727">
        <v>8147</v>
      </c>
      <c r="G2727">
        <v>2</v>
      </c>
      <c r="H2727">
        <v>1</v>
      </c>
    </row>
    <row r="2728" spans="4:8" x14ac:dyDescent="0.5">
      <c r="D2728">
        <v>5435</v>
      </c>
      <c r="E2728">
        <v>16306</v>
      </c>
      <c r="F2728">
        <v>8153</v>
      </c>
      <c r="G2728">
        <v>2</v>
      </c>
      <c r="H2728">
        <v>1</v>
      </c>
    </row>
    <row r="2729" spans="4:8" x14ac:dyDescent="0.5">
      <c r="D2729">
        <v>5439</v>
      </c>
      <c r="E2729">
        <v>16318</v>
      </c>
      <c r="F2729">
        <v>8159</v>
      </c>
      <c r="G2729">
        <v>2</v>
      </c>
      <c r="H2729">
        <v>1</v>
      </c>
    </row>
    <row r="2730" spans="4:8" x14ac:dyDescent="0.5">
      <c r="D2730">
        <v>5443</v>
      </c>
      <c r="E2730">
        <v>16330</v>
      </c>
      <c r="F2730">
        <v>8165</v>
      </c>
      <c r="G2730">
        <v>2</v>
      </c>
      <c r="H2730">
        <v>1</v>
      </c>
    </row>
    <row r="2731" spans="4:8" x14ac:dyDescent="0.5">
      <c r="D2731">
        <v>5447</v>
      </c>
      <c r="E2731">
        <v>16342</v>
      </c>
      <c r="F2731">
        <v>8171</v>
      </c>
      <c r="G2731">
        <v>2</v>
      </c>
      <c r="H2731">
        <v>1</v>
      </c>
    </row>
    <row r="2732" spans="4:8" x14ac:dyDescent="0.5">
      <c r="D2732">
        <v>5451</v>
      </c>
      <c r="E2732">
        <v>16354</v>
      </c>
      <c r="F2732">
        <v>8177</v>
      </c>
      <c r="G2732">
        <v>2</v>
      </c>
      <c r="H2732">
        <v>1</v>
      </c>
    </row>
    <row r="2733" spans="4:8" x14ac:dyDescent="0.5">
      <c r="D2733">
        <v>5455</v>
      </c>
      <c r="E2733">
        <v>16366</v>
      </c>
      <c r="F2733">
        <v>8183</v>
      </c>
      <c r="G2733">
        <v>2</v>
      </c>
      <c r="H2733">
        <v>1</v>
      </c>
    </row>
    <row r="2734" spans="4:8" x14ac:dyDescent="0.5">
      <c r="D2734">
        <v>5459</v>
      </c>
      <c r="E2734">
        <v>16378</v>
      </c>
      <c r="F2734">
        <v>8189</v>
      </c>
      <c r="G2734">
        <v>2</v>
      </c>
      <c r="H2734">
        <v>1</v>
      </c>
    </row>
  </sheetData>
  <sortState xmlns:xlrd2="http://schemas.microsoft.com/office/spreadsheetml/2017/richdata2" ref="D5:H2734">
    <sortCondition ref="F5:F2734"/>
  </sortState>
  <mergeCells count="1">
    <mergeCell ref="E3:F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5DB39-1D7E-4BFB-813C-7982B0250FAC}">
  <dimension ref="C3:AA32"/>
  <sheetViews>
    <sheetView workbookViewId="0"/>
  </sheetViews>
  <sheetFormatPr defaultRowHeight="14.35" x14ac:dyDescent="0.5"/>
  <cols>
    <col min="2" max="3" width="4.64453125" customWidth="1"/>
    <col min="4" max="11" width="3.64453125" customWidth="1"/>
    <col min="12" max="12" width="4.64453125" customWidth="1"/>
    <col min="13" max="25" width="3.64453125" customWidth="1"/>
    <col min="26" max="52" width="4.64453125" customWidth="1"/>
  </cols>
  <sheetData>
    <row r="3" spans="3:26" x14ac:dyDescent="0.5">
      <c r="C3" s="1067" t="s">
        <v>469</v>
      </c>
      <c r="D3" s="1067"/>
      <c r="E3" s="1067"/>
      <c r="F3" s="1067"/>
      <c r="G3" s="1067"/>
      <c r="H3" s="1067"/>
      <c r="I3" s="1067"/>
      <c r="O3" s="3"/>
      <c r="P3" s="1067" t="s">
        <v>474</v>
      </c>
      <c r="Q3" s="1067"/>
      <c r="R3" s="1067"/>
      <c r="S3" s="1067"/>
      <c r="T3" s="1067"/>
      <c r="U3" s="1067"/>
      <c r="V3" s="1067"/>
      <c r="W3" s="1067"/>
    </row>
    <row r="4" spans="3:26" x14ac:dyDescent="0.5">
      <c r="O4" s="3"/>
    </row>
    <row r="5" spans="3:26" x14ac:dyDescent="0.5">
      <c r="O5" s="3"/>
    </row>
    <row r="6" spans="3:26" ht="14.35" customHeight="1" x14ac:dyDescent="0.5">
      <c r="C6">
        <v>29</v>
      </c>
      <c r="F6">
        <v>1</v>
      </c>
      <c r="G6">
        <v>1</v>
      </c>
      <c r="H6">
        <v>1</v>
      </c>
      <c r="I6">
        <v>0</v>
      </c>
      <c r="J6">
        <v>1</v>
      </c>
      <c r="L6" t="s">
        <v>26</v>
      </c>
      <c r="O6" s="3"/>
      <c r="R6" s="770" t="s">
        <v>475</v>
      </c>
      <c r="S6" s="770"/>
    </row>
    <row r="7" spans="3:26" x14ac:dyDescent="0.5">
      <c r="E7" s="491">
        <v>1</v>
      </c>
      <c r="F7" s="491">
        <v>1</v>
      </c>
      <c r="G7" s="491">
        <v>1</v>
      </c>
      <c r="H7" s="491">
        <v>0</v>
      </c>
      <c r="I7" s="491">
        <v>1</v>
      </c>
      <c r="J7" s="491">
        <v>1</v>
      </c>
      <c r="L7" s="491" t="s">
        <v>470</v>
      </c>
      <c r="O7" s="3"/>
      <c r="P7">
        <v>29</v>
      </c>
      <c r="R7" s="59">
        <v>1</v>
      </c>
      <c r="S7" s="59">
        <v>1</v>
      </c>
      <c r="T7" s="10">
        <v>1</v>
      </c>
      <c r="U7" s="10">
        <v>0</v>
      </c>
      <c r="V7" s="10">
        <v>1</v>
      </c>
    </row>
    <row r="8" spans="3:26" x14ac:dyDescent="0.5">
      <c r="D8">
        <v>1</v>
      </c>
      <c r="E8">
        <v>0</v>
      </c>
      <c r="F8">
        <v>1</v>
      </c>
      <c r="G8">
        <v>1</v>
      </c>
      <c r="H8" s="10">
        <v>0</v>
      </c>
      <c r="I8" s="10">
        <v>0</v>
      </c>
      <c r="J8" s="10">
        <v>0</v>
      </c>
      <c r="L8" t="s">
        <v>471</v>
      </c>
      <c r="O8" s="3"/>
    </row>
    <row r="9" spans="3:26" x14ac:dyDescent="0.5">
      <c r="O9" s="1155" t="s">
        <v>479</v>
      </c>
      <c r="P9" s="1156"/>
      <c r="U9">
        <v>1</v>
      </c>
      <c r="V9">
        <v>1</v>
      </c>
      <c r="X9" s="1151" t="s">
        <v>477</v>
      </c>
      <c r="Y9" s="1151"/>
      <c r="Z9" s="1151"/>
    </row>
    <row r="10" spans="3:26" x14ac:dyDescent="0.5">
      <c r="F10" s="1067" t="s">
        <v>472</v>
      </c>
      <c r="G10" s="1067"/>
      <c r="H10" s="1067"/>
      <c r="I10" s="1067"/>
      <c r="J10" s="1067"/>
      <c r="K10" s="1067"/>
      <c r="O10" s="1155" t="s">
        <v>480</v>
      </c>
      <c r="P10" s="1156"/>
      <c r="T10">
        <v>1</v>
      </c>
      <c r="U10">
        <v>1</v>
      </c>
      <c r="V10">
        <v>0</v>
      </c>
      <c r="X10" s="1151"/>
      <c r="Y10" s="1151"/>
      <c r="Z10" s="1151"/>
    </row>
    <row r="11" spans="3:26" ht="14.35" customHeight="1" x14ac:dyDescent="0.5">
      <c r="G11">
        <v>1</v>
      </c>
      <c r="H11">
        <v>0</v>
      </c>
      <c r="I11">
        <v>1</v>
      </c>
      <c r="J11">
        <v>1</v>
      </c>
      <c r="L11" t="s">
        <v>26</v>
      </c>
      <c r="O11" s="3"/>
      <c r="P11" s="205">
        <v>2</v>
      </c>
      <c r="T11" s="491"/>
      <c r="U11" s="491">
        <v>1</v>
      </c>
      <c r="V11" s="491">
        <v>0</v>
      </c>
      <c r="X11" s="1151"/>
      <c r="Y11" s="1151"/>
      <c r="Z11" s="1151"/>
    </row>
    <row r="12" spans="3:26" x14ac:dyDescent="0.5">
      <c r="F12" s="491">
        <v>1</v>
      </c>
      <c r="G12" s="491">
        <v>0</v>
      </c>
      <c r="H12" s="491">
        <v>1</v>
      </c>
      <c r="I12" s="491">
        <v>1</v>
      </c>
      <c r="J12" s="491">
        <v>1</v>
      </c>
      <c r="L12" s="491" t="s">
        <v>470</v>
      </c>
      <c r="O12" s="3"/>
      <c r="S12" s="59">
        <v>1</v>
      </c>
      <c r="T12" s="59">
        <v>0</v>
      </c>
      <c r="U12" s="59">
        <v>1</v>
      </c>
      <c r="V12" s="10">
        <v>1</v>
      </c>
    </row>
    <row r="13" spans="3:26" x14ac:dyDescent="0.5">
      <c r="E13">
        <v>1</v>
      </c>
      <c r="F13">
        <v>0</v>
      </c>
      <c r="G13">
        <v>0</v>
      </c>
      <c r="H13">
        <v>0</v>
      </c>
      <c r="I13">
        <v>1</v>
      </c>
      <c r="J13" s="10">
        <v>0</v>
      </c>
      <c r="L13" t="s">
        <v>471</v>
      </c>
      <c r="O13" s="3"/>
    </row>
    <row r="14" spans="3:26" x14ac:dyDescent="0.5">
      <c r="O14" s="1155" t="s">
        <v>479</v>
      </c>
      <c r="P14" s="1156"/>
      <c r="T14">
        <v>1</v>
      </c>
      <c r="U14">
        <v>0</v>
      </c>
      <c r="V14">
        <v>1</v>
      </c>
      <c r="X14" s="1151" t="s">
        <v>478</v>
      </c>
      <c r="Y14" s="1151"/>
      <c r="Z14" s="1151"/>
    </row>
    <row r="15" spans="3:26" x14ac:dyDescent="0.5">
      <c r="F15" s="1067" t="s">
        <v>472</v>
      </c>
      <c r="G15" s="1067"/>
      <c r="H15" s="1067"/>
      <c r="I15" s="1067"/>
      <c r="J15" s="1067"/>
      <c r="K15" s="1067"/>
      <c r="O15" s="1155" t="s">
        <v>480</v>
      </c>
      <c r="P15" s="1156"/>
      <c r="S15">
        <v>1</v>
      </c>
      <c r="T15">
        <v>0</v>
      </c>
      <c r="U15">
        <v>1</v>
      </c>
      <c r="V15">
        <v>0</v>
      </c>
      <c r="X15" s="1151"/>
      <c r="Y15" s="1151"/>
      <c r="Z15" s="1151"/>
    </row>
    <row r="16" spans="3:26" x14ac:dyDescent="0.5">
      <c r="O16" s="3"/>
      <c r="P16" s="205">
        <v>2</v>
      </c>
      <c r="S16" s="491"/>
      <c r="T16" s="491"/>
      <c r="U16" s="491">
        <v>1</v>
      </c>
      <c r="V16" s="491">
        <v>0</v>
      </c>
      <c r="X16" s="1151"/>
      <c r="Y16" s="1151"/>
      <c r="Z16" s="1151"/>
    </row>
    <row r="17" spans="5:27" x14ac:dyDescent="0.5">
      <c r="F17">
        <v>1</v>
      </c>
      <c r="G17">
        <v>0</v>
      </c>
      <c r="H17">
        <v>0</v>
      </c>
      <c r="I17">
        <v>0</v>
      </c>
      <c r="J17">
        <v>1</v>
      </c>
      <c r="L17" t="s">
        <v>26</v>
      </c>
      <c r="O17" s="3"/>
      <c r="R17" s="59">
        <v>1</v>
      </c>
      <c r="S17" s="59">
        <v>0</v>
      </c>
      <c r="T17" s="59">
        <v>0</v>
      </c>
      <c r="U17" s="10">
        <v>0</v>
      </c>
      <c r="V17" s="10">
        <v>1</v>
      </c>
    </row>
    <row r="18" spans="5:27" x14ac:dyDescent="0.5">
      <c r="E18">
        <v>1</v>
      </c>
      <c r="F18" s="491">
        <v>0</v>
      </c>
      <c r="G18" s="491">
        <v>0</v>
      </c>
      <c r="H18" s="491">
        <v>0</v>
      </c>
      <c r="I18" s="491">
        <v>1</v>
      </c>
      <c r="J18" s="491">
        <v>1</v>
      </c>
      <c r="L18" s="491" t="s">
        <v>470</v>
      </c>
      <c r="O18" s="3"/>
    </row>
    <row r="19" spans="5:27" x14ac:dyDescent="0.5">
      <c r="E19">
        <v>1</v>
      </c>
      <c r="F19">
        <v>1</v>
      </c>
      <c r="G19">
        <v>0</v>
      </c>
      <c r="H19">
        <v>1</v>
      </c>
      <c r="I19" s="10">
        <v>0</v>
      </c>
      <c r="J19" s="10">
        <v>0</v>
      </c>
      <c r="L19" t="s">
        <v>471</v>
      </c>
      <c r="O19" s="1155" t="s">
        <v>479</v>
      </c>
      <c r="P19" s="1156"/>
      <c r="T19">
        <v>1</v>
      </c>
      <c r="U19">
        <v>0</v>
      </c>
      <c r="V19">
        <v>0</v>
      </c>
      <c r="X19" s="1151" t="s">
        <v>476</v>
      </c>
      <c r="Y19" s="1151"/>
      <c r="Z19" s="1151"/>
      <c r="AA19" s="219"/>
    </row>
    <row r="20" spans="5:27" x14ac:dyDescent="0.5">
      <c r="O20" s="1155" t="s">
        <v>480</v>
      </c>
      <c r="P20" s="1156"/>
      <c r="S20">
        <v>1</v>
      </c>
      <c r="T20">
        <v>0</v>
      </c>
      <c r="U20">
        <v>0</v>
      </c>
      <c r="V20">
        <v>0</v>
      </c>
      <c r="X20" s="1151"/>
      <c r="Y20" s="1151"/>
      <c r="Z20" s="1151"/>
      <c r="AA20" s="219"/>
    </row>
    <row r="21" spans="5:27" x14ac:dyDescent="0.5">
      <c r="F21" s="1067" t="s">
        <v>472</v>
      </c>
      <c r="G21" s="1067"/>
      <c r="H21" s="1067"/>
      <c r="I21" s="1067"/>
      <c r="J21" s="1067"/>
      <c r="K21" s="1067"/>
      <c r="O21" s="3"/>
      <c r="P21" s="205">
        <v>1</v>
      </c>
      <c r="S21" s="491"/>
      <c r="T21" s="491"/>
      <c r="U21" s="491"/>
      <c r="V21" s="491">
        <v>1</v>
      </c>
      <c r="X21" s="1151"/>
      <c r="Y21" s="1151"/>
      <c r="Z21" s="1151"/>
      <c r="AA21" s="219"/>
    </row>
    <row r="22" spans="5:27" x14ac:dyDescent="0.5">
      <c r="G22">
        <v>1</v>
      </c>
      <c r="H22">
        <v>1</v>
      </c>
      <c r="I22">
        <v>0</v>
      </c>
      <c r="J22">
        <v>1</v>
      </c>
      <c r="L22" t="s">
        <v>26</v>
      </c>
      <c r="O22" s="3"/>
      <c r="S22" s="59">
        <v>1</v>
      </c>
      <c r="T22" s="10">
        <v>1</v>
      </c>
      <c r="U22" s="10">
        <v>0</v>
      </c>
      <c r="V22" s="10">
        <v>1</v>
      </c>
    </row>
    <row r="23" spans="5:27" x14ac:dyDescent="0.5">
      <c r="F23" s="491">
        <v>1</v>
      </c>
      <c r="G23" s="491">
        <v>1</v>
      </c>
      <c r="H23" s="491">
        <v>0</v>
      </c>
      <c r="I23" s="491">
        <v>1</v>
      </c>
      <c r="J23" s="491">
        <v>1</v>
      </c>
      <c r="L23" s="491" t="s">
        <v>470</v>
      </c>
      <c r="O23" s="3"/>
    </row>
    <row r="24" spans="5:27" x14ac:dyDescent="0.5">
      <c r="E24">
        <v>1</v>
      </c>
      <c r="F24">
        <v>0</v>
      </c>
      <c r="G24">
        <v>1</v>
      </c>
      <c r="H24" s="10">
        <v>0</v>
      </c>
      <c r="I24" s="10">
        <v>0</v>
      </c>
      <c r="J24" s="10">
        <v>0</v>
      </c>
      <c r="L24" t="s">
        <v>471</v>
      </c>
      <c r="O24" s="1155" t="s">
        <v>479</v>
      </c>
      <c r="P24" s="1156"/>
      <c r="V24">
        <v>1</v>
      </c>
      <c r="X24" s="1151" t="s">
        <v>478</v>
      </c>
      <c r="Y24" s="1151"/>
      <c r="Z24" s="1151"/>
    </row>
    <row r="25" spans="5:27" x14ac:dyDescent="0.5">
      <c r="O25" s="1155" t="s">
        <v>480</v>
      </c>
      <c r="P25" s="1156"/>
      <c r="U25">
        <v>1</v>
      </c>
      <c r="V25">
        <v>0</v>
      </c>
      <c r="X25" s="1151"/>
      <c r="Y25" s="1151"/>
      <c r="Z25" s="1151"/>
    </row>
    <row r="26" spans="5:27" x14ac:dyDescent="0.5">
      <c r="F26" s="1067" t="s">
        <v>472</v>
      </c>
      <c r="G26" s="1067"/>
      <c r="H26" s="1067"/>
      <c r="I26" s="1067"/>
      <c r="J26" s="1067"/>
      <c r="K26" s="1067"/>
      <c r="O26" s="3"/>
      <c r="P26" s="205">
        <v>2</v>
      </c>
      <c r="U26" s="491">
        <v>1</v>
      </c>
      <c r="V26" s="491">
        <v>0</v>
      </c>
      <c r="X26" s="1151"/>
      <c r="Y26" s="1151"/>
      <c r="Z26" s="1151"/>
    </row>
    <row r="27" spans="5:27" x14ac:dyDescent="0.5">
      <c r="H27">
        <v>1</v>
      </c>
      <c r="I27">
        <v>0</v>
      </c>
      <c r="J27">
        <v>1</v>
      </c>
      <c r="L27" t="s">
        <v>26</v>
      </c>
      <c r="O27" s="3"/>
      <c r="Q27" s="1152" t="s">
        <v>384</v>
      </c>
      <c r="R27" s="1153"/>
      <c r="S27" s="1154"/>
      <c r="T27" s="10">
        <v>1</v>
      </c>
      <c r="U27" s="10">
        <v>0</v>
      </c>
      <c r="V27" s="10">
        <v>1</v>
      </c>
    </row>
    <row r="28" spans="5:27" x14ac:dyDescent="0.5">
      <c r="G28" s="491">
        <v>1</v>
      </c>
      <c r="H28" s="491">
        <v>0</v>
      </c>
      <c r="I28" s="491">
        <v>1</v>
      </c>
      <c r="J28" s="491">
        <v>1</v>
      </c>
      <c r="L28" s="491" t="s">
        <v>470</v>
      </c>
      <c r="O28" s="3"/>
    </row>
    <row r="29" spans="5:27" x14ac:dyDescent="0.5">
      <c r="F29">
        <v>1</v>
      </c>
      <c r="G29" s="10">
        <v>0</v>
      </c>
      <c r="H29" s="10">
        <v>0</v>
      </c>
      <c r="I29" s="10">
        <v>0</v>
      </c>
      <c r="J29" s="10">
        <v>0</v>
      </c>
      <c r="L29" t="s">
        <v>471</v>
      </c>
      <c r="O29" s="3"/>
      <c r="T29" s="1150" t="s">
        <v>384</v>
      </c>
      <c r="U29" s="1150"/>
      <c r="V29" s="1150"/>
    </row>
    <row r="30" spans="5:27" x14ac:dyDescent="0.5">
      <c r="O30" s="3"/>
      <c r="V30">
        <v>1</v>
      </c>
      <c r="X30" t="s">
        <v>473</v>
      </c>
    </row>
    <row r="31" spans="5:27" x14ac:dyDescent="0.5">
      <c r="F31" s="1067" t="s">
        <v>472</v>
      </c>
      <c r="G31" s="1067"/>
      <c r="H31" s="1067"/>
      <c r="I31" s="1067"/>
      <c r="J31" s="1067"/>
      <c r="K31" s="1067"/>
      <c r="O31" s="3"/>
    </row>
    <row r="32" spans="5:27" x14ac:dyDescent="0.5">
      <c r="J32">
        <v>1</v>
      </c>
      <c r="L32" t="s">
        <v>473</v>
      </c>
    </row>
  </sheetData>
  <mergeCells count="22">
    <mergeCell ref="F31:K31"/>
    <mergeCell ref="O9:P9"/>
    <mergeCell ref="O10:P10"/>
    <mergeCell ref="O14:P14"/>
    <mergeCell ref="O15:P15"/>
    <mergeCell ref="O24:P24"/>
    <mergeCell ref="O25:P25"/>
    <mergeCell ref="O19:P19"/>
    <mergeCell ref="O20:P20"/>
    <mergeCell ref="Q27:S27"/>
    <mergeCell ref="P3:W3"/>
    <mergeCell ref="R6:S6"/>
    <mergeCell ref="C3:I3"/>
    <mergeCell ref="F10:K10"/>
    <mergeCell ref="F15:K15"/>
    <mergeCell ref="F21:K21"/>
    <mergeCell ref="F26:K26"/>
    <mergeCell ref="T29:V29"/>
    <mergeCell ref="X9:Z11"/>
    <mergeCell ref="X14:Z16"/>
    <mergeCell ref="X19:Z21"/>
    <mergeCell ref="X24:Z2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Sheet1</vt:lpstr>
      <vt:lpstr>Sheet2</vt:lpstr>
      <vt:lpstr>Sheet3</vt:lpstr>
      <vt:lpstr>Sheet4</vt:lpstr>
      <vt:lpstr>Sheet5</vt:lpstr>
      <vt:lpstr>Sheet6</vt:lpstr>
      <vt:lpstr>Sheet7</vt:lpstr>
      <vt:lpstr>Sheet8</vt:lpstr>
      <vt:lpstr>Sheet9</vt:lpstr>
      <vt:lpstr>Sheet10</vt:lpstr>
      <vt:lpstr>Sheet11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Hillenbrand</dc:creator>
  <cp:lastModifiedBy>Robert Hillenbrand</cp:lastModifiedBy>
  <dcterms:created xsi:type="dcterms:W3CDTF">2025-11-08T12:28:51Z</dcterms:created>
  <dcterms:modified xsi:type="dcterms:W3CDTF">2025-12-04T21:44:36Z</dcterms:modified>
</cp:coreProperties>
</file>